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comments4.xml" ContentType="application/vnd.openxmlformats-officedocument.spreadsheetml.comment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12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0.xml.rels" ContentType="application/vnd.openxmlformats-package.relationships+xml"/>
  <Override PartName="/xl/worksheets/_rels/sheet2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2.xml" ContentType="application/vnd.openxmlformats-officedocument.drawingml.chart+xml"/>
  <Override PartName="/xl/charts/chart11.xml" ContentType="application/vnd.openxmlformats-officedocument.drawingml.chart+xml"/>
  <Override PartName="/xl/charts/chart10.xml" ContentType="application/vnd.openxmlformats-officedocument.drawingml.chart+xml"/>
  <Override PartName="/xl/charts/chart9.xml" ContentType="application/vnd.openxmlformats-officedocument.drawingml.chart+xml"/>
  <Override PartName="/xl/charts/chart8.xml" ContentType="application/vnd.openxmlformats-officedocument.drawingml.chart+xml"/>
  <Override PartName="/xl/charts/chart7.xml" ContentType="application/vnd.openxmlformats-officedocument.drawingml.chart+xml"/>
  <Override PartName="/xl/charts/chart6.xml" ContentType="application/vnd.openxmlformats-officedocument.drawingml.chart+xml"/>
  <Override PartName="/xl/charts/chart5.xml" ContentType="application/vnd.openxmlformats-officedocument.drawingml.chart+xml"/>
  <Override PartName="/xl/charts/chart4.xml" ContentType="application/vnd.openxmlformats-officedocument.drawingml.chart+xml"/>
  <Override PartName="/xl/charts/chart3.xml" ContentType="application/vnd.openxmlformats-officedocument.drawingml.chart+xml"/>
  <Override PartName="/xl/charts/chart22.xml" ContentType="application/vnd.openxmlformats-officedocument.drawingml.chart+xml"/>
  <Override PartName="/xl/charts/chart21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18.xml" ContentType="application/vnd.openxmlformats-officedocument.drawingml.chart+xml"/>
  <Override PartName="/xl/charts/chart17.xml" ContentType="application/vnd.openxmlformats-officedocument.drawingml.chart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chart14.xml" ContentType="application/vnd.openxmlformats-officedocument.drawingml.chart+xml"/>
  <Override PartName="/xl/charts/chart2.xml" ContentType="application/vnd.openxmlformats-officedocument.drawingml.chart+xml"/>
  <Override PartName="/xl/charts/chart23.xml" ContentType="application/vnd.openxmlformats-officedocument.drawingml.chart+xml"/>
  <Override PartName="/xl/charts/chart1.xml" ContentType="application/vnd.openxmlformats-officedocument.drawingml.chart+xml"/>
  <Override PartName="/xl/charts/chart13.xml" ContentType="application/vnd.openxmlformats-officedocument.drawingml.char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6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8.xml.rels" ContentType="application/vnd.openxmlformats-package.relationships+xml"/>
  <Override PartName="/xl/drawings/_rels/drawing3.xml.rels" ContentType="application/vnd.openxmlformats-package.relationships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drawing1.xml" ContentType="application/vnd.openxmlformats-officedocument.drawing+xml"/>
  <Override PartName="/xl/drawings/vmlDrawing2.vml" ContentType="application/vnd.openxmlformats-officedocument.vmlDrawing"/>
  <Override PartName="/xl/drawings/drawing7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vmlDrawing3.vml" ContentType="application/vnd.openxmlformats-officedocument.vmlDrawing"/>
  <Override PartName="/xl/drawings/drawing8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9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1"/>
  </bookViews>
  <sheets>
    <sheet name="Форма ввода" sheetId="1" state="visible" r:id="rId2"/>
    <sheet name="Все показатели рейтинга" sheetId="2" state="visible" r:id="rId3"/>
    <sheet name="Общий рейтинг" sheetId="3" state="visible" r:id="rId4"/>
    <sheet name="Рейтинг по инфо" sheetId="4" state="visible" r:id="rId5"/>
    <sheet name="Рейтинг комф" sheetId="5" state="visible" r:id="rId6"/>
    <sheet name="Рейт. доступ" sheetId="6" state="visible" r:id="rId7"/>
    <sheet name="Рейт.доброж" sheetId="7" state="visible" r:id="rId8"/>
    <sheet name="Рейт.удовл" sheetId="8" state="visible" r:id="rId9"/>
    <sheet name="Рейтинг объективный" sheetId="9" state="visible" r:id="rId10"/>
    <sheet name="Диаграммы" sheetId="10" state="visible" r:id="rId11"/>
    <sheet name="все показатели без корр" sheetId="11" state="visible" r:id="rId12"/>
    <sheet name="Динамика21_24" sheetId="12" state="visible" r:id="rId13"/>
  </sheets>
  <definedNames>
    <definedName function="false" hidden="true" localSheetId="1" name="_xlnm._FilterDatabase" vbProcedure="false">'Все показатели рейтинга'!$A$1:$Z$532</definedName>
    <definedName function="false" hidden="true" localSheetId="9" name="_xlnm._FilterDatabase" vbProcedure="false">Диаграммы!$B$191:$E$200</definedName>
    <definedName function="false" hidden="true" localSheetId="11" name="_xlnm._FilterDatabase" vbProcedure="false">Динамика21_24!$C$1:$C$532</definedName>
    <definedName function="false" hidden="true" localSheetId="2" name="_xlnm._FilterDatabase" vbProcedure="false">'Общий рейтинг'!$A$1:$B$1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U1" authorId="0">
      <text>
        <r>
          <rPr>
            <sz val="11"/>
            <color rgb="FF000000"/>
            <rFont val="Calibri"/>
            <family val="2"/>
            <charset val="204"/>
          </rPr>
          <t xml:space="preserve">Если балл - 40, то ставить количество опрошенных в два поля. Если меньше - подбирать вручную</t>
        </r>
      </text>
    </comment>
    <comment ref="AM29" authorId="0">
      <text>
        <r>
          <rPr>
            <sz val="11"/>
            <color rgb="FF000000"/>
            <rFont val="Calibri"/>
            <family val="2"/>
            <charset val="204"/>
          </rPr>
          <t xml:space="preserve">расчет по формуле: 0,6*Поборуд.террит + 0,4* Побес.условий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C1" authorId="0">
      <text>
        <r>
          <rPr>
            <sz val="11"/>
            <color rgb="FF000000"/>
            <rFont val="Calibri"/>
            <family val="2"/>
            <charset val="204"/>
          </rPr>
          <t xml:space="preserve">Если балл - 40, то ставить количество опрошенных в два поля. Если меньше - подбирать вручную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C1" authorId="0">
      <text>
        <r>
          <rPr>
            <sz val="11"/>
            <color rgb="FF000000"/>
            <rFont val="Calibri"/>
            <family val="2"/>
            <charset val="204"/>
          </rPr>
          <t xml:space="preserve">Если балл - 40, то ставить количество опрошенных в два поля. Если меньше - подбирать вручную</t>
        </r>
      </text>
    </comment>
    <comment ref="C538" authorId="0">
      <text>
        <r>
          <rPr>
            <sz val="11"/>
            <color rgb="FF000000"/>
            <rFont val="Calibri"/>
            <family val="2"/>
            <charset val="204"/>
          </rPr>
          <t xml:space="preserve">Если балл - 40, то ставить количество опрошенных в два поля. Если меньше - подбирать вручную</t>
        </r>
      </text>
    </comment>
  </commentList>
</comments>
</file>

<file path=xl/sharedStrings.xml><?xml version="1.0" encoding="utf-8"?>
<sst xmlns="http://schemas.openxmlformats.org/spreadsheetml/2006/main" count="10466" uniqueCount="1579">
  <si>
    <t xml:space="preserve">численность получателей услуг</t>
  </si>
  <si>
    <t xml:space="preserve">общая выборка</t>
  </si>
  <si>
    <t xml:space="preserve">объем информации (количество материалов/единиц информации), размещенной на официальных стендах</t>
  </si>
  <si>
    <t xml:space="preserve">факт</t>
  </si>
  <si>
    <t xml:space="preserve">Оценка соответствия: стенд</t>
  </si>
  <si>
    <t xml:space="preserve">объем информации (количество материалов/единиц информации), размещенной на официальном сайте организации социальной сферы в сети "Интернет»</t>
  </si>
  <si>
    <t xml:space="preserve">Оценка соответствия: сайт</t>
  </si>
  <si>
    <t xml:space="preserve">Соответствие информации о деятельности организации</t>
  </si>
  <si>
    <t xml:space="preserve">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</t>
  </si>
  <si>
    <t xml:space="preserve">Оценочный балл за 1 способ. Эта цифра не вводится.</t>
  </si>
  <si>
    <t xml:space="preserve">Наличие дистанционных способов взаимодействия с получателями услуг (балл)</t>
  </si>
  <si>
    <t xml:space="preserve">В.2 
Общее число ответившх (варианты  1,2,3)</t>
  </si>
  <si>
    <t xml:space="preserve">В. 2. 
Число удовлетворенных открытостью, полнотой и доступностью информации на стенде (вариант 1)</t>
  </si>
  <si>
    <t xml:space="preserve">Доля удовлетворенных стендом</t>
  </si>
  <si>
    <t xml:space="preserve">В.3 
Общее число ответившх (варианты  1,2,3)</t>
  </si>
  <si>
    <t xml:space="preserve">В. 4. 
Число удовлетворенных открытостью, полнотой и доступностью информации на сайте (вариант 1)</t>
  </si>
  <si>
    <t xml:space="preserve">Доля удовлетворенных сайтом</t>
  </si>
  <si>
    <t xml:space="preserve">ИТОГО:
Доля получателей услуг, удовлетворенных открытостью, полнотой и доступностью информации </t>
  </si>
  <si>
    <t xml:space="preserve">Открытость и доступность информации об организации социальной сферы</t>
  </si>
  <si>
    <t xml:space="preserve">Обеспечение в организации социальной сферы комфортных условий предоставления услуг</t>
  </si>
  <si>
    <t xml:space="preserve">Балл</t>
  </si>
  <si>
    <t xml:space="preserve">Обеспечение в организации социальной сферы комфортных условий предоставления услуг (балл)</t>
  </si>
  <si>
    <t xml:space="preserve">Время ожидания предоставления медицинских услуг (опрос)</t>
  </si>
  <si>
    <t xml:space="preserve">В. 5
Общее число ответивших на вопрос об удовлетворенности условиями (варианты 1,2,3)</t>
  </si>
  <si>
    <t xml:space="preserve">В. 5
Число удовлетворенных комфортностью условий предоставления услуг (вариант 1)</t>
  </si>
  <si>
    <t xml:space="preserve">Доля получателей услуг, удовлетворенных комфортностью условий предоставления услуг</t>
  </si>
  <si>
    <t xml:space="preserve">Комфортность условий предоставления услуг</t>
  </si>
  <si>
    <t xml:space="preserve">Оборудование помещений организации социальной сферы и прилегающей к ней территории с учетом доступности для инвалидов</t>
  </si>
  <si>
    <t xml:space="preserve">Оборудование помещений организации социальной сферы и прилегающей к ней территории с учетом доступности для инвалидов (балл)</t>
  </si>
  <si>
    <t xml:space="preserve">Обеспечение в организации социальной сферы условий доступности, позволяющих инвалидам получать услуги наравне с другими</t>
  </si>
  <si>
    <t xml:space="preserve">Условия доступности - балл</t>
  </si>
  <si>
    <t xml:space="preserve">В. 13 
Общее число ответивших (варианты 1,2,3)</t>
  </si>
  <si>
    <t xml:space="preserve">В. 13
Число удовлетворенных доступностью для инвалидов  (вариант 1)</t>
  </si>
  <si>
    <t xml:space="preserve">Доля удовлетворенных доступностью для инвалидов </t>
  </si>
  <si>
    <t xml:space="preserve">Доступность услуг для инвалидов</t>
  </si>
  <si>
    <t xml:space="preserve">В.9
Общее число ответивших об  удовлетворенности доброжелательностью, вежливостью работников обеспечивающих первичный контакт (варианты 1,2,3)</t>
  </si>
  <si>
    <t xml:space="preserve">В. 9
Число удовлетворенных доброжелательностью, вежливостью работников обеспечивающих первичный контакт </t>
  </si>
  <si>
    <t xml:space="preserve">Доля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 при непосредственном обращении в организацию </t>
  </si>
  <si>
    <t xml:space="preserve">В.10 
Общее число ответивших об удовлетворенности  доброжелательностью, вежливостью работников организации, обеспечивающих непосредственное оказание услуги (варианты 1,2,3)</t>
  </si>
  <si>
    <t xml:space="preserve">В. 10
Число удовлетворенных доброжелательностью, вежливостью работников организации, обеспечивающих непосредственное оказание услуги (вариант 1)</t>
  </si>
  <si>
    <t xml:space="preserve">Доля получателей услуг, удовлетворенных доброжелательностью, вежливостью работников организации, обеспечивающих непосредственное оказание услуги при обращении в организацию </t>
  </si>
  <si>
    <t xml:space="preserve">В.8
Общее число ответивших об удовлетворенности доброжелательностью, вежливостью работников организации при использовании дистанционных форм взаимодействия (варианты 1,2,3)</t>
  </si>
  <si>
    <t xml:space="preserve">В.8
Число удовлетворенных доброжелательностью, вежливостью работников организации при использовании дистанционных форм взаимодействия (вариант 1)</t>
  </si>
  <si>
    <t xml:space="preserve">Доля получателей услуг, удовлетворенных доброжелательностью, вежливостью работников организации при использовании дистанционных форм взаимодействия</t>
  </si>
  <si>
    <t xml:space="preserve">Доброжелательность, вежливость работников организации </t>
  </si>
  <si>
    <t xml:space="preserve">В. 17
Общее число ответивших на вопрос о рекомендации организации родственникам и знакомым (варианты 1,2,3) </t>
  </si>
  <si>
    <t xml:space="preserve">В.17
Число готовых рекомендовать  организацию родственникам и знакомым (вариант 1) </t>
  </si>
  <si>
    <t xml:space="preserve"> Готовы ли Вы рекомендовать организацию родственникам и знакомым </t>
  </si>
  <si>
    <t xml:space="preserve">В.11
Общее число ответившх об удовлетворенности графиком работы (варианты 1,2,3)</t>
  </si>
  <si>
    <t xml:space="preserve">В.11
Число удовлетворенных  графиком работы (варианты 1)</t>
  </si>
  <si>
    <t xml:space="preserve">Доля получателей услуг, удовлетворенных организационными условиями предоставления услуг (график работы)</t>
  </si>
  <si>
    <t xml:space="preserve">В. 16
Общее число ответивших об удовлетворенности в целом условиями оказания услуг в организации (варианты 1,2,3) </t>
  </si>
  <si>
    <t xml:space="preserve">В.16
Число ренных в целом условиями оказания услуг в организации  (вариант 1)</t>
  </si>
  <si>
    <t xml:space="preserve">Доля получателей услуг, удовлетворенных в целом условиями оказания услуг в организации </t>
  </si>
  <si>
    <t xml:space="preserve">Удовлетворенность условиями оказания услуг</t>
  </si>
  <si>
    <t xml:space="preserve">Общий балл</t>
  </si>
  <si>
    <t xml:space="preserve">ГБООУ «Санаторная школа - интернат № 3 г.о. Жигулевск»</t>
  </si>
  <si>
    <t xml:space="preserve">ГБОУ лицей N 16 г. Жигулевска</t>
  </si>
  <si>
    <t xml:space="preserve">ГБОУ ООШ № 2 г. Жигулевска</t>
  </si>
  <si>
    <t xml:space="preserve">ГБОУ ООШ № 3 г. Жигулевска</t>
  </si>
  <si>
    <t xml:space="preserve">ГБОУ ООШ № 9 г. Жигулевска</t>
  </si>
  <si>
    <t xml:space="preserve">ГБОУ СОШ № 1 г.о. Жигулевск</t>
  </si>
  <si>
    <t xml:space="preserve">ГБОУ СОШ № 10 г. Жигулевска</t>
  </si>
  <si>
    <t xml:space="preserve">ГБОУ СОШ № 13 г. Жигулевска</t>
  </si>
  <si>
    <t xml:space="preserve">ГБОУ СОШ № 14 г. Жигулевска</t>
  </si>
  <si>
    <t xml:space="preserve">ГБОУ СОШ № 6 г. Жигулевска</t>
  </si>
  <si>
    <t xml:space="preserve">ГБОУ СОШ № 7 г. Жигулевска</t>
  </si>
  <si>
    <t xml:space="preserve">ГБОУ СОШ № 11 г. Кинеля</t>
  </si>
  <si>
    <t xml:space="preserve">ГБОУ СОШ № 3 города Кинеля</t>
  </si>
  <si>
    <t xml:space="preserve">ГБОУ СОШ № 4 п.г.т. Алексеевка</t>
  </si>
  <si>
    <t xml:space="preserve">ГБОУ СОШ № 5 «ОЦ «Лидер» г.о. Кинель</t>
  </si>
  <si>
    <t xml:space="preserve">ГБОУ СОШ № 7 г.Кинель</t>
  </si>
  <si>
    <t xml:space="preserve">ГБОУ СОШ № 9 г. Кинеля</t>
  </si>
  <si>
    <t xml:space="preserve">ГБОУ СОШ №1 города Кинеля</t>
  </si>
  <si>
    <t xml:space="preserve">ГБОУ СОШ №10 г.о.Кинель</t>
  </si>
  <si>
    <t xml:space="preserve">ГБОУ СОШ №2 п.г.т.Усть-Кинельский</t>
  </si>
  <si>
    <t xml:space="preserve">ГБОУ СОШ №8 п.г.т. Алексеевка г.о. Кинель</t>
  </si>
  <si>
    <t xml:space="preserve">ГБОУ гимназия № 1 г. Новокуйбышевска</t>
  </si>
  <si>
    <t xml:space="preserve">ГБОУ ООШ № 11 г. Новокуйбышевска</t>
  </si>
  <si>
    <t xml:space="preserve">ГБОУ ООШ № 12 пос. Шмидта г.о. Новокуйбышевск</t>
  </si>
  <si>
    <t xml:space="preserve">ГБОУ ООШ № 13 г. Новокуйбышевска</t>
  </si>
  <si>
    <t xml:space="preserve">ГБОУ ООШ № 15 г. Новокуйбышевска</t>
  </si>
  <si>
    <t xml:space="preserve">ГБОУ ООШ № 17 г. Новокуйбышевск</t>
  </si>
  <si>
    <t xml:space="preserve">ГБОУ ООШ № 18 г. Новокуйбышевска</t>
  </si>
  <si>
    <t xml:space="preserve">ГБОУ ООШ № 19 г. Новокуйбышевска</t>
  </si>
  <si>
    <t xml:space="preserve">ГБОУ ООШ № 20 г. Новокуйбышевска</t>
  </si>
  <si>
    <t xml:space="preserve">ГБОУ ООШ № 21 г. Новокуйбышевска</t>
  </si>
  <si>
    <t xml:space="preserve">ГБОУ ООШ № 4 г. Новокуйбышевска</t>
  </si>
  <si>
    <t xml:space="preserve">ГБОУ ООШ № 6 г. Новокуйбышевска</t>
  </si>
  <si>
    <t xml:space="preserve">ГБОУ ООШ № 9 г. Новокуйбышевска</t>
  </si>
  <si>
    <t xml:space="preserve">ГБОУ СОШ № 3 г. Новокуйбышевска</t>
  </si>
  <si>
    <t xml:space="preserve">ГБОУ СОШ № 5 'ОЦ' г. Новокуйбышевска</t>
  </si>
  <si>
    <t xml:space="preserve">ГБОУ СОШ № 7 'ОЦ' г. Новокуйбышевска</t>
  </si>
  <si>
    <t xml:space="preserve">ГБОУ СОШ № 8 'ОЦ' г. Новокуйбышевска</t>
  </si>
  <si>
    <t xml:space="preserve">ГБОУ ООШ № 2 г.о.Октябрьск</t>
  </si>
  <si>
    <t xml:space="preserve">ГБОУ ООШ № 5 г.о.Октябрьск</t>
  </si>
  <si>
    <t xml:space="preserve">ГБОУ СОШ № 11 г.о.Октябрьск</t>
  </si>
  <si>
    <t xml:space="preserve">ГБОУ СОШ № 3 г.о. Октябрьск</t>
  </si>
  <si>
    <t xml:space="preserve">ГБОУ СОШ № 8 г.о. Октябрьск</t>
  </si>
  <si>
    <t xml:space="preserve">ГБОУ СОШ № 9 'Центр образования' г.о. Октябрьск</t>
  </si>
  <si>
    <t xml:space="preserve">ГБОУ гимназия 'ОЦ 'Гармония' г.о.Отрадный</t>
  </si>
  <si>
    <t xml:space="preserve">ГБОУ ООШ № 2 г.о.Отрадный</t>
  </si>
  <si>
    <t xml:space="preserve">ГБОУ ООШ № 4 г. о. Отрадный Самарской области</t>
  </si>
  <si>
    <t xml:space="preserve">ГБОУ СОШ № 6 г. о. Отрадный</t>
  </si>
  <si>
    <t xml:space="preserve">ГБОУ СОШ № 8 им.С.П.Алексеева г.о.Отрадный Самарской области</t>
  </si>
  <si>
    <t xml:space="preserve">ГБОУ СОШ №10 'ОЦ ЛИК' г.о.Отрадный</t>
  </si>
  <si>
    <t xml:space="preserve">ГБОУ гимназия им. С.В.Байменова города Похвистнево</t>
  </si>
  <si>
    <t xml:space="preserve">ГБОУ ООШ № 4 города Похвистнево</t>
  </si>
  <si>
    <t xml:space="preserve">ГБОУ СОШ №1 города Похвистнево</t>
  </si>
  <si>
    <t xml:space="preserve">ГБОУ СОШ №3 города Похвистнево</t>
  </si>
  <si>
    <t xml:space="preserve">ГБОУ СОШ №7 города Похвистнево</t>
  </si>
  <si>
    <t xml:space="preserve">ГБОУ СОШ пос.Октябрьский г.о.Похвистнево</t>
  </si>
  <si>
    <t xml:space="preserve">МБОУ Гимназия № 133 г.о.Самара</t>
  </si>
  <si>
    <t xml:space="preserve">МБОУ Школа № 34 г.о.Самара</t>
  </si>
  <si>
    <t xml:space="preserve">МБОУ Школа № 42 г.о.Самара</t>
  </si>
  <si>
    <t xml:space="preserve">МБОУ Школа № 9 г.о.Самара</t>
  </si>
  <si>
    <t xml:space="preserve">МБОУ Школа № 13 г.о.Самара</t>
  </si>
  <si>
    <t xml:space="preserve">МБОУ Школа № 18 г.о.Самара</t>
  </si>
  <si>
    <t xml:space="preserve">МБОУ Школа № 21 г.о.Самара</t>
  </si>
  <si>
    <t xml:space="preserve">МБОУ Школа № 35 г.о.Самара</t>
  </si>
  <si>
    <t xml:space="preserve">МБОУ Школа № 37 г.о.Самара</t>
  </si>
  <si>
    <t xml:space="preserve">МБОУ Школа № 40 г.о.Самара</t>
  </si>
  <si>
    <t xml:space="preserve">МБОУ Школа № 45 г.о.Самара</t>
  </si>
  <si>
    <t xml:space="preserve">МБОУ Школа № 49 г.о.Самара</t>
  </si>
  <si>
    <t xml:space="preserve">МБОУ Школа № 62 г.о.Самара</t>
  </si>
  <si>
    <t xml:space="preserve">МБОУ Школа № 64 г.о.Самара</t>
  </si>
  <si>
    <t xml:space="preserve">МБОУ Школа № 70 г.о.Самара</t>
  </si>
  <si>
    <t xml:space="preserve">МБОУ Школа № 77 г.о.Самара</t>
  </si>
  <si>
    <t xml:space="preserve">МБОУ Школа № 81 г.о.Самара</t>
  </si>
  <si>
    <t xml:space="preserve">МБОУ Школа № 85 г.о.Самара</t>
  </si>
  <si>
    <t xml:space="preserve">МБОУ Школа № 100 г.о.Самара</t>
  </si>
  <si>
    <t xml:space="preserve">МБОУ Школа № 105 г.о.Самара</t>
  </si>
  <si>
    <t xml:space="preserve">МБОУ Школа № 106 г.о.Самара</t>
  </si>
  <si>
    <t xml:space="preserve">МБОУ Школа № 108 «Взлёт» г.о. Самара</t>
  </si>
  <si>
    <t xml:space="preserve">МБОУ Школа № 118 г.о.Самара</t>
  </si>
  <si>
    <t xml:space="preserve">МБОУ Школа № 127 г.о.Самара</t>
  </si>
  <si>
    <t xml:space="preserve">МБОУ Школа № 128 г.о.Самара</t>
  </si>
  <si>
    <t xml:space="preserve">МБОУ Школа № 129 г.о.Самара</t>
  </si>
  <si>
    <t xml:space="preserve">МБОУ Школа № 134 г.о.Самара</t>
  </si>
  <si>
    <t xml:space="preserve">МБОУ Школа № 146 г.о.Самара</t>
  </si>
  <si>
    <t xml:space="preserve">МБОУ Школа № 150 г.о.Самара</t>
  </si>
  <si>
    <t xml:space="preserve">МБОУ Школа № 155 г.о.Самара</t>
  </si>
  <si>
    <t xml:space="preserve">МБОУ Школа № 156 г.о.Самара</t>
  </si>
  <si>
    <t xml:space="preserve">МБОУ СОШ № 161 г.о.Самара</t>
  </si>
  <si>
    <t xml:space="preserve">МБОУ Школа № 167 г.о.Самара</t>
  </si>
  <si>
    <t xml:space="preserve">МБОУ Школа № 178 г.о.Самара</t>
  </si>
  <si>
    <t xml:space="preserve">МБОУ Школа № 89 г.о.Самара</t>
  </si>
  <si>
    <t xml:space="preserve">МБОУ Школа № 103 г.о.Самара</t>
  </si>
  <si>
    <t xml:space="preserve">МБОУ Школа № 119 г.о.Самара</t>
  </si>
  <si>
    <t xml:space="preserve">МБОУ Росток г.о.Самара</t>
  </si>
  <si>
    <t xml:space="preserve">МБОУ Школа-интернат № 1 г.о.Самара</t>
  </si>
  <si>
    <t xml:space="preserve">Самарский региональный центр для одаренных детей</t>
  </si>
  <si>
    <t xml:space="preserve">ГБОУ 'Самарский казачий кадетский корпус'</t>
  </si>
  <si>
    <t xml:space="preserve">ГБООУ «Санаторная школа - интернат № 9 г. о. Самара»</t>
  </si>
  <si>
    <t xml:space="preserve">МБОУ Школа № 99 г.о.Самара</t>
  </si>
  <si>
    <t xml:space="preserve">МБОУ Школа № 96 г.о.Самара</t>
  </si>
  <si>
    <t xml:space="preserve">МБОУ Школа № 98 г.о.Самара</t>
  </si>
  <si>
    <t xml:space="preserve">МБОУ школа № 94 г.о.Самара</t>
  </si>
  <si>
    <t xml:space="preserve">ГБОУ гимназия г. Сызрани</t>
  </si>
  <si>
    <t xml:space="preserve">ГБОУ лицей г. Сызрани</t>
  </si>
  <si>
    <t xml:space="preserve">ГБОУ ООШ №11 г.о. Сызрань</t>
  </si>
  <si>
    <t xml:space="preserve">ГБОУ ООШ №16 г. Сызрани</t>
  </si>
  <si>
    <t xml:space="preserve">ГБОУ ООШ №18 г. Сызрани</t>
  </si>
  <si>
    <t xml:space="preserve">ГБОУ ООШ №23 г. Сызрани</t>
  </si>
  <si>
    <t xml:space="preserve">ГБОУ ООШ №27 г. Сызрани</t>
  </si>
  <si>
    <t xml:space="preserve">ГБОУ ООШ №28 г.о.Сызрань</t>
  </si>
  <si>
    <t xml:space="preserve">ГБОУ ООШ №32 г. Сызрани</t>
  </si>
  <si>
    <t xml:space="preserve">ГБОУ ООШ №34 г. Сызрани</t>
  </si>
  <si>
    <t xml:space="preserve">ГБОУ ООШ №39 г. Сызрани</t>
  </si>
  <si>
    <t xml:space="preserve">ГБОУ ООШ №7 г. Сызрани</t>
  </si>
  <si>
    <t xml:space="preserve">ГБОУ СОШ №10 г. Сызрани</t>
  </si>
  <si>
    <t xml:space="preserve">ГБОУ СОШ №12 г. Сызрань</t>
  </si>
  <si>
    <t xml:space="preserve">ГБОУ СОШ №14 «Центр образования» г.о. Сызрань</t>
  </si>
  <si>
    <t xml:space="preserve">ГБОУ СОШ №17 г.Сызрани</t>
  </si>
  <si>
    <t xml:space="preserve">ГБОУ СОШ №19 г. Сызрани</t>
  </si>
  <si>
    <t xml:space="preserve">ГБОУ СОШ №2 г. Сызрани</t>
  </si>
  <si>
    <t xml:space="preserve">ГБОУ СОШ №21 г. Сызрани</t>
  </si>
  <si>
    <t xml:space="preserve">ГБОУ СОШ №22 г. Сызрани</t>
  </si>
  <si>
    <t xml:space="preserve">ГБОУ СОШ №26 г. Сызрани</t>
  </si>
  <si>
    <t xml:space="preserve">ГБОУ СОШ №29 г. Сызрани</t>
  </si>
  <si>
    <t xml:space="preserve">ГБОУ СОШ №3 г. Сызрани</t>
  </si>
  <si>
    <t xml:space="preserve">ГБОУ СОШ №30 г.о.Сызрань</t>
  </si>
  <si>
    <t xml:space="preserve">ГБОУ СОШ №33 г. Сызрани</t>
  </si>
  <si>
    <t xml:space="preserve">ГБОУ СОШ №38 г. Сызрани</t>
  </si>
  <si>
    <t xml:space="preserve">ГБОУ СОШ №4 г.о.Сызрань</t>
  </si>
  <si>
    <t xml:space="preserve">ГБОУ СОШ №5 г. Сызрани</t>
  </si>
  <si>
    <t xml:space="preserve">ГБОУ СОШ №6 г.о. Сызрань</t>
  </si>
  <si>
    <t xml:space="preserve">ГБОУ СОШ №9 г. Сызрани</t>
  </si>
  <si>
    <t xml:space="preserve">МБУ 'ЛИЦЕЙ №6'</t>
  </si>
  <si>
    <t xml:space="preserve">МБУ 'ЛИЦЕЙ №19'</t>
  </si>
  <si>
    <t xml:space="preserve">МБУ 'ЛИЦЕЙ №37'</t>
  </si>
  <si>
    <t xml:space="preserve">МБУ 'ЛИЦЕЙ №51'</t>
  </si>
  <si>
    <t xml:space="preserve">ГБОУ СО 'Лицей № 57 (Базовая школа РАН)'</t>
  </si>
  <si>
    <t xml:space="preserve">МБУ 'ЛИЦЕЙ №60'</t>
  </si>
  <si>
    <t xml:space="preserve">МБУ 'ЛИЦЕЙ №67'</t>
  </si>
  <si>
    <t xml:space="preserve">МБОУ 'Гимназия №9'</t>
  </si>
  <si>
    <t xml:space="preserve">МБУ 'ГИМНАЗИЯ №35'</t>
  </si>
  <si>
    <t xml:space="preserve">МБУ 'ГИМНАЗИЯ №38'</t>
  </si>
  <si>
    <t xml:space="preserve">МБУ 'Гимназия №39'</t>
  </si>
  <si>
    <t xml:space="preserve">МБУ 'ГИМНАЗИЯ № 48'</t>
  </si>
  <si>
    <t xml:space="preserve">МБУ 'ГИМНАЗИЯ №77'</t>
  </si>
  <si>
    <t xml:space="preserve">МБУ 'ШКОЛА № 10'</t>
  </si>
  <si>
    <t xml:space="preserve">МБУ 'ШКОЛА №16'</t>
  </si>
  <si>
    <t xml:space="preserve">МБУ 'ШКОЛА №21'</t>
  </si>
  <si>
    <t xml:space="preserve">МБУ «ШКОЛА №31»</t>
  </si>
  <si>
    <t xml:space="preserve">МБУ 'ШКОЛА №41'</t>
  </si>
  <si>
    <t xml:space="preserve">МБУ 'ШКОЛА №45'</t>
  </si>
  <si>
    <t xml:space="preserve">МБУ 'ШКОЛА №47'</t>
  </si>
  <si>
    <t xml:space="preserve">МБУ 'ШКОЛА №58'</t>
  </si>
  <si>
    <t xml:space="preserve">МБУ 'ШКОЛА №61'</t>
  </si>
  <si>
    <t xml:space="preserve">МБУ 'ШКОЛА №75'</t>
  </si>
  <si>
    <t xml:space="preserve">МБУ 'ШКОЛА №89'</t>
  </si>
  <si>
    <t xml:space="preserve">МБУ 'ШКОЛА №91'</t>
  </si>
  <si>
    <t xml:space="preserve">МБУ 'ШКОЛА №93'</t>
  </si>
  <si>
    <t xml:space="preserve">МБУ 'ШКОЛА №94'</t>
  </si>
  <si>
    <t xml:space="preserve">МБУ «Школа №1»</t>
  </si>
  <si>
    <t xml:space="preserve">МБУ 'Школа №2'</t>
  </si>
  <si>
    <t xml:space="preserve">МБУ 'ШКОЛА №3'</t>
  </si>
  <si>
    <t xml:space="preserve">МБУ 'ШКОЛА №4'</t>
  </si>
  <si>
    <t xml:space="preserve">МБУ 'ШКОЛА №11'</t>
  </si>
  <si>
    <t xml:space="preserve">МБУ 'ШКОЛА №14'</t>
  </si>
  <si>
    <t xml:space="preserve">МБУ 'ШКОЛА №15'</t>
  </si>
  <si>
    <t xml:space="preserve">МБУ 'ШКОЛА №18'</t>
  </si>
  <si>
    <t xml:space="preserve">МБУ 'ШКОЛА №23'</t>
  </si>
  <si>
    <t xml:space="preserve">МБУ 'ШКОЛА №25'</t>
  </si>
  <si>
    <t xml:space="preserve">МБУ 'ШКОЛА №26'</t>
  </si>
  <si>
    <t xml:space="preserve">МБУ 'ШКОЛА №28'</t>
  </si>
  <si>
    <t xml:space="preserve">МБУ 'ШКОЛА №32'</t>
  </si>
  <si>
    <t xml:space="preserve">МБУ 'ШКОЛА №34'</t>
  </si>
  <si>
    <t xml:space="preserve">МБУ 'ШКОЛА №40'</t>
  </si>
  <si>
    <t xml:space="preserve">МБУ 'ШКОЛА №43'</t>
  </si>
  <si>
    <t xml:space="preserve">МБУ 'ШКОЛА №44'</t>
  </si>
  <si>
    <t xml:space="preserve">МБУ 'ШКОЛА №46'</t>
  </si>
  <si>
    <t xml:space="preserve">МБУ 'Школа имени С.П. Королёва'</t>
  </si>
  <si>
    <t xml:space="preserve">МБУ 'Кадетская школа №55'</t>
  </si>
  <si>
    <t xml:space="preserve">МБУ 'ШКОЛА №56'</t>
  </si>
  <si>
    <t xml:space="preserve">МБУ 'ШКОЛА №59'</t>
  </si>
  <si>
    <t xml:space="preserve">МБУ 'ШКОЛА №62'</t>
  </si>
  <si>
    <t xml:space="preserve">МБУ 'ШКОЛА №66'</t>
  </si>
  <si>
    <t xml:space="preserve">МБУ 'ШКОЛА №69'</t>
  </si>
  <si>
    <t xml:space="preserve">МБУ 'ШКОЛА №71'</t>
  </si>
  <si>
    <t xml:space="preserve">МБУ 'ШКОЛА №72'</t>
  </si>
  <si>
    <t xml:space="preserve">МБУ 'ШКОЛА №73'</t>
  </si>
  <si>
    <t xml:space="preserve">МБУ 'ШКОЛА №74'</t>
  </si>
  <si>
    <t xml:space="preserve">МБУ 'ШКОЛА №79'</t>
  </si>
  <si>
    <t xml:space="preserve">МБУ 'ШКОЛА №80'</t>
  </si>
  <si>
    <t xml:space="preserve">МБУ 'ШКОЛА №81'</t>
  </si>
  <si>
    <t xml:space="preserve">МБУ 'ШКОЛА №82'</t>
  </si>
  <si>
    <t xml:space="preserve">МБУ 'ШКОЛА №84'</t>
  </si>
  <si>
    <t xml:space="preserve">МБУ 'ШКОЛА №86'</t>
  </si>
  <si>
    <t xml:space="preserve">МБУ школа 'Образовательный центр 'Галактика'</t>
  </si>
  <si>
    <t xml:space="preserve">МБУ 'ЛИЦЕЙ №76'</t>
  </si>
  <si>
    <t xml:space="preserve">МБУ 'ШКОЛА №13'</t>
  </si>
  <si>
    <t xml:space="preserve">МБУ 'ШКОЛА №20'</t>
  </si>
  <si>
    <t xml:space="preserve">МБУ 'ШКОЛА №33'</t>
  </si>
  <si>
    <t xml:space="preserve">МБУ 'ШКОЛА №5'</t>
  </si>
  <si>
    <t xml:space="preserve">МБУ 'ШКОЛА №70'</t>
  </si>
  <si>
    <t xml:space="preserve">МБУ 'ШКОЛА №90'</t>
  </si>
  <si>
    <t xml:space="preserve">ГБОУ ООШ № 12 г.о. Чапаевск</t>
  </si>
  <si>
    <t xml:space="preserve">ГБОУ ООШ № 21 г.о.Чапаевск</t>
  </si>
  <si>
    <t xml:space="preserve">ГБОУ ООШ № 5 г.о.Чапаевск</t>
  </si>
  <si>
    <t xml:space="preserve">ГБОУ ООШ№23 г.о.Чапаевск</t>
  </si>
  <si>
    <t xml:space="preserve">ГБОУ СОШ «Центр образования» г.Чапаевска Самарской области</t>
  </si>
  <si>
    <t xml:space="preserve">ГБОУ СОШ № 22 г.о.Чапаевск</t>
  </si>
  <si>
    <t xml:space="preserve">ГБОУ СОШ № 3 г.о.Чапаевск</t>
  </si>
  <si>
    <t xml:space="preserve">ГБОУ СОШ № 8 г.о.Чапаевск</t>
  </si>
  <si>
    <t xml:space="preserve">ГБОУ СОШ № 9 г.о. Чапаевск Самарской области</t>
  </si>
  <si>
    <t xml:space="preserve">ГБОУ СОШ №1 г.о. Чапаевск</t>
  </si>
  <si>
    <t xml:space="preserve">ГБОУ СОШ №10 г.о.Чапаевск</t>
  </si>
  <si>
    <t xml:space="preserve">ГБОУ СОШ №13 г.о. Чапаевск</t>
  </si>
  <si>
    <t xml:space="preserve">ГБОУ СОШ №4 г.о. Чапаевск</t>
  </si>
  <si>
    <t xml:space="preserve">ГБОУ школа-интернат № 1 г.о. Чапаевск</t>
  </si>
  <si>
    <t xml:space="preserve">ГБОУ ООШ пос.Ильичевский</t>
  </si>
  <si>
    <t xml:space="preserve">ГБОУ СОШ с.Алексеевка</t>
  </si>
  <si>
    <t xml:space="preserve">ГБОУ СОШ с.Герасимовка</t>
  </si>
  <si>
    <t xml:space="preserve">ГБОУ СОШ с.Летниково</t>
  </si>
  <si>
    <t xml:space="preserve">ГБОУ СОШ с.Патровка</t>
  </si>
  <si>
    <t xml:space="preserve">ГБОУ СОШ с.Самовольно-Ивановка</t>
  </si>
  <si>
    <t xml:space="preserve">ГБОУ НШ «Гармония» п.г.т. Безенчук</t>
  </si>
  <si>
    <t xml:space="preserve">ГБОУ ООШ с. Песочное</t>
  </si>
  <si>
    <t xml:space="preserve">ГБОУ ООШ с.Васильевка</t>
  </si>
  <si>
    <t xml:space="preserve">ГБОУ ООШ с.Купино</t>
  </si>
  <si>
    <t xml:space="preserve">ГБОУ СОШ № 3 п.г.т.Безенчук</t>
  </si>
  <si>
    <t xml:space="preserve">ГБОУ СОШ №1 п.г.т.Безенчук</t>
  </si>
  <si>
    <t xml:space="preserve">ГБОУ СОШ №2 п.г.т. Безенчук</t>
  </si>
  <si>
    <t xml:space="preserve">ГБОУ СОШ №4 п.г.т. Безенчук</t>
  </si>
  <si>
    <t xml:space="preserve">ГБОУ СОШ ж.-д. ст. Звезда</t>
  </si>
  <si>
    <t xml:space="preserve">ГБОУ СОШ п.г.т. Осинки</t>
  </si>
  <si>
    <t xml:space="preserve">ГБОУ СОШ пос. Прибой</t>
  </si>
  <si>
    <t xml:space="preserve">ГБОУ СОШ с. Переволоки</t>
  </si>
  <si>
    <t xml:space="preserve">ГБОУ СОШ с. Преполовенка</t>
  </si>
  <si>
    <t xml:space="preserve">ГБОУ СОШ с.Екатериновка, муниципального района Безенчукский Самарской области</t>
  </si>
  <si>
    <t xml:space="preserve">ГБОУ СОШ с.Натальино</t>
  </si>
  <si>
    <t xml:space="preserve">ГБОУ СОШ с.Ольгино</t>
  </si>
  <si>
    <t xml:space="preserve">ГБОУ ООШ с.Аверьяновка</t>
  </si>
  <si>
    <t xml:space="preserve">ГБОУ ООШ с.Андреевка</t>
  </si>
  <si>
    <t xml:space="preserve">ГБОУ ООШ с.Ивановка</t>
  </si>
  <si>
    <t xml:space="preserve">ГБОУ ООШ с.Максимовка</t>
  </si>
  <si>
    <t xml:space="preserve">ГБОУ ООШ с.Тростянка</t>
  </si>
  <si>
    <t xml:space="preserve">ГБОУ СОШ 'О.ц.' с.Печинено</t>
  </si>
  <si>
    <t xml:space="preserve">ГБОУ СОШ 'Оц' с.Богатое</t>
  </si>
  <si>
    <t xml:space="preserve">ГБОУ СОШ 'ОЦ' с.Съезжее</t>
  </si>
  <si>
    <t xml:space="preserve">ГБОУ СОШ с. Беловка</t>
  </si>
  <si>
    <t xml:space="preserve">ГБОУ СОШ с.Виловатое</t>
  </si>
  <si>
    <t xml:space="preserve">ГБОУ ООШ с. Малая Глушица</t>
  </si>
  <si>
    <t xml:space="preserve">ГБОУ ООШ с. Новопавловка</t>
  </si>
  <si>
    <t xml:space="preserve">ГБОУ ООШ с. Тамбовка</t>
  </si>
  <si>
    <t xml:space="preserve">ГБОУ ООШ с.Мокша</t>
  </si>
  <si>
    <t xml:space="preserve">ГБОУ СОШ 'ОЦ' пос.Фрунзенский</t>
  </si>
  <si>
    <t xml:space="preserve">ГБОУ СОШ 'ОЦ' с.Александровка</t>
  </si>
  <si>
    <t xml:space="preserve">ГБОУ СОШ «ОЦ» п. Южный</t>
  </si>
  <si>
    <t xml:space="preserve">ГБОУ СОШ №1 «ОЦ» им. В. И. Фокина с. Большая Глушица</t>
  </si>
  <si>
    <t xml:space="preserve">ГБОУ СОШ №2 «ОЦ» с. Большая Глушица</t>
  </si>
  <si>
    <t xml:space="preserve">ГБОУ СОШ с.Константиновка</t>
  </si>
  <si>
    <t xml:space="preserve">ГБОУ ООШ п.Пензено</t>
  </si>
  <si>
    <t xml:space="preserve">ГБОУ ООШ пос.Аверьяновский</t>
  </si>
  <si>
    <t xml:space="preserve">ГБОУ ООШ пос.Иргизский</t>
  </si>
  <si>
    <t xml:space="preserve">ГБОУ ООШ пос.Шумовский</t>
  </si>
  <si>
    <t xml:space="preserve">ГБОУ ООШ с. Новый Камелик</t>
  </si>
  <si>
    <t xml:space="preserve">ГБОУ СОШ «ОЦ» им.С.Ф.Зинченко пос.Глушицкий</t>
  </si>
  <si>
    <t xml:space="preserve">ГБОУ СОШ «ОЦ» пос. Поляков</t>
  </si>
  <si>
    <t xml:space="preserve">ГБОУ СОШ «ОЦ» с. Украинка</t>
  </si>
  <si>
    <t xml:space="preserve">ГБОУ СОШ «ОЦ» с.Августовка</t>
  </si>
  <si>
    <t xml:space="preserve">ГБОУ СОШ №1 им. И.М. Кузнецова с. Большая Черниговка</t>
  </si>
  <si>
    <t xml:space="preserve">ГБОУ СОШ №2 «ОЦ» им. Г.А. Смолякова с.Большая Черниговка</t>
  </si>
  <si>
    <t xml:space="preserve">ГБОУ СОШ им. А.А. Каргина п.Краснооктябрьский</t>
  </si>
  <si>
    <t xml:space="preserve">ГБОУ СОШ пос.Восточный</t>
  </si>
  <si>
    <t xml:space="preserve">ГБОУ ООШ с.Гвардейцы</t>
  </si>
  <si>
    <t xml:space="preserve">ГБОУ ООШ с.Заплавное</t>
  </si>
  <si>
    <t xml:space="preserve">ГБОУ ООШ с.Коноваловка</t>
  </si>
  <si>
    <t xml:space="preserve">ГБОУ СОШ №1 'ОЦ' с.Борское</t>
  </si>
  <si>
    <t xml:space="preserve">ГБОУ СОШ №2 'ОЦ' с.Борское</t>
  </si>
  <si>
    <t xml:space="preserve">ГБОУ СОШ пос.Новый Кутулук</t>
  </si>
  <si>
    <t xml:space="preserve">ГБОУ СОШ с.Петровка</t>
  </si>
  <si>
    <t xml:space="preserve">ГБОУ ООШ № 2 п.г.т. Смышляевка</t>
  </si>
  <si>
    <t xml:space="preserve">ГБОУ ООШ пос. Верхняя Подстепновка</t>
  </si>
  <si>
    <t xml:space="preserve">ГБОУ ООШ пос. Самарский</t>
  </si>
  <si>
    <t xml:space="preserve">ГБОУ ООШ пос.Ровно-Владимировка</t>
  </si>
  <si>
    <t xml:space="preserve">ГБОУ ООШ с. Спиридоновка</t>
  </si>
  <si>
    <t xml:space="preserve">ГБОУ ООШ с. Яблоновый Овраг</t>
  </si>
  <si>
    <t xml:space="preserve">ГБОУ СОШ 'ОЦ' п.г.т. Рощинский</t>
  </si>
  <si>
    <t xml:space="preserve">ГБОУ СОШ 'ОЦ' с. Дубовый Умет</t>
  </si>
  <si>
    <t xml:space="preserve">ГБОУ СОШ 'ОЦ' с. Лопатино</t>
  </si>
  <si>
    <t xml:space="preserve">ГБОУ СОШ 'ОЦ' с. Подъем-Михайловка</t>
  </si>
  <si>
    <t xml:space="preserve">ГБОУ СОШ «ОЦ «Южный город» пос. Придорожный</t>
  </si>
  <si>
    <t xml:space="preserve">ГБОУ СОШ № 1 'ОЦ' п.г.т. Стройкерамика</t>
  </si>
  <si>
    <t xml:space="preserve">ГБОУ СОШ № 1 «ОЦ» п.г.т. Смышляевка</t>
  </si>
  <si>
    <t xml:space="preserve">ГБОУ СОШ № 3 п.г.т. Смышляевка</t>
  </si>
  <si>
    <t xml:space="preserve">ГБОУ СОШ п.г.т. Петра Дубрава</t>
  </si>
  <si>
    <t xml:space="preserve">ГБОУ СОШ пос. Просвет</t>
  </si>
  <si>
    <t xml:space="preserve">ГБОУ СОШ пос. Черновский</t>
  </si>
  <si>
    <t xml:space="preserve">ГБОУ СОШ с. Воскресенка</t>
  </si>
  <si>
    <t xml:space="preserve">ГБОУ СОШ с. Курумоч</t>
  </si>
  <si>
    <t xml:space="preserve">ГБОУ СОШ с. Рождествено</t>
  </si>
  <si>
    <t xml:space="preserve">ГБОУ СОШ с. Сухая Вязовка</t>
  </si>
  <si>
    <t xml:space="preserve">ГБОУ СОШ с. Черноречье</t>
  </si>
  <si>
    <t xml:space="preserve">ГБОУ ООШ с. Сухие Аврали</t>
  </si>
  <si>
    <t xml:space="preserve">ГБОУ ООШ с.Берёзовка</t>
  </si>
  <si>
    <t xml:space="preserve">ГБОУ ООШ с.Красные Дома</t>
  </si>
  <si>
    <t xml:space="preserve">ГБОУ СОШ им.М.Н.Заводского с.Елховка</t>
  </si>
  <si>
    <t xml:space="preserve">ГБОУ СОШ с. Красное Поселение</t>
  </si>
  <si>
    <t xml:space="preserve">ГБОУ СОШ с. Никитинка</t>
  </si>
  <si>
    <t xml:space="preserve">ГБОУ лицей (экономический) с. Исаклы</t>
  </si>
  <si>
    <t xml:space="preserve">ГБОУ СОШ им. В.С.Чекмасова с. Большое Микушкино</t>
  </si>
  <si>
    <t xml:space="preserve">ГБОУ СОШ им. М. К. Овсянникова с. Исаклы</t>
  </si>
  <si>
    <t xml:space="preserve">ГБОУ СОШ пос. Сокский</t>
  </si>
  <si>
    <t xml:space="preserve">ГБОУ СОШ с. Новое Ганькино</t>
  </si>
  <si>
    <t xml:space="preserve">ГБОУ СОШ с. Новое Якушкино</t>
  </si>
  <si>
    <t xml:space="preserve">ГБОУ СОШ с. Камышла</t>
  </si>
  <si>
    <t xml:space="preserve">ГБОУ СОШ с. Новое Усманово</t>
  </si>
  <si>
    <t xml:space="preserve">ГБОУ СОШ с. Русский Байтуган</t>
  </si>
  <si>
    <t xml:space="preserve">ГБОУ СОШ с. Старое Ермаково</t>
  </si>
  <si>
    <t xml:space="preserve">ГБОУ ООШ пос.Угорье</t>
  </si>
  <si>
    <t xml:space="preserve">ГБОУ ООШ с. Большая Малышевка</t>
  </si>
  <si>
    <t xml:space="preserve">ГБОУ ООШ с. Покровка</t>
  </si>
  <si>
    <t xml:space="preserve">ГБОУ ООШ с.Парфёновка</t>
  </si>
  <si>
    <t xml:space="preserve">ГБОУ СОШ пос. Кинельский</t>
  </si>
  <si>
    <t xml:space="preserve">ГБОУ СОШ пос. Комсомольский</t>
  </si>
  <si>
    <t xml:space="preserve">ГБОУ СОШ пос. Октябрьский</t>
  </si>
  <si>
    <t xml:space="preserve">ГБОУ СОШ с. Алакаевка</t>
  </si>
  <si>
    <t xml:space="preserve">ГБОУ СОШ с. Бобровка</t>
  </si>
  <si>
    <t xml:space="preserve">ГБОУ СОШ с. Богдановка</t>
  </si>
  <si>
    <t xml:space="preserve">ГБОУ СОШ с. Бузаевка</t>
  </si>
  <si>
    <t xml:space="preserve">ГБОУ СОШ с. Красносамарское</t>
  </si>
  <si>
    <t xml:space="preserve">ГБОУ СОШ с. Сырейка</t>
  </si>
  <si>
    <t xml:space="preserve">ГБОУ СОШ с. Чубовка</t>
  </si>
  <si>
    <t xml:space="preserve">ГБОУ СОШ с.Георгиевка</t>
  </si>
  <si>
    <t xml:space="preserve">ГБОУ СОШ с.Домашка</t>
  </si>
  <si>
    <t xml:space="preserve">ГБОУ СОШ с.Малая Малышевка</t>
  </si>
  <si>
    <t xml:space="preserve">ГБОУ СОШ с.Новый Сарбай</t>
  </si>
  <si>
    <t xml:space="preserve">ГБОУ СОШ с.Сколково</t>
  </si>
  <si>
    <t xml:space="preserve">ГБОУ ООШ им.С.Н.Левчишина с.Чёрновка</t>
  </si>
  <si>
    <t xml:space="preserve">ГБОУ ООШ пос. Подгорный</t>
  </si>
  <si>
    <t xml:space="preserve">ГБОУ ООШ с.Вольная Солянка</t>
  </si>
  <si>
    <t xml:space="preserve">ГБОУ ООШ с.Муханово</t>
  </si>
  <si>
    <t xml:space="preserve">ГБОУ ООШ с.Семёновка</t>
  </si>
  <si>
    <t xml:space="preserve">ГБОУ СОШ 'Оц' с.Александровка</t>
  </si>
  <si>
    <t xml:space="preserve">ГБОУ СОШ 'ОЦ' с.Кротовка</t>
  </si>
  <si>
    <t xml:space="preserve">ГБОУ СОШ «ОЦ» с.Тимашево</t>
  </si>
  <si>
    <t xml:space="preserve">ГБОУ СОШ № 2 'ОЦ' с.Кинель-Черкассы</t>
  </si>
  <si>
    <t xml:space="preserve">ГБОУ СОШ №1 'ОЦ' с.Кинель-Черкассы</t>
  </si>
  <si>
    <t xml:space="preserve">ГБОУ СОШ №3 'ОЦ' с.Кинель-Черкассы</t>
  </si>
  <si>
    <t xml:space="preserve">ГБОУ СОШ им. Н.Ф.Зыбанова с.Березняки</t>
  </si>
  <si>
    <t xml:space="preserve">ГБОУ СОШ им.М.П.Крыгина с.Кабановка</t>
  </si>
  <si>
    <t xml:space="preserve">ГБОУ СОШ №2 им.В.Маскина ж.-д.ст.Клявлино</t>
  </si>
  <si>
    <t xml:space="preserve">ГБОУ СОШ с.Борискино-Игар</t>
  </si>
  <si>
    <t xml:space="preserve">ГБОУ СОШ с.Старый Маклауш</t>
  </si>
  <si>
    <t xml:space="preserve">ГБОУ СОШ с.Чёрный Ключ</t>
  </si>
  <si>
    <t xml:space="preserve">ГБОУ ООШ с. Большая Константиновка</t>
  </si>
  <si>
    <t xml:space="preserve">ГБОУ ООШ с. Старая Ивановка</t>
  </si>
  <si>
    <t xml:space="preserve">ГБОУ ООШ с. Старая Кармала</t>
  </si>
  <si>
    <t xml:space="preserve">ГБОУ ООШ с. Старое Максимкино</t>
  </si>
  <si>
    <t xml:space="preserve">ГБОУ ООШ с.Большая Романовка</t>
  </si>
  <si>
    <t xml:space="preserve">ГБОУ ООШ с.Большое Ермаково</t>
  </si>
  <si>
    <t xml:space="preserve">ГБОУ ООШ с.Нижняя Быковка</t>
  </si>
  <si>
    <t xml:space="preserve">ГБОУ ООШ с.Четыровка</t>
  </si>
  <si>
    <t xml:space="preserve">ГБОУ СОШ ж.-д. ст. Погрузная</t>
  </si>
  <si>
    <t xml:space="preserve">ГБОУ СОШ им. И.Ф. Самаркина с. Новая Кармала</t>
  </si>
  <si>
    <t xml:space="preserve">ГБОУ СОШ с.Кошки</t>
  </si>
  <si>
    <t xml:space="preserve">ГБОУ СОШ с.Надеждино</t>
  </si>
  <si>
    <t xml:space="preserve">ГБОУ СОШ с.Орловка</t>
  </si>
  <si>
    <t xml:space="preserve">ГБОУ СОШ с.Русская Васильевка</t>
  </si>
  <si>
    <t xml:space="preserve">ГБОУ НШ с.Красноармейское</t>
  </si>
  <si>
    <t xml:space="preserve">ГБОУ ООШ пос.Гражданский</t>
  </si>
  <si>
    <t xml:space="preserve">ГБОУ СОШ пос. Кировский</t>
  </si>
  <si>
    <t xml:space="preserve">ГБОУ СОШ пос. Ленинский</t>
  </si>
  <si>
    <t xml:space="preserve">ГБОУ СОШ пос. Чапаевский</t>
  </si>
  <si>
    <t xml:space="preserve">ГБОУ СОШ пос.Алексеевский</t>
  </si>
  <si>
    <t xml:space="preserve">ГБОУ СОШ с. Андросовка</t>
  </si>
  <si>
    <t xml:space="preserve">ГБОУ СОШ с. Колывань</t>
  </si>
  <si>
    <t xml:space="preserve">ГБОУ СОШ с. Красноармейское</t>
  </si>
  <si>
    <t xml:space="preserve">ГБОУ СОШ с.Волчанка</t>
  </si>
  <si>
    <t xml:space="preserve">ГБОУ СОШ с.Криволучье-Ивановка</t>
  </si>
  <si>
    <t xml:space="preserve">ГБОУ ООШ с. Старосемейкино</t>
  </si>
  <si>
    <t xml:space="preserve">ГБОУ ООШ с. Старый Буян</t>
  </si>
  <si>
    <t xml:space="preserve">ГБОУ ООШ с.Колодинка</t>
  </si>
  <si>
    <t xml:space="preserve">ГБОУ ООШ с.Хорошенькое</t>
  </si>
  <si>
    <t xml:space="preserve">ГБОУ СОШ 'Образовательный центр' им. Е. М. Зеленова п.г.т. Новосемейкино</t>
  </si>
  <si>
    <t xml:space="preserve">ГБОУ СОШ им. Е.А. Кирюшина с. Большая Раковка</t>
  </si>
  <si>
    <t xml:space="preserve">ГБОУ СОШ им.В.С.Юдина с.Новый Буян</t>
  </si>
  <si>
    <t xml:space="preserve">ГБОУ СОШ п.г.т. Волжский</t>
  </si>
  <si>
    <t xml:space="preserve">ГБОУ СОШ п.г.т. Мирный</t>
  </si>
  <si>
    <t xml:space="preserve">ГБОУ СОШ пос. Конезавод</t>
  </si>
  <si>
    <t xml:space="preserve">ГБОУ СОШ пос.Коммунарский</t>
  </si>
  <si>
    <t xml:space="preserve">ГБОУ СОШ с. Белозерки</t>
  </si>
  <si>
    <t xml:space="preserve">ГБОУ СОШ с. Екатериновка</t>
  </si>
  <si>
    <t xml:space="preserve">ГБОУ СОШ с. Красный Яр</t>
  </si>
  <si>
    <t xml:space="preserve">ГБОУ СОШ с. Русская Селитьба</t>
  </si>
  <si>
    <t xml:space="preserve">ГБОУ СОШ с. Хилково</t>
  </si>
  <si>
    <t xml:space="preserve">ГБОУ СОШ с. Шилан</t>
  </si>
  <si>
    <t xml:space="preserve">ГБОУ СОШ с.Большая Каменка</t>
  </si>
  <si>
    <t xml:space="preserve">ГБОУ ООШ с.Покровка</t>
  </si>
  <si>
    <t xml:space="preserve">ГБОУ СОШ №1 г.Нефтегорска</t>
  </si>
  <si>
    <t xml:space="preserve">ГБОУ СОШ №2 г.Нефтегорска</t>
  </si>
  <si>
    <t xml:space="preserve">ГБОУ СОШ №3 г. Нефтегорска</t>
  </si>
  <si>
    <t xml:space="preserve">ГБОУ СОШ с. Дмитриевка</t>
  </si>
  <si>
    <t xml:space="preserve">ГБОУ СОШ с.Богдановка</t>
  </si>
  <si>
    <t xml:space="preserve">ГБОУ СОШ с.Зуевка</t>
  </si>
  <si>
    <t xml:space="preserve">ГБОУ СОШ с.Утевка</t>
  </si>
  <si>
    <t xml:space="preserve">ГБОУ ООШ с. Высокое</t>
  </si>
  <si>
    <t xml:space="preserve">ГБОУ ООШ с. Михайло-Овсянка</t>
  </si>
  <si>
    <t xml:space="preserve">ГБОУ ООШ с. Тяглое Озеро</t>
  </si>
  <si>
    <t xml:space="preserve">ГБОУ СОШ с. Майское</t>
  </si>
  <si>
    <t xml:space="preserve">ГБОУ СОШ с. Марьевка</t>
  </si>
  <si>
    <t xml:space="preserve">ГБОУ СОШ с. Мосты</t>
  </si>
  <si>
    <t xml:space="preserve">ГБОУ СОШ с. Падовка</t>
  </si>
  <si>
    <t xml:space="preserve">ГБОУ СОШ с. Пестравка</t>
  </si>
  <si>
    <t xml:space="preserve">ГБОУ СОШ с. Тепловка</t>
  </si>
  <si>
    <t xml:space="preserve">ГБОУ ООШ с. Красные Ключи</t>
  </si>
  <si>
    <t xml:space="preserve">ГБОУ ООШ с. Малое Ибряйкино</t>
  </si>
  <si>
    <t xml:space="preserve">ГБОУ ООШ с. Малый Толкай</t>
  </si>
  <si>
    <t xml:space="preserve">ГБОУ ООШ с.Стюхино</t>
  </si>
  <si>
    <t xml:space="preserve">ГБОУ СОШ им. А.М. Шулайкина с.Старый Аманак</t>
  </si>
  <si>
    <t xml:space="preserve">ГБОУ СОШ им. В.В. Еремеева с. Нижнеаверкино</t>
  </si>
  <si>
    <t xml:space="preserve">ГБОУ СОШ им. Н.С. Доровского с. Подбельск</t>
  </si>
  <si>
    <t xml:space="preserve">ГБОУ СОШ им. П.В. Кравцова с. Старопохвистнево</t>
  </si>
  <si>
    <t xml:space="preserve">ГБОУ СОШ им. Ф.Н. Ижедерова с. Рысайкино</t>
  </si>
  <si>
    <t xml:space="preserve">ГБОУ СОШ им.Н.Т.Кукушкина с.Савруха</t>
  </si>
  <si>
    <t xml:space="preserve">ГБОУ СОШ с. Алькино</t>
  </si>
  <si>
    <t xml:space="preserve">ГБОУ СОШ с. Большой Толкай</t>
  </si>
  <si>
    <t xml:space="preserve">ГБОУ СОШ с. Новое Мансуркино</t>
  </si>
  <si>
    <t xml:space="preserve">ГБОУ СОШ с. Среднее Аверкино</t>
  </si>
  <si>
    <t xml:space="preserve">ГБОУ СОШ с.Кротково</t>
  </si>
  <si>
    <t xml:space="preserve">ГБОУ СОШ с.Староганькино</t>
  </si>
  <si>
    <t xml:space="preserve">ГБОУ ООШ пос. Степняки</t>
  </si>
  <si>
    <t xml:space="preserve">ГБОУ ООШ с. Заволжье</t>
  </si>
  <si>
    <t xml:space="preserve">ГБОУ СОШ № 1 с. Обшаровка</t>
  </si>
  <si>
    <t xml:space="preserve">ГБОУ СОШ № 1 с. Приволжье</t>
  </si>
  <si>
    <t xml:space="preserve">ГБОУ СОШ № 2 с. Обшаровка</t>
  </si>
  <si>
    <t xml:space="preserve">ГБОУ СОШ № 2 с. Приволжье</t>
  </si>
  <si>
    <t xml:space="preserve">ГБОУ СОШ № 3 им. М.Ф. Леонова с. Приволжье</t>
  </si>
  <si>
    <t xml:space="preserve">ГБОУ СОШ пос. Ильмень</t>
  </si>
  <si>
    <t xml:space="preserve">ГБОУ СОШ пос. Новоспасский</t>
  </si>
  <si>
    <t xml:space="preserve">ГБОУ СОШ с. Кашпир</t>
  </si>
  <si>
    <t xml:space="preserve">ГБОУ ООШ с. Сидоровка</t>
  </si>
  <si>
    <t xml:space="preserve">ГБОУ СОШ «ОЦ» пос. Серноводск</t>
  </si>
  <si>
    <t xml:space="preserve">ГБОУ СОШ «ОЦ» с. Воротнее</t>
  </si>
  <si>
    <t xml:space="preserve">ГБОУ СОШ «ОЦ» с. Красносельское</t>
  </si>
  <si>
    <t xml:space="preserve">ГБОУ СОШ № 2 п.г.т. Суходол</t>
  </si>
  <si>
    <t xml:space="preserve">ГБОУ СОШ №1 «Образовательный центр» с. Сергиевск</t>
  </si>
  <si>
    <t xml:space="preserve">ГБОУ СОШ №1 п.г.т. Суходол</t>
  </si>
  <si>
    <t xml:space="preserve">ГБОУ СОШ пос. Кутузовский</t>
  </si>
  <si>
    <t xml:space="preserve">ГБОУ СОШ пос. Светлодольск</t>
  </si>
  <si>
    <t xml:space="preserve">ГБОУ СОШ пос. Сургут</t>
  </si>
  <si>
    <t xml:space="preserve">ГБОУ СОШ с. Елшанка</t>
  </si>
  <si>
    <t xml:space="preserve">ГБОУ СОШ с. Калиновка</t>
  </si>
  <si>
    <t xml:space="preserve">ГБОУ СОШ с. Кандабулак</t>
  </si>
  <si>
    <t xml:space="preserve">ГБОУ СОШ с. Кармало-Аделяково</t>
  </si>
  <si>
    <t xml:space="preserve">ГБОУ СОШ с. Черновка им. Демидова К.П.</t>
  </si>
  <si>
    <t xml:space="preserve">ГБОУ лицей с. Хрящевка</t>
  </si>
  <si>
    <t xml:space="preserve">ГБОУ ООШ п. Приморский</t>
  </si>
  <si>
    <t xml:space="preserve">ГБОУ ООШ с. Большая Рязань</t>
  </si>
  <si>
    <t xml:space="preserve">ГБОУ ООШ с. Валы</t>
  </si>
  <si>
    <t xml:space="preserve">ГБОУ ООШ с. Верхнее Санчелеево</t>
  </si>
  <si>
    <t xml:space="preserve">ГБОУ ООШ с. Жигули</t>
  </si>
  <si>
    <t xml:space="preserve">ГБОУ ООШ с. Зеленовка</t>
  </si>
  <si>
    <t xml:space="preserve">ГБОУ ООШ с. Севрюкаево</t>
  </si>
  <si>
    <t xml:space="preserve">ГБОУ СОШ п. Луначарский</t>
  </si>
  <si>
    <t xml:space="preserve">ГБОУ СОШ с. Александровка</t>
  </si>
  <si>
    <t xml:space="preserve">ГБОУ СОШ с. Васильевка</t>
  </si>
  <si>
    <t xml:space="preserve">ГБОУ СОШ с. Верхние Белозерки</t>
  </si>
  <si>
    <t xml:space="preserve">ГБОУ СОШ с. Выселки</t>
  </si>
  <si>
    <t xml:space="preserve">ГБОУ СОШ с. Мусорка</t>
  </si>
  <si>
    <t xml:space="preserve">ГБОУ СОШ с. Нижнее Санчелеево</t>
  </si>
  <si>
    <t xml:space="preserve">ГБОУ СОШ с. Новая Бинарадка</t>
  </si>
  <si>
    <t xml:space="preserve">ГБОУ СОШ с. Пискалы</t>
  </si>
  <si>
    <t xml:space="preserve">ГБОУ СОШ с. Подстепки</t>
  </si>
  <si>
    <t xml:space="preserve">ГБОУ СОШ с. Русская Борковка</t>
  </si>
  <si>
    <t xml:space="preserve">ГБОУ СОШ с. Сосновый Солонец</t>
  </si>
  <si>
    <t xml:space="preserve">ГБОУ СОШ с. Ташелка</t>
  </si>
  <si>
    <t xml:space="preserve">ГБОУ СОШ с. Тимофеевка</t>
  </si>
  <si>
    <t xml:space="preserve">ГБОУ СОШ с. Узюково</t>
  </si>
  <si>
    <t xml:space="preserve">ГБОУ СОШ с. Ягодное</t>
  </si>
  <si>
    <t xml:space="preserve">ГБОУ ООШ пос. Кошелевка</t>
  </si>
  <si>
    <t xml:space="preserve">ГБОУ ООШ пос. Сборный</t>
  </si>
  <si>
    <t xml:space="preserve">ГБОУ ООШ с. Жемковка</t>
  </si>
  <si>
    <t xml:space="preserve">ГБОУ ООШ с. Заборовка</t>
  </si>
  <si>
    <t xml:space="preserve">ГБОУ ООШ с. Новая Рачейка</t>
  </si>
  <si>
    <t xml:space="preserve">ГБОУ СОШ 'Центр образования' пос. Варламово</t>
  </si>
  <si>
    <t xml:space="preserve">ГБОУ СОШ п.г.т. Балашейка</t>
  </si>
  <si>
    <t xml:space="preserve">ГБОУ СОШ п.г.т. Междуреченск</t>
  </si>
  <si>
    <t xml:space="preserve">ГБОУ СОШ с. Старая Рачейка</t>
  </si>
  <si>
    <t xml:space="preserve">ГБОУ СОШ с. Усинское</t>
  </si>
  <si>
    <t xml:space="preserve">ГБОУ СОШ с.Троицкое</t>
  </si>
  <si>
    <t xml:space="preserve">ГБОУ начальная школа №1 с.Хворостянка</t>
  </si>
  <si>
    <t xml:space="preserve">ГБОУ ООШ с. Абашево</t>
  </si>
  <si>
    <t xml:space="preserve">ГБОУ ООШ с.Романовка</t>
  </si>
  <si>
    <t xml:space="preserve">ГБОУ ООШ с.Студенцы</t>
  </si>
  <si>
    <t xml:space="preserve">ГБОУ СОШ п. Масленниково</t>
  </si>
  <si>
    <t xml:space="preserve">ГБОУ СОШ пос. Прогресс</t>
  </si>
  <si>
    <t xml:space="preserve">ГБОУ СОШ с. Владимировка</t>
  </si>
  <si>
    <t xml:space="preserve">ГБОУ СОШ с.Новокуровка</t>
  </si>
  <si>
    <t xml:space="preserve">ГБОУ СОШ с.Новотулка</t>
  </si>
  <si>
    <t xml:space="preserve">ГБОУ СОШ с.Хворостянка</t>
  </si>
  <si>
    <t xml:space="preserve">ГБОУ СОШ (ОЦ) с.Челно-Вершины</t>
  </si>
  <si>
    <t xml:space="preserve">ГБОУ СОШ «ОЦ» имени Героя Советского Союза Дюдюкина Г.К. с. Старое Эштебенькино</t>
  </si>
  <si>
    <t xml:space="preserve">ГБОУ СОШ пос.Красный Строитель</t>
  </si>
  <si>
    <t xml:space="preserve">ГБОУ СОШ с. Девлезеркино</t>
  </si>
  <si>
    <t xml:space="preserve">ГБОУ СОШ с.Каменный Брод</t>
  </si>
  <si>
    <t xml:space="preserve">ГБОУ СОШ с.Новое Аделяково</t>
  </si>
  <si>
    <t xml:space="preserve">ГБОУ СОШ с.Озерки</t>
  </si>
  <si>
    <t xml:space="preserve">ГБОУ СОШ с.Сиделькино</t>
  </si>
  <si>
    <t xml:space="preserve">ГБОУ СОШ с.Шламка</t>
  </si>
  <si>
    <t xml:space="preserve">ГБОУ ООШ д. Баландаево</t>
  </si>
  <si>
    <t xml:space="preserve">ГБОУ ООШ им. Героя Советского Союза А.В. Журавлева с. Каменка</t>
  </si>
  <si>
    <t xml:space="preserve">ГБОУ ООШ пос. Романовка</t>
  </si>
  <si>
    <t xml:space="preserve">ГБОУ ООШ с. Аксаково</t>
  </si>
  <si>
    <t xml:space="preserve">ГБОУ ООШ с. Артюшкино</t>
  </si>
  <si>
    <t xml:space="preserve">ГБОУ ООШ с. Багана</t>
  </si>
  <si>
    <t xml:space="preserve">ГБОУ ООШ с. Салейкино</t>
  </si>
  <si>
    <t xml:space="preserve">ГБОУ СОШ «ОЦ» им. Героя Советского Союза П.В. Бочкарева с. Старая Шентала</t>
  </si>
  <si>
    <t xml:space="preserve">ГБОУ СОШ «ОЦ» с. Четырла</t>
  </si>
  <si>
    <t xml:space="preserve">ГБОУ СОШ «ОЦ» с.Денискино</t>
  </si>
  <si>
    <t xml:space="preserve">ГБОУ СОШ № 2 им. Героя Советского Союза Г.Н. Гурьянова ж.-д. ст. Шентала</t>
  </si>
  <si>
    <t xml:space="preserve">ГБОУ СОШ №1 «ОЦ» ж.-д. ст.Шентала</t>
  </si>
  <si>
    <t xml:space="preserve">ГБОУ ООШ пос. Пионерский</t>
  </si>
  <si>
    <t xml:space="preserve">ГБОУ ООШ с. Байдеряково</t>
  </si>
  <si>
    <t xml:space="preserve">ГБОУ ООШ с.Кузькино</t>
  </si>
  <si>
    <t xml:space="preserve">ГБОУ ООШ с.Муранка</t>
  </si>
  <si>
    <t xml:space="preserve">ГБОУ СОШ пос. Волжский Утес</t>
  </si>
  <si>
    <t xml:space="preserve">ГБОУ СОШ пос.Береговой</t>
  </si>
  <si>
    <t xml:space="preserve">ГБОУ СОШ с. Малячкино</t>
  </si>
  <si>
    <t xml:space="preserve">ГБОУ СОШ с. Усолье</t>
  </si>
  <si>
    <t xml:space="preserve">ГБОУ СОШ с. Шигоны</t>
  </si>
  <si>
    <t xml:space="preserve">ГБОУ СОШ с.Новодевичье</t>
  </si>
  <si>
    <t xml:space="preserve">Средние значения</t>
  </si>
  <si>
    <t xml:space="preserve">ГБОУ СОШ № 1</t>
  </si>
  <si>
    <t xml:space="preserve">ГБОУ СОШ № 6</t>
  </si>
  <si>
    <t xml:space="preserve">ГБОУ СОШ № 13</t>
  </si>
  <si>
    <t xml:space="preserve">ГБОУ ООШ № 9</t>
  </si>
  <si>
    <t xml:space="preserve">ГБОУ СОШ № 10</t>
  </si>
  <si>
    <t xml:space="preserve">ГБОУ СОШ № 14</t>
  </si>
  <si>
    <t xml:space="preserve">ГБОУ лицей N 16 г.Жигулевска</t>
  </si>
  <si>
    <t xml:space="preserve">ГБОУ ООШ № 2</t>
  </si>
  <si>
    <t xml:space="preserve">ГБОУ ООШ № 3</t>
  </si>
  <si>
    <t xml:space="preserve">ГБОУ СОШ № 7</t>
  </si>
  <si>
    <t xml:space="preserve">Наличие дистанционных способов взаимодействия с получателями услуг</t>
  </si>
  <si>
    <t xml:space="preserve">Доля получателей услуг, удовлетворенных открытостью, полнотой и доступностью информации </t>
  </si>
  <si>
    <t xml:space="preserve">ГБОУ СОШ № 4 ПГТ  Алексеевка</t>
  </si>
  <si>
    <t xml:space="preserve">ГБОУ СОШ № 7 г. Кинель</t>
  </si>
  <si>
    <t xml:space="preserve">ГБОУ СОШ №10 г.о. Кинель</t>
  </si>
  <si>
    <t xml:space="preserve">ГБОУ СОШ №2 ПГТ Усть-Кинельский</t>
  </si>
  <si>
    <t xml:space="preserve">ГБОУ СОШ №8 ПГТ  Алексеевка г.о. Кинель</t>
  </si>
  <si>
    <t xml:space="preserve">ГБОУ СОШ № 5 «ОЦ» г. Новокуйбышевска</t>
  </si>
  <si>
    <t xml:space="preserve">ГБОУ СОШ № 7 «ОЦ» г. Новокуйбышевска</t>
  </si>
  <si>
    <t xml:space="preserve">ГБОУ СОШ № 8 «ОЦ» г. Новокуйбышевска</t>
  </si>
  <si>
    <t xml:space="preserve">ГБОУ ООШ № 2 г.о. Октябрьск</t>
  </si>
  <si>
    <t xml:space="preserve">ГБОУ ООШ № 5 г.о. Октябрьск</t>
  </si>
  <si>
    <t xml:space="preserve">ГБОУ СОШ № 11 г.о. Октябрьск</t>
  </si>
  <si>
    <t xml:space="preserve">ГБОУ СОШ № 9 Центр образования г.о. Октябрьск</t>
  </si>
  <si>
    <t xml:space="preserve">ГБОУ гимназия ОЦ Гармония г.о. Отрадный</t>
  </si>
  <si>
    <t xml:space="preserve">ГБОУ ООШ № 2 г.о. Отрадный</t>
  </si>
  <si>
    <t xml:space="preserve">ГБОУ ООШ № 4 г.о. Отрадный Самарской области</t>
  </si>
  <si>
    <t xml:space="preserve">ГБОУ СОШ № 6 г.о. Отрадный</t>
  </si>
  <si>
    <t xml:space="preserve">ГБОУ СОШ № 8 им.с. П.Алексеева г.о. Отрадный Самарской области</t>
  </si>
  <si>
    <t xml:space="preserve">ГБОУ СОШ №10 ОЦ ЛИК г.о. Отрадный</t>
  </si>
  <si>
    <t xml:space="preserve">ГБОУ гимназия им. с. В.Байменова города Похвистнево</t>
  </si>
  <si>
    <t xml:space="preserve">ГБОУ СОШ пос. Октябрьский г.о. Похвистнево</t>
  </si>
  <si>
    <t xml:space="preserve">МБОУ Гимназия № 133 г.о. Самара</t>
  </si>
  <si>
    <t xml:space="preserve">МБОУ Школа № 34 г.о. Самара</t>
  </si>
  <si>
    <t xml:space="preserve">МБОУ Школа № 42 г.о. Самара</t>
  </si>
  <si>
    <t xml:space="preserve">МБОУ Школа № 9 г.о. Самара</t>
  </si>
  <si>
    <t xml:space="preserve">МБОУ Школа № 13 г.о. Самара</t>
  </si>
  <si>
    <t xml:space="preserve">МБОУ Школа № 18 г.о. Самара</t>
  </si>
  <si>
    <t xml:space="preserve">МБОУ Школа № 21 г.о. Самара</t>
  </si>
  <si>
    <t xml:space="preserve">МБОУ Школа № 35 г.о. Самара</t>
  </si>
  <si>
    <t xml:space="preserve">МБОУ Школа № 37 г.о. Самара</t>
  </si>
  <si>
    <t xml:space="preserve">МБОУ Школа № 40 г.о. Самара</t>
  </si>
  <si>
    <t xml:space="preserve">МБОУ Школа № 45 г.о. Самара</t>
  </si>
  <si>
    <t xml:space="preserve">МБОУ Школа № 49 г.о. Самара</t>
  </si>
  <si>
    <t xml:space="preserve">МБОУ Школа № 62 г.о. Самара</t>
  </si>
  <si>
    <t xml:space="preserve">МБОУ Школа № 64 г.о. Самара</t>
  </si>
  <si>
    <t xml:space="preserve">МБОУ Школа № 70 г.о. Самара</t>
  </si>
  <si>
    <t xml:space="preserve">МБОУ Школа № 77 г.о. Самара</t>
  </si>
  <si>
    <t xml:space="preserve">МБОУ Школа № 81 г.о. Самара</t>
  </si>
  <si>
    <t xml:space="preserve">МБОУ Школа № 85 г.о. Самара</t>
  </si>
  <si>
    <t xml:space="preserve">МБОУ Школа № 100 г.о. Самара</t>
  </si>
  <si>
    <t xml:space="preserve">МБОУ Школа № 105 г.о. Самара</t>
  </si>
  <si>
    <t xml:space="preserve">МБОУ Школа № 106 г.о. Самара</t>
  </si>
  <si>
    <t xml:space="preserve">МБОУ Школа № 118 г.о. Самара</t>
  </si>
  <si>
    <t xml:space="preserve">МБОУ Школа № 127 г.о. Самара</t>
  </si>
  <si>
    <t xml:space="preserve">МБОУ Школа № 128 г.о. Самара</t>
  </si>
  <si>
    <t xml:space="preserve">МБОУ Школа № 129 г.о. Самара</t>
  </si>
  <si>
    <t xml:space="preserve">МБОУ Школа № 134 г.о. Самара</t>
  </si>
  <si>
    <t xml:space="preserve">МБОУ Школа № 146 г.о. Самара</t>
  </si>
  <si>
    <t xml:space="preserve">МБОУ Школа № 150 г.о. Самара</t>
  </si>
  <si>
    <t xml:space="preserve">МБОУ Школа № 155 г.о. Самара</t>
  </si>
  <si>
    <t xml:space="preserve">МБОУ Школа № 156 г.о. Самара</t>
  </si>
  <si>
    <t xml:space="preserve">МБОУ СОШ № 161 г.о. Самара</t>
  </si>
  <si>
    <t xml:space="preserve">МБОУ Школа № 167 г.о. Самара</t>
  </si>
  <si>
    <t xml:space="preserve">МБОУ Школа № 178 г.о. Самара</t>
  </si>
  <si>
    <t xml:space="preserve">МБОУ Школа № 89 г.о. Самара</t>
  </si>
  <si>
    <t xml:space="preserve">МБОУ Школа № 103 г.о. Самара</t>
  </si>
  <si>
    <t xml:space="preserve">МБОУ Школа № 119 г.о. Самара</t>
  </si>
  <si>
    <t xml:space="preserve">МБОУ Росток г.о. Самара</t>
  </si>
  <si>
    <t xml:space="preserve">МБОУ Школа-интернат № 1 г.о. Самара</t>
  </si>
  <si>
    <t xml:space="preserve">ГБОУ Самарский казачий кадетский корпус</t>
  </si>
  <si>
    <t xml:space="preserve">ГБООУ «Санаторная школа - интернат № 9 г.о. Самара»</t>
  </si>
  <si>
    <t xml:space="preserve">МБОУ Школа № 99 г.о. Самара</t>
  </si>
  <si>
    <t xml:space="preserve">МБОУ Школа № 96 г.о. Самара</t>
  </si>
  <si>
    <t xml:space="preserve">МБОУ Школа № 98 г.о. Самара</t>
  </si>
  <si>
    <t xml:space="preserve">МБОУ школа № 94 г.о. Самара</t>
  </si>
  <si>
    <t xml:space="preserve">ГБОУ ООШ №28 г.о. Сызрань</t>
  </si>
  <si>
    <t xml:space="preserve">ГБОУ СОШ №17 г. Сызрани</t>
  </si>
  <si>
    <t xml:space="preserve">ГБОУ СОШ №30 г.о. Сызрань</t>
  </si>
  <si>
    <t xml:space="preserve">ГБОУ СОШ №4 г.о. Сызрань</t>
  </si>
  <si>
    <t xml:space="preserve">МБУ ЛИЦЕЙ №6</t>
  </si>
  <si>
    <t xml:space="preserve">МБУ ЛИЦЕЙ №19</t>
  </si>
  <si>
    <t xml:space="preserve">МБУ ЛИЦЕЙ №37</t>
  </si>
  <si>
    <t xml:space="preserve">МБУ ЛИЦЕЙ №51</t>
  </si>
  <si>
    <t xml:space="preserve">ГБОУ СО Лицей № 57 (Базовая школа РАН)</t>
  </si>
  <si>
    <t xml:space="preserve">МБУ ЛИЦЕЙ №60</t>
  </si>
  <si>
    <t xml:space="preserve">МБУ ЛИЦЕЙ №67</t>
  </si>
  <si>
    <t xml:space="preserve">МБОУ Гимназия №9</t>
  </si>
  <si>
    <t xml:space="preserve">МБУ ГИМНАЗИЯ №35</t>
  </si>
  <si>
    <t xml:space="preserve">МБУ ГИМНАЗИЯ №38</t>
  </si>
  <si>
    <t xml:space="preserve">МБУ Гимназия №39</t>
  </si>
  <si>
    <t xml:space="preserve">МБУ ГИМНАЗИЯ № 48</t>
  </si>
  <si>
    <t xml:space="preserve">МБУ ГИМНАЗИЯ №77</t>
  </si>
  <si>
    <t xml:space="preserve">МБУ ШКОЛА № 10</t>
  </si>
  <si>
    <t xml:space="preserve">МБУ ШКОЛА №16</t>
  </si>
  <si>
    <t xml:space="preserve">МБУ ШКОЛА №21</t>
  </si>
  <si>
    <t xml:space="preserve">МБУ ШКОЛА №41</t>
  </si>
  <si>
    <t xml:space="preserve">МБУ ШКОЛА №45</t>
  </si>
  <si>
    <t xml:space="preserve">МБУ ШКОЛА №47</t>
  </si>
  <si>
    <t xml:space="preserve">МБУ ШКОЛА №58</t>
  </si>
  <si>
    <t xml:space="preserve">МБУ ШКОЛА №61</t>
  </si>
  <si>
    <t xml:space="preserve">МБУ ШКОЛА №75</t>
  </si>
  <si>
    <t xml:space="preserve">МБУ ШКОЛА №89</t>
  </si>
  <si>
    <t xml:space="preserve">МБУ ШКОЛА №91</t>
  </si>
  <si>
    <t xml:space="preserve">МБУ ШКОЛА №93</t>
  </si>
  <si>
    <t xml:space="preserve">МБУ ШКОЛА №94</t>
  </si>
  <si>
    <t xml:space="preserve">МБУ Школа №2</t>
  </si>
  <si>
    <t xml:space="preserve">МБУ ШКОЛА №3</t>
  </si>
  <si>
    <t xml:space="preserve">МБУ ШКОЛА №4</t>
  </si>
  <si>
    <t xml:space="preserve">МБУ ШКОЛА №11</t>
  </si>
  <si>
    <t xml:space="preserve">МБУ ШКОЛА №14</t>
  </si>
  <si>
    <t xml:space="preserve">МБУ ШКОЛА №15</t>
  </si>
  <si>
    <t xml:space="preserve">МБУ ШКОЛА №18</t>
  </si>
  <si>
    <t xml:space="preserve">МБУ ШКОЛА №23</t>
  </si>
  <si>
    <t xml:space="preserve">МБУ ШКОЛА №25</t>
  </si>
  <si>
    <t xml:space="preserve">МБУ ШКОЛА №26</t>
  </si>
  <si>
    <t xml:space="preserve">МБУ ШКОЛА №28</t>
  </si>
  <si>
    <t xml:space="preserve">МБУ ШКОЛА №32</t>
  </si>
  <si>
    <t xml:space="preserve">МБУ ШКОЛА №34</t>
  </si>
  <si>
    <t xml:space="preserve">МБУ ШКОЛА №40</t>
  </si>
  <si>
    <t xml:space="preserve">МБУ ШКОЛА №43</t>
  </si>
  <si>
    <t xml:space="preserve">МБУ ШКОЛА №44</t>
  </si>
  <si>
    <t xml:space="preserve">МБУ ШКОЛА №46</t>
  </si>
  <si>
    <t xml:space="preserve">МБУ Школа имени с. П. Королёва</t>
  </si>
  <si>
    <t xml:space="preserve">МБУ Кадетская школа №55</t>
  </si>
  <si>
    <t xml:space="preserve">МБУ ШКОЛА №56</t>
  </si>
  <si>
    <t xml:space="preserve">МБУ ШКОЛА №59</t>
  </si>
  <si>
    <t xml:space="preserve">МБУ ШКОЛА №62</t>
  </si>
  <si>
    <t xml:space="preserve">МБУ ШКОЛА №66</t>
  </si>
  <si>
    <t xml:space="preserve">МБУ ШКОЛА №69</t>
  </si>
  <si>
    <t xml:space="preserve">МБУ ШКОЛА №71</t>
  </si>
  <si>
    <t xml:space="preserve">МБУ ШКОЛА №72</t>
  </si>
  <si>
    <t xml:space="preserve">МБУ ШКОЛА №73</t>
  </si>
  <si>
    <t xml:space="preserve">МБУ ШКОЛА №74</t>
  </si>
  <si>
    <t xml:space="preserve">МБУ ШКОЛА №79</t>
  </si>
  <si>
    <t xml:space="preserve">МБУ ШКОЛА №80</t>
  </si>
  <si>
    <t xml:space="preserve">МБУ ШКОЛА №81</t>
  </si>
  <si>
    <t xml:space="preserve">МБУ ШКОЛА №82</t>
  </si>
  <si>
    <t xml:space="preserve">МБУ ШКОЛА №84</t>
  </si>
  <si>
    <t xml:space="preserve">МБУ ШКОЛА №86</t>
  </si>
  <si>
    <t xml:space="preserve">МБУ школа Образовательный центр Галактика</t>
  </si>
  <si>
    <t xml:space="preserve">МБУ ЛИЦЕЙ №76</t>
  </si>
  <si>
    <t xml:space="preserve">МБУ ШКОЛА №13</t>
  </si>
  <si>
    <t xml:space="preserve">МБУ ШКОЛА №20</t>
  </si>
  <si>
    <t xml:space="preserve">МБУ ШКОЛА №33</t>
  </si>
  <si>
    <t xml:space="preserve">МБУ ШКОЛА №5</t>
  </si>
  <si>
    <t xml:space="preserve">МБУ ШКОЛА №70</t>
  </si>
  <si>
    <t xml:space="preserve">МБУ ШКОЛА №90</t>
  </si>
  <si>
    <t xml:space="preserve">ГБОУ ООШ № 21 г.о. Чапаевск</t>
  </si>
  <si>
    <t xml:space="preserve">ГБОУ ООШ № 5 г.о. Чапаевск</t>
  </si>
  <si>
    <t xml:space="preserve">ГБОУ ООШ№23 г.о. Чапаевск</t>
  </si>
  <si>
    <t xml:space="preserve">ГБОУ СОШ «Центр образования» г. Чапаевска Самарской области</t>
  </si>
  <si>
    <t xml:space="preserve">ГБОУ СОШ № 22 г.о. Чапаевск</t>
  </si>
  <si>
    <t xml:space="preserve">ГБОУ СОШ № 3 г.о. Чапаевск</t>
  </si>
  <si>
    <t xml:space="preserve">ГБОУ СОШ № 8 г.о. Чапаевск</t>
  </si>
  <si>
    <t xml:space="preserve">ГБОУ СОШ №10 г.о. Чапаевск</t>
  </si>
  <si>
    <t xml:space="preserve">ГБОУ ООШ пос. Ильичевский</t>
  </si>
  <si>
    <t xml:space="preserve">ГБОУ СОШ с. Алексеевка</t>
  </si>
  <si>
    <t xml:space="preserve">ГБОУ СОШ с. Герасимовка</t>
  </si>
  <si>
    <t xml:space="preserve">ГБОУ СОШ с. Летниково</t>
  </si>
  <si>
    <t xml:space="preserve">ГБОУ СОШ с. Патровка</t>
  </si>
  <si>
    <t xml:space="preserve">ГБОУ СОШ с. Самовольно-Ивановка</t>
  </si>
  <si>
    <t xml:space="preserve">ГБОУ НШ «Гармония» ПГТ  Безенчук</t>
  </si>
  <si>
    <t xml:space="preserve">ГБОУ ООШ с. Васильевка</t>
  </si>
  <si>
    <t xml:space="preserve">ГБОУ ООШ с. Купино</t>
  </si>
  <si>
    <t xml:space="preserve">ГБОУ СОШ № 3 ПГТ Безенчук</t>
  </si>
  <si>
    <t xml:space="preserve">ГБОУ СОШ №1 ПГТ Безенчук</t>
  </si>
  <si>
    <t xml:space="preserve">ГБОУ СОШ №2 ПГТ  Безенчук</t>
  </si>
  <si>
    <t xml:space="preserve">ГБОУ СОШ №4 ПГТ  Безенчук</t>
  </si>
  <si>
    <t xml:space="preserve">ГБОУ СОШ ПГТ  Осинки</t>
  </si>
  <si>
    <t xml:space="preserve">ГБОУ СОШ с. Екатериновка, муниципального района Безенчукский Самарской области</t>
  </si>
  <si>
    <t xml:space="preserve">ГБОУ СОШ с. Натальино</t>
  </si>
  <si>
    <t xml:space="preserve">ГБОУ СОШ с. Ольгино</t>
  </si>
  <si>
    <t xml:space="preserve">ГБОУ ООШ с. Аверьяновка</t>
  </si>
  <si>
    <t xml:space="preserve">ГБОУ ООШ с. Андреевка</t>
  </si>
  <si>
    <t xml:space="preserve">ГБОУ ООШ с. Ивановка</t>
  </si>
  <si>
    <t xml:space="preserve">ГБОУ ООШ с. Максимовка</t>
  </si>
  <si>
    <t xml:space="preserve">ГБОУ ООШ с. Тростянка</t>
  </si>
  <si>
    <t xml:space="preserve">ГБОУ СОШ «ОЦ» с. Печинено</t>
  </si>
  <si>
    <t xml:space="preserve">ГБОУ СОШ «ОЦ» с. Богатое</t>
  </si>
  <si>
    <t xml:space="preserve">ГБОУ СОШ «ОЦ» с. Съезжее</t>
  </si>
  <si>
    <t xml:space="preserve">ГБОУ СОШ с. Виловатое</t>
  </si>
  <si>
    <t xml:space="preserve">ГБОУ ООШ с. Мокша</t>
  </si>
  <si>
    <t xml:space="preserve">ГБОУ СОШ «ОЦ» пос. Фрунзенский</t>
  </si>
  <si>
    <t xml:space="preserve">ГБОУ СОШ «ОЦ» с. Александровка</t>
  </si>
  <si>
    <t xml:space="preserve">ГБОУ СОШ с. Константиновка</t>
  </si>
  <si>
    <t xml:space="preserve">ГБОУ ООШ пос. Аверьяновский</t>
  </si>
  <si>
    <t xml:space="preserve">ГБОУ ООШ пос. Иргизский</t>
  </si>
  <si>
    <t xml:space="preserve">ГБОУ ООШ пос. Шумовский</t>
  </si>
  <si>
    <t xml:space="preserve">ГБОУ СОШ «ОЦ» им.с. Ф.Зинченко пос. Глушицкий</t>
  </si>
  <si>
    <t xml:space="preserve">ГБОУ СОШ «ОЦ» с. Августовка</t>
  </si>
  <si>
    <t xml:space="preserve">ГБОУ СОШ №2 «ОЦ» им. г. А. Смолякова с. Большая Черниговка</t>
  </si>
  <si>
    <t xml:space="preserve">ГБОУ СОШ пос. Восточный</t>
  </si>
  <si>
    <t xml:space="preserve">ГБОУ ООШ с. Гвардейцы</t>
  </si>
  <si>
    <t xml:space="preserve">ГБОУ ООШ с. Заплавное</t>
  </si>
  <si>
    <t xml:space="preserve">ГБОУ ООШ с. Коноваловка</t>
  </si>
  <si>
    <t xml:space="preserve">ГБОУ СОШ №1 «ОЦ» с. Борское</t>
  </si>
  <si>
    <t xml:space="preserve">ГБОУ СОШ №2 «ОЦ» с. Борское</t>
  </si>
  <si>
    <t xml:space="preserve">ГБОУ СОШ пос. Новый Кутулук</t>
  </si>
  <si>
    <t xml:space="preserve">ГБОУ СОШ с. Петровка</t>
  </si>
  <si>
    <t xml:space="preserve">ГБОУ ООШ № 2 ПГТ  Смышляевка</t>
  </si>
  <si>
    <t xml:space="preserve">ГБОУ ООШ пос. Ровно-Владимировка</t>
  </si>
  <si>
    <t xml:space="preserve">ГБОУ СОШ «ОЦ» ПГТ  Рощинский</t>
  </si>
  <si>
    <t xml:space="preserve">ГБОУ СОШ «ОЦ» с. Дубовый Умет</t>
  </si>
  <si>
    <t xml:space="preserve">ГБОУ СОШ «ОЦ» с. Лопатино</t>
  </si>
  <si>
    <t xml:space="preserve">ГБОУ СОШ «ОЦ» с. Подъем-Михайловка</t>
  </si>
  <si>
    <t xml:space="preserve">ГБОУ СОШ № 1 «ОЦ» ПГТ  Стройкерамика</t>
  </si>
  <si>
    <t xml:space="preserve">ГБОУ СОШ № 1 «ОЦ» ПГТ  Смышляевка</t>
  </si>
  <si>
    <t xml:space="preserve">ГБОУ СОШ № 3 ПГТ  Смышляевка</t>
  </si>
  <si>
    <t xml:space="preserve">ГБОУ СОШ ПГТ  Петра Дубрава</t>
  </si>
  <si>
    <t xml:space="preserve">ГБОУ ООШ с. Берёзовка</t>
  </si>
  <si>
    <t xml:space="preserve">ГБОУ ООШ с. Красные Дома</t>
  </si>
  <si>
    <t xml:space="preserve">ГБОУ СОШ им.М.Н.Заводского с. Елховка</t>
  </si>
  <si>
    <t xml:space="preserve">ГБОУ СОШ им. В.с. Чекмасова с. Большое Микушкино</t>
  </si>
  <si>
    <t xml:space="preserve">ГБОУ ООШ пос. Угорье</t>
  </si>
  <si>
    <t xml:space="preserve">ГБОУ ООШ с. Парфёновка</t>
  </si>
  <si>
    <t xml:space="preserve">ГБОУ СОШ с. Георгиевка</t>
  </si>
  <si>
    <t xml:space="preserve">ГБОУ СОШ с. Домашка</t>
  </si>
  <si>
    <t xml:space="preserve">ГБОУ СОШ с. Малая Малышевка</t>
  </si>
  <si>
    <t xml:space="preserve">ГБОУ СОШ с. Новый Сарбай</t>
  </si>
  <si>
    <t xml:space="preserve">ГБОУ СОШ с. Сколково</t>
  </si>
  <si>
    <t xml:space="preserve">ГБОУ ООШ им.с. Н.Левчишина с. Чёрновка</t>
  </si>
  <si>
    <t xml:space="preserve">ГБОУ ООШ с. Вольная Солянка</t>
  </si>
  <si>
    <t xml:space="preserve">ГБОУ ООШ с. Муханово</t>
  </si>
  <si>
    <t xml:space="preserve">ГБОУ ООШ с. Семёновка</t>
  </si>
  <si>
    <t xml:space="preserve">ГБОУ СОШ «ОЦ» с. Кротовка</t>
  </si>
  <si>
    <t xml:space="preserve">ГБОУ СОШ «ОЦ» с. Тимашево</t>
  </si>
  <si>
    <t xml:space="preserve">ГБОУ СОШ № 2 «ОЦ» с. Кинель-Черкассы</t>
  </si>
  <si>
    <t xml:space="preserve">ГБОУ СОШ №1 «ОЦ» с. Кинель-Черкассы</t>
  </si>
  <si>
    <t xml:space="preserve">ГБОУ СОШ №3 «ОЦ» с. Кинель-Черкассы</t>
  </si>
  <si>
    <t xml:space="preserve">ГБОУ СОШ им. Н.Ф.Зыбанова с. Березняки</t>
  </si>
  <si>
    <t xml:space="preserve">ГБОУ СОШ им.М.П.Крыгина с. Кабановка</t>
  </si>
  <si>
    <t xml:space="preserve">ГБОУ СОШ с. Борискино-Игар</t>
  </si>
  <si>
    <t xml:space="preserve">ГБОУ СОШ с. Старый Маклауш</t>
  </si>
  <si>
    <t xml:space="preserve">ГБОУ СОШ с. Чёрный Ключ</t>
  </si>
  <si>
    <t xml:space="preserve">ГБОУ ООШ с. Большая Романовка</t>
  </si>
  <si>
    <t xml:space="preserve">ГБОУ ООШ с. Большое Ермаково</t>
  </si>
  <si>
    <t xml:space="preserve">ГБОУ ООШ с. Нижняя Быковка</t>
  </si>
  <si>
    <t xml:space="preserve">ГБОУ ООШ с. Четыровка</t>
  </si>
  <si>
    <t xml:space="preserve">ГБОУ СОШ с. Кошки</t>
  </si>
  <si>
    <t xml:space="preserve">ГБОУ СОШ с. Надеждино</t>
  </si>
  <si>
    <t xml:space="preserve">ГБОУ СОШ с. Орловка</t>
  </si>
  <si>
    <t xml:space="preserve">ГБОУ СОШ с. Русская Васильевка</t>
  </si>
  <si>
    <t xml:space="preserve">ГБОУ НШ с. Красноармейское</t>
  </si>
  <si>
    <t xml:space="preserve">ГБОУ ООШ пос. Гражданский</t>
  </si>
  <si>
    <t xml:space="preserve">ГБОУ СОШ пос. Алексеевский</t>
  </si>
  <si>
    <t xml:space="preserve">ГБОУ СОШ с. Волчанка</t>
  </si>
  <si>
    <t xml:space="preserve">ГБОУ СОШ с. Криволучье-Ивановка</t>
  </si>
  <si>
    <t xml:space="preserve">ГБОУ ООШ с. Колодинка</t>
  </si>
  <si>
    <t xml:space="preserve">ГБОУ ООШ с. Хорошенькое</t>
  </si>
  <si>
    <t xml:space="preserve">ГБОУ СОШ Образовательный центр им. Е. М. Зеленова ПГТ  Новосемейкино</t>
  </si>
  <si>
    <t xml:space="preserve">ГБОУ СОШ им.В.с. Юдина с. Новый Буян</t>
  </si>
  <si>
    <t xml:space="preserve">ГБОУ СОШ ПГТ  Волжский</t>
  </si>
  <si>
    <t xml:space="preserve">ГБОУ СОШ ПГТ  Мирный</t>
  </si>
  <si>
    <t xml:space="preserve">ГБОУ СОШ пос. Коммунарский</t>
  </si>
  <si>
    <t xml:space="preserve">ГБОУ СОШ с. Большая Каменка</t>
  </si>
  <si>
    <t xml:space="preserve">ГБОУ СОШ №1 г. Нефтегорска</t>
  </si>
  <si>
    <t xml:space="preserve">ГБОУ СОШ №2 г. Нефтегорска</t>
  </si>
  <si>
    <t xml:space="preserve">ГБОУ СОШ с. Зуевка</t>
  </si>
  <si>
    <t xml:space="preserve">ГБОУ СОШ с. Утевка</t>
  </si>
  <si>
    <t xml:space="preserve">ГБОУ ООШ с. Стюхино</t>
  </si>
  <si>
    <t xml:space="preserve">ГБОУ СОШ им. А.М. Шулайкина с. Старый Аманак</t>
  </si>
  <si>
    <t xml:space="preserve">ГБОУ СОШ им. Н.с. Доровского с. Подбельск</t>
  </si>
  <si>
    <t xml:space="preserve">ГБОУ СОШ им.Н.Т.Кукушкина с. Савруха</t>
  </si>
  <si>
    <t xml:space="preserve">ГБОУ СОШ с. Кротково</t>
  </si>
  <si>
    <t xml:space="preserve">ГБОУ СОШ с. Староганькино</t>
  </si>
  <si>
    <t xml:space="preserve">ГБОУ СОШ № 2 ПГТ  Суходол</t>
  </si>
  <si>
    <t xml:space="preserve">ГБОУ СОШ №1 ПГТ  Суходол</t>
  </si>
  <si>
    <t xml:space="preserve">ГБОУ СОШ Центр образования пос. Варламово</t>
  </si>
  <si>
    <t xml:space="preserve">ГБОУ СОШ ПГТ  Балашейка</t>
  </si>
  <si>
    <t xml:space="preserve">ГБОУ СОШ ПГТ  Междуреченск</t>
  </si>
  <si>
    <t xml:space="preserve">ГБОУ СОШ с. Троицкое</t>
  </si>
  <si>
    <t xml:space="preserve">ГБОУ начальная школа №1 с. Хворостянка</t>
  </si>
  <si>
    <t xml:space="preserve">ГБОУ ООШ с. Романовка</t>
  </si>
  <si>
    <t xml:space="preserve">ГБОУ ООШ с. Студенцы</t>
  </si>
  <si>
    <t xml:space="preserve">ГБОУ СОШ с. Новокуровка</t>
  </si>
  <si>
    <t xml:space="preserve">ГБОУ СОШ с. Новотулка</t>
  </si>
  <si>
    <t xml:space="preserve">ГБОУ СОШ с. Хворостянка</t>
  </si>
  <si>
    <t xml:space="preserve">ГБОУ СОШ (ОЦ) с. Челно-Вершины</t>
  </si>
  <si>
    <t xml:space="preserve">ГБОУ СОШ «ОЦ» имени Героя Советского Союза Дюдюкина г. К. с. Старое Эштебенькино</t>
  </si>
  <si>
    <t xml:space="preserve">ГБОУ СОШ пос. Красный Строитель</t>
  </si>
  <si>
    <t xml:space="preserve">ГБОУ СОШ с. Каменный Брод</t>
  </si>
  <si>
    <t xml:space="preserve">ГБОУ СОШ с. Новое Аделяково</t>
  </si>
  <si>
    <t xml:space="preserve">ГБОУ СОШ с. Озерки</t>
  </si>
  <si>
    <t xml:space="preserve">ГБОУ СОШ с. Сиделькино</t>
  </si>
  <si>
    <t xml:space="preserve">ГБОУ СОШ с. Шламка</t>
  </si>
  <si>
    <t xml:space="preserve">ГБОУ СОШ «ОЦ» с. Денискино</t>
  </si>
  <si>
    <t xml:space="preserve">ГБОУ СОШ № 2 им. Героя Советского Союза г. Н. Гурьянова ж.-д. ст. Шентала</t>
  </si>
  <si>
    <t xml:space="preserve">ГБОУ ООШ с. Кузькино</t>
  </si>
  <si>
    <t xml:space="preserve">ГБОУ ООШ с. Муранка</t>
  </si>
  <si>
    <t xml:space="preserve">ГБОУ СОШ пос. Береговой</t>
  </si>
  <si>
    <t xml:space="preserve">ГБОУ СОШ с. Новодевичье</t>
  </si>
  <si>
    <t xml:space="preserve">ГБОУ СОШ О.ц. с. Печинено</t>
  </si>
  <si>
    <t xml:space="preserve">ГБООУ «Санаторная школа - интернат № 9 
г.о. Самара»</t>
  </si>
  <si>
    <t xml:space="preserve">Обеспечение в организации социальной сферы комфортных условий предоставления услуг </t>
  </si>
  <si>
    <t xml:space="preserve">ГБОУ гимназия 'ОЦ 'Гармония' г.о. Отрадный</t>
  </si>
  <si>
    <t xml:space="preserve">ГБОУ СОШ №10 'ОЦ ЛИК' г.о. Отрадный</t>
  </si>
  <si>
    <t xml:space="preserve">МБУ 'Школа имени с. П. Королёва'</t>
  </si>
  <si>
    <t xml:space="preserve">ГБОУ СОШ 'Образовательный центр' им. Е. М. Зеленова ПГТ  Новосемейкино</t>
  </si>
  <si>
    <t xml:space="preserve">Обеспечение в организации образования условий доступности, позволяющих инвалидам получать услуги наравне с другими</t>
  </si>
  <si>
    <t xml:space="preserve">Доля получателей услуг, удовлетворенных доступностью услуг для инвалидов</t>
  </si>
  <si>
    <t xml:space="preserve">ГБОУ СОШ «ОЦ» им. Героя Советского Союза 
П.В. Бочкарева с. Старая Шентала</t>
  </si>
  <si>
    <t xml:space="preserve">Доля получателей образовательных услуг, которые готовы рекомендовать организацию родственникам и знакомым </t>
  </si>
  <si>
    <t xml:space="preserve">Максимум</t>
  </si>
  <si>
    <t xml:space="preserve">Минимум</t>
  </si>
  <si>
    <t xml:space="preserve">Организации, осуществляющие образовательную деятельность по общеобразовательным программам</t>
  </si>
  <si>
    <t xml:space="preserve">Открытость и доступность информации об организации </t>
  </si>
  <si>
    <t xml:space="preserve">min=</t>
  </si>
  <si>
    <t xml:space="preserve">max=</t>
  </si>
  <si>
    <t xml:space="preserve">Комфорт-ность условий предоста-вления услуг</t>
  </si>
  <si>
    <t xml:space="preserve">Доброже-лательность, вежливость работников организации</t>
  </si>
  <si>
    <t xml:space="preserve">Удовлетво-ренность условиями оказания услуг</t>
  </si>
  <si>
    <t xml:space="preserve">соответствие информации о деятельности организации, размещенной на информационных стендах, ее содержанию и порядку (форме) размещения, установленным нормативными правовыми актами</t>
  </si>
  <si>
    <t xml:space="preserve">На стенде размещена вся требуемая документация </t>
  </si>
  <si>
    <t xml:space="preserve">Информационный стенд укомплектован не всей документацией</t>
  </si>
  <si>
    <t xml:space="preserve">сайт</t>
  </si>
  <si>
    <t xml:space="preserve">На сайте размещена вся требуемая документация </t>
  </si>
  <si>
    <t xml:space="preserve">На сайте размещена не вся требуемая документация</t>
  </si>
  <si>
    <t xml:space="preserve">дист.способы</t>
  </si>
  <si>
    <t xml:space="preserve">Обеспечено 4 и более способов взаимодействия</t>
  </si>
  <si>
    <t xml:space="preserve">Обеспечено 3 и менее способов взаимодействия</t>
  </si>
  <si>
    <t xml:space="preserve">телефон</t>
  </si>
  <si>
    <t xml:space="preserve">электронной почты</t>
  </si>
  <si>
    <t xml:space="preserve">электронных сервисов (форма обратной связи, онлайн-консультант, раздел "часто задаваемые вопросы и пр.)</t>
  </si>
  <si>
    <t xml:space="preserve">Наличие технической возможности выражения получателем услуг мнения о качестве условий оказания услуг </t>
  </si>
  <si>
    <t xml:space="preserve">комфортность</t>
  </si>
  <si>
    <t xml:space="preserve">Обеспечено 5 и более условий комфортности</t>
  </si>
  <si>
    <t xml:space="preserve">Обеспечено 4 и менее условия комфортности</t>
  </si>
  <si>
    <t xml:space="preserve">Доступность</t>
  </si>
  <si>
    <t xml:space="preserve">Обеспечено 5 и более элементов доступности</t>
  </si>
  <si>
    <t xml:space="preserve">Обеспечено 4 и менее элементов доступности</t>
  </si>
  <si>
    <t xml:space="preserve">оборудование входных групп пандусами (подъемными платформами)</t>
  </si>
  <si>
    <t xml:space="preserve">наличие выделенных стоянок для автотранспортных средств инвалидов</t>
  </si>
  <si>
    <t xml:space="preserve">наличие адаптированных лифтов, поручней, наличие расширенных дверных проемов</t>
  </si>
  <si>
    <t xml:space="preserve">наличие сменных кресел-колясок</t>
  </si>
  <si>
    <t xml:space="preserve">наличие специально оборудованных для инвалидов санитарно-гигиенических помещений</t>
  </si>
  <si>
    <t xml:space="preserve">Доступность - условия</t>
  </si>
  <si>
    <t xml:space="preserve">Обеспечено 5 и более условиями доступности</t>
  </si>
  <si>
    <t xml:space="preserve">Обеспечено 4 и менее условиями доступности</t>
  </si>
  <si>
    <t xml:space="preserve">дублирование для инвалидов по слуху и зрению звуковой и зрительной информации</t>
  </si>
  <si>
    <t xml:space="preserve">дублирование надписей, знаков и иной текстовой и графической информации знаками, выполненными рельефно-точечным шрифтом Брайля</t>
  </si>
  <si>
    <t xml:space="preserve">возможность предоставления инвалидам по слуху (слуху и зрению) услуг сурдопереводчика (тифлосурдопереводчика)</t>
  </si>
  <si>
    <t xml:space="preserve">наличие альтернативной версии официального сайта организации для инвалидов по зрению</t>
  </si>
  <si>
    <t xml:space="preserve">помощь, оказываемая работниками, прошедшими обучение по сопровождению инвалидов в помещении организации </t>
  </si>
  <si>
    <t xml:space="preserve">возможность оказания образовательных услуг в дистанционном режиме или на дому</t>
  </si>
  <si>
    <t xml:space="preserve">Периодичность $комф</t>
  </si>
  <si>
    <t xml:space="preserve">Ответы</t>
  </si>
  <si>
    <t xml:space="preserve">Процент наблюдений</t>
  </si>
  <si>
    <t xml:space="preserve">N</t>
  </si>
  <si>
    <t xml:space="preserve">Проценты</t>
  </si>
  <si>
    <r>
      <rPr>
        <sz val="11"/>
        <color rgb="FF000000"/>
        <rFont val="Calibri"/>
        <family val="2"/>
        <charset val="204"/>
      </rPr>
      <t xml:space="preserve">комф</t>
    </r>
    <r>
      <rPr>
        <vertAlign val="superscript"/>
        <sz val="9"/>
        <color rgb="FF000000"/>
        <rFont val="Arial"/>
        <family val="2"/>
        <charset val="204"/>
      </rPr>
      <t xml:space="preserve">a</t>
    </r>
  </si>
  <si>
    <r>
      <rPr>
        <sz val="7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Arial"/>
        <family val="2"/>
        <charset val="204"/>
      </rPr>
      <t xml:space="preserve">Отсутствие указателей, чтобы найти нужный кабинет </t>
    </r>
  </si>
  <si>
    <r>
      <rPr>
        <sz val="11"/>
        <color rgb="FF000000"/>
        <rFont val="Times New Roman"/>
        <family val="1"/>
        <charset val="204"/>
      </rPr>
      <t xml:space="preserve">1.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1"/>
        <color rgb="FF000000"/>
        <rFont val="Arial"/>
        <family val="2"/>
        <charset val="204"/>
      </rPr>
      <t xml:space="preserve">Отсутствие гардероба</t>
    </r>
  </si>
  <si>
    <t xml:space="preserve">Грязь, отсутствие мыла и бумаги в туалетах</t>
  </si>
  <si>
    <r>
      <rPr>
        <sz val="11"/>
        <color rgb="FF000000"/>
        <rFont val="Times New Roman"/>
        <family val="1"/>
        <charset val="204"/>
      </rPr>
      <t xml:space="preserve">2.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1"/>
        <color rgb="FF000000"/>
        <rFont val="Arial"/>
        <family val="2"/>
        <charset val="204"/>
      </rPr>
      <t xml:space="preserve">Отсутствие зоны отдыха (ожидания)</t>
    </r>
  </si>
  <si>
    <r>
      <rPr>
        <sz val="7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Arial"/>
        <family val="2"/>
        <charset val="204"/>
      </rPr>
      <t xml:space="preserve">Отсутствие гардероба</t>
    </r>
  </si>
  <si>
    <r>
      <rPr>
        <sz val="11"/>
        <color rgb="FF000000"/>
        <rFont val="Times New Roman"/>
        <family val="1"/>
        <charset val="204"/>
      </rPr>
      <t xml:space="preserve">3.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1"/>
        <color rgb="FF000000"/>
        <rFont val="Arial"/>
        <family val="2"/>
        <charset val="204"/>
      </rPr>
      <t xml:space="preserve">Плохое состояние гардероба </t>
    </r>
  </si>
  <si>
    <r>
      <rPr>
        <sz val="7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Arial"/>
        <family val="2"/>
        <charset val="204"/>
      </rPr>
      <t xml:space="preserve">Плохое состояние гардероба </t>
    </r>
  </si>
  <si>
    <r>
      <rPr>
        <sz val="11"/>
        <color rgb="FF000000"/>
        <rFont val="Times New Roman"/>
        <family val="1"/>
        <charset val="204"/>
      </rPr>
      <t xml:space="preserve">4.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1"/>
        <color rgb="FF000000"/>
        <rFont val="Arial"/>
        <family val="2"/>
        <charset val="204"/>
      </rPr>
      <t xml:space="preserve">Отсутствие указателей, чтобы найти нужный кабинет </t>
    </r>
  </si>
  <si>
    <t xml:space="preserve">Отсутствие/недостаточное количество туалетов</t>
  </si>
  <si>
    <r>
      <rPr>
        <sz val="11"/>
        <color rgb="FF000000"/>
        <rFont val="Times New Roman"/>
        <family val="1"/>
        <charset val="204"/>
      </rPr>
      <t xml:space="preserve">5.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1"/>
        <color rgb="FF000000"/>
        <rFont val="Arial"/>
        <family val="2"/>
        <charset val="204"/>
      </rPr>
      <t xml:space="preserve">Отсутствие питьевой воды</t>
    </r>
  </si>
  <si>
    <t xml:space="preserve">Отсутствие питьевой воды</t>
  </si>
  <si>
    <r>
      <rPr>
        <sz val="11"/>
        <color rgb="FF000000"/>
        <rFont val="Times New Roman"/>
        <family val="1"/>
        <charset val="204"/>
      </rPr>
      <t xml:space="preserve">6.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1"/>
        <color rgb="FF000000"/>
        <rFont val="Arial"/>
        <family val="2"/>
        <charset val="204"/>
      </rPr>
      <t xml:space="preserve">Отсутствие/недостаточное количество туалетов</t>
    </r>
  </si>
  <si>
    <t xml:space="preserve">Отсутствие зоны отдыха (ожидания)</t>
  </si>
  <si>
    <r>
      <rPr>
        <sz val="11"/>
        <color rgb="FF000000"/>
        <rFont val="Times New Roman"/>
        <family val="1"/>
        <charset val="204"/>
      </rPr>
      <t xml:space="preserve">7.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1"/>
        <color rgb="FF000000"/>
        <rFont val="Arial"/>
        <family val="2"/>
        <charset val="204"/>
      </rPr>
      <t xml:space="preserve">Грязь, отсутствие мыла и бумаги в туалетах</t>
    </r>
  </si>
  <si>
    <t xml:space="preserve">Всего</t>
  </si>
  <si>
    <r>
      <rPr>
        <sz val="11"/>
        <color rgb="FF000000"/>
        <rFont val="Times New Roman"/>
        <family val="1"/>
        <charset val="204"/>
      </rPr>
      <t xml:space="preserve">8.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1"/>
        <color rgb="FF000000"/>
        <rFont val="Arial"/>
        <family val="2"/>
        <charset val="204"/>
      </rPr>
      <t xml:space="preserve">Другое (напишите, что именно)_________________________________________________________</t>
    </r>
  </si>
  <si>
    <t xml:space="preserve">a. Группа дихотомий сведена в таблицу на момент значения 1.</t>
  </si>
  <si>
    <t xml:space="preserve">Периодичность $дост</t>
  </si>
  <si>
    <r>
      <rPr>
        <sz val="11"/>
        <color rgb="FF000000"/>
        <rFont val="Calibri"/>
        <family val="2"/>
        <charset val="204"/>
      </rPr>
      <t xml:space="preserve">$дост</t>
    </r>
    <r>
      <rPr>
        <vertAlign val="superscript"/>
        <sz val="9"/>
        <color rgb="FF000000"/>
        <rFont val="Arial"/>
        <family val="2"/>
        <charset val="204"/>
      </rPr>
      <t xml:space="preserve">a</t>
    </r>
  </si>
  <si>
    <t xml:space="preserve">Нет работников, прошедших обучение по сопровождению инвалидов </t>
  </si>
  <si>
    <t xml:space="preserve">1. Отсутствует выделенная парковка для автомобиля</t>
  </si>
  <si>
    <t xml:space="preserve">Нет пандуса</t>
  </si>
  <si>
    <t xml:space="preserve">2. Нет пандуса</t>
  </si>
  <si>
    <t xml:space="preserve">Отсутствуют адаптированные лифты</t>
  </si>
  <si>
    <t xml:space="preserve">3. Отсутствуют адаптированные лифты</t>
  </si>
  <si>
    <t xml:space="preserve">Отсутствует возможность предоставления образовательных услуг в дистанционном режиме/на дому</t>
  </si>
  <si>
    <t xml:space="preserve">4. Отсутствуют сменные кресла-коляски</t>
  </si>
  <si>
    <t xml:space="preserve">Не обеспечено дублирование звуковой и световой информации</t>
  </si>
  <si>
    <t xml:space="preserve">5. Не обеспечено дублирование звуковой и световой информации</t>
  </si>
  <si>
    <t xml:space="preserve">Отсутствуют сменные кресла-коляски</t>
  </si>
  <si>
    <t xml:space="preserve">6. Не обеспечено дублирование шрифтом Брайля</t>
  </si>
  <si>
    <t xml:space="preserve">Отсутствует специально оборудованный туалет</t>
  </si>
  <si>
    <t xml:space="preserve">7. Отсутствует специально оборудованный туалет</t>
  </si>
  <si>
    <t xml:space="preserve">Отсутствует выделенная парковка для автомобиля</t>
  </si>
  <si>
    <t xml:space="preserve">8. Нет работников, прошедших обучение по сопровождению инвалидов </t>
  </si>
  <si>
    <t xml:space="preserve">Не обеспечено дублирование шрифтом Брайля</t>
  </si>
  <si>
    <t xml:space="preserve">9. Отсутствует возможность предоставления образовательных услуг в дистанционном режиме или на дому</t>
  </si>
  <si>
    <t xml:space="preserve">Зафиксирован рост итогового показателя</t>
  </si>
  <si>
    <t xml:space="preserve">Зафиксировано снижение итогового показателя</t>
  </si>
  <si>
    <t xml:space="preserve">№ п/п</t>
  </si>
  <si>
    <t xml:space="preserve">Административно-территориальная единица</t>
  </si>
  <si>
    <t xml:space="preserve">Название</t>
  </si>
  <si>
    <t xml:space="preserve">Показатель 1.1</t>
  </si>
  <si>
    <t xml:space="preserve">Показатель 1.3</t>
  </si>
  <si>
    <t xml:space="preserve">Критерий 1</t>
  </si>
  <si>
    <t xml:space="preserve">Показатель 2.1</t>
  </si>
  <si>
    <t xml:space="preserve">Показатель 2.3</t>
  </si>
  <si>
    <t xml:space="preserve">Критерий 2</t>
  </si>
  <si>
    <t xml:space="preserve">Показатель 3.1</t>
  </si>
  <si>
    <t xml:space="preserve">Показатель 3.2</t>
  </si>
  <si>
    <t xml:space="preserve">Показатель 3.3</t>
  </si>
  <si>
    <t xml:space="preserve">Критерий 3</t>
  </si>
  <si>
    <t xml:space="preserve">Показатель 4.1</t>
  </si>
  <si>
    <t xml:space="preserve">Показатель 4.2</t>
  </si>
  <si>
    <t xml:space="preserve">Показатель 4.3</t>
  </si>
  <si>
    <t xml:space="preserve">Критерий 4</t>
  </si>
  <si>
    <t xml:space="preserve">Показатель 5.1</t>
  </si>
  <si>
    <t xml:space="preserve">Показатель 5.2</t>
  </si>
  <si>
    <t xml:space="preserve">Показатель 5.3</t>
  </si>
  <si>
    <t xml:space="preserve">Критерий 5</t>
  </si>
  <si>
    <t xml:space="preserve">Общий бал</t>
  </si>
  <si>
    <t xml:space="preserve">итог</t>
  </si>
  <si>
    <t xml:space="preserve">г.о. Жигулевск</t>
  </si>
  <si>
    <t xml:space="preserve">Государственное бюджетное оздоровительное общеобразовательное учреждение Самарской области «Санаторная школа – интернат № 3 для обучающихся, нуждающихся в длительном лечении» городского округа Жигулевск</t>
  </si>
  <si>
    <t xml:space="preserve">Государственное бюджетное общеобразовательное учреждение Самарской области многопрофильный лицей № 16 города Жигулевска городского округа Жигулевск Самарской области</t>
  </si>
  <si>
    <t xml:space="preserve">Государственное бюджетное общеобразовательное учреждение Самарской области основной общеобразовательной школы № 2 имени полного кавалера ордена Славы Павла Федоровича Власова села Солнечная Поляна городского округа Жигулевск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</si>
  <si>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3 имени Героя Российской Федерации Николая Николаевича Шпитонкова города Жигулевска городского округа Жигулевск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</si>
  <si>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9 города Жигулевска городского округа Жигулевск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</si>
  <si>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 с. Зольное городского округа Жигулевск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</si>
  <si>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10 имени полного кавалера ордена Славы Петра Георгиевича Макарова города Жигулевска городского округа Жигулевск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</si>
  <si>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13 города Жигулевска городского округа Жигулевск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</si>
  <si>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14 имени полного кавалера ордена Славы Николая Георгиевича Касьянова города Жигулевска городского округа Жигулевск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</si>
  <si>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6 города Жигулевска городского округа Жигулевск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</si>
  <si>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7 имени Героя Советского Союза Ф.И. Ткачева города Жигулевска городского округа Жигулевск Самарской области</t>
  </si>
  <si>
    <t xml:space="preserve">г.о. Кинель</t>
  </si>
  <si>
    <t xml:space="preserve">Государственное бюджетное общеобразовательное учреждение Самарской области средняя общеобразовательная школа № 11 города Кинеля городского округа Кинель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</si>
  <si>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3 города Кинеля городского округа Кинель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</si>
  <si>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4 п.г.т.Алексеевка городского округа Кинель Самарской области</t>
  </si>
  <si>
    <t xml:space="preserve">Государственное бюджетное общеобразовательное учреждение Самарской области общеобразовательная школа-интернат среднего (полного) общего образования № 5 с углубленным изучением отдельных предметов "Образовательный центр "Лидер" города Кинеля городского округа Кинель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</si>
  <si>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7 города Кинеля городского округа Кинель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</si>
  <si>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9 города Кинеля городского округа Кинель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</si>
  <si>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 города Кинеля городского округа Кинель Самарской области имени Героя Советского Союза Г.П. Кучкина</t>
  </si>
  <si>
    <t xml:space="preserve">Государственное бюджетное общеобразовательное учреждение Самарской области средняя общеобразовательная школа № 10 города Кинеля городского округа Кинель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</si>
  <si>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 с углубленным изучением отдельных предметов п.г.т.Усть-Кинельский городского округа Кинель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</si>
  <si>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8 п.г.т. Алексеевка городского округа Кинель Самарской области имени Воина-интернационалиста С.А. Кафидова</t>
  </si>
  <si>
    <t xml:space="preserve">г.о. Новокуйбышевск</t>
  </si>
  <si>
    <t xml:space="preserve">Государственное бюджетное общеобразовательное учреждение Самарской области гимназия № 1 города Новокуйбышевска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</si>
  <si>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11 города Новокуйбышевска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</si>
  <si>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12 пос. Шмидта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</si>
  <si>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13 имени И.А. Анкундинова города Новокуйбышевска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</si>
  <si>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15 города Новокуйбышевска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</si>
  <si>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17 города Новокуйбышевска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</si>
  <si>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18 имени В.А. Мамистова города Новокуйбышевска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</si>
  <si>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19 города Новокуйбышевска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</si>
  <si>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20 имени В.Ф. Грушина города Новокуйбышевска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</si>
  <si>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21 города Новокуйбышевска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</si>
  <si>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4 города Новокуйбышевска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</si>
  <si>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основную общеобразовательную школу № 6 имени Героя Советского Союза А.В. Новикова города Новокуйбышевска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</si>
  <si>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9 города Новокуйбышевска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</si>
  <si>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3 имени З.А. Космодемьянской города Новокуйбышевска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</si>
  <si>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5 «ОЦ» имени М.П. Бочарикова города Новокуйбышевска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</si>
  <si>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7 с углубленным изучением отдельных предметов «Образовательный центр» города Новокуйбышевска городского округа Новокуйбышевск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</si>
  <si>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8 «Образовательный центр» города Новокуйбышевска городского округа Новокуйбышевск Самарской области</t>
  </si>
  <si>
    <t xml:space="preserve">г.о. Октябрьск</t>
  </si>
  <si>
    <t xml:space="preserve">Государственное бюджетное общеобразовательное учреждение Самарской области основная общеобразовательная школа № 2 городского округа Октябрьск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</si>
  <si>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5 имени Героя Советского Союза А.Д. Вологина городского округа Октябрьск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</si>
  <si>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11 им. Героя Советского Союза Аипова Махмута Ильячевича городского округа Октябрьск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</si>
  <si>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3 «Центр образования» городского округа Октябрьск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</si>
  <si>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8 городского округа Октябрьск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</si>
  <si>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9 «Центр образования» городского округа Октябрьск Самарской области</t>
  </si>
  <si>
    <t xml:space="preserve">г.о. Отрадный</t>
  </si>
  <si>
    <t xml:space="preserve">Государственное бюджетное общеобразовательное учреждение Самарской области гимназия «Образовательный центр «Гармония» городского округа Отрадный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</si>
  <si>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2 городского округа Отрадный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</si>
  <si>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4 городского округа Отрадный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</si>
  <si>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6 городского округа Отрадный Самарская области</t>
  </si>
  <si>
    <t xml:space="preserve">Государственного бюджетного общеобразовательного учреждения Самарской области средней общеобразовательной школы № 8 имени Сергея Петровича Алексеева городского округа Отрадный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</si>
  <si>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10 «Образовательный центр ЛИК» городского округа Отрадный Самарской области</t>
  </si>
  <si>
    <t xml:space="preserve">г.о. Похвистнево</t>
  </si>
  <si>
    <t xml:space="preserve">Государственное бюджетное общеобразовательное учреждение Самарской области гимназия имени Заслуженного учителя Российской Федерации Сергея Васильевича Байменова города Похвистнево городского округа Похвистнево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</si>
  <si>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4 города Похвистнево городского округа Похвистнево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</si>
  <si>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 города Похвистнево городского округа Похвистнево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</si>
  <si>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3 города Похвистнево городского округа Похвистнево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</si>
  <si>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7 города Похвистнево городского округа Похвистнево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</si>
  <si>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Октябрьский городского округа Похвистнево Самарской области</t>
  </si>
  <si>
    <t xml:space="preserve">г.о. Самара</t>
  </si>
  <si>
    <t xml:space="preserve">Муниципальное бюджетное общеобразовательное учреждение «Гимназия № 133 имени Героя Социалистического Труда М.Б.Оводенко» городского округа Самара</t>
  </si>
  <si>
    <t xml:space="preserve">Муниципальное бюджетное общеобразовательное учреждение «Школа № 34 с углубленным изучением отдельных предметов имени Е.А.Зубчанинова» городского округа Самара</t>
  </si>
  <si>
    <t xml:space="preserve">Муниципальное бюджетное общеобразовательное учреждение «Школа № 42 с углубленным изучением отдельных предметов» городского округа Самара</t>
  </si>
  <si>
    <t xml:space="preserve">Муниципальное бюджетное общеобразовательное учреждение «Школа № 9» городского округа Самара</t>
  </si>
  <si>
    <t xml:space="preserve">Муниципальное бюджетное общеобразовательное учреждение «Школа № 13 имени Героя Советского Союза Санчирова Ф.В.» городского округа Самара</t>
  </si>
  <si>
    <t xml:space="preserve">Муниципальное бюджетное общеобразовательное учреждение «Школа № 18» городского округа Самара</t>
  </si>
  <si>
    <t xml:space="preserve">Муниципальное бюджетное общеобразовательное учреждение «Школа № 21 имени В.С.Антонова» городского округа Самара</t>
  </si>
  <si>
    <t xml:space="preserve">Муниципальное бюджетное общеобразовательное учреждение «Школа № 35» городского округа Самара</t>
  </si>
  <si>
    <t xml:space="preserve">Муниципальное бюджетное общеобразовательное учреждение «Школа № 37» городского округа Самара</t>
  </si>
  <si>
    <t xml:space="preserve">Муниципальное бюджетное общеобразовательное учреждение «Школа № 40 имени дважды Героя Советского Союза маршала А.М.Василевского» городского округа Самара</t>
  </si>
  <si>
    <t xml:space="preserve">Муниципальное бюджетное общеобразовательное учреждение «Школа № 45» городского округа Самара</t>
  </si>
  <si>
    <t xml:space="preserve">Муниципальное бюджетное общеобразовательное учреждение «Школа № 49» городского округа Самара</t>
  </si>
  <si>
    <t xml:space="preserve">Муниципальное бюджетное общеобразовательное учреждение «Школа № 62 имени Е.Н.Бородина» городского округа Самара</t>
  </si>
  <si>
    <t xml:space="preserve">Муниципальное бюджетное общеобразовательное учреждение «Школа № 64 имени Героя Российской Федерации В.В.Талабаева» городского округа Самара</t>
  </si>
  <si>
    <t xml:space="preserve">Муниципальное бюджетное общеобразовательное учреждение «Школа № 70 имени Героя Советского Союза А.В.Мельникова» городского округа Самара</t>
  </si>
  <si>
    <t xml:space="preserve">Муниципальное бюджетное общеобразовательное учреждение «Школа № 77» городского округа Самара</t>
  </si>
  <si>
    <t xml:space="preserve">Муниципальное бюджетное общеобразовательное учреждение «Школа № 81 имени Героя Советского Союза Жалнина В.Н.» городского округа Самара</t>
  </si>
  <si>
    <t xml:space="preserve">Муниципальное бюджетное общеобразовательное учреждение «Школа № 85» городского округа Самара</t>
  </si>
  <si>
    <t xml:space="preserve">Муниципальное бюджетное общеобразовательное учреждение «Школа № 100 имени Героя Советского Союза И.Н. Конева» городского округа Самара</t>
  </si>
  <si>
    <t xml:space="preserve">Муниципальное бюджетное общеобразовательное учреждение «Школа № 105 имени М.И.Рунт» городского округа Самара</t>
  </si>
  <si>
    <t xml:space="preserve">Муниципальное бюджетное общеобразовательное учреждение «Школа № 106» городского округа Самара</t>
  </si>
  <si>
    <t xml:space="preserve">Муниципальное бюджетное общеобразовательное учреждение «Школа № 108» городского округа Самара</t>
  </si>
  <si>
    <t xml:space="preserve">Муниципальное бюджетное общеобразовательное учреждение «Школа № 118» городского округа Самара</t>
  </si>
  <si>
    <t xml:space="preserve">Муниципальное бюджетное общеобразовательное учреждение «Школа № 127» городского округа Самара</t>
  </si>
  <si>
    <t xml:space="preserve">Муниципальное бюджетное общеобразовательное учреждение «Школа № 128 имени Героя Советского Союза А.А. Тимофеевой-Егоровой» городского округа Самара</t>
  </si>
  <si>
    <t xml:space="preserve">Муниципальное бюджетное общеобразовательное учреждение «Школа № 129» городского округа Самара</t>
  </si>
  <si>
    <t xml:space="preserve">Муниципальное бюджетное общеобразовательное учреждение «Школа № 134» городского округа Самара</t>
  </si>
  <si>
    <t xml:space="preserve">Муниципальное бюджетное общеобразовательное учреждение «Школа № 146» городского округа Самара</t>
  </si>
  <si>
    <t xml:space="preserve">Муниципальное бюджетное общеобразовательное учреждение «Школа № 150 имени Героя Советского Союза В.И.Чудайкина» городского округа Самара</t>
  </si>
  <si>
    <t xml:space="preserve">Муниципальное бюджетное общеобразовательное учреждение «Школа № 155» городского округа Самара</t>
  </si>
  <si>
    <t xml:space="preserve">Муниципальное бюджетное общеобразовательное учреждение «Школа № 156» городского округа Самара</t>
  </si>
  <si>
    <t xml:space="preserve">Муниципальное бюджетное общеобразовательное учреждение «Школа № 161 имени Героев Советского Союза, выпускников Куйбышевского военно-пехотного училища № 1» городского округа Самара</t>
  </si>
  <si>
    <t xml:space="preserve">Муниципальное бюджетное общеобразовательное учреждение «Школа № 167» городского округа Самара</t>
  </si>
  <si>
    <t xml:space="preserve">Муниципальное бюджетное общеобразовательное учреждение «Школа № 178» городского округа Самара</t>
  </si>
  <si>
    <t xml:space="preserve">Муниципальное бюджетное общеобразовательное учреждение «Школа № 89» городского округа Самара</t>
  </si>
  <si>
    <t xml:space="preserve">Муниципальное бюджетное общеобразовательное учреждение «Школа № 103» городского округа Самара</t>
  </si>
  <si>
    <t xml:space="preserve">Муниципальное бюджетное общеобразовательное учреждение «Школа № 119» городского округа Самара</t>
  </si>
  <si>
    <t xml:space="preserve">Муниципальное бюджетное общеобразовательное учреждение «Начальная школа – детский сад «Росток» городского округа Самара</t>
  </si>
  <si>
    <t xml:space="preserve">Муниципальное бюджетное образовательное учреждение «Школа-интернат № 1» городского округа Самара</t>
  </si>
  <si>
    <t xml:space="preserve">Государственное бюджетное нетиповое общеобразовательное учреждение Самарской области «Самарский региональный центр для одаренных детей»</t>
  </si>
  <si>
    <t xml:space="preserve">Государственное бюджетное общеобразовательное учреждение Самарской области «Самарский казачий кадетский корпус»</t>
  </si>
  <si>
    <t xml:space="preserve">Государственное бюджетное оздоровительное общеобразовательное учреждение Самарской области «Санаторная школа - интернат № 9 для обучающихся, нуждающихся в длительном лечении, городского округа Самара»</t>
  </si>
  <si>
    <t xml:space="preserve">87.               </t>
  </si>
  <si>
    <t xml:space="preserve">Муниципальное бюджетное общеобразовательное учреждение «Школа № 99» городского округа Самара</t>
  </si>
  <si>
    <t xml:space="preserve">Муниципальное бюджетное общеобразовательное учреждение «Школа № 96 имени Павла Петровича Мочалова» городского округа Самара</t>
  </si>
  <si>
    <t xml:space="preserve">Муниципальное бюджетное общеобразовательное учреждение «Школа № 98» городского округа Самара</t>
  </si>
  <si>
    <t xml:space="preserve">Муниципальное бюджетное общеобразовательное учреждение «Школа № 94 имени полного кавалера ордена Славы Щеканова Н.Ф.» городского округа Самара</t>
  </si>
  <si>
    <t xml:space="preserve">г.о. Сызрань</t>
  </si>
  <si>
    <t xml:space="preserve">Государственное бюджетное общеобразовательное учреждение Самарской области гимназия города Сызрани городского округа Сызрань Самарской области</t>
  </si>
  <si>
    <t xml:space="preserve">Государственное бюджетное общеобразовательное учреждение лицей имени Героя Советского Союза П.И.Викулова городского округа Сызрань Самарской области</t>
  </si>
  <si>
    <t xml:space="preserve">Государственное бюджетное общеобразовательное учреждение основная общеобразовательная школа № 11 имени Героя Советского Союза А.Г. Кудрявцева городского округа Сызрань Самарской области</t>
  </si>
  <si>
    <t xml:space="preserve">Государственное бюджетное общеобразовательное учреждение основная общеобразовательная школа № 16 имени Героя Советского Союза В.А.Герасимова городского округа Сызрань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</si>
  <si>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18 города Сызрани городского округа Сызрань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</si>
  <si>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23 города Сызрани городского округа Сызрань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</si>
  <si>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27 города Сызрани городского округа Сызрань Самарской области</t>
  </si>
  <si>
    <t xml:space="preserve">Государственное бюджетное общеобразовательное учреждение основная общеобразовательная школа № 28 имени Кавалера Ордена Звезды С.Ф. Уразлина городского округа Сызрань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</si>
  <si>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32 города Сызрани городского округа Сызрань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</si>
  <si>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34 города Сызрани городского округа Сызрань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</si>
  <si>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39 города Сызрани городского округа Сызрань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</si>
  <si>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7 города Сызрани городского округа Сызрань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</si>
  <si>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10 города Сызрани городского округа Сызрань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</si>
  <si>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12 города Сызрани городского округа Сызрань Самарской области</t>
  </si>
  <si>
    <t xml:space="preserve">Государственное бюджетное общеобразовательное учреждение средняя общеобразовательная школа № 14 «Центр образования» имени кавалера ордена Ленина Н.Ф. Шутова городского округа Сызрань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</si>
  <si>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17 города Сызрани городского округа Сызрань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</si>
  <si>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19 им. Героя России Алексея Кириллина города Сызрани городского округа Сызрань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</si>
  <si>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 города Сызрани городского округа Сызрань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</si>
  <si>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21 города Сызрани городского округа Сызрань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</si>
  <si>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22 города Сызрани городского округа Сызрань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</si>
  <si>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26 города Сызрани городского округа Сызрань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</si>
  <si>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29 города Сызрани городского округа Сызрань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</si>
  <si>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3 города Сызрани городского округа Сызрань Самарской области</t>
  </si>
  <si>
    <t xml:space="preserve">Государственное бюджетное общеобразовательное учреждение средняя общеобразовательная школа № 30 имени кавалера ордена Красной Звезды Ю.В.Гаврилова городского округа Сызрань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</si>
  <si>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33 города Сызрани городского округа Сызрань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</si>
  <si>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38 города Сызрани городского округа Сызрань Самарской области</t>
  </si>
  <si>
    <t xml:space="preserve">Государственное бюджетное общеобразовательное учреждение средняя общеобразовательная школа № 4 имени Героя Советского Союза Д.П.Левина городского округа Сызрань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</si>
  <si>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5 города Сызрани городского округа Сызрань Самарской области</t>
  </si>
  <si>
    <t xml:space="preserve">Государственное бюджетное общеобразовательное учреждение средняя общеобразовательная школа № 6 имени Героя Советского Союза В.Н. Банцекина городского округа Сызрань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</si>
  <si>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9 города Сызрани городского округа Сызрань Самарской области</t>
  </si>
  <si>
    <t xml:space="preserve">г.о. Тольятти</t>
  </si>
  <si>
    <t xml:space="preserve">Муниципальное бюджетное общеобразовательное учреждение городского округа Тольятти «Лицей № 6»</t>
  </si>
  <si>
    <t xml:space="preserve">Муниципальное бюджетное общеобразовательное учреждение городского округа Тольятти «Лицей № 19»</t>
  </si>
  <si>
    <t xml:space="preserve">Муниципальное бюджетное общеобразовательное учреждение городского округа Тольятти «Лицей № 37»</t>
  </si>
  <si>
    <t xml:space="preserve">Муниципальное бюджетное общеобразовательное учреждение городского округа Тольятти «Лицей № 51»</t>
  </si>
  <si>
    <t xml:space="preserve">Государственное бюджетное общеобразовательное учреждение Самарской области «Лицей № 57 (Базовая школа Российской академии наук)»</t>
  </si>
  <si>
    <t xml:space="preserve">Муниципальное бюджетное общеобразовательное учреждение городского округа Тольятти «Лицей № 60»</t>
  </si>
  <si>
    <t xml:space="preserve">Муниципальное бюджетное общеобразовательное учреждение городского округа Тольятти «Лицей № 67»</t>
  </si>
  <si>
    <t xml:space="preserve">Муниципальное бюджетное общеобразовательное учреждение городского округа Тольятти «Гимназия № 9»</t>
  </si>
  <si>
    <t xml:space="preserve">Муниципальное бюджетное общеобразовательное учреждение городского округа Тольятти «Гимназия № 35»</t>
  </si>
  <si>
    <t xml:space="preserve">Муниципальное бюджетное общеобразовательное учреждение городского округа Тольятти «Гимназия № 38»</t>
  </si>
  <si>
    <t xml:space="preserve">Муниципальное бюджетное общеобразовательное учреждение городского округа Тольятти «Классическая гимназия № 39»</t>
  </si>
  <si>
    <t xml:space="preserve">Муниципальное бюджетное общеобразовательное учреждение городского округа Тольятти «Гимназия № 48 имени Героя России О.Н. Долгова»</t>
  </si>
  <si>
    <t xml:space="preserve">Муниципальное бюджетное общеобразовательное учреждение городского округа Тольятти «Гимназия № 77»</t>
  </si>
  <si>
    <t xml:space="preserve">Муниципальное бюджетное общеобразовательное учреждение городского округа Тольятти «Школа с углубленным изучением отдельных предметов № 10»</t>
  </si>
  <si>
    <t xml:space="preserve">Муниципальное бюджетное общеобразовательное учреждение городского округа Тольятти «Школа с углубленным изучением отдельных предметов № 16 имени Н.Ф. Семизорова»</t>
  </si>
  <si>
    <t xml:space="preserve">Муниципальное бюджетное общеобразовательное учреждение городского округа Тольятти «Школа с углубленным изучением отдельных предметов № 21»</t>
  </si>
  <si>
    <t xml:space="preserve">Муниципальное бюджетное общеобразовательное учреждение городского округа Тольятти «Школа с углубленным изучением отдельных предметов № 31»</t>
  </si>
  <si>
    <t xml:space="preserve">Муниципальное бюджетное общеобразовательное учреждение городского округа Тольятти «Школа с углубленным изучением отдельных предметов № 41»</t>
  </si>
  <si>
    <t xml:space="preserve">Муниципальное бюджетное общеобразовательное учреждение городского округа Тольятти «Школа с углубленным изучением отдельных предметов № 45»</t>
  </si>
  <si>
    <t xml:space="preserve">Муниципальное бюджетное общеобразовательное учреждение городского округа Тольятти «Школа с углубленным изучением отдельных предметов № 47»</t>
  </si>
  <si>
    <t xml:space="preserve">Муниципальное бюджетное общеобразовательное учреждение городского округа Тольятти «Школа с углубленным изучением отдельных предметов № 58»</t>
  </si>
  <si>
    <t xml:space="preserve">Муниципальное бюджетное общеобразовательное учреждение городского округа Тольятти «Школа с углубленным изучением отдельных предметов № 61»</t>
  </si>
  <si>
    <t xml:space="preserve">Муниципальное бюджетное общеобразовательное учреждение городского округа Тольятти «Школа № 75 имени И.А. Красюка»</t>
  </si>
  <si>
    <t xml:space="preserve">Муниципальное бюджетное общеобразовательное учреждение городского округа Тольятти «Школа с углубленным изучением отдельных предметов № 89»</t>
  </si>
  <si>
    <t xml:space="preserve">Муниципальное бюджетное общеобразовательное учреждение городского округа Тольятти «Школа с углубленным изучением отдельных предметов № 91»</t>
  </si>
  <si>
    <t xml:space="preserve">Муниципальное бюджетное общеобразовательное учреждение городского округа Тольятти «Школа с углубленным изучением отдельных предметов № 93 имени ордена Ленина и ордена Трудового Красного Знамени «Куйбышевгидростроя»</t>
  </si>
  <si>
    <t xml:space="preserve">Муниципальное бюджетное общеобразовательное учреждение городского округа Тольятти «Школа с углубленным изучением отдельных предметов № 94»</t>
  </si>
  <si>
    <t xml:space="preserve">Муниципальное бюджетное общеобразовательное учреждение городского округа Тольятти «Школа № 1 имени Виктора Носова»</t>
  </si>
  <si>
    <t xml:space="preserve">Муниципальное бюджетное общеобразовательное учреждение городского округа Тольятти «Школа № 2 имени Героя Социалистического Труда И.В. Комзина»</t>
  </si>
  <si>
    <t xml:space="preserve">Муниципальное бюджетное общеобразовательное учреждение городского округа Тольятти «Школа № 3»</t>
  </si>
  <si>
    <t xml:space="preserve">Муниципальное бюджетное общеобразовательное учреждение городского округа Тольятти «Школа № 4 имени Н.В. Абрамова»</t>
  </si>
  <si>
    <t xml:space="preserve">Муниципальное бюджетное общеобразовательное учреждение городского округа Тольятти «Школа № 11»</t>
  </si>
  <si>
    <t xml:space="preserve">Муниципальное бюджетное общеобразовательное учреждение городского округа Тольятти «Школа № 14»</t>
  </si>
  <si>
    <t xml:space="preserve">Муниципальное бюджетное общеобразовательное учреждение городского округа Тольятти «Школа № 15»</t>
  </si>
  <si>
    <t xml:space="preserve">Муниципальное бюджетное общеобразовательное учреждение городского округа Тольятти «Школа № 18»</t>
  </si>
  <si>
    <t xml:space="preserve">Муниципальное бюджетное общеобразовательное учреждение городского округа Тольятти «Школа № 23»</t>
  </si>
  <si>
    <t xml:space="preserve">Муниципальное бюджетное общеобразовательное учреждение городского округа Тольятти «Школа № 25»</t>
  </si>
  <si>
    <t xml:space="preserve">Муниципальное бюджетное общеобразовательное учреждение городского округа Тольятти «Школа № 26 имени Героя Советского Союза В.И. Жилина»</t>
  </si>
  <si>
    <t xml:space="preserve">Муниципальное бюджетное общеобразовательное учреждение городского округа Тольятти «Школа № 28»</t>
  </si>
  <si>
    <t xml:space="preserve">Муниципальное бюджетное общеобразовательное учреждение городского округа Тольятти «Школа № 32 имени Сергея Ткачева»</t>
  </si>
  <si>
    <t xml:space="preserve">Муниципальное бюджетное общеобразовательное учреждение городского округа Тольятти «Школа № 34»</t>
  </si>
  <si>
    <t xml:space="preserve">Муниципальное бюджетное общеобразовательное учреждение городского округа Тольятти «Школа № 40»</t>
  </si>
  <si>
    <t xml:space="preserve">Муниципальное бюджетное общеобразовательное учреждение городского округа Тольятти «Школа № 43 имени Героя Советского Союза Д.Н. Голосова»</t>
  </si>
  <si>
    <t xml:space="preserve">Муниципальное бюджетное общеобразовательное учреждение городского округа Тольятти «Школа № 44»</t>
  </si>
  <si>
    <t xml:space="preserve">Муниципальное бюджетное общеобразовательное учреждение городского округа Тольятти «Школа № 46»</t>
  </si>
  <si>
    <t xml:space="preserve">Муниципальное бюджетное общеобразовательное учреждение городского округа Тольятти «Школа имени академика Сергея Павловича Королева»</t>
  </si>
  <si>
    <t xml:space="preserve">Муниципальное бюджетное общеобразовательное учреждение городского округа Тольятти «Школа № 55»</t>
  </si>
  <si>
    <t xml:space="preserve">Муниципальное бюджетное общеобразовательное учреждение городского округа Тольятти «Школа № 56»</t>
  </si>
  <si>
    <t xml:space="preserve">Муниципальное бюджетное общеобразовательное учреждение городского округа Тольятти «Школа № 59 имени Г.К. Жукова»</t>
  </si>
  <si>
    <t xml:space="preserve">Муниципальное бюджетное общеобразовательное учреждение городского округа Тольятти «Школа № 62»</t>
  </si>
  <si>
    <t xml:space="preserve">Муниципальное бюджетное общеобразовательное учреждение городского округа Тольятти «Школа № 66»</t>
  </si>
  <si>
    <t xml:space="preserve">Муниципальное бюджетное общеобразовательное учреждение городского округа Тольятти «Школа № 69»</t>
  </si>
  <si>
    <t xml:space="preserve">Муниципальное бюджетное общеобразовательное учреждение городского округа Тольятти «Школа № 71»</t>
  </si>
  <si>
    <t xml:space="preserve">Муниципальное бюджетное общеобразовательное учреждение городского округа Тольятти «Школа № 72»</t>
  </si>
  <si>
    <t xml:space="preserve">Муниципальное бюджетное общеобразовательное учреждение городского округа Тольятти «Школа № 73»</t>
  </si>
  <si>
    <t xml:space="preserve">Муниципальное бюджетное общеобразовательное учреждение городского округа Тольятти «Школа № 74»</t>
  </si>
  <si>
    <t xml:space="preserve">Муниципальное бюджетное общеобразовательное учреждение городского округа Тольятти «Школа № 79»</t>
  </si>
  <si>
    <t xml:space="preserve">Муниципальное бюджетное общеобразовательное учреждение городского округа Тольятти «Школа № 80 имени Героя Социалистического Труда А.С. Мурысева»</t>
  </si>
  <si>
    <t xml:space="preserve">Муниципальное бюджетное общеобразовательное учреждение городского округа Тольятти «Школа № 81»</t>
  </si>
  <si>
    <t xml:space="preserve">Муниципальное бюджетное общеобразовательное учреждение городского округа Тольятти «Школа № 82»</t>
  </si>
  <si>
    <t xml:space="preserve">Муниципальное бюджетное общеобразовательное учреждение городского округа Тольятти «Школа № 84»</t>
  </si>
  <si>
    <t xml:space="preserve">Муниципальное бюджетное общеобразовательное учреждение городского округа Тольятти «Школа № 86»</t>
  </si>
  <si>
    <t xml:space="preserve">Муниципальное бюджетное общеобразовательное учреждение городского округа Тольятти «Школа № 88»</t>
  </si>
  <si>
    <t xml:space="preserve">Муниципальное бюджетное общеобразовательное учреждение городского округа Тольятти «Лицей № 76 имени В.Н. Полякова»</t>
  </si>
  <si>
    <t xml:space="preserve">Муниципальное бюджетное общеобразовательное учреждение городского округа Тольятти «Школа № 13 имени Бориса Борисовича Левицкого»</t>
  </si>
  <si>
    <t xml:space="preserve">Муниципальное бюджетное общеобразовательное учреждение городского округа Тольятти «Школа № 20 имени Героя Советского Союза Д.М. Карбышева»</t>
  </si>
  <si>
    <t xml:space="preserve">Муниципальное бюджетное общеобразовательное учреждение городского округа Тольятти «Школа № 33 имени Г.М. Гершензона»</t>
  </si>
  <si>
    <t xml:space="preserve">Муниципальное бюджетное общеобразовательное учреждение городского округа Тольятти «Школа № 5 имени генерала-майора М.Ф. Федорова»</t>
  </si>
  <si>
    <t xml:space="preserve">Муниципальное бюджетное общеобразовательное учреждение городского округа Тольятти «Школа с углубленным изучением отдельных предметов № 70»</t>
  </si>
  <si>
    <t xml:space="preserve">Муниципальное бюджетное общеобразовательное учреждение городского округа Тольятти «Школа № 90»</t>
  </si>
  <si>
    <t xml:space="preserve">г.о. Чапаевск</t>
  </si>
  <si>
    <t xml:space="preserve">Государственное бюджетное общеобразовательное учреждение Самарской области основная общеобразовательная школа № 12 городского округа Чапаевск Самарской области</t>
  </si>
  <si>
    <t xml:space="preserve">Государственное бюджетное общеобразовательное учреждение основная общеобразовательная школа № 21 имени Героя Советского Союза А.П.Долгова г.о. Чапаевск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</si>
  <si>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5 городского округа Чапаевск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</si>
  <si>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№ 23 городского округа Чапаевск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</si>
  <si>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«Центр образования» городского округа Чапаевск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</si>
  <si>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22 городского округа Чапаевск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</si>
  <si>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3 городского округа Чапаевск Самарской области</t>
  </si>
  <si>
    <t xml:space="preserve">Государственное бюджетное общеобразовательное учреждение средняя общеобразовательная школа № 8 городского округа Чапаевск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</si>
  <si>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9 городского округа Чапаевск Самарской области</t>
  </si>
  <si>
    <t xml:space="preserve">Государственное бюджетное общеобразовательное учреждение средняя общеобразовательная школа № 1 имени Героя Советского Союза З.А.Космодемьянской г.о. Чапаевск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</si>
  <si>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10 г.о. Чапаевск</t>
  </si>
  <si>
    <t xml:space="preserve">Государственное бюджетное общеобразовательное учреждение Самарской области средняя общеобразовательная школа № 13 городского округа Чапаевск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</si>
  <si>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4 городского округа Чапаевск Самарской области</t>
  </si>
  <si>
    <t xml:space="preserve">Государственное бюджетное общеобразовательное учреждение Самарской области «Школа-интернат № 1 основного общего образования городского округа Чапаевск Самарской области»</t>
  </si>
  <si>
    <t xml:space="preserve">м.р. Алексеевский</t>
  </si>
  <si>
    <t xml:space="preserve">Государственное бюджетное общеобразовательное учреждение Самарской области основная общеобразовательная школа пос. Ильичевский муниципального района Алексеевский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</si>
  <si>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имени Героя Советского Союза Ваничкина Ивана Дмитриевича с. Алексеевка муниципального района Алексеевский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</si>
  <si>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Герасимовка муниципального района Алексеевский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</si>
  <si>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имени Золотарева Петра Ивановича с. Летниково муниципального района Алексеевский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</si>
  <si>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 Патровка муниципального района Алексеевский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</si>
  <si>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Ковтунова Георгия Никитовича с. Самовольно-Ивановка муниципального района Алексеевский Самарской области</t>
  </si>
  <si>
    <t xml:space="preserve">м.р. Безенчукский</t>
  </si>
  <si>
    <t xml:space="preserve">Государственное бюджетное общеобразовательное учреждение Самарской области начальная школа «Гармония» п.г.т. Безенчук муниципального района Безенчукский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</si>
  <si>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Песочное муниципального района Безенчукский Самарской области</t>
  </si>
  <si>
    <t xml:space="preserve">Государственное бюджетное общеобразовательное учреждение основная общеобразовательная школа с. Васильевка муниципального района Безенчукский Самарской области</t>
  </si>
  <si>
    <t xml:space="preserve">Государственное бюджетное общеобразовательное учреждение основная общеобразовательная школа с. Купино муниципального района Безенчукский Самарской области</t>
  </si>
  <si>
    <t xml:space="preserve">Государственное бюджетное общеобразовательное учреждение средняя общеобразовательная школа № 3 п.г.т. Безенчук муниципального района Безенчукский Самарской области</t>
  </si>
  <si>
    <t xml:space="preserve">Государственное бюджетное общеобразовательное учреждение Самарской области средней общеобразовательной школы № 1 п.г.т. Безенчук муниципального района Безенчукский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</si>
  <si>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 п.г.т. Безенчук муниципального района Безенчукский Самарской области</t>
  </si>
  <si>
    <t xml:space="preserve">Государственное бюджетное общеобразовательное учреждение средняя общеобразовательная школа № 4 п.г.т. Безенчук муниципального района Безенчукский Самарской области</t>
  </si>
  <si>
    <t xml:space="preserve">Государственное бюджетное общеобразовательное учреждение средняя общеобразовательная школа ж.-д.ст. Звезда муниципального района Безенчукский Самарской области</t>
  </si>
  <si>
    <t xml:space="preserve">Государственное бюджетное общеобразовательное учреждение средняя общеобразовательная школа п.г.т. Осинки муниципального района Безенчукский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</si>
  <si>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Прибой муниципального района Безенчукский Самарской области</t>
  </si>
  <si>
    <t xml:space="preserve">Государственное бюджетное общеобразовательное учреждение средняя общеобразовательная школа с. Переволоки муниципального района Безенчукский Самарской области</t>
  </si>
  <si>
    <t xml:space="preserve">Государственное бюджетное общеобразовательное учреждение средняя общеобразовательная школа имени Героя Советского Союза Кузьмичёва А.А. с. Преполовенка муниципального района Безенчукский Самарской области</t>
  </si>
  <si>
    <t xml:space="preserve">Государственное бюджетное общеобразовательное учреждение средняя общеобразовательная школа с. Екатериновка муниципального района Безенчукский Самарской области</t>
  </si>
  <si>
    <t xml:space="preserve">Государственное бюджетное общеобразовательное учреждение средняя общеобразовательная школа с. Натальино муниципального района Безенчукский Самарской области</t>
  </si>
  <si>
    <t xml:space="preserve">Государственное бюджетное общеобразовательное учреждение средняя общеобразовательная школа с. Ольгино муниципального района Безенчукский Самарской области</t>
  </si>
  <si>
    <t xml:space="preserve">м.р. Богатовский</t>
  </si>
  <si>
    <t xml:space="preserve">Государственное бюджетное общеобразовательное учреждение Самарской области основная общеобразовательная школа с. Аверьяновка муниципального района Богатовский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</si>
  <si>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Андреевка муниципального района Богатовский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</si>
  <si>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Ивановка муниципального района Богатовский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</si>
  <si>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Максимовка муниципального района Богатовский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</si>
  <si>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Тростянка муниципального района Богатовский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</si>
  <si>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 Печинено муниципального района Богатовский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</si>
  <si>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 Богатое муниципального района Богатовский Самарской области имени Героя Советского Союза Павлова Валентина Васильевича</t>
  </si>
  <si>
    <t xml:space="preserve">Государственное бюджетное общеобразовательное учреждение Самарской области средняя общеобразовательная школа»Образовательный центр» с. Съезжее муниципального района Богатовский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</si>
  <si>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Беловка муниципального района Богатовский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</si>
  <si>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им. Героя Советского Союза Аристова Георгия Игнатьевича с. Виловатое муниципального района Богатовский Самарской области</t>
  </si>
  <si>
    <t xml:space="preserve">м.р. Большеглушицкий</t>
  </si>
  <si>
    <t xml:space="preserve">Государственное бюджетное общеобразовательное учреждение Самарской области основная общеобразовательная школа с. Малая Глушица муниципального района Большеглушицкий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</si>
  <si>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Новопавловка муниципального района Большеглушицкий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</si>
  <si>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Тамбовка муниципального района Большеглушицкий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</si>
  <si>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Мокша муниципального района Большеглушицкий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</si>
  <si>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пос. Фрунзенский муниципального района Большеглушицкий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</si>
  <si>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 Александровка муниципального района Большеглушицкий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</si>
  <si>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пос. Южный муниципального района Большеглушицкий Самарской области</t>
  </si>
  <si>
    <t xml:space="preserve">Государственное бюджетное общеобразовательное учреждение Самарской области средняя общеобразовательная школа № 1 «Образовательный центр» имени Героя Советского Союза В.И. Фокина с. Большая Глушица муниципального района Большеглушицкий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</si>
  <si>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 «Образовательный центр» с. Большая Глушица муниципального района Большеглушицкий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</si>
  <si>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Константиновка муниципального района Большеглушицкий Самарской области</t>
  </si>
  <si>
    <t xml:space="preserve">м.р. Большечерниговский</t>
  </si>
  <si>
    <t xml:space="preserve">Государственное бюджетное общеобразовательное учреждение Самарской области основная общеобразовательная школа пос. Пензено муниципального района Большечерниговский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</si>
  <si>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пос. Аверьяновский муниципального района Большечерниговский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</si>
  <si>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пос. Иргизский муниципального района Большечерниговский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</si>
  <si>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пос. Шумовский муниципального района Большечерниговский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</si>
  <si>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Новый Камелик муниципального района Большечерниговский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</si>
  <si>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имени Героя Советского Союза С.Ф.Зинченко пос. Глушицкий муниципального района Большечерниговский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</si>
  <si>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пос. Поляков муниципального района Большечерниговский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</si>
  <si>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имени воина-интернационалиста Н.В. Родивилова с. Украинка муниципального района Большечерниговский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</si>
  <si>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имени Героя Советского Союза С.С. Заруднева с. Августовка муниципального района Большечерниговский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</si>
  <si>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 имени Героя Советского Союза И.М. Кузнецова с. Большая Черниговка муниципального района Большечерниговский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</si>
  <si>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 «Образовательный центр» имени ветерана Великой Отечественной Войны Г.А.Смолякова с. Большая Черниговка муниципального района Большечерниговский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</si>
  <si>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А.А. Каргина пос. Краснооктябрьский муниципального района Большечерниговский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</si>
  <si>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Восточный муниципального района Большечерниговский Самарской области</t>
  </si>
  <si>
    <t xml:space="preserve">м.р. Борский</t>
  </si>
  <si>
    <t xml:space="preserve">Государственное бюджетное общеобразовательное учреждение Самарской области основная общеобразовательная школа с. Гвардейцы муниципального района Борский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</si>
  <si>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Заплавное муниципального района Борский Самарской области</t>
  </si>
  <si>
    <t xml:space="preserve">Государственное бюджетное образовательное учреждение Самарской области основная общеобразовательная школа с. Коноваловка муниципального района Борский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</si>
  <si>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 «Образовательный центр» имени Героя Советского Союза С.В. Вавилова с. Борское муниципального района Борский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</si>
  <si>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 «Образовательный центр» имени Героя Российской Федерации Немцова Павла Николаевича с. Борское муниципального района Борский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</si>
  <si>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Новый Кутулук муниципального района Борский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</si>
  <si>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 Петровка муниципального района Борский Самарской области</t>
  </si>
  <si>
    <t xml:space="preserve">м.р. Волжский</t>
  </si>
  <si>
    <t xml:space="preserve">Государственное бюджетное общеобразовательное учреждение Самарской области основная общеобразовательная школа № 2 п.г.т. Смышляевка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</si>
  <si>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пос. Верхняя Подстепновка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</si>
  <si>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пос. Самарский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</si>
  <si>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пос. Ровно-Владимировка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</si>
  <si>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Спиридоновка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</si>
  <si>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Яблоновый Овраг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</si>
  <si>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п.г.т. Рощинский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</si>
  <si>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 Дубовый Умет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</si>
  <si>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 Лопатино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</si>
  <si>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имени И.П. Сухова с. Подъем-Михайловка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</si>
  <si>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 «Южный город» пос. Придорожный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</si>
  <si>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 «Образовательный центр» п.г.т. Стройкерамика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</si>
  <si>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 «Образовательный центр» п.г.т. Смышляевка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</si>
  <si>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3 п.г.т. Смышляевка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</si>
  <si>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п.г.т. Петра Дубрава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</si>
  <si>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Просвет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</si>
  <si>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пос. Журавли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</si>
  <si>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Воскресенка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</si>
  <si>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им.А.И.Кузнецова с. Курумоч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</si>
  <si>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Рождествено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</si>
  <si>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Г.В. Жукова с. Сухая Вязовка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</si>
  <si>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Черноречье муниципального района Волжский Самарской области</t>
  </si>
  <si>
    <t xml:space="preserve">м.р. Елховский</t>
  </si>
  <si>
    <t xml:space="preserve">Государственное бюджетное образовательное учреждение Самарской области основная общеобразовательная школа с. Сухие Аврали муниципального района Елховский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</si>
  <si>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Берёзовка муниципального района Елховский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</si>
  <si>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Красные Дома муниципального района Елховский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</si>
  <si>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Матвея Никифоровича Заводского с. Елховка муниципального района Елховский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</si>
  <si>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Красное Поселение муниципального района Елховский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</si>
  <si>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Никитинка муниципального района Елховский Самарской области</t>
  </si>
  <si>
    <t xml:space="preserve">м.р. Исаклинский</t>
  </si>
  <si>
    <t xml:space="preserve">государственное бюджетное общеобразовательное учреждение Самарской области лицей (экономический) с. Исаклы муниципального района Исаклинский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</si>
  <si>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Василия Степановича Чекмасова с. Большое Микушкино муниципального района Исаклинский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</si>
  <si>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Михаила Кузьмича Овсянникова с. Исаклы муниципального района Исаклинский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</si>
  <si>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Сокский муниципального района Исаклинский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</si>
  <si>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Новое Ганькино муниципального района Исаклинский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</si>
  <si>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Новое Якушкино муниципального района Исаклинский Самарской области</t>
  </si>
  <si>
    <t xml:space="preserve">м.р. Камышлинский</t>
  </si>
  <si>
    <t xml:space="preserve">Государственное бюджетное общеобразовательное учреждение Самарской области средняя общеобразовательная школа с. Камышла муниципального района Камышлинский Самарской области</t>
  </si>
  <si>
    <t xml:space="preserve">Государственное бюджетное образовательное учреждение Самарской области средняя общеобразовательная школа с. Новое Усманово муниципального района Камышлинский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</si>
  <si>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Русский Байтуган муниципального района Камышлинский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</si>
  <si>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Старое Ермаково муниципального района Камышлинский Самарской области</t>
  </si>
  <si>
    <t xml:space="preserve">м.р. Кинельский</t>
  </si>
  <si>
    <t xml:space="preserve">Государственное бюджетное общеобразовательное учреждение Самарской области основная общеобразовательная школа пос. Угорье муниципального района Кинельский Самарской области.</t>
  </si>
  <si>
    <t xml:space="preserve">Государственное бюджетное общеобразовательное учреждение Самарской области основная общеобразовательная школа с. Большая Малышевка муниципального района Кинельский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</si>
  <si>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Покровка муниципального района Кинельский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</si>
  <si>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Парфеновка муниципального района Кинельский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</si>
  <si>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Кинельский муниципального района Кинельский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</si>
  <si>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Комсомольский муниципального района Кинельский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</si>
  <si>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Октябрьский муниципального района Кинельский Самарской области имени дважды Героя Советского Союза А. И. Колдунова</t>
  </si>
  <si>
    <t xml:space="preserve">Государственное бюджетное общеобразовательное учреждение Самарской области средняя общеобразовательная школа с. Алакаевка муниципального района Кинельский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</si>
  <si>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Бобровка муниципального района Кинельский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</si>
  <si>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Сколково муниципального района Кинельский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</si>
  <si>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Домашка муниципального района Кинельский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</si>
  <si>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ветерана Великой Отечественной войны Танчука И.А. с. Георгиевка муниципального района Кинельский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</si>
  <si>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Малая Малышевка муниципального района Кинельский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</si>
  <si>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Сырейка муниципального района Кинельский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</si>
  <si>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Богдановка муниципального района Кинельский Самарской области.</t>
  </si>
  <si>
    <t xml:space="preserve">Государственное бюджетное общеобразовательное учреждение Самарской области средняя общеобразовательная школа с. Новый Сарбай муниципального района Кинельский Самарской области</t>
  </si>
  <si>
    <t xml:space="preserve">м.р. Кинель-Черкасский</t>
  </si>
  <si>
    <t xml:space="preserve">Государственное бюджетное общеобразовательное учреждение Самарской области основная общеобразовательная школа имени воина-интернационалиста С.Н. Левчишина с. Чёрновка муниципального района Кинель-Черкасский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</si>
  <si>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пос. Подгорный муниципального района Кинель-Черкасский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</si>
  <si>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Вольная Солянка муниципального района Кинель-Черкасский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</si>
  <si>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Муханово муниципального района Кинель-Черкасский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</si>
  <si>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Семеновка муниципального района Кинель-Черкасский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</si>
  <si>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 Александровка муниципального района Кинель-Черкасский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</si>
  <si>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 Кротовка муниципального района Кинель-Черкасский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</si>
  <si>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 Тимашево муниципального района Кинель-Черкасский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</si>
  <si>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 «Образовательный центр» с. Кинель-Черкассы муниципального района Кинель-Черкасский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</si>
  <si>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 «Образовательный центр» с. Кинель-Черкассы им. Героя Советского Союза Елисова Павла Александровича муниципального района Кинель-Черкасский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</si>
  <si>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3 «Образовательный центр» с. Кинель-Черкассы муниципального района Кинель-Черкасский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</si>
  <si>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Социалистического Труда Н.Ф. Зыбанова с. Березняки муниципального района Кинель-Черкасский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</si>
  <si>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М.П. Крыгина с. Кабановка муниципального района Кинель-Черкасский Самарской области</t>
  </si>
  <si>
    <t xml:space="preserve">м.р. Клявлинский</t>
  </si>
  <si>
    <t xml:space="preserve">Государственное бюджетное общеобразовательное учреждение Самарской области средняя общеобразовательная школа № 2 им. В.Маскина ж.-д. ст. Клявлино муниципального района Клявлинский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</si>
  <si>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Борискино-Игар муниципального района Клявлинский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</si>
  <si>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Старый Маклауш муниципального района Клявлинский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</si>
  <si>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Черный Ключ муниципального района Клявлинский Самарской области</t>
  </si>
  <si>
    <t xml:space="preserve">м.р. Кошкинский</t>
  </si>
  <si>
    <t xml:space="preserve">Государственное бюджетное общеобразовательное учреждение Самарской области основная общеобразовательная школа с. Большая Константиновка муниципального района Кошкинский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</si>
  <si>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Старая Ивановка муниципального района Кошкинский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</si>
  <si>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Старая Кармала муниципального района Кошкинский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</si>
  <si>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Старое Максимкино муниципального района Кошкинский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</si>
  <si>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Большая Романовка муниципального района Кошкинский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</si>
  <si>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Большое Ермаково муниципального района Кошкинский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</si>
  <si>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Нижняя Быковка муниципального района Кошкинский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</si>
  <si>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Четыровка муниципального района Кошкинский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</si>
  <si>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ж. -д. ст. Погрузная муниципального района Кошкинский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</si>
  <si>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Ивана Федоровича Самаркина с. Новая Кармала муниципального района Кошкинский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</si>
  <si>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Кошки муниципального района Кошкинский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</si>
  <si>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Надеждино муниципального района Кошкинский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</si>
  <si>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Орловка муниципального района Кошкинский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</si>
  <si>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
Русская Васильевка муниципального района Кошкинский Самарской области
</t>
  </si>
  <si>
    <t xml:space="preserve">м.р. Красноармейский</t>
  </si>
  <si>
    <t xml:space="preserve">Государственное бюджетное общеобразовательное учреждение Самарской области начальная школа с. Красноармейское муниципального района Красноармейский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</si>
  <si>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пос. Гражданский муниципального района Красноармейский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</si>
  <si>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Кировский муниципального района Красноармейский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</si>
  <si>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Ленинский муниципального района Красноармейский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</si>
  <si>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Чапаевский муниципального района Красноармейский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</si>
  <si>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Ивана Егоровича Болесова пос. Алексеевский м.р. Красноармейский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</si>
  <si>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Алексея Михайловича Вьюшкова с. Андросовка м.р. Красноармейский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</si>
  <si>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Василия Петровича Селищева с. Колывань муниципального района Красноармейский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</si>
  <si>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Красноармейское муниципального района Красноармейский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</si>
  <si>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Ивана Ивановича Буцыкова с.Волчанка муниципального района Красноармейский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</si>
  <si>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Криволучье-Ивановка муниципального района Красноармейский</t>
  </si>
  <si>
    <t xml:space="preserve">м.р. Красноярский</t>
  </si>
  <si>
    <t xml:space="preserve">Государственное бюджетное общеобразовательное учреждение Самарской области основная общеобразовательная школа с. Старосемейкино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</si>
  <si>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Старый Буян муниципального района Красноярский Самарской области</t>
  </si>
  <si>
    <t xml:space="preserve">Государственное бюджетное образовательное учреждение Самарской области основная общеобразовательная школа с. Колодинка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</si>
  <si>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Хорошенькое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</si>
  <si>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им. Е.М. Зеленова п.г.т. Новосемейкино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</si>
  <si>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России Евгения Александровича Кирюшина с. Большая Раковка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</si>
  <si>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Виктора Степановича Юдина с. Новый Буян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</si>
  <si>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п.г.т. Волжский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</si>
  <si>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п.г.т. Мирный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</si>
  <si>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Красный Яр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</si>
  <si>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Коммунарский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</si>
  <si>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Белозерки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</si>
  <si>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д. Екатериновка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</si>
  <si>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 Русская Селитьба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</si>
  <si>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Хилково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</si>
  <si>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Шилан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</si>
  <si>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Большая Каменка муниципального района Красноярский Самарской области</t>
  </si>
  <si>
    <t xml:space="preserve">м.р. Нефтегорский</t>
  </si>
  <si>
    <t xml:space="preserve">Государственное бюджетное общеобразовательное учреждение Самарской области основная общеобразовательная школа с. Покровка муниципального района Нефтегорский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</si>
  <si>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 города Нефтегорска муниципального района Нефтегорский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</si>
  <si>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 «Образовательный центр» города Нефтегорска муниципального района Нефтегорский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</si>
  <si>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3 «Образовательный центр» города Нефтегорска муниципального района Нефтегорский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</si>
  <si>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Короткова Ивана Никоновича с. Дмитриевка муниципального района Нефтегорский Самарской областиа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</si>
  <si>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имени Героя Советского Союза Панчикова Василия Ивановича с. Богдановка муниципального района Нефтегорский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</si>
  <si>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Агибалова Михаила Павловича с. Зуевка муниципального района Нефтегорский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</si>
  <si>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 Утевка муниципального района Нефтегорский Самарской области</t>
  </si>
  <si>
    <t xml:space="preserve">м.р. Пестравский</t>
  </si>
  <si>
    <t xml:space="preserve">Государственное бюджетное общеобразовательное учреждение Самарской области основная общеобразовательная школа с. Высокое муниципального района Пестравский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</si>
  <si>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имени Героя Советского Союза И.И. Гранкина с. Михайло-Овсянка муниципального района Пестравский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</si>
  <si>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Тяглое Озеро муниципального района Пестравский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</si>
  <si>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Майское муниципального района Пестравский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</si>
  <si>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И.М. Пенькова с. Марьевка муниципального района Пестравский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</si>
  <si>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Мосты муниципального района Пестравский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</si>
  <si>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Падовка муниципального района Пестравский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</si>
  <si>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Пестравка муниципального района Пестравский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</si>
  <si>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Тепловка муниципального района Пестравский Самарской области</t>
  </si>
  <si>
    <t xml:space="preserve">м.р. Похвистневский</t>
  </si>
  <si>
    <t xml:space="preserve">Государственное бюджетное общеобразовательное учреждение Самарской области основная общеобразовательная школа им. П.В.Алексахина с. Красные Ключи муниципального района Похвистневский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</si>
  <si>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Малое Ибряйкино муниципального района Похвистневский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</si>
  <si>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Малый Толкай муниципального района Похвистневский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</si>
  <si>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Стюхино муниципального района Похвистневский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</si>
  <si>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полного кавалера ордена Славы Александра Михайловича Шулайкина с. Старый Аманак муниципального района Похвистневский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</si>
  <si>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Нижнеаверкино муниципального района Похвистневский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</si>
  <si>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Николая Степановича Доровского с. Подбельск муниципального района Похвистневский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</si>
  <si>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полного кавалера ордена Славы Петра Васильевича Кравцова с. Старопохвистнево муниципального района Похвистневский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</si>
  <si>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Фёдора Николаевича Ижедерова с. Рысайкино муниципального района Похвистневский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</si>
  <si>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Почётного гражданина Николая Тимофеевича Кукушкина с. Савруха муниципального района Похвистневский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</si>
  <si>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Алькино муниципального района Похвистневский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</si>
  <si>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Большой Толкай муниципального района Похвистневский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</si>
  <si>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Новое Мансуркино муниципального района Похвистневский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</si>
  <si>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Среднее Аверкино муниципального района Похвистневский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</si>
  <si>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Кротково муниципального района Похвистневский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</si>
  <si>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Староганькино муниципального района Похвистневский Самарской области</t>
  </si>
  <si>
    <t xml:space="preserve">м.р. Приволжский</t>
  </si>
  <si>
    <t xml:space="preserve">Государственное бюджетное общеобразовательное учреждение Самарской области основная общеобразовательная школа пос. Степняки муниципального района Приволжский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</si>
  <si>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Заволжье муниципального района Приволжский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</si>
  <si>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 имени Героя Советского Союза П. М. Потапова с. Обшаровка муниципального района Приволжский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</si>
  <si>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 с. Приволжье муниципального района Приволжский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</si>
  <si>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 с. Обшаровка муниципального района Приволжский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</si>
  <si>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 с. Приволжье муниципального района Приволжский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</si>
  <si>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3 им. М.Ф. Леонова с. Приволжье муниципального района Приволжский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</si>
  <si>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Ильмень муниципального района Приволжский Самарской области</t>
  </si>
  <si>
    <t xml:space="preserve">Государственное бюджетное общеобразовательное учреждение Самарской области средней общеобразовательной школы пос. Новоспасский муниципального района Приволжский Самарская область</t>
  </si>
  <si>
    <t xml:space="preserve">Государственное бюджетное общеобразовательное учреждение Самарской области средняя общеобразовательная школа с. Екатериновка муниципального района Приволжский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</si>
  <si>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Кашпир муниципального района Приволжский Самарской области</t>
  </si>
  <si>
    <t xml:space="preserve">м.р. Сергиевский</t>
  </si>
  <si>
    <t xml:space="preserve">Государственное бюджетное общеобразовательное учреждение Самарской области основная общеобразовательная школа с. Сидоровка муниципального района Сергиевский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</si>
  <si>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имени Героя Советского Союза В.В. Субботина пос. Серноводск муниципального района Сергиевский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</si>
  <si>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 Воротнее муниципального района Сергиевский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</si>
  <si>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 Красносельское муниципального района Сергиевский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</si>
  <si>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 п.г.т. Суходол муниципального района Сергиевский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</si>
  <si>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 «Образовательный центр» имени Героя Советского Союза Ганюшина П.М. с. Сергиевск муниципального района Сергиевский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</si>
  <si>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 п.г.т. Суходол муниципального района Сергиевский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</si>
  <si>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Кутузовский муниципального района Сергиевский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</si>
  <si>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Светлодольск муниципального района Сергиевский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</si>
  <si>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Сургут муниципального района Сергиевский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</si>
  <si>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Елшанка муниципального района Сергиевский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</si>
  <si>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Кармало-Аделяково муниципального района Сергиевский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</si>
  <si>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Кандабулак муниципального района Сергиевский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</si>
  <si>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Калиновка муниципального района Сергиевский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</si>
  <si>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общеобразовательной школы имени Героя Советского Союза Демидова К.П. с. Черновка муниципального района Сергиевский Самарской области</t>
  </si>
  <si>
    <t xml:space="preserve">м.р. Ставропольский</t>
  </si>
  <si>
    <t xml:space="preserve">Государственное бюджетное общеобразовательное учреждение Самарской области лицей (технологический) с. Хрящевка муниципального района Ставропольский</t>
  </si>
  <si>
    <t xml:space="preserve">Государственное бюджетное общеобразовательное учреждение Самарской области основная общеобразовательная школа пос. Приморский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</si>
  <si>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Большая Рязань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</si>
  <si>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Валы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</si>
  <si>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Верхнее Санчелеево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</si>
  <si>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Жигули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</si>
  <si>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Зеленовка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</si>
  <si>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Севрюкаево муниципального района Ставропольский Самарской области.</t>
  </si>
  <si>
    <t xml:space="preserve">Государственное бюджетное общеобразовательное учреждение Самарской области средняя общеобразовательная школа п. Луначарский имени Героя Российской Федерации Олега Николаевича Долгова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</si>
  <si>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Александровка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</si>
  <si>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Васильевка имени Героя Советского Союза Е. А. Никонова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</si>
  <si>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Верхние Белозерки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</si>
  <si>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Выселки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</si>
  <si>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Мусорка имени Героя Советского Союза Петра Владимировича Лапшова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</si>
  <si>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И.Д. Бузыцкова с. Нижнее Санчелеево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</si>
  <si>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Новая Бинарадка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</si>
  <si>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Пискалы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</si>
  <si>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Подстепки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</si>
  <si>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Русская Борковка имени Героя Советского Союза Д.Н. Голосова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</si>
  <si>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Сосновый Солонец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</si>
  <si>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Ташелка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</si>
  <si>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Тимофеевка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</si>
  <si>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Узюково муниципального района Ставропольский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</si>
  <si>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Ягодное муниципального района Ставропольский Самарской области</t>
  </si>
  <si>
    <t xml:space="preserve">м.р. Сызранский</t>
  </si>
  <si>
    <t xml:space="preserve">Государственное бюджетное общеобразовательное учреждение Самарской области основная общеобразовательная школа пос. Кошелевка муниципального района Сызранский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</si>
  <si>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пос. Сборный муниципального района Сызранский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</si>
  <si>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Жемковка муниципального района Сызранский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</si>
  <si>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Заборовка муниципального района Сызранский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</si>
  <si>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Новая Рачейка муниципального района Сызранский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</si>
  <si>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«Центр образования» пос. Варламово муниципального района Сызранский Самарской области</t>
  </si>
  <si>
    <t xml:space="preserve">Государственное бюджетное общеобразовательное учреждение средняя общеобразовательная школа имени полного кавалера ордена Славы А.И.Дырина п.г.т. Балашейка муниципального района Сызранский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</si>
  <si>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п.г.т. Междуреченск муниципального района Сызранский Самарской области</t>
  </si>
  <si>
    <t xml:space="preserve">Государственное бюджетное общеобразовательное учреждение средняя общеобразовательная школ с. Старая Рачейка имени Героя Советского Союза С.Т. Теплова муниципального района Сызранский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</si>
  <si>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Усинское муниципального района Сызранский Самарской области</t>
  </si>
  <si>
    <t xml:space="preserve">Государственное бюджетное общеобразовательное учреждение средняя общеобразовательная школа имени Героя Советского Союза П.И. Захарова с. Троицкое муниципального района Сызранский Самарской области</t>
  </si>
  <si>
    <t xml:space="preserve">м.р. Хворостянский</t>
  </si>
  <si>
    <t xml:space="preserve">Государственное бюджетное общеобразовательное учреждение Самарской области начальная школа № 1 с. Хворостянка муниципального района Хворостянский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</si>
  <si>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Абашево муниципального района Хворостянский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</si>
  <si>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Романовка муниципального района Хворостянский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</si>
  <si>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Студенцы муниципального района Хворостянский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</si>
  <si>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Масленниково муниципального района Хворостянский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</si>
  <si>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Прогресс муниципального района Хворостянский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</si>
  <si>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Героя Советского Союза В.И. Суркова с. Владимировка муниципального района Хворостянский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</si>
  <si>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Новокуровка муниципального района Хворостянский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</si>
  <si>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Новотулка муниципального района Хворостянский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</si>
  <si>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Хворостянка муниципального района Хворостянский Самарской области</t>
  </si>
  <si>
    <t xml:space="preserve">м.р. Челно-Вершинский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</si>
  <si>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 имени В.Н. Татищева» с. Челно-Вершины муниципального района Челно-Вершинский Самарской области</t>
  </si>
  <si>
    <t xml:space="preserve">Государственное бюджетное общеобразовательное учреждения Самарской области средняя общеобразовательная школа «Образовательный центр» имени Героя Советского Союза Дюдюкина Г.К. с. Старое Эштебенькино муниципального района Челно-Вершинский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</si>
  <si>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Красный Строитель муниципального района Челно-Вершинского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</si>
  <si>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Девлезеркино муниципального района Челно-Вершинский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</si>
  <si>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Каменный Брод муниципального района Челно-Вершинский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</si>
  <si>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Новое Аделяково муниципального района Челно-Вершинский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</si>
  <si>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Озерки муниципального района Челно-Вершинский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</si>
  <si>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Сиделькино муниципального района Челно-Вершинский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</si>
  <si>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Шламка муниципального района Челно-Вершинский Самарской области</t>
  </si>
  <si>
    <t xml:space="preserve">м.р. Шенталинский</t>
  </si>
  <si>
    <t xml:space="preserve">Государственное бюджетное общеобразовательное учреждение Самарской области основная общеобразовательная школа имени Героя Советского Союза Кузнецова Г.И. д. Баландаево муниципального района Шенталинский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</si>
  <si>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Каменка муниципального района Шенталинский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</si>
  <si>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пос. Романовка муниципального района Шенталинский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</si>
  <si>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Аксаково муниципального района Шенталинский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</si>
  <si>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Артюшкино муниципального района Шенталинский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</si>
  <si>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Багана муниципального района Шенталинский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</si>
  <si>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Салейкино муниципального района Шенталинский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</si>
  <si>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 Старая Шентала муниципального района Шенталинский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</si>
  <si>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 Четырла муниципального района Шенталинский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</si>
  <si>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«Образовательный центр» с.Денискино муниципального района Шенталинский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</si>
  <si>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2 ж.-д. ст. Шентала муниципального района Шенталинский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</si>
  <si>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№ 1 «Образовательный центр» имени Героя Советского Союза М.Р. Попова ж.-д. ст. Шентала муниципального района Шенталинский Самарской области</t>
  </si>
  <si>
    <t xml:space="preserve">м.р. Шигонский</t>
  </si>
  <si>
    <t xml:space="preserve">Государственное бюджетное общеобразовательное учреждение Самарской области основная общеобразовательная школа пос. Пионерский муниципального района Шигонский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</si>
  <si>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Байдеряково муниципального района Шигонский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</si>
  <si>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Кузькино муниципального района Шигонский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</si>
  <si>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Муранка муниципального района Шигонский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</si>
  <si>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Волжский Утёс муниципального района Шигонский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</si>
  <si>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Береговой муниципального района Шигонский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</si>
  <si>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Малячкино муниципального района Шигонский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</si>
  <si>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им. И.Н. Ульянова «Центр образования» с. Усолье муниципального района Шигонский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</si>
  <si>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«Центр образования» с. Шигоны муниципального района Шигонский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</si>
  <si>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Новодевичье муниципального района Шигонский Самарской области</t>
  </si>
  <si>
    <t xml:space="preserve">Муниципальное бюджетное общеобразовательное учреждение вечерняя (сменная) общеобразовательная школа № 8 городского округа Самара</t>
  </si>
  <si>
    <t xml:space="preserve">Государственное бюджетное общеобразовательное учреждение Самарской области начальная школа с. Арзамасцевка муниципального района Богатовский Самарской области</t>
  </si>
  <si>
    <t xml:space="preserve">Государственное бюджетное общеобразовательное учреждение Самарской области начальная школа пос. Заливной муниципального района Богатовский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</si>
  <si>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имени В.Д. Лёвина пос. Черновский муниципального района Волжский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</si>
  <si>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Мордово-Аделяково муниципального района Исаклинский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</si>
  <si>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Красносамарское муниципального района Кинельский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</si>
  <si>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Чубовка муниципального района Кинельский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</si>
  <si>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с. Бузаевка муниципального района Кинельский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</si>
  <si>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имени заслуженного учителя школы РСФСР Н.Ф.Шубина с. Красная Горка муниципального района Кинель-Черкасский Самарской области</t>
  </si>
  <si>
    <t xml:space="preserve">Государственное бюджетное общеобразовательное учреждение Самарской области средняя общеобразовательная школа пос. Конезавод муниципального района Красноярский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</si>
  <si>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Спасское муниципального района Сергиевский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</si>
  <si>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Краснояриха муниципального района Челно-Вершинский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</si>
  <si>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пос. Советское Иглайкино муниципального района Челно-Вершинский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</si>
  <si>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Чувашское Урметьево муниципального района Челно-Вершинский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</si>
  <si>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Новое Эштебенькино муниципального района Челно-Вершинский Самарской области</t>
  </si>
  <si>
    <t xml:space="preserve">Государственное бюджетное общеобразовательное учреждение Самарской области основная общеобразовательная школа с. Старое Суркино муниципального района Шенталинский Самарской области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</si>
</sst>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"/>
    <numFmt numFmtId="166" formatCode="@"/>
    <numFmt numFmtId="167" formatCode="0.0"/>
    <numFmt numFmtId="168" formatCode="0%"/>
    <numFmt numFmtId="169" formatCode="###0"/>
    <numFmt numFmtId="170" formatCode="0.00"/>
    <numFmt numFmtId="171" formatCode="###0.0"/>
    <numFmt numFmtId="172" formatCode="###0.0%"/>
    <numFmt numFmtId="173" formatCode="0.0%"/>
    <numFmt numFmtId="174" formatCode="#,##0"/>
  </numFmts>
  <fonts count="49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7.5"/>
      <color rgb="FF000000"/>
      <name val="Times New Roman"/>
      <family val="1"/>
      <charset val="204"/>
    </font>
    <font>
      <b val="true"/>
      <sz val="7.5"/>
      <color rgb="FF000000"/>
      <name val="Times New Roman"/>
      <family val="1"/>
      <charset val="204"/>
    </font>
    <font>
      <sz val="7.5"/>
      <color rgb="FFFF0000"/>
      <name val="Times New Roman"/>
      <family val="1"/>
      <charset val="204"/>
    </font>
    <font>
      <b val="true"/>
      <sz val="7.5"/>
      <name val="Times New Roman"/>
      <family val="1"/>
      <charset val="204"/>
    </font>
    <font>
      <sz val="7.5"/>
      <name val="Times New Roman"/>
      <family val="1"/>
      <charset val="204"/>
    </font>
    <font>
      <b val="true"/>
      <sz val="7.5"/>
      <color rgb="FFFF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 val="true"/>
      <sz val="8"/>
      <color rgb="FF000000"/>
      <name val="Times New Roman"/>
      <family val="1"/>
      <charset val="204"/>
    </font>
    <font>
      <b val="true"/>
      <sz val="8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DIN Pro Cond"/>
      <family val="2"/>
    </font>
    <font>
      <b val="true"/>
      <sz val="12"/>
      <color rgb="FF000000"/>
      <name val="DIN Pro Cond"/>
      <family val="2"/>
    </font>
    <font>
      <sz val="10"/>
      <color rgb="FF000000"/>
      <name val="DIN Pro Cond Bold"/>
      <family val="2"/>
    </font>
    <font>
      <b val="true"/>
      <sz val="11"/>
      <color rgb="FFFFFFFF"/>
      <name val="Times New Roman"/>
      <family val="1"/>
      <charset val="204"/>
    </font>
    <font>
      <b val="true"/>
      <sz val="10"/>
      <color rgb="FFFFFFFF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i val="true"/>
      <sz val="9"/>
      <color rgb="FF000000"/>
      <name val="Times New Roman"/>
      <family val="1"/>
      <charset val="204"/>
    </font>
    <font>
      <i val="true"/>
      <sz val="14"/>
      <color rgb="FF000000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5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 val="true"/>
      <sz val="9"/>
      <color rgb="FF000000"/>
      <name val="Arial Bold"/>
      <family val="0"/>
      <charset val="1"/>
    </font>
    <font>
      <vertAlign val="superscript"/>
      <sz val="9"/>
      <color rgb="FF000000"/>
      <name val="Arial"/>
      <family val="2"/>
      <charset val="204"/>
    </font>
    <font>
      <sz val="7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Calibri"/>
      <family val="2"/>
    </font>
    <font>
      <b val="true"/>
      <i val="true"/>
      <sz val="7.5"/>
      <color rgb="FF000000"/>
      <name val="Times New Roman"/>
      <family val="1"/>
      <charset val="204"/>
    </font>
    <font>
      <b val="true"/>
      <i val="true"/>
      <sz val="7.5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 val="true"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1"/>
    </font>
    <font>
      <b val="true"/>
      <sz val="9"/>
      <color rgb="FF000000"/>
      <name val="Times New Roman"/>
      <family val="1"/>
      <charset val="1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</font>
    <font>
      <b val="true"/>
      <sz val="8"/>
      <color rgb="FF000000"/>
      <name val="Calibri"/>
      <family val="2"/>
      <charset val="204"/>
    </font>
    <font>
      <sz val="9"/>
      <color rgb="FF0061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rgb="FF000000"/>
      <name val="Times New Roman"/>
      <family val="1"/>
      <charset val="1"/>
    </font>
    <font>
      <sz val="9"/>
      <color rgb="FF9C0006"/>
      <name val="Calibri"/>
      <family val="2"/>
      <charset val="204"/>
    </font>
    <font>
      <sz val="11"/>
      <color rgb="FF9C0006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6EFCE"/>
        <bgColor rgb="FFD7E3B4"/>
      </patternFill>
    </fill>
    <fill>
      <patternFill patternType="solid">
        <fgColor rgb="FFFFC7CE"/>
        <bgColor rgb="FFE6B9B8"/>
      </patternFill>
    </fill>
    <fill>
      <patternFill patternType="solid">
        <fgColor rgb="FFFFFFFF"/>
        <bgColor rgb="FFCCFFFF"/>
      </patternFill>
    </fill>
    <fill>
      <patternFill patternType="solid">
        <fgColor rgb="FFD7E3B4"/>
        <bgColor rgb="FFD9D9D9"/>
      </patternFill>
    </fill>
    <fill>
      <patternFill patternType="solid">
        <fgColor rgb="FFE6B9B8"/>
        <bgColor rgb="FFC7BFC7"/>
      </patternFill>
    </fill>
    <fill>
      <patternFill patternType="solid">
        <fgColor rgb="FF01B8C2"/>
        <bgColor rgb="FF33CCCC"/>
      </patternFill>
    </fill>
    <fill>
      <patternFill patternType="solid">
        <fgColor rgb="FF55485C"/>
        <bgColor rgb="FF333399"/>
      </patternFill>
    </fill>
    <fill>
      <patternFill patternType="solid">
        <fgColor rgb="FFC7BFC7"/>
        <bgColor rgb="FFE6B9B8"/>
      </patternFill>
    </fill>
    <fill>
      <patternFill patternType="solid">
        <fgColor rgb="FFD9D9D9"/>
        <bgColor rgb="FFD7E3B4"/>
      </patternFill>
    </fill>
    <fill>
      <patternFill patternType="solid">
        <fgColor rgb="FFFFFF00"/>
        <bgColor rgb="FFFFFF0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ck"/>
      <right style="thin"/>
      <top style="thick"/>
      <bottom/>
      <diagonal/>
    </border>
    <border diagonalUp="false" diagonalDown="false">
      <left style="thin"/>
      <right style="thin"/>
      <top style="thick"/>
      <bottom/>
      <diagonal/>
    </border>
    <border diagonalUp="false" diagonalDown="false">
      <left style="thin"/>
      <right style="thick"/>
      <top style="thick"/>
      <bottom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ck"/>
      <top/>
      <bottom/>
      <diagonal/>
    </border>
    <border diagonalUp="false" diagonalDown="false">
      <left style="thick"/>
      <right style="thick"/>
      <top/>
      <bottom style="thick"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 style="thin"/>
      <right style="thick"/>
      <top/>
      <bottom style="thick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5" fillId="2" borderId="0" applyFont="true" applyBorder="false" applyAlignment="true" applyProtection="false">
      <alignment horizontal="general" vertical="bottom" textRotation="0" wrapText="false" indent="0" shrinkToFit="false"/>
    </xf>
    <xf numFmtId="164" fontId="48" fillId="3" borderId="0" applyFont="true" applyBorder="false" applyAlignment="true" applyProtection="false">
      <alignment horizontal="general" vertical="bottom" textRotation="0" wrapText="false" indent="0" shrinkToFit="false"/>
    </xf>
  </cellStyleXfs>
  <cellXfs count="1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6" fillId="4" borderId="1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4" borderId="1" xfId="22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6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8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6" fillId="4" borderId="1" xfId="19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6" fillId="4" borderId="1" xfId="19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4" borderId="1" xfId="23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11" fillId="4" borderId="1" xfId="23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4" borderId="1" xfId="23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70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1" fillId="4" borderId="1" xfId="23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0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5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6" fillId="6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13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4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1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11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5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8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32" fillId="0" borderId="8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32" fillId="0" borderId="9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32" fillId="0" borderId="10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32" fillId="0" borderId="11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32" fillId="0" borderId="12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32" fillId="0" borderId="1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2" fillId="0" borderId="14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32" fillId="0" borderId="15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32" fillId="0" borderId="16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32" fillId="0" borderId="17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2" fillId="0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8" fillId="0" borderId="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14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32" fillId="0" borderId="15" xfId="21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32" fillId="0" borderId="16" xfId="21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32" fillId="0" borderId="17" xfId="21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2" fillId="0" borderId="0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 readingOrder="1"/>
      <protection locked="true" hidden="false"/>
    </xf>
    <xf numFmtId="164" fontId="3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1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4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1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7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1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1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3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1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3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36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3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38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38" fillId="4" borderId="1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3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6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0" fillId="4" borderId="1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0" fillId="4" borderId="1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4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9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4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3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4" fillId="4" borderId="1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4" borderId="1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4" fillId="4" borderId="0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4" fillId="0" borderId="1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Диаграммы" xfId="20"/>
    <cellStyle name="Обычный_Диаграммы_1" xfId="21"/>
    <cellStyle name="Обычный_Лист1" xfId="22"/>
    <cellStyle name="Обычный_Лист1_1" xfId="23"/>
    <cellStyle name="Excel Built-in Good" xfId="24"/>
    <cellStyle name="Excel Built-in Bad" xfId="25"/>
  </cellStyles>
  <dxfs count="10"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00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D7E3B4"/>
        </patternFill>
      </fill>
    </dxf>
    <dxf>
      <fill>
        <patternFill patternType="solid">
          <fgColor rgb="FFE6B9B8"/>
        </patternFill>
      </fill>
    </dxf>
    <dxf>
      <fill>
        <patternFill patternType="solid">
          <fgColor rgb="FF01B8C2"/>
        </patternFill>
      </fill>
    </dxf>
    <dxf>
      <fill>
        <patternFill patternType="solid">
          <fgColor rgb="FFD9D9D9"/>
        </patternFill>
      </fill>
    </dxf>
    <dxf>
      <fill>
        <patternFill patternType="solid">
          <fgColor rgb="FF006100"/>
        </patternFill>
      </fill>
    </dxf>
    <dxf>
      <fill>
        <patternFill patternType="solid">
          <fgColor rgb="FF9C000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7BFC7"/>
      <rgbColor rgb="FF878787"/>
      <rgbColor rgb="FF9999FF"/>
      <rgbColor rgb="FFC0504D"/>
      <rgbColor rgb="FFD7E3B4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1B8C2"/>
      <rgbColor rgb="FFCCFFFF"/>
      <rgbColor rgb="FFC6EFCE"/>
      <rgbColor rgb="FFFFFF99"/>
      <rgbColor rgb="FF99CCFF"/>
      <rgbColor rgb="FFE6B9B8"/>
      <rgbColor rgb="FFCC99FF"/>
      <rgbColor rgb="FFFFC7CE"/>
      <rgbColor rgb="FF3366FF"/>
      <rgbColor rgb="FF33CCCC"/>
      <rgbColor rgb="FF9BBB59"/>
      <rgbColor rgb="FFFFCC00"/>
      <rgbColor rgb="FFFF9900"/>
      <rgbColor rgb="FFFF6600"/>
      <rgbColor rgb="FF4F81BD"/>
      <rgbColor rgb="FFC2987A"/>
      <rgbColor rgb="FF003366"/>
      <rgbColor rgb="FF339966"/>
      <rgbColor rgb="FF003300"/>
      <rgbColor rgb="FF333300"/>
      <rgbColor rgb="FF993300"/>
      <rgbColor rgb="FFA26284"/>
      <rgbColor rgb="FF333399"/>
      <rgbColor rgb="FF55485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'Рейтинг по инфо'!$K$2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a26284"/>
            </a:solidFill>
            <a:ln w="0">
              <a:noFill/>
            </a:ln>
          </c:spPr>
          <c:invertIfNegative val="0"/>
          <c:dLbls>
            <c:numFmt formatCode="0.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'Рейтинг по инфо'!$L$1:$O$1</c:f>
              <c:strCache>
                <c:ptCount val="4"/>
                <c:pt idx="0">
                  <c:v>Соответствие информации о деятельности организации</c:v>
                </c:pt>
                <c:pt idx="1">
                  <c:v>Наличие дистанционных способов взаимодействия с получателями услуг</c:v>
                </c:pt>
                <c:pt idx="2">
                  <c:v>Доля получателей услуг, удовлетворенных открытостью, полнотой и доступностью информации </c:v>
                </c:pt>
                <c:pt idx="3">
                  <c:v>Открытость и доступность информации об организации социальной сферы</c:v>
                </c:pt>
              </c:strCache>
            </c:strRef>
          </c:cat>
          <c:val>
            <c:numRef>
              <c:f>'Рейтинг по инфо'!$L$2:$O$2</c:f>
              <c:numCache>
                <c:formatCode>General</c:formatCode>
                <c:ptCount val="4"/>
                <c:pt idx="0">
                  <c:v>96.6136363636364</c:v>
                </c:pt>
                <c:pt idx="1">
                  <c:v>95.6439393939394</c:v>
                </c:pt>
                <c:pt idx="2">
                  <c:v>96.8731060606061</c:v>
                </c:pt>
                <c:pt idx="3">
                  <c:v>96.5132575757576</c:v>
                </c:pt>
              </c:numCache>
            </c:numRef>
          </c:val>
        </c:ser>
        <c:ser>
          <c:idx val="1"/>
          <c:order val="1"/>
          <c:tx>
            <c:strRef>
              <c:f>'Рейтинг по инфо'!$K$3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7bfc7"/>
            </a:solidFill>
            <a:ln w="0">
              <a:noFill/>
            </a:ln>
          </c:spPr>
          <c:invertIfNegative val="0"/>
          <c:dLbls>
            <c:numFmt formatCode="0.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'Рейтинг по инфо'!$L$1:$O$1</c:f>
              <c:strCache>
                <c:ptCount val="4"/>
                <c:pt idx="0">
                  <c:v>Соответствие информации о деятельности организации</c:v>
                </c:pt>
                <c:pt idx="1">
                  <c:v>Наличие дистанционных способов взаимодействия с получателями услуг</c:v>
                </c:pt>
                <c:pt idx="2">
                  <c:v>Доля получателей услуг, удовлетворенных открытостью, полнотой и доступностью информации </c:v>
                </c:pt>
                <c:pt idx="3">
                  <c:v>Открытость и доступность информации об организации социальной сферы</c:v>
                </c:pt>
              </c:strCache>
            </c:strRef>
          </c:cat>
          <c:val>
            <c:numRef>
              <c:f>'Рейтинг по инфо'!$L$3:$O$3</c:f>
              <c:numCache>
                <c:formatCode>General</c:formatCode>
                <c:ptCount val="4"/>
                <c:pt idx="0">
                  <c:v>97.2699564586355</c:v>
                </c:pt>
                <c:pt idx="1">
                  <c:v>96.6792452830189</c:v>
                </c:pt>
                <c:pt idx="2">
                  <c:v>94.7386792648759</c:v>
                </c:pt>
                <c:pt idx="3">
                  <c:v>96.0802322284468</c:v>
                </c:pt>
              </c:numCache>
            </c:numRef>
          </c:val>
        </c:ser>
        <c:gapWidth val="150"/>
        <c:overlap val="0"/>
        <c:axId val="92521585"/>
        <c:axId val="38310489"/>
      </c:barChart>
      <c:catAx>
        <c:axId val="9252158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38310489"/>
        <c:crosses val="autoZero"/>
        <c:auto val="1"/>
        <c:lblAlgn val="ctr"/>
        <c:lblOffset val="100"/>
        <c:noMultiLvlLbl val="0"/>
      </c:catAx>
      <c:valAx>
        <c:axId val="38310489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92521585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1" sz="1200" spc="-1" strike="noStrike">
              <a:solidFill>
                <a:srgbClr val="000000"/>
              </a:solidFill>
              <a:latin typeface="DIN Pro Cond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a26284"/>
            </a:solidFill>
            <a:ln w="0">
              <a:noFill/>
            </a:ln>
          </c:spPr>
          <c:invertIfNegative val="0"/>
          <c:dLbls>
            <c:numFmt formatCode="0.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 Bol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'Рейтинг по инфо'!$B$1059:$B$1068</c:f>
              <c:strCache>
                <c:ptCount val="10"/>
                <c:pt idx="0">
                  <c:v>ГБООУ «Санаторная школа - интернат № 9 
г.о. Самара»</c:v>
                </c:pt>
                <c:pt idx="1">
                  <c:v>ГБОУ СОШ №2 им.В.Маскина ж.-д.ст.Клявлино</c:v>
                </c:pt>
                <c:pt idx="2">
                  <c:v>МБУ ШКОЛА №43</c:v>
                </c:pt>
                <c:pt idx="3">
                  <c:v>МБУ ШКОЛА №74</c:v>
                </c:pt>
                <c:pt idx="4">
                  <c:v>ГБООУ «Санаторная школа - интернат № 3 г.о. Жигулевск»</c:v>
                </c:pt>
                <c:pt idx="5">
                  <c:v>ГБОУ ООШ с. Малая Глушица</c:v>
                </c:pt>
                <c:pt idx="6">
                  <c:v>ГБОУ ООШ с. Новый Камелик</c:v>
                </c:pt>
                <c:pt idx="7">
                  <c:v>ГБОУ ООШ пос. Иргизский</c:v>
                </c:pt>
                <c:pt idx="8">
                  <c:v>ГБОУ СОШ с. Тимофеевка</c:v>
                </c:pt>
                <c:pt idx="9">
                  <c:v>ГБОУ СОШ с. Новое Ганькино</c:v>
                </c:pt>
              </c:strCache>
            </c:strRef>
          </c:cat>
          <c:val>
            <c:numRef>
              <c:f>'Рейтинг по инфо'!$J$1059:$J$1068</c:f>
              <c:numCache>
                <c:formatCode>General</c:formatCode>
                <c:ptCount val="10"/>
                <c:pt idx="0">
                  <c:v>86.2521008403362</c:v>
                </c:pt>
                <c:pt idx="1">
                  <c:v>84.5807831158012</c:v>
                </c:pt>
                <c:pt idx="2">
                  <c:v>84.3147822199872</c:v>
                </c:pt>
                <c:pt idx="3">
                  <c:v>83.2924226591938</c:v>
                </c:pt>
                <c:pt idx="4">
                  <c:v>82.7024784365105</c:v>
                </c:pt>
                <c:pt idx="5">
                  <c:v>82.5263157894737</c:v>
                </c:pt>
                <c:pt idx="6">
                  <c:v>80.0952380952381</c:v>
                </c:pt>
                <c:pt idx="7">
                  <c:v>79.6015289058767</c:v>
                </c:pt>
                <c:pt idx="8">
                  <c:v>78.0094676767539</c:v>
                </c:pt>
                <c:pt idx="9">
                  <c:v>74.9462610560172</c:v>
                </c:pt>
              </c:numCache>
            </c:numRef>
          </c:val>
        </c:ser>
        <c:gapWidth val="150"/>
        <c:overlap val="0"/>
        <c:axId val="19245333"/>
        <c:axId val="41847760"/>
      </c:barChart>
      <c:catAx>
        <c:axId val="19245333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 Bold"/>
              </a:defRPr>
            </a:pPr>
          </a:p>
        </c:txPr>
        <c:crossAx val="41847760"/>
        <c:crosses val="autoZero"/>
        <c:auto val="1"/>
        <c:lblAlgn val="ctr"/>
        <c:lblOffset val="100"/>
        <c:noMultiLvlLbl val="0"/>
      </c:catAx>
      <c:valAx>
        <c:axId val="41847760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 Bold"/>
              </a:defRPr>
            </a:pPr>
          </a:p>
        </c:txPr>
        <c:crossAx val="19245333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'Рейтинг комф'!$F$2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a26284"/>
            </a:solidFill>
            <a:ln w="0">
              <a:noFill/>
            </a:ln>
          </c:spPr>
          <c:invertIfNegative val="0"/>
          <c:dLbls>
            <c:numFmt formatCode="0.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'Рейтинг комф'!$G$1:$I$1</c:f>
              <c:strCache>
                <c:ptCount val="3"/>
                <c:pt idx="0">
                  <c:v>Обеспечение в организации социальной сферы комфортных условий предоставления услуг </c:v>
                </c:pt>
                <c:pt idx="1">
                  <c:v>Доля получателей услуг, удовлетворенных комфортностью условий предоставления услуг</c:v>
                </c:pt>
                <c:pt idx="2">
                  <c:v>Комфортность условий предоставления услуг</c:v>
                </c:pt>
              </c:strCache>
            </c:strRef>
          </c:cat>
          <c:val>
            <c:numRef>
              <c:f>'Рейтинг комф'!$G$2:$I$2</c:f>
              <c:numCache>
                <c:formatCode>General</c:formatCode>
                <c:ptCount val="3"/>
                <c:pt idx="0">
                  <c:v>86.7045454545455</c:v>
                </c:pt>
                <c:pt idx="1">
                  <c:v>86.9299242424242</c:v>
                </c:pt>
                <c:pt idx="2">
                  <c:v>87.0359848484848</c:v>
                </c:pt>
              </c:numCache>
            </c:numRef>
          </c:val>
        </c:ser>
        <c:ser>
          <c:idx val="1"/>
          <c:order val="1"/>
          <c:tx>
            <c:strRef>
              <c:f>'Рейтинг комф'!$F$3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7bfc7"/>
            </a:solidFill>
            <a:ln w="0">
              <a:noFill/>
            </a:ln>
          </c:spPr>
          <c:invertIfNegative val="0"/>
          <c:dLbls>
            <c:numFmt formatCode="0.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'Рейтинг комф'!$G$1:$I$1</c:f>
              <c:strCache>
                <c:ptCount val="3"/>
                <c:pt idx="0">
                  <c:v>Обеспечение в организации социальной сферы комфортных условий предоставления услуг </c:v>
                </c:pt>
                <c:pt idx="1">
                  <c:v>Доля получателей услуг, удовлетворенных комфортностью условий предоставления услуг</c:v>
                </c:pt>
                <c:pt idx="2">
                  <c:v>Комфортность условий предоставления услуг</c:v>
                </c:pt>
              </c:strCache>
            </c:strRef>
          </c:cat>
          <c:val>
            <c:numRef>
              <c:f>'Рейтинг комф'!$G$3:$I$3</c:f>
              <c:numCache>
                <c:formatCode>General</c:formatCode>
                <c:ptCount val="3"/>
                <c:pt idx="0">
                  <c:v>99.0566037735849</c:v>
                </c:pt>
                <c:pt idx="1">
                  <c:v>88.4902066252264</c:v>
                </c:pt>
                <c:pt idx="2">
                  <c:v>93.8</c:v>
                </c:pt>
              </c:numCache>
            </c:numRef>
          </c:val>
        </c:ser>
        <c:gapWidth val="150"/>
        <c:overlap val="0"/>
        <c:axId val="28778883"/>
        <c:axId val="22119187"/>
      </c:barChart>
      <c:catAx>
        <c:axId val="287788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22119187"/>
        <c:crosses val="autoZero"/>
        <c:auto val="1"/>
        <c:lblAlgn val="ctr"/>
        <c:lblOffset val="100"/>
        <c:noMultiLvlLbl val="0"/>
      </c:catAx>
      <c:valAx>
        <c:axId val="22119187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28778883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1" sz="1200" spc="-1" strike="noStrike">
              <a:solidFill>
                <a:srgbClr val="000000"/>
              </a:solidFill>
              <a:latin typeface="DIN Pro Cond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a26284"/>
            </a:solidFill>
            <a:ln w="0">
              <a:noFill/>
            </a:ln>
          </c:spPr>
          <c:invertIfNegative val="0"/>
          <c:dLbls>
            <c:numFmt formatCode="0.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 Bol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'Рейтинг комф'!$B$1059:$B$1068</c:f>
              <c:strCache>
                <c:ptCount val="10"/>
                <c:pt idx="0">
                  <c:v>ГБОУ ООШ с. Муранка</c:v>
                </c:pt>
                <c:pt idx="1">
                  <c:v>ГБОУ ООШ с. Красные Ключи</c:v>
                </c:pt>
                <c:pt idx="2">
                  <c:v>ГБОУ СОШ с. Старое Ермаково</c:v>
                </c:pt>
                <c:pt idx="3">
                  <c:v>ГБОУ ООШ пос. Аверьяновский</c:v>
                </c:pt>
                <c:pt idx="4">
                  <c:v>ГБОУ СОШ с. Новое Ганькино</c:v>
                </c:pt>
                <c:pt idx="5">
                  <c:v>ГБОУ ООШ с. Заплавное</c:v>
                </c:pt>
                <c:pt idx="6">
                  <c:v>ГБОУ гимназия № 1 г. Новокуйбышевска</c:v>
                </c:pt>
                <c:pt idx="7">
                  <c:v>ГБОУ СОШ пос. Черновский</c:v>
                </c:pt>
                <c:pt idx="8">
                  <c:v>ГБОУ СОШ пос. Октябрьский г.о. Похвистнево</c:v>
                </c:pt>
                <c:pt idx="9">
                  <c:v>ГБОУ СОШ с. Петровка</c:v>
                </c:pt>
              </c:strCache>
            </c:strRef>
          </c:cat>
          <c:val>
            <c:numRef>
              <c:f>'Рейтинг комф'!$E$1059:$E$1068</c:f>
              <c:numCache>
                <c:formatCode>General</c:formatCode>
                <c:ptCount val="10"/>
                <c:pt idx="0">
                  <c:v>78.7755102040816</c:v>
                </c:pt>
                <c:pt idx="1">
                  <c:v>78.4615384615385</c:v>
                </c:pt>
                <c:pt idx="2">
                  <c:v>76.6019417475728</c:v>
                </c:pt>
                <c:pt idx="3">
                  <c:v>75.3448275862069</c:v>
                </c:pt>
                <c:pt idx="4">
                  <c:v>75.3448275862069</c:v>
                </c:pt>
                <c:pt idx="5">
                  <c:v>75.1851851851852</c:v>
                </c:pt>
                <c:pt idx="6">
                  <c:v>74.9400479616307</c:v>
                </c:pt>
                <c:pt idx="7">
                  <c:v>74.3373493975904</c:v>
                </c:pt>
                <c:pt idx="8">
                  <c:v>70.8163265306122</c:v>
                </c:pt>
                <c:pt idx="9">
                  <c:v>60</c:v>
                </c:pt>
              </c:numCache>
            </c:numRef>
          </c:val>
        </c:ser>
        <c:gapWidth val="150"/>
        <c:overlap val="0"/>
        <c:axId val="56159331"/>
        <c:axId val="41243946"/>
      </c:barChart>
      <c:catAx>
        <c:axId val="56159331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 Bold"/>
              </a:defRPr>
            </a:pPr>
          </a:p>
        </c:txPr>
        <c:crossAx val="41243946"/>
        <c:crosses val="autoZero"/>
        <c:auto val="1"/>
        <c:lblAlgn val="ctr"/>
        <c:lblOffset val="100"/>
        <c:noMultiLvlLbl val="0"/>
      </c:catAx>
      <c:valAx>
        <c:axId val="41243946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 Bold"/>
              </a:defRPr>
            </a:pPr>
          </a:p>
        </c:txPr>
        <c:crossAx val="56159331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'Рейт. доступ'!$G$2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a26284"/>
            </a:solidFill>
            <a:ln w="0">
              <a:noFill/>
            </a:ln>
          </c:spPr>
          <c:invertIfNegative val="0"/>
          <c:dLbls>
            <c:numFmt formatCode="0.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'Рейт. доступ'!$H$1:$K$1</c:f>
              <c:strCache>
                <c:ptCount val="4"/>
                <c:pt idx="0">
                  <c:v>Оборудование помещений организации социальной сферы и прилегающей к ней территории с учетом доступности для инвалидов</c:v>
                </c:pt>
                <c:pt idx="1">
                  <c:v>Обеспечение в организации образования условий доступности, позволяющих инвалидам получать услуги наравне с другими</c:v>
                </c:pt>
                <c:pt idx="2">
                  <c:v>Доля получателей услуг, удовлетворенных доступностью услуг для инвалидов</c:v>
                </c:pt>
                <c:pt idx="3">
                  <c:v>Доступность услуг для инвалидов</c:v>
                </c:pt>
              </c:strCache>
            </c:strRef>
          </c:cat>
          <c:val>
            <c:numRef>
              <c:f>'Рейт. доступ'!$H$2:$K$2</c:f>
              <c:numCache>
                <c:formatCode>General</c:formatCode>
                <c:ptCount val="4"/>
                <c:pt idx="0">
                  <c:v>43.1439393939394</c:v>
                </c:pt>
                <c:pt idx="1">
                  <c:v>44.7348484848485</c:v>
                </c:pt>
                <c:pt idx="2">
                  <c:v>90.3390151515152</c:v>
                </c:pt>
                <c:pt idx="3">
                  <c:v>57.967803030303</c:v>
                </c:pt>
              </c:numCache>
            </c:numRef>
          </c:val>
        </c:ser>
        <c:ser>
          <c:idx val="1"/>
          <c:order val="1"/>
          <c:tx>
            <c:strRef>
              <c:f>'Рейт. доступ'!$G$3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7bfc7"/>
            </a:solidFill>
            <a:ln w="0">
              <a:noFill/>
            </a:ln>
          </c:spPr>
          <c:invertIfNegative val="0"/>
          <c:dLbls>
            <c:numFmt formatCode="0.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'Рейт. доступ'!$H$1:$K$1</c:f>
              <c:strCache>
                <c:ptCount val="4"/>
                <c:pt idx="0">
                  <c:v>Оборудование помещений организации социальной сферы и прилегающей к ней территории с учетом доступности для инвалидов</c:v>
                </c:pt>
                <c:pt idx="1">
                  <c:v>Обеспечение в организации образования условий доступности, позволяющих инвалидам получать услуги наравне с другими</c:v>
                </c:pt>
                <c:pt idx="2">
                  <c:v>Доля получателей услуг, удовлетворенных доступностью услуг для инвалидов</c:v>
                </c:pt>
                <c:pt idx="3">
                  <c:v>Доступность услуг для инвалидов</c:v>
                </c:pt>
              </c:strCache>
            </c:strRef>
          </c:cat>
          <c:val>
            <c:numRef>
              <c:f>'Рейт. доступ'!$H$3:$K$3</c:f>
              <c:numCache>
                <c:formatCode>General</c:formatCode>
                <c:ptCount val="4"/>
                <c:pt idx="0">
                  <c:v>48.0754716981132</c:v>
                </c:pt>
                <c:pt idx="1">
                  <c:v>66.4905660377359</c:v>
                </c:pt>
                <c:pt idx="2">
                  <c:v>86.6274106618485</c:v>
                </c:pt>
                <c:pt idx="3">
                  <c:v>64.4108647079886</c:v>
                </c:pt>
              </c:numCache>
            </c:numRef>
          </c:val>
        </c:ser>
        <c:gapWidth val="150"/>
        <c:overlap val="0"/>
        <c:axId val="53887322"/>
        <c:axId val="93388440"/>
      </c:barChart>
      <c:catAx>
        <c:axId val="538873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93388440"/>
        <c:crosses val="autoZero"/>
        <c:auto val="1"/>
        <c:lblAlgn val="ctr"/>
        <c:lblOffset val="100"/>
        <c:noMultiLvlLbl val="0"/>
      </c:catAx>
      <c:valAx>
        <c:axId val="93388440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53887322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1" sz="1200" spc="-1" strike="noStrike">
              <a:solidFill>
                <a:srgbClr val="000000"/>
              </a:solidFill>
              <a:latin typeface="DIN Pro Cond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a26284"/>
            </a:solidFill>
            <a:ln w="0">
              <a:noFill/>
            </a:ln>
          </c:spPr>
          <c:invertIfNegative val="0"/>
          <c:dLbls>
            <c:numFmt formatCode="0.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 Bol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'Рейт. доступ'!$B$1058:$B$1067</c:f>
              <c:strCache>
                <c:ptCount val="10"/>
                <c:pt idx="0">
                  <c:v>ГБОУ СОШ с. Волчанка</c:v>
                </c:pt>
                <c:pt idx="1">
                  <c:v>ГБОУ ООШ с. Верхнее Санчелеево</c:v>
                </c:pt>
                <c:pt idx="2">
                  <c:v>ГБОУ СОШ с. Новое Аделяково</c:v>
                </c:pt>
                <c:pt idx="3">
                  <c:v>ГБОУ ООШ с. Салейкино</c:v>
                </c:pt>
                <c:pt idx="4">
                  <c:v>ГБОУ СОШ пос. Волжский Утес</c:v>
                </c:pt>
                <c:pt idx="5">
                  <c:v>ГБОУ ООШ с. Заплавное</c:v>
                </c:pt>
                <c:pt idx="6">
                  <c:v>ГБОУ ООШ с. Старая Ивановка</c:v>
                </c:pt>
                <c:pt idx="7">
                  <c:v>МБОУ Школа № 49 г.о. Самара</c:v>
                </c:pt>
                <c:pt idx="8">
                  <c:v>ГБОУ ООШ с. Новый Камелик</c:v>
                </c:pt>
                <c:pt idx="9">
                  <c:v>ГБОУ СОШ «ОЦ» им. Героя Советского Союза 
П.В. Бочкарева с. Старая Шентала</c:v>
                </c:pt>
              </c:strCache>
            </c:strRef>
          </c:cat>
          <c:val>
            <c:numRef>
              <c:f>'Рейт. доступ'!$F$1058:$F$1067</c:f>
              <c:numCache>
                <c:formatCode>General</c:formatCode>
                <c:ptCount val="10"/>
                <c:pt idx="0">
                  <c:v>40.8</c:v>
                </c:pt>
                <c:pt idx="1">
                  <c:v>40.8</c:v>
                </c:pt>
                <c:pt idx="2">
                  <c:v>40.8</c:v>
                </c:pt>
                <c:pt idx="3">
                  <c:v>40.8</c:v>
                </c:pt>
                <c:pt idx="4">
                  <c:v>40.8</c:v>
                </c:pt>
                <c:pt idx="5">
                  <c:v>39</c:v>
                </c:pt>
                <c:pt idx="6">
                  <c:v>37.5</c:v>
                </c:pt>
                <c:pt idx="7">
                  <c:v>37.3333333333333</c:v>
                </c:pt>
                <c:pt idx="8">
                  <c:v>31.2</c:v>
                </c:pt>
                <c:pt idx="9">
                  <c:v>31.2</c:v>
                </c:pt>
              </c:numCache>
            </c:numRef>
          </c:val>
        </c:ser>
        <c:gapWidth val="150"/>
        <c:overlap val="0"/>
        <c:axId val="47560930"/>
        <c:axId val="58654996"/>
      </c:barChart>
      <c:catAx>
        <c:axId val="47560930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 Bold"/>
              </a:defRPr>
            </a:pPr>
          </a:p>
        </c:txPr>
        <c:crossAx val="58654996"/>
        <c:crosses val="autoZero"/>
        <c:auto val="1"/>
        <c:lblAlgn val="ctr"/>
        <c:lblOffset val="100"/>
        <c:noMultiLvlLbl val="0"/>
      </c:catAx>
      <c:valAx>
        <c:axId val="58654996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 Bold"/>
              </a:defRPr>
            </a:pPr>
          </a:p>
        </c:txPr>
        <c:crossAx val="47560930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label 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a26284"/>
            </a:solidFill>
            <a:ln w="0">
              <a:noFill/>
            </a:ln>
          </c:spPr>
          <c:invertIfNegative val="0"/>
          <c:dLbls>
            <c:numFmt formatCode="0.0" sourceLinked="0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4"/>
                <c:pt idx="0">
                  <c:v>Доля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 при непосредственном обращении в организацию </c:v>
                </c:pt>
                <c:pt idx="1">
                  <c:v>Доля получателей услуг, удовлетворенных доброжелательностью, вежливостью работников организации, обеспечивающих непосредственное оказание услуги при обращении в организацию </c:v>
                </c:pt>
                <c:pt idx="2">
                  <c:v>Доля получателей услуг, удовлетворенных доброжелательностью, вежливостью работников организации при использовании дистанционных форм взаимодействия</c:v>
                </c:pt>
                <c:pt idx="3">
                  <c:v>Доброжелательность, вежливость работников организации 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4"/>
                <c:pt idx="0">
                  <c:v>95.0852272727273</c:v>
                </c:pt>
                <c:pt idx="1">
                  <c:v>94.6590909090909</c:v>
                </c:pt>
                <c:pt idx="2">
                  <c:v>97.1325757575758</c:v>
                </c:pt>
                <c:pt idx="3">
                  <c:v>95.3162878787879</c:v>
                </c:pt>
              </c:numCache>
            </c:numRef>
          </c:val>
        </c:ser>
        <c:ser>
          <c:idx val="1"/>
          <c:order val="1"/>
          <c:tx>
            <c:strRef>
              <c:f>label 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7bfc7"/>
            </a:solidFill>
            <a:ln w="0">
              <a:noFill/>
            </a:ln>
          </c:spPr>
          <c:invertIfNegative val="0"/>
          <c:dLbls>
            <c:numFmt formatCode="0.0" sourceLinked="0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4"/>
                <c:pt idx="0">
                  <c:v>Доля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 при непосредственном обращении в организацию </c:v>
                </c:pt>
                <c:pt idx="1">
                  <c:v>Доля получателей услуг, удовлетворенных доброжелательностью, вежливостью работников организации, обеспечивающих непосредственное оказание услуги при обращении в организацию </c:v>
                </c:pt>
                <c:pt idx="2">
                  <c:v>Доля получателей услуг, удовлетворенных доброжелательностью, вежливостью работников организации при использовании дистанционных форм взаимодействия</c:v>
                </c:pt>
                <c:pt idx="3">
                  <c:v>Доброжелательность, вежливость работников организации </c:v>
                </c:pt>
              </c:strCache>
            </c:strRef>
          </c:cat>
          <c:val>
            <c:numRef>
              <c:f>1</c:f>
              <c:numCache>
                <c:formatCode>General</c:formatCode>
                <c:ptCount val="4"/>
                <c:pt idx="0">
                  <c:v>90.6021573572927</c:v>
                </c:pt>
                <c:pt idx="1">
                  <c:v>90.8902844504953</c:v>
                </c:pt>
                <c:pt idx="2">
                  <c:v>95.3116626602862</c:v>
                </c:pt>
                <c:pt idx="3">
                  <c:v>91.6593092551726</c:v>
                </c:pt>
              </c:numCache>
            </c:numRef>
          </c:val>
        </c:ser>
        <c:gapWidth val="150"/>
        <c:overlap val="0"/>
        <c:axId val="79220934"/>
        <c:axId val="58846996"/>
      </c:barChart>
      <c:catAx>
        <c:axId val="79220934"/>
        <c:scaling>
          <c:orientation val="minMax"/>
        </c:scaling>
        <c:delete val="0"/>
        <c:axPos val="b"/>
        <c:numFmt formatCode="[$-419]dd/mm/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58846996"/>
        <c:crosses val="autoZero"/>
        <c:auto val="1"/>
        <c:lblAlgn val="ctr"/>
        <c:lblOffset val="100"/>
        <c:noMultiLvlLbl val="0"/>
      </c:catAx>
      <c:valAx>
        <c:axId val="588469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79220934"/>
        <c:crossBetween val="between"/>
      </c:valAx>
      <c:spPr>
        <a:noFill/>
        <a:ln w="0">
          <a:noFill/>
        </a:ln>
      </c:spPr>
    </c:plotArea>
    <c:legend>
      <c:legendPos val="t"/>
      <c:layout>
        <c:manualLayout>
          <c:xMode val="edge"/>
          <c:yMode val="edge"/>
          <c:x val="0.306958647118263"/>
          <c:y val="0.0255591054313099"/>
          <c:w val="0.364775047186898"/>
          <c:h val="0.0833562258391823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1" sz="1200" spc="-1" strike="noStrike">
              <a:solidFill>
                <a:srgbClr val="000000"/>
              </a:solidFill>
              <a:latin typeface="DIN Pro Cond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a26284"/>
            </a:solidFill>
            <a:ln w="0">
              <a:noFill/>
            </a:ln>
          </c:spPr>
          <c:invertIfNegative val="0"/>
          <c:dLbls>
            <c:numFmt formatCode="0.0" sourceLinked="0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 Bol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categories</c:f>
              <c:strCache>
                <c:ptCount val="10"/>
                <c:pt idx="0">
                  <c:v>ГБОУ ООШ с. Красные Ключи</c:v>
                </c:pt>
                <c:pt idx="1">
                  <c:v>ГБОУ СОШ № 7 г. Жигулевска</c:v>
                </c:pt>
                <c:pt idx="2">
                  <c:v>ГБОУ ООШ пос. Ильичевский</c:v>
                </c:pt>
                <c:pt idx="3">
                  <c:v>МБУ ШКОЛА №5</c:v>
                </c:pt>
                <c:pt idx="4">
                  <c:v>ГБОУ ООШ с. Малая Глушица</c:v>
                </c:pt>
                <c:pt idx="5">
                  <c:v>МБОУ Школа № 62 г.о. Самара</c:v>
                </c:pt>
                <c:pt idx="6">
                  <c:v>ГБОУ ООШ пос. Аверьяновский</c:v>
                </c:pt>
                <c:pt idx="7">
                  <c:v>ГБОУ ООШ № 12 г.о. Чапаевск</c:v>
                </c:pt>
                <c:pt idx="8">
                  <c:v>ГБОУ ООШ с. Большая Константиновка</c:v>
                </c:pt>
                <c:pt idx="9">
                  <c:v>ГБОУ ООШ д. Баландаево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10"/>
                <c:pt idx="0">
                  <c:v>75.3191489361702</c:v>
                </c:pt>
                <c:pt idx="1">
                  <c:v>75.2506099387921</c:v>
                </c:pt>
                <c:pt idx="2">
                  <c:v>74.9667405764967</c:v>
                </c:pt>
                <c:pt idx="3">
                  <c:v>74.5523878262962</c:v>
                </c:pt>
                <c:pt idx="4">
                  <c:v>74.1549295774648</c:v>
                </c:pt>
                <c:pt idx="5">
                  <c:v>73.5064935064935</c:v>
                </c:pt>
                <c:pt idx="6">
                  <c:v>72.8028293545535</c:v>
                </c:pt>
                <c:pt idx="7">
                  <c:v>69.8148148148148</c:v>
                </c:pt>
                <c:pt idx="8">
                  <c:v>68.3431455004205</c:v>
                </c:pt>
                <c:pt idx="9">
                  <c:v>64.2222222222222</c:v>
                </c:pt>
              </c:numCache>
            </c:numRef>
          </c:val>
        </c:ser>
        <c:gapWidth val="150"/>
        <c:overlap val="0"/>
        <c:axId val="11165627"/>
        <c:axId val="90432141"/>
      </c:barChart>
      <c:catAx>
        <c:axId val="11165627"/>
        <c:scaling>
          <c:orientation val="maxMin"/>
        </c:scaling>
        <c:delete val="0"/>
        <c:axPos val="b"/>
        <c:numFmt formatCode="[$-419]dd/mm/yyyy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 Bold"/>
              </a:defRPr>
            </a:pPr>
          </a:p>
        </c:txPr>
        <c:crossAx val="90432141"/>
        <c:crosses val="autoZero"/>
        <c:auto val="1"/>
        <c:lblAlgn val="ctr"/>
        <c:lblOffset val="100"/>
        <c:noMultiLvlLbl val="0"/>
      </c:catAx>
      <c:valAx>
        <c:axId val="9043214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 Bold"/>
              </a:defRPr>
            </a:pPr>
          </a:p>
        </c:txPr>
        <c:crossAx val="11165627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label 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a26284"/>
            </a:solidFill>
            <a:ln w="0">
              <a:noFill/>
            </a:ln>
          </c:spPr>
          <c:invertIfNegative val="0"/>
          <c:dLbls>
            <c:numFmt formatCode="0.0" sourceLinked="0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4"/>
                <c:pt idx="0">
                  <c:v>Доля получателей образовательных услуг, которые готовы рекомендовать организацию родственникам и знакомым </c:v>
                </c:pt>
                <c:pt idx="1">
                  <c:v>Доля получателей услуг, удовлетворенных организационными условиями предоставления услуг (график работы)</c:v>
                </c:pt>
                <c:pt idx="2">
                  <c:v>Доля получателей услуг, удовлетворенных в целом условиями оказания услуг в организации </c:v>
                </c:pt>
                <c:pt idx="3">
                  <c:v>Удовлетворенность условиями оказания услуг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4"/>
                <c:pt idx="0">
                  <c:v>91.7784090909091</c:v>
                </c:pt>
                <c:pt idx="1">
                  <c:v>93.3636363636364</c:v>
                </c:pt>
                <c:pt idx="2">
                  <c:v>93.4943181818182</c:v>
                </c:pt>
                <c:pt idx="3">
                  <c:v>92.9981060606061</c:v>
                </c:pt>
              </c:numCache>
            </c:numRef>
          </c:val>
        </c:ser>
        <c:ser>
          <c:idx val="1"/>
          <c:order val="1"/>
          <c:tx>
            <c:strRef>
              <c:f>label 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7bfc7"/>
            </a:solidFill>
            <a:ln w="0">
              <a:noFill/>
            </a:ln>
          </c:spPr>
          <c:invertIfNegative val="0"/>
          <c:dLbls>
            <c:numFmt formatCode="0.0" sourceLinked="0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4"/>
                <c:pt idx="0">
                  <c:v>Доля получателей образовательных услуг, которые готовы рекомендовать организацию родственникам и знакомым </c:v>
                </c:pt>
                <c:pt idx="1">
                  <c:v>Доля получателей услуг, удовлетворенных организационными условиями предоставления услуг (график работы)</c:v>
                </c:pt>
                <c:pt idx="2">
                  <c:v>Доля получателей услуг, удовлетворенных в целом условиями оказания услуг в организации </c:v>
                </c:pt>
                <c:pt idx="3">
                  <c:v>Удовлетворенность условиями оказания услуг</c:v>
                </c:pt>
              </c:strCache>
            </c:strRef>
          </c:cat>
          <c:val>
            <c:numRef>
              <c:f>1</c:f>
              <c:numCache>
                <c:formatCode>General</c:formatCode>
                <c:ptCount val="4"/>
                <c:pt idx="0">
                  <c:v>84.633291671551</c:v>
                </c:pt>
                <c:pt idx="1">
                  <c:v>92.0654047420303</c:v>
                </c:pt>
                <c:pt idx="2">
                  <c:v>90.2783051998048</c:v>
                </c:pt>
                <c:pt idx="3">
                  <c:v>88.9422210497739</c:v>
                </c:pt>
              </c:numCache>
            </c:numRef>
          </c:val>
        </c:ser>
        <c:gapWidth val="150"/>
        <c:overlap val="0"/>
        <c:axId val="84224373"/>
        <c:axId val="52298131"/>
      </c:barChart>
      <c:catAx>
        <c:axId val="84224373"/>
        <c:scaling>
          <c:orientation val="minMax"/>
        </c:scaling>
        <c:delete val="0"/>
        <c:axPos val="b"/>
        <c:numFmt formatCode="[$-419]dd/mm/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52298131"/>
        <c:crosses val="autoZero"/>
        <c:auto val="1"/>
        <c:lblAlgn val="ctr"/>
        <c:lblOffset val="100"/>
        <c:noMultiLvlLbl val="0"/>
      </c:catAx>
      <c:valAx>
        <c:axId val="52298131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84224373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1" sz="1200" spc="-1" strike="noStrike">
              <a:solidFill>
                <a:srgbClr val="000000"/>
              </a:solidFill>
              <a:latin typeface="DIN Pro Cond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a26284"/>
            </a:solidFill>
            <a:ln w="0">
              <a:noFill/>
            </a:ln>
          </c:spPr>
          <c:invertIfNegative val="0"/>
          <c:dLbls>
            <c:numFmt formatCode="0.0" sourceLinked="0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 Bol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categories</c:f>
              <c:strCache>
                <c:ptCount val="10"/>
                <c:pt idx="0">
                  <c:v>МБУ ШКОЛА №18</c:v>
                </c:pt>
                <c:pt idx="1">
                  <c:v>МБОУ Школа № 167 г.о. Самара</c:v>
                </c:pt>
                <c:pt idx="2">
                  <c:v>МБОУ Школа № 81 г.о. Самара</c:v>
                </c:pt>
                <c:pt idx="3">
                  <c:v>МБУ ШКОЛА №56</c:v>
                </c:pt>
                <c:pt idx="4">
                  <c:v>ГБОУ СОШ № 2 «ОЦ» с. Кинель-Черкассы</c:v>
                </c:pt>
                <c:pt idx="5">
                  <c:v>ГБОУ ООШ с. Большая Константиновка</c:v>
                </c:pt>
                <c:pt idx="6">
                  <c:v>МБОУ Школа № 34 г.о. Самара</c:v>
                </c:pt>
                <c:pt idx="7">
                  <c:v>МБУ ЛИЦЕЙ №6</c:v>
                </c:pt>
                <c:pt idx="8">
                  <c:v>МБУ ЛИЦЕЙ №60</c:v>
                </c:pt>
                <c:pt idx="9">
                  <c:v>ГБОУ ООШ д. Баландаево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10"/>
                <c:pt idx="0">
                  <c:v>71.5610859728507</c:v>
                </c:pt>
                <c:pt idx="1">
                  <c:v>70.9505703422053</c:v>
                </c:pt>
                <c:pt idx="2">
                  <c:v>70.5084745762712</c:v>
                </c:pt>
                <c:pt idx="3">
                  <c:v>69.9598393574297</c:v>
                </c:pt>
                <c:pt idx="4">
                  <c:v>67.7913043478261</c:v>
                </c:pt>
                <c:pt idx="5">
                  <c:v>67.4137931034483</c:v>
                </c:pt>
                <c:pt idx="6">
                  <c:v>66.1143695014663</c:v>
                </c:pt>
                <c:pt idx="7">
                  <c:v>65.9784946236559</c:v>
                </c:pt>
                <c:pt idx="8">
                  <c:v>64.0963855421687</c:v>
                </c:pt>
                <c:pt idx="9">
                  <c:v>61.5555555555556</c:v>
                </c:pt>
              </c:numCache>
            </c:numRef>
          </c:val>
        </c:ser>
        <c:gapWidth val="150"/>
        <c:overlap val="0"/>
        <c:axId val="94494282"/>
        <c:axId val="72966168"/>
      </c:barChart>
      <c:catAx>
        <c:axId val="94494282"/>
        <c:scaling>
          <c:orientation val="maxMin"/>
        </c:scaling>
        <c:delete val="0"/>
        <c:axPos val="b"/>
        <c:numFmt formatCode="[$-419]dd/mm/yyyy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 Bold"/>
              </a:defRPr>
            </a:pPr>
          </a:p>
        </c:txPr>
        <c:crossAx val="72966168"/>
        <c:crosses val="autoZero"/>
        <c:auto val="1"/>
        <c:lblAlgn val="ctr"/>
        <c:lblOffset val="100"/>
        <c:noMultiLvlLbl val="0"/>
      </c:catAx>
      <c:valAx>
        <c:axId val="7296616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 Bold"/>
              </a:defRPr>
            </a:pPr>
          </a:p>
        </c:txPr>
        <c:crossAx val="94494282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Диаграммы!$A$4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Диаграммы!$B$3:$F$3</c:f>
              <c:strCache>
                <c:ptCount val="5"/>
                <c:pt idx="0">
                  <c:v>Открытость и доступность информации об организации социальной сферы</c:v>
                </c:pt>
                <c:pt idx="1">
                  <c:v>Комфортность условий предоставления услуг</c:v>
                </c:pt>
                <c:pt idx="2">
                  <c:v>Доступность услуг для инвалидов</c:v>
                </c:pt>
                <c:pt idx="3">
                  <c:v>Доброжелательность, вежливость работников организации </c:v>
                </c:pt>
                <c:pt idx="4">
                  <c:v>Удовлетворенность условиями оказания услуг</c:v>
                </c:pt>
              </c:strCache>
            </c:strRef>
          </c:cat>
          <c:val>
            <c:numRef>
              <c:f>Диаграммы!$B$4:$F$4</c:f>
              <c:numCache>
                <c:formatCode>General</c:formatCode>
                <c:ptCount val="5"/>
                <c:pt idx="0">
                  <c:v>96.0802322284468</c:v>
                </c:pt>
                <c:pt idx="1">
                  <c:v>93.7734051994056</c:v>
                </c:pt>
                <c:pt idx="2">
                  <c:v>64.4108647079886</c:v>
                </c:pt>
                <c:pt idx="3">
                  <c:v>91.6593092551726</c:v>
                </c:pt>
                <c:pt idx="4">
                  <c:v>88.9422210497738</c:v>
                </c:pt>
              </c:numCache>
            </c:numRef>
          </c:val>
        </c:ser>
        <c:ser>
          <c:idx val="1"/>
          <c:order val="1"/>
          <c:tx>
            <c:strRef>
              <c:f>Диаграммы!$A$5</c:f>
              <c:strCache>
                <c:ptCount val="1"/>
                <c:pt idx="0">
                  <c:v>Максимум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Диаграммы!$B$3:$F$3</c:f>
              <c:strCache>
                <c:ptCount val="5"/>
                <c:pt idx="0">
                  <c:v>Открытость и доступность информации об организации социальной сферы</c:v>
                </c:pt>
                <c:pt idx="1">
                  <c:v>Комфортность условий предоставления услуг</c:v>
                </c:pt>
                <c:pt idx="2">
                  <c:v>Доступность услуг для инвалидов</c:v>
                </c:pt>
                <c:pt idx="3">
                  <c:v>Доброжелательность, вежливость работников организации </c:v>
                </c:pt>
                <c:pt idx="4">
                  <c:v>Удовлетворенность условиями оказания услуг</c:v>
                </c:pt>
              </c:strCache>
            </c:strRef>
          </c:cat>
          <c:val>
            <c:numRef>
              <c:f>Диаграммы!$B$5:$F$5</c:f>
              <c:numCache>
                <c:formatCode>General</c:formatCode>
                <c:ptCount val="5"/>
                <c:pt idx="0">
                  <c:v>74.9</c:v>
                </c:pt>
                <c:pt idx="1">
                  <c:v>60</c:v>
                </c:pt>
                <c:pt idx="2">
                  <c:v>31.2</c:v>
                </c:pt>
                <c:pt idx="3">
                  <c:v>64.2</c:v>
                </c:pt>
                <c:pt idx="4">
                  <c:v>61.6</c:v>
                </c:pt>
              </c:numCache>
            </c:numRef>
          </c:val>
        </c:ser>
        <c:ser>
          <c:idx val="2"/>
          <c:order val="2"/>
          <c:tx>
            <c:strRef>
              <c:f>Диаграммы!$A$6</c:f>
              <c:strCache>
                <c:ptCount val="1"/>
                <c:pt idx="0">
                  <c:v>Минимум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Диаграммы!$B$3:$F$3</c:f>
              <c:strCache>
                <c:ptCount val="5"/>
                <c:pt idx="0">
                  <c:v>Открытость и доступность информации об организации социальной сферы</c:v>
                </c:pt>
                <c:pt idx="1">
                  <c:v>Комфортность условий предоставления услуг</c:v>
                </c:pt>
                <c:pt idx="2">
                  <c:v>Доступность услуг для инвалидов</c:v>
                </c:pt>
                <c:pt idx="3">
                  <c:v>Доброжелательность, вежливость работников организации </c:v>
                </c:pt>
                <c:pt idx="4">
                  <c:v>Удовлетворенность условиями оказания услуг</c:v>
                </c:pt>
              </c:strCache>
            </c:strRef>
          </c:cat>
          <c:val>
            <c:numRef>
              <c:f>Диаграммы!$B$6:$F$6</c:f>
              <c:numCache>
                <c:formatCode>General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84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</c:ser>
        <c:gapWidth val="150"/>
        <c:overlap val="0"/>
        <c:axId val="8602415"/>
        <c:axId val="15200867"/>
      </c:barChart>
      <c:catAx>
        <c:axId val="8602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5200867"/>
        <c:crosses val="autoZero"/>
        <c:auto val="1"/>
        <c:lblAlgn val="ctr"/>
        <c:lblOffset val="100"/>
        <c:noMultiLvlLbl val="0"/>
      </c:catAx>
      <c:valAx>
        <c:axId val="1520086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60241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a26284"/>
            </a:solidFill>
            <a:ln w="0">
              <a:noFill/>
            </a:ln>
          </c:spPr>
          <c:invertIfNegative val="0"/>
          <c:dLbls>
            <c:numFmt formatCode="0.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Диаграммы!$B$3:$F$3</c:f>
              <c:strCache>
                <c:ptCount val="5"/>
                <c:pt idx="0">
                  <c:v>Открытость и доступность информации об организации социальной сферы</c:v>
                </c:pt>
                <c:pt idx="1">
                  <c:v>Комфортность условий предоставления услуг</c:v>
                </c:pt>
                <c:pt idx="2">
                  <c:v>Доступность услуг для инвалидов</c:v>
                </c:pt>
                <c:pt idx="3">
                  <c:v>Доброжелательность, вежливость работников организации </c:v>
                </c:pt>
                <c:pt idx="4">
                  <c:v>Удовлетворенность условиями оказания услуг</c:v>
                </c:pt>
              </c:strCache>
            </c:strRef>
          </c:cat>
          <c:val>
            <c:numRef>
              <c:f>Диаграммы!$B$4:$F$4</c:f>
              <c:numCache>
                <c:formatCode>General</c:formatCode>
                <c:ptCount val="5"/>
                <c:pt idx="0">
                  <c:v>96.0802322284468</c:v>
                </c:pt>
                <c:pt idx="1">
                  <c:v>93.7734051994056</c:v>
                </c:pt>
                <c:pt idx="2">
                  <c:v>64.4108647079886</c:v>
                </c:pt>
                <c:pt idx="3">
                  <c:v>91.6593092551726</c:v>
                </c:pt>
                <c:pt idx="4">
                  <c:v>88.9422210497738</c:v>
                </c:pt>
              </c:numCache>
            </c:numRef>
          </c:val>
        </c:ser>
        <c:gapWidth val="150"/>
        <c:overlap val="0"/>
        <c:axId val="68918171"/>
        <c:axId val="93153628"/>
      </c:barChart>
      <c:catAx>
        <c:axId val="689181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93153628"/>
        <c:crosses val="autoZero"/>
        <c:auto val="1"/>
        <c:lblAlgn val="ctr"/>
        <c:lblOffset val="100"/>
        <c:noMultiLvlLbl val="0"/>
      </c:catAx>
      <c:valAx>
        <c:axId val="93153628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68918171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16210975373279"/>
          <c:y val="0.133923985618901"/>
          <c:w val="0.975615668024045"/>
          <c:h val="0.5857729840780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Диаграммы!$A$39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a26284"/>
            </a:solidFill>
            <a:ln w="0">
              <a:noFill/>
            </a:ln>
          </c:spPr>
          <c:invertIfNegative val="0"/>
          <c:dLbls>
            <c:numFmt formatCode="0.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Диаграммы!$B$38:$F$38</c:f>
              <c:strCache>
                <c:ptCount val="5"/>
                <c:pt idx="0">
                  <c:v>Открытость и доступность информации об организации социальной сферы</c:v>
                </c:pt>
                <c:pt idx="1">
                  <c:v>Комфортность условий предоставления услуг</c:v>
                </c:pt>
                <c:pt idx="2">
                  <c:v>Доступность услуг для инвалидов</c:v>
                </c:pt>
                <c:pt idx="3">
                  <c:v>Доброжелательность, вежливость работников организации </c:v>
                </c:pt>
                <c:pt idx="4">
                  <c:v>Удовлетворенность условиями оказания услуг</c:v>
                </c:pt>
              </c:strCache>
            </c:strRef>
          </c:cat>
          <c:val>
            <c:numRef>
              <c:f>Диаграммы!$B$39:$F$39</c:f>
              <c:numCache>
                <c:formatCode>General</c:formatCode>
                <c:ptCount val="5"/>
                <c:pt idx="0">
                  <c:v>96.5</c:v>
                </c:pt>
                <c:pt idx="1">
                  <c:v>87</c:v>
                </c:pt>
                <c:pt idx="2">
                  <c:v>57.9</c:v>
                </c:pt>
                <c:pt idx="3">
                  <c:v>95.3</c:v>
                </c:pt>
                <c:pt idx="4">
                  <c:v>93</c:v>
                </c:pt>
              </c:numCache>
            </c:numRef>
          </c:val>
        </c:ser>
        <c:ser>
          <c:idx val="1"/>
          <c:order val="1"/>
          <c:tx>
            <c:strRef>
              <c:f>Диаграммы!$A$40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7bfc7"/>
            </a:solidFill>
            <a:ln w="0">
              <a:noFill/>
            </a:ln>
          </c:spPr>
          <c:invertIfNegative val="0"/>
          <c:dLbls>
            <c:numFmt formatCode="0.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Диаграммы!$B$38:$F$38</c:f>
              <c:strCache>
                <c:ptCount val="5"/>
                <c:pt idx="0">
                  <c:v>Открытость и доступность информации об организации социальной сферы</c:v>
                </c:pt>
                <c:pt idx="1">
                  <c:v>Комфортность условий предоставления услуг</c:v>
                </c:pt>
                <c:pt idx="2">
                  <c:v>Доступность услуг для инвалидов</c:v>
                </c:pt>
                <c:pt idx="3">
                  <c:v>Доброжелательность, вежливость работников организации </c:v>
                </c:pt>
                <c:pt idx="4">
                  <c:v>Удовлетворенность условиями оказания услуг</c:v>
                </c:pt>
              </c:strCache>
            </c:strRef>
          </c:cat>
          <c:val>
            <c:numRef>
              <c:f>Диаграммы!$B$40:$F$40</c:f>
              <c:numCache>
                <c:formatCode>General</c:formatCode>
                <c:ptCount val="5"/>
                <c:pt idx="0">
                  <c:v>96.0802322284468</c:v>
                </c:pt>
                <c:pt idx="1">
                  <c:v>93.7734051994056</c:v>
                </c:pt>
                <c:pt idx="2">
                  <c:v>64.4108647079886</c:v>
                </c:pt>
                <c:pt idx="3">
                  <c:v>91.6593092551726</c:v>
                </c:pt>
                <c:pt idx="4">
                  <c:v>88.9422210497738</c:v>
                </c:pt>
              </c:numCache>
            </c:numRef>
          </c:val>
        </c:ser>
        <c:gapWidth val="150"/>
        <c:overlap val="0"/>
        <c:axId val="90539704"/>
        <c:axId val="98789240"/>
      </c:barChart>
      <c:catAx>
        <c:axId val="90539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98789240"/>
        <c:crosses val="autoZero"/>
        <c:auto val="1"/>
        <c:lblAlgn val="ctr"/>
        <c:lblOffset val="100"/>
        <c:noMultiLvlLbl val="0"/>
      </c:catAx>
      <c:valAx>
        <c:axId val="98789240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90539704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962771788357916"/>
          <c:y val="0.00129943156438038"/>
          <c:w val="0.895162093502357"/>
          <c:h val="0.094174980074098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DIN Pro Cond Bold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268044455544456"/>
          <c:y val="0.108843537414966"/>
          <c:w val="0.463848651348651"/>
          <c:h val="0.773109243697479"/>
        </c:manualLayout>
      </c:layout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25"/>
          <c:dPt>
            <c:idx val="0"/>
            <c:explosion val="25"/>
            <c:spPr>
              <a:solidFill>
                <a:srgbClr val="a26284"/>
              </a:solidFill>
              <a:ln w="0">
                <a:noFill/>
              </a:ln>
            </c:spPr>
          </c:dPt>
          <c:dPt>
            <c:idx val="1"/>
            <c:explosion val="25"/>
            <c:spPr>
              <a:solidFill>
                <a:srgbClr val="c2987a"/>
              </a:solidFill>
              <a:ln w="0">
                <a:noFill/>
              </a:ln>
            </c:spPr>
          </c:dPt>
          <c:dLbls>
            <c:numFmt formatCode="0.0" sourceLinked="1"/>
            <c:dLbl>
              <c:idx val="0"/>
              <c:numFmt formatCode="0.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DIN Pro Cond Bold"/>
                    </a:defRPr>
                  </a:pPr>
                </a:p>
              </c:txPr>
              <c:showLegendKey val="0"/>
              <c:showVal val="1"/>
              <c:showCatName val="1"/>
              <c:showSerName val="0"/>
              <c:showPercent val="0"/>
              <c:separator>
</c:separator>
            </c:dLbl>
            <c:dLbl>
              <c:idx val="1"/>
              <c:numFmt formatCode="0.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DIN Pro Cond Bold"/>
                    </a:defRPr>
                  </a:pPr>
                </a:p>
              </c:txPr>
              <c:showLegendKey val="0"/>
              <c:showVal val="1"/>
              <c:showCatName val="1"/>
              <c:showSerName val="0"/>
              <c:showPercent val="0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 Bold"/>
                  </a:defRPr>
                </a:pPr>
              </a:p>
            </c:txPr>
            <c:showLegendKey val="0"/>
            <c:showVal val="1"/>
            <c:showCatName val="1"/>
            <c:showSerName val="0"/>
            <c:showPercent val="0"/>
            <c:separator>
</c:separator>
            <c:showLeaderLines val="1"/>
          </c:dLbls>
          <c:cat>
            <c:strRef>
              <c:f>Диаграммы!$A$52:$A$53</c:f>
              <c:strCache>
                <c:ptCount val="2"/>
                <c:pt idx="0">
                  <c:v>На стенде размещена вся требуемая документация </c:v>
                </c:pt>
                <c:pt idx="1">
                  <c:v>Информационный стенд укомплектован не всей документацией</c:v>
                </c:pt>
              </c:strCache>
            </c:strRef>
          </c:cat>
          <c:val>
            <c:numRef>
              <c:f>Диаграммы!$C$52:$C$53</c:f>
              <c:numCache>
                <c:formatCode>General</c:formatCode>
                <c:ptCount val="2"/>
                <c:pt idx="0">
                  <c:v>76.6037735849057</c:v>
                </c:pt>
                <c:pt idx="1">
                  <c:v>23.3962264150943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268042558646327"/>
          <c:y val="0.108843537414966"/>
          <c:w val="0.463850788360467"/>
          <c:h val="0.773109243697479"/>
        </c:manualLayout>
      </c:layout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25"/>
          <c:dPt>
            <c:idx val="0"/>
            <c:explosion val="25"/>
            <c:spPr>
              <a:solidFill>
                <a:srgbClr val="a26284"/>
              </a:solidFill>
              <a:ln w="0">
                <a:noFill/>
              </a:ln>
            </c:spPr>
          </c:dPt>
          <c:dPt>
            <c:idx val="1"/>
            <c:explosion val="25"/>
            <c:spPr>
              <a:solidFill>
                <a:srgbClr val="c2987a"/>
              </a:solidFill>
              <a:ln w="0">
                <a:noFill/>
              </a:ln>
            </c:spPr>
          </c:dPt>
          <c:dLbls>
            <c:numFmt formatCode="0.0" sourceLinked="1"/>
            <c:dLbl>
              <c:idx val="0"/>
              <c:numFmt formatCode="0.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DIN Pro Cond Bold"/>
                    </a:defRPr>
                  </a:pPr>
                </a:p>
              </c:txPr>
              <c:showLegendKey val="0"/>
              <c:showVal val="1"/>
              <c:showCatName val="1"/>
              <c:showSerName val="0"/>
              <c:showPercent val="0"/>
              <c:separator>
</c:separator>
            </c:dLbl>
            <c:dLbl>
              <c:idx val="1"/>
              <c:numFmt formatCode="0.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DIN Pro Cond Bold"/>
                    </a:defRPr>
                  </a:pPr>
                </a:p>
              </c:txPr>
              <c:showLegendKey val="0"/>
              <c:showVal val="1"/>
              <c:showCatName val="1"/>
              <c:showSerName val="0"/>
              <c:showPercent val="0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 Bold"/>
                  </a:defRPr>
                </a:pPr>
              </a:p>
            </c:txPr>
            <c:showLegendKey val="0"/>
            <c:showVal val="1"/>
            <c:showCatName val="1"/>
            <c:showSerName val="0"/>
            <c:showPercent val="0"/>
            <c:separator>
</c:separator>
            <c:showLeaderLines val="1"/>
          </c:dLbls>
          <c:cat>
            <c:strRef>
              <c:f>Диаграммы!$A$66:$A$67</c:f>
              <c:strCache>
                <c:ptCount val="2"/>
                <c:pt idx="0">
                  <c:v>На сайте размещена вся требуемая документация </c:v>
                </c:pt>
                <c:pt idx="1">
                  <c:v>На сайте размещена не вся требуемая документация</c:v>
                </c:pt>
              </c:strCache>
            </c:strRef>
          </c:cat>
          <c:val>
            <c:numRef>
              <c:f>Диаграммы!$C$66:$C$67</c:f>
              <c:numCache>
                <c:formatCode>General</c:formatCode>
                <c:ptCount val="2"/>
                <c:pt idx="0">
                  <c:v>62.0754716981132</c:v>
                </c:pt>
                <c:pt idx="1">
                  <c:v>37.9245283018868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268044455544456"/>
          <c:y val="0.108840811965812"/>
          <c:w val="0.463848651348651"/>
          <c:h val="0.773103632478632"/>
        </c:manualLayout>
      </c:layout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25"/>
          <c:dPt>
            <c:idx val="0"/>
            <c:explosion val="25"/>
            <c:spPr>
              <a:solidFill>
                <a:srgbClr val="a26284"/>
              </a:solidFill>
              <a:ln w="0">
                <a:noFill/>
              </a:ln>
            </c:spPr>
          </c:dPt>
          <c:dPt>
            <c:idx val="1"/>
            <c:explosion val="25"/>
            <c:spPr>
              <a:solidFill>
                <a:srgbClr val="c2987a"/>
              </a:solidFill>
              <a:ln w="0">
                <a:noFill/>
              </a:ln>
            </c:spPr>
          </c:dPt>
          <c:dLbls>
            <c:numFmt formatCode="0.0" sourceLinked="1"/>
            <c:dLbl>
              <c:idx val="0"/>
              <c:numFmt formatCode="0.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DIN Pro Cond Bold"/>
                    </a:defRPr>
                  </a:pPr>
                </a:p>
              </c:txPr>
              <c:tx>
                <c:rich>
                  <a:bodyPr/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Обеспечено </a:t>
                    </a:r>
                  </a:p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не менее </a:t>
                    </a:r>
                  </a:p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4  способов взаимодействия
73,0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eparator>
</c:separator>
            </c:dLbl>
            <c:dLbl>
              <c:idx val="1"/>
              <c:numFmt formatCode="0.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DIN Pro Cond Bold"/>
                    </a:defRPr>
                  </a:pPr>
                </a:p>
              </c:txPr>
              <c:tx>
                <c:rich>
                  <a:bodyPr/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Обеспечено </a:t>
                    </a:r>
                  </a:p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3 и менее способов взаимодействия
21,9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 Bold"/>
                  </a:defRPr>
                </a:pPr>
              </a:p>
            </c:txPr>
            <c:showLegendKey val="0"/>
            <c:showVal val="1"/>
            <c:showCatName val="1"/>
            <c:showSerName val="0"/>
            <c:showPercent val="0"/>
            <c:separator>
</c:separator>
            <c:showLeaderLines val="1"/>
          </c:dLbls>
          <c:cat>
            <c:strRef>
              <c:f>Диаграммы!$A$83:$A$84</c:f>
              <c:strCache>
                <c:ptCount val="2"/>
                <c:pt idx="0">
                  <c:v>Обеспечено 4 и более способов взаимодействия</c:v>
                </c:pt>
                <c:pt idx="1">
                  <c:v>Обеспечено 3 и менее способов взаимодействия</c:v>
                </c:pt>
              </c:strCache>
            </c:strRef>
          </c:cat>
          <c:val>
            <c:numRef>
              <c:f>Диаграммы!$C$83:$C$84</c:f>
              <c:numCache>
                <c:formatCode>General</c:formatCode>
                <c:ptCount val="2"/>
                <c:pt idx="0">
                  <c:v>73.0188679245283</c:v>
                </c:pt>
                <c:pt idx="1">
                  <c:v>26.9811320754717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Диаграммы!$A$44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55485c"/>
            </a:solidFill>
            <a:ln w="0">
              <a:noFill/>
            </a:ln>
          </c:spPr>
          <c:invertIfNegative val="0"/>
          <c:dLbls>
            <c:numFmt formatCode="0.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Диаграммы!$B$43:$F$43</c:f>
              <c:strCache>
                <c:ptCount val="5"/>
                <c:pt idx="0">
                  <c:v>Открытость и доступность информации об организации социальной сферы</c:v>
                </c:pt>
                <c:pt idx="1">
                  <c:v>Комфортность условий предоставления услуг</c:v>
                </c:pt>
                <c:pt idx="2">
                  <c:v>Доступность услуг для инвалидов</c:v>
                </c:pt>
                <c:pt idx="3">
                  <c:v>Доброжелательность, вежливость работников организации </c:v>
                </c:pt>
                <c:pt idx="4">
                  <c:v>Удовлетворенность условиями оказания услуг</c:v>
                </c:pt>
              </c:strCache>
            </c:strRef>
          </c:cat>
          <c:val>
            <c:numRef>
              <c:f>Диаграммы!$B$44:$F$44</c:f>
              <c:numCache>
                <c:formatCode>General</c:formatCode>
                <c:ptCount val="5"/>
                <c:pt idx="0">
                  <c:v>94.5</c:v>
                </c:pt>
                <c:pt idx="1">
                  <c:v>92.5</c:v>
                </c:pt>
                <c:pt idx="2">
                  <c:v>62.1</c:v>
                </c:pt>
                <c:pt idx="3">
                  <c:v>93.9</c:v>
                </c:pt>
                <c:pt idx="4">
                  <c:v>92.7</c:v>
                </c:pt>
              </c:numCache>
            </c:numRef>
          </c:val>
        </c:ser>
        <c:ser>
          <c:idx val="1"/>
          <c:order val="1"/>
          <c:tx>
            <c:strRef>
              <c:f>Диаграммы!$A$45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2987a"/>
            </a:solidFill>
            <a:ln w="0">
              <a:noFill/>
            </a:ln>
          </c:spPr>
          <c:invertIfNegative val="0"/>
          <c:dLbls>
            <c:numFmt formatCode="0.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Диаграммы!$B$43:$F$43</c:f>
              <c:strCache>
                <c:ptCount val="5"/>
                <c:pt idx="0">
                  <c:v>Открытость и доступность информации об организации социальной сферы</c:v>
                </c:pt>
                <c:pt idx="1">
                  <c:v>Комфортность условий предоставления услуг</c:v>
                </c:pt>
                <c:pt idx="2">
                  <c:v>Доступность услуг для инвалидов</c:v>
                </c:pt>
                <c:pt idx="3">
                  <c:v>Доброжелательность, вежливость работников организации </c:v>
                </c:pt>
                <c:pt idx="4">
                  <c:v>Удовлетворенность условиями оказания услуг</c:v>
                </c:pt>
              </c:strCache>
            </c:strRef>
          </c:cat>
          <c:val>
            <c:numRef>
              <c:f>Диаграммы!$B$45:$F$45</c:f>
              <c:numCache>
                <c:formatCode>General</c:formatCode>
                <c:ptCount val="5"/>
                <c:pt idx="0">
                  <c:v>96.0802322284468</c:v>
                </c:pt>
                <c:pt idx="1">
                  <c:v>93.7734051994056</c:v>
                </c:pt>
                <c:pt idx="2">
                  <c:v>64.4108647079886</c:v>
                </c:pt>
                <c:pt idx="3">
                  <c:v>91.6593092551726</c:v>
                </c:pt>
                <c:pt idx="4">
                  <c:v>88.9422210497738</c:v>
                </c:pt>
              </c:numCache>
            </c:numRef>
          </c:val>
        </c:ser>
        <c:gapWidth val="150"/>
        <c:overlap val="0"/>
        <c:axId val="8154251"/>
        <c:axId val="24359897"/>
      </c:barChart>
      <c:catAx>
        <c:axId val="81542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24359897"/>
        <c:crosses val="autoZero"/>
        <c:auto val="1"/>
        <c:lblAlgn val="ctr"/>
        <c:lblOffset val="100"/>
        <c:noMultiLvlLbl val="0"/>
      </c:catAx>
      <c:valAx>
        <c:axId val="24359897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"/>
              </a:defRPr>
            </a:pPr>
          </a:p>
        </c:txPr>
        <c:crossAx val="8154251"/>
        <c:crossBetween val="between"/>
      </c:valAx>
      <c:spPr>
        <a:noFill/>
        <a:ln w="0">
          <a:noFill/>
        </a:ln>
      </c:spPr>
    </c:plotArea>
    <c:legend>
      <c:legendPos val="t"/>
      <c:layout>
        <c:manualLayout>
          <c:xMode val="edge"/>
          <c:yMode val="edge"/>
          <c:x val="0.378355604382137"/>
          <c:y val="0.0282021151586369"/>
          <c:w val="0.18770217925094"/>
          <c:h val="0.0813431164817676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1" sz="1200" spc="-1" strike="noStrike">
              <a:solidFill>
                <a:srgbClr val="000000"/>
              </a:solidFill>
              <a:latin typeface="DIN Pro Cond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268044455544456"/>
          <c:y val="0.108840811965812"/>
          <c:w val="0.463848651348651"/>
          <c:h val="0.773103632478632"/>
        </c:manualLayout>
      </c:layout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25"/>
          <c:dPt>
            <c:idx val="0"/>
            <c:explosion val="25"/>
            <c:spPr>
              <a:solidFill>
                <a:srgbClr val="a26284"/>
              </a:solidFill>
              <a:ln w="0">
                <a:noFill/>
              </a:ln>
            </c:spPr>
          </c:dPt>
          <c:dPt>
            <c:idx val="1"/>
            <c:explosion val="25"/>
            <c:spPr>
              <a:solidFill>
                <a:srgbClr val="c2987a"/>
              </a:solidFill>
              <a:ln w="0">
                <a:noFill/>
              </a:ln>
            </c:spPr>
          </c:dPt>
          <c:dLbls>
            <c:numFmt formatCode="0.0" sourceLinked="1"/>
            <c:dLbl>
              <c:idx val="0"/>
              <c:numFmt formatCode="0.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DIN Pro Cond Bold"/>
                    </a:defRPr>
                  </a:pPr>
                </a:p>
              </c:txPr>
              <c:tx>
                <c:rich>
                  <a:bodyPr/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Обеспечено </a:t>
                    </a:r>
                  </a:p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5 и более условий комфортности
96,2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eparator>
</c:separator>
            </c:dLbl>
            <c:dLbl>
              <c:idx val="1"/>
              <c:numFmt formatCode="0.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DIN Pro Cond Bold"/>
                    </a:defRPr>
                  </a:pPr>
                </a:p>
              </c:txPr>
              <c:tx>
                <c:rich>
                  <a:bodyPr/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Обеспечено </a:t>
                    </a:r>
                  </a:p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4 и менее условия комфортности
3,8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 Bold"/>
                  </a:defRPr>
                </a:pPr>
              </a:p>
            </c:txPr>
            <c:showLegendKey val="0"/>
            <c:showVal val="1"/>
            <c:showCatName val="1"/>
            <c:showSerName val="0"/>
            <c:showPercent val="0"/>
            <c:separator>
</c:separator>
            <c:showLeaderLines val="1"/>
          </c:dLbls>
          <c:cat>
            <c:strRef>
              <c:f>Диаграммы!$A$115:$A$116</c:f>
              <c:strCache>
                <c:ptCount val="2"/>
                <c:pt idx="0">
                  <c:v>Обеспечено 5 и более условий комфортности</c:v>
                </c:pt>
                <c:pt idx="1">
                  <c:v>Обеспечено 4 и менее условия комфортности</c:v>
                </c:pt>
              </c:strCache>
            </c:strRef>
          </c:cat>
          <c:val>
            <c:numRef>
              <c:f>Диаграммы!$C$115:$C$116</c:f>
              <c:numCache>
                <c:formatCode>General</c:formatCode>
                <c:ptCount val="2"/>
                <c:pt idx="0">
                  <c:v>96.2264150943396</c:v>
                </c:pt>
                <c:pt idx="1">
                  <c:v>3.77358490566038</c:v>
                </c:pt>
              </c:numCache>
            </c:numRef>
          </c:val>
        </c:ser>
        <c:firstSliceAng val="292"/>
        <c:holeSize val="50"/>
      </c:doughnut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268044455544456"/>
          <c:y val="0.108753315649867"/>
          <c:w val="0.463848651348651"/>
          <c:h val="0.773076923076923"/>
        </c:manualLayout>
      </c:layout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25"/>
          <c:dPt>
            <c:idx val="0"/>
            <c:explosion val="25"/>
            <c:spPr>
              <a:solidFill>
                <a:srgbClr val="a26284"/>
              </a:solidFill>
              <a:ln w="0">
                <a:noFill/>
              </a:ln>
            </c:spPr>
          </c:dPt>
          <c:dPt>
            <c:idx val="1"/>
            <c:explosion val="25"/>
            <c:spPr>
              <a:solidFill>
                <a:srgbClr val="c2987a"/>
              </a:solidFill>
              <a:ln w="0">
                <a:noFill/>
              </a:ln>
            </c:spPr>
          </c:dPt>
          <c:dLbls>
            <c:numFmt formatCode="0.0" sourceLinked="1"/>
            <c:dLbl>
              <c:idx val="0"/>
              <c:numFmt formatCode="0.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DIN Pro Cond Bold"/>
                    </a:defRPr>
                  </a:pPr>
                </a:p>
              </c:txPr>
              <c:tx>
                <c:rich>
                  <a:bodyPr/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Обеспечено </a:t>
                    </a:r>
                  </a:p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5 и более элементов доступности
8,5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eparator>
</c:separator>
            </c:dLbl>
            <c:dLbl>
              <c:idx val="1"/>
              <c:numFmt formatCode="0.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DIN Pro Cond Bold"/>
                    </a:defRPr>
                  </a:pPr>
                </a:p>
              </c:txPr>
              <c:tx>
                <c:rich>
                  <a:bodyPr/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Обеспечено </a:t>
                    </a:r>
                  </a:p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4 и менее элементов доступности
91,5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 Bold"/>
                  </a:defRPr>
                </a:pPr>
              </a:p>
            </c:txPr>
            <c:showLegendKey val="0"/>
            <c:showVal val="1"/>
            <c:showCatName val="1"/>
            <c:showSerName val="0"/>
            <c:showPercent val="0"/>
            <c:separator>
</c:separator>
            <c:showLeaderLines val="1"/>
          </c:dLbls>
          <c:cat>
            <c:strRef>
              <c:f>Диаграммы!$A$128:$A$129</c:f>
              <c:strCache>
                <c:ptCount val="2"/>
                <c:pt idx="0">
                  <c:v>Обеспечено 5 и более элементов доступности</c:v>
                </c:pt>
                <c:pt idx="1">
                  <c:v>Обеспечено 4 и менее элементов доступности</c:v>
                </c:pt>
              </c:strCache>
            </c:strRef>
          </c:cat>
          <c:val>
            <c:numRef>
              <c:f>Диаграммы!$C$128:$C$129</c:f>
              <c:numCache>
                <c:formatCode>General</c:formatCode>
                <c:ptCount val="2"/>
                <c:pt idx="0">
                  <c:v>8.49056603773585</c:v>
                </c:pt>
                <c:pt idx="1">
                  <c:v>91.5094339622642</c:v>
                </c:pt>
              </c:numCache>
            </c:numRef>
          </c:val>
        </c:ser>
        <c:firstSliceAng val="70"/>
        <c:holeSize val="50"/>
      </c:doughnut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268044455544456"/>
          <c:y val="0.108817427385892"/>
          <c:w val="0.463848651348651"/>
          <c:h val="0.773029045643154"/>
        </c:manualLayout>
      </c:layout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25"/>
          <c:dPt>
            <c:idx val="0"/>
            <c:explosion val="25"/>
            <c:spPr>
              <a:solidFill>
                <a:srgbClr val="a26284"/>
              </a:solidFill>
              <a:ln w="0">
                <a:noFill/>
              </a:ln>
            </c:spPr>
          </c:dPt>
          <c:dPt>
            <c:idx val="1"/>
            <c:explosion val="25"/>
            <c:spPr>
              <a:solidFill>
                <a:srgbClr val="c2987a"/>
              </a:solidFill>
              <a:ln w="0">
                <a:noFill/>
              </a:ln>
            </c:spPr>
          </c:dPt>
          <c:dLbls>
            <c:numFmt formatCode="0.0" sourceLinked="1"/>
            <c:dLbl>
              <c:idx val="0"/>
              <c:numFmt formatCode="0.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DIN Pro Cond Bold"/>
                    </a:defRPr>
                  </a:pPr>
                </a:p>
              </c:txPr>
              <c:tx>
                <c:rich>
                  <a:bodyPr/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Обеспечено </a:t>
                    </a:r>
                  </a:p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5 и более условиями доступности
8,7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eparator>
</c:separator>
            </c:dLbl>
            <c:dLbl>
              <c:idx val="1"/>
              <c:numFmt formatCode="0.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DIN Pro Cond Bold"/>
                    </a:defRPr>
                  </a:pPr>
                </a:p>
              </c:txPr>
              <c:tx>
                <c:rich>
                  <a:bodyPr/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Обеспечено </a:t>
                    </a:r>
                  </a:p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4 и менее условиями доступности
91,3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 Bold"/>
                  </a:defRPr>
                </a:pPr>
              </a:p>
            </c:txPr>
            <c:showLegendKey val="0"/>
            <c:showVal val="1"/>
            <c:showCatName val="1"/>
            <c:showSerName val="0"/>
            <c:showPercent val="0"/>
            <c:separator>
</c:separator>
            <c:showLeaderLines val="1"/>
          </c:dLbls>
          <c:cat>
            <c:strRef>
              <c:f>Диаграммы!$A$143:$A$144</c:f>
              <c:strCache>
                <c:ptCount val="2"/>
                <c:pt idx="0">
                  <c:v>Обеспечено 5 и более условиями доступности</c:v>
                </c:pt>
                <c:pt idx="1">
                  <c:v>Обеспечено 4 и менее условиями доступности</c:v>
                </c:pt>
              </c:strCache>
            </c:strRef>
          </c:cat>
          <c:val>
            <c:numRef>
              <c:f>Диаграммы!$C$143:$C$144</c:f>
              <c:numCache>
                <c:formatCode>General</c:formatCode>
                <c:ptCount val="2"/>
                <c:pt idx="0">
                  <c:v>8.67924528301887</c:v>
                </c:pt>
                <c:pt idx="1">
                  <c:v>91.3207547169811</c:v>
                </c:pt>
              </c:numCache>
            </c:numRef>
          </c:val>
        </c:ser>
        <c:firstSliceAng val="60"/>
        <c:holeSize val="50"/>
      </c:doughnut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500062437562437"/>
          <c:y val="0.0509824747742963"/>
          <c:w val="0.430444555444555"/>
          <c:h val="0.89803505045140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26284"/>
            </a:solidFill>
            <a:ln w="0">
              <a:noFill/>
            </a:ln>
          </c:spPr>
          <c:invertIfNegative val="0"/>
          <c:dLbls>
            <c:numFmt formatCode="###0.0%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 Bol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Диаграммы!$B$167:$B$173</c:f>
              <c:strCache>
                <c:ptCount val="7"/>
                <c:pt idx="0">
                  <c:v> Отсутствие указателей, чтобы найти нужный кабинет </c:v>
                </c:pt>
                <c:pt idx="1">
                  <c:v>Грязь, отсутствие мыла и бумаги в туалетах</c:v>
                </c:pt>
                <c:pt idx="2">
                  <c:v> Отсутствие гардероба</c:v>
                </c:pt>
                <c:pt idx="3">
                  <c:v> Плохое состояние гардероба </c:v>
                </c:pt>
                <c:pt idx="4">
                  <c:v>Отсутствие/недостаточное количество туалетов</c:v>
                </c:pt>
                <c:pt idx="5">
                  <c:v>Отсутствие питьевой воды</c:v>
                </c:pt>
                <c:pt idx="6">
                  <c:v>Отсутствие зоны отдыха (ожидания)</c:v>
                </c:pt>
              </c:strCache>
            </c:strRef>
          </c:cat>
          <c:val>
            <c:numRef>
              <c:f>Диаграммы!$E$167:$E$173</c:f>
              <c:numCache>
                <c:formatCode>General</c:formatCode>
                <c:ptCount val="7"/>
                <c:pt idx="0">
                  <c:v>0.660285415941525</c:v>
                </c:pt>
                <c:pt idx="1">
                  <c:v>0.480160111381831</c:v>
                </c:pt>
                <c:pt idx="2">
                  <c:v>0.473372781065089</c:v>
                </c:pt>
                <c:pt idx="3">
                  <c:v>0.327880264531848</c:v>
                </c:pt>
                <c:pt idx="4">
                  <c:v>0.303689523146537</c:v>
                </c:pt>
                <c:pt idx="5">
                  <c:v>0.202749738948834</c:v>
                </c:pt>
                <c:pt idx="6">
                  <c:v>0.0896275670031326</c:v>
                </c:pt>
              </c:numCache>
            </c:numRef>
          </c:val>
        </c:ser>
        <c:gapWidth val="150"/>
        <c:overlap val="0"/>
        <c:axId val="67770415"/>
        <c:axId val="35548890"/>
      </c:barChart>
      <c:catAx>
        <c:axId val="67770415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 Bold"/>
              </a:defRPr>
            </a:pPr>
          </a:p>
        </c:txPr>
        <c:crossAx val="35548890"/>
        <c:crosses val="autoZero"/>
        <c:auto val="1"/>
        <c:lblAlgn val="ctr"/>
        <c:lblOffset val="100"/>
        <c:noMultiLvlLbl val="0"/>
      </c:catAx>
      <c:valAx>
        <c:axId val="35548890"/>
        <c:scaling>
          <c:orientation val="minMax"/>
        </c:scaling>
        <c:delete val="1"/>
        <c:axPos val="l"/>
        <c:numFmt formatCode="###0.0%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 Bold"/>
              </a:defRPr>
            </a:pPr>
          </a:p>
        </c:txPr>
        <c:crossAx val="67770415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55485c"/>
            </a:solidFill>
            <a:ln w="0">
              <a:noFill/>
            </a:ln>
          </c:spPr>
          <c:invertIfNegative val="0"/>
          <c:dLbls>
            <c:numFmt formatCode="0.0%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 Bold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Диаграммы!$B$192:$B$200</c:f>
              <c:strCache>
                <c:ptCount val="9"/>
                <c:pt idx="0">
                  <c:v>Нет работников, прошедших обучение по сопровождению инвалидов </c:v>
                </c:pt>
                <c:pt idx="1">
                  <c:v>Нет пандуса</c:v>
                </c:pt>
                <c:pt idx="2">
                  <c:v>Отсутствуют адаптированные лифты</c:v>
                </c:pt>
                <c:pt idx="3">
                  <c:v>Отсутствует возможность предоставления образовательных услуг в дистанционном режиме/на дому</c:v>
                </c:pt>
                <c:pt idx="4">
                  <c:v>Не обеспечено дублирование звуковой и световой информации</c:v>
                </c:pt>
                <c:pt idx="5">
                  <c:v>Отсутствуют сменные кресла-коляски</c:v>
                </c:pt>
                <c:pt idx="6">
                  <c:v>Отсутствует специально оборудованный туалет</c:v>
                </c:pt>
                <c:pt idx="7">
                  <c:v>Отсутствует выделенная парковка для автомобиля</c:v>
                </c:pt>
                <c:pt idx="8">
                  <c:v>Не обеспечено дублирование шрифтом Брайля</c:v>
                </c:pt>
              </c:strCache>
            </c:strRef>
          </c:cat>
          <c:val>
            <c:numRef>
              <c:f>Диаграммы!$E$192:$E$200</c:f>
              <c:numCache>
                <c:formatCode>General</c:formatCode>
                <c:ptCount val="9"/>
                <c:pt idx="0">
                  <c:v>0.226415094339623</c:v>
                </c:pt>
                <c:pt idx="1">
                  <c:v>0.30188679245283</c:v>
                </c:pt>
                <c:pt idx="2">
                  <c:v>0.320754716981132</c:v>
                </c:pt>
                <c:pt idx="3">
                  <c:v>0.325471698113208</c:v>
                </c:pt>
                <c:pt idx="4">
                  <c:v>0.35377358490566</c:v>
                </c:pt>
                <c:pt idx="5">
                  <c:v>0.358490566037736</c:v>
                </c:pt>
                <c:pt idx="6">
                  <c:v>0.358490566037736</c:v>
                </c:pt>
                <c:pt idx="7">
                  <c:v>0.429245283018868</c:v>
                </c:pt>
                <c:pt idx="8">
                  <c:v>0.433962264150943</c:v>
                </c:pt>
              </c:numCache>
            </c:numRef>
          </c:val>
        </c:ser>
        <c:gapWidth val="150"/>
        <c:overlap val="0"/>
        <c:axId val="40301907"/>
        <c:axId val="4282513"/>
      </c:barChart>
      <c:catAx>
        <c:axId val="403019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 Bold"/>
              </a:defRPr>
            </a:pPr>
          </a:p>
        </c:txPr>
        <c:crossAx val="4282513"/>
        <c:crosses val="autoZero"/>
        <c:auto val="1"/>
        <c:lblAlgn val="ctr"/>
        <c:lblOffset val="100"/>
        <c:noMultiLvlLbl val="0"/>
      </c:catAx>
      <c:valAx>
        <c:axId val="4282513"/>
        <c:scaling>
          <c:orientation val="minMax"/>
        </c:scaling>
        <c:delete val="1"/>
        <c:axPos val="l"/>
        <c:numFmt formatCode="0.0%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DIN Pro Cond Bold"/>
              </a:defRPr>
            </a:pPr>
          </a:p>
        </c:txPr>
        <c:crossAx val="40301907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268044455544456"/>
          <c:y val="0.108846256328271"/>
          <c:w val="0.463848651348651"/>
          <c:h val="0.772981614708233"/>
        </c:manualLayout>
      </c:layout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25"/>
          <c:dPt>
            <c:idx val="0"/>
            <c:explosion val="25"/>
            <c:spPr>
              <a:solidFill>
                <a:srgbClr val="a26284"/>
              </a:solidFill>
              <a:ln w="0">
                <a:noFill/>
              </a:ln>
            </c:spPr>
          </c:dPt>
          <c:dPt>
            <c:idx val="1"/>
            <c:explosion val="25"/>
            <c:spPr>
              <a:solidFill>
                <a:srgbClr val="c2987a"/>
              </a:solidFill>
              <a:ln w="0">
                <a:noFill/>
              </a:ln>
            </c:spPr>
          </c:dPt>
          <c:dLbls>
            <c:numFmt formatCode="0.0" sourceLinked="1"/>
            <c:dLbl>
              <c:idx val="0"/>
              <c:numFmt formatCode="0.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DIN Pro Cond Bold"/>
                    </a:defRPr>
                  </a:pPr>
                </a:p>
              </c:txPr>
              <c:tx>
                <c:rich>
                  <a:bodyPr/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Зафиксирован рост итогового показателя</a:t>
                    </a:r>
                  </a:p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324 организации
(61,1%)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eparator>
</c:separator>
            </c:dLbl>
            <c:dLbl>
              <c:idx val="1"/>
              <c:numFmt formatCode="0.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DIN Pro Cond Bold"/>
                    </a:defRPr>
                  </a:pPr>
                </a:p>
              </c:txPr>
              <c:tx>
                <c:rich>
                  <a:bodyPr/>
                  <a:p>
                    <a:r>
                      <a:rPr b="0" lang="ru-RU" sz="1000" spc="-1" strike="noStrike">
                        <a:solidFill>
                          <a:srgbClr val="000000"/>
                        </a:solidFill>
                        <a:latin typeface="DIN Pro Cond Bold"/>
                      </a:rPr>
                      <a:t>Зафиксировано снижение итогового показателя
206 организаций (38,9%)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DIN Pro Cond Bold"/>
                  </a:defRPr>
                </a:pPr>
              </a:p>
            </c:txPr>
            <c:showLegendKey val="0"/>
            <c:showVal val="1"/>
            <c:showCatName val="1"/>
            <c:showSerName val="0"/>
            <c:showPercent val="0"/>
            <c:separator>
</c:separator>
            <c:showLeaderLines val="1"/>
          </c:dLbls>
          <c:cat>
            <c:strRef>
              <c:f>Диаграммы!$A$209:$A$210</c:f>
              <c:strCache>
                <c:ptCount val="2"/>
                <c:pt idx="0">
                  <c:v>Зафиксирован рост итогового показателя</c:v>
                </c:pt>
                <c:pt idx="1">
                  <c:v>Зафиксировано снижение итогового показателя</c:v>
                </c:pt>
              </c:strCache>
            </c:strRef>
          </c:cat>
          <c:val>
            <c:numRef>
              <c:f>Диаграммы!$C$209:$C$210</c:f>
              <c:numCache>
                <c:formatCode>General</c:formatCode>
                <c:ptCount val="2"/>
                <c:pt idx="0">
                  <c:v>61.1320754716981</c:v>
                </c:pt>
                <c:pt idx="1">
                  <c:v>38.8679245283019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noFill/>
    </a:ln>
  </c:spPr>
</c:chartSpace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Relationship Id="rId3" Type="http://schemas.openxmlformats.org/officeDocument/2006/relationships/chart" Target="../charts/chart13.xml"/><Relationship Id="rId4" Type="http://schemas.openxmlformats.org/officeDocument/2006/relationships/chart" Target="../charts/chart14.xml"/><Relationship Id="rId5" Type="http://schemas.openxmlformats.org/officeDocument/2006/relationships/chart" Target="../charts/chart15.xml"/><Relationship Id="rId6" Type="http://schemas.openxmlformats.org/officeDocument/2006/relationships/chart" Target="../charts/chart16.xml"/><Relationship Id="rId7" Type="http://schemas.openxmlformats.org/officeDocument/2006/relationships/chart" Target="../charts/chart17.xml"/><Relationship Id="rId8" Type="http://schemas.openxmlformats.org/officeDocument/2006/relationships/chart" Target="../charts/chart18.xml"/><Relationship Id="rId9" Type="http://schemas.openxmlformats.org/officeDocument/2006/relationships/chart" Target="../charts/chart19.xml"/><Relationship Id="rId10" Type="http://schemas.openxmlformats.org/officeDocument/2006/relationships/chart" Target="../charts/chart20.xml"/><Relationship Id="rId11" Type="http://schemas.openxmlformats.org/officeDocument/2006/relationships/chart" Target="../charts/chart21.xml"/><Relationship Id="rId12" Type="http://schemas.openxmlformats.org/officeDocument/2006/relationships/chart" Target="../charts/chart22.xml"/><Relationship Id="rId13" Type="http://schemas.openxmlformats.org/officeDocument/2006/relationships/chart" Target="../charts/chart2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466560</xdr:colOff>
      <xdr:row>2</xdr:row>
      <xdr:rowOff>12600</xdr:rowOff>
    </xdr:from>
    <xdr:to>
      <xdr:col>21</xdr:col>
      <xdr:colOff>202680</xdr:colOff>
      <xdr:row>22</xdr:row>
      <xdr:rowOff>72720</xdr:rowOff>
    </xdr:to>
    <xdr:graphicFrame>
      <xdr:nvGraphicFramePr>
        <xdr:cNvPr id="0" name="Диаграмма 2"/>
        <xdr:cNvGraphicFramePr/>
      </xdr:nvGraphicFramePr>
      <xdr:xfrm>
        <a:off x="12113640" y="1603440"/>
        <a:ext cx="7080120" cy="2727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568440</xdr:colOff>
      <xdr:row>1044</xdr:row>
      <xdr:rowOff>104760</xdr:rowOff>
    </xdr:from>
    <xdr:to>
      <xdr:col>13</xdr:col>
      <xdr:colOff>558720</xdr:colOff>
      <xdr:row>1067</xdr:row>
      <xdr:rowOff>126720</xdr:rowOff>
    </xdr:to>
    <xdr:graphicFrame>
      <xdr:nvGraphicFramePr>
        <xdr:cNvPr id="1" name="Диаграмма 1"/>
        <xdr:cNvGraphicFramePr/>
      </xdr:nvGraphicFramePr>
      <xdr:xfrm>
        <a:off x="6315120" y="148408920"/>
        <a:ext cx="6706800" cy="3355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638280</xdr:colOff>
      <xdr:row>0</xdr:row>
      <xdr:rowOff>727200</xdr:rowOff>
    </xdr:from>
    <xdr:to>
      <xdr:col>15</xdr:col>
      <xdr:colOff>79200</xdr:colOff>
      <xdr:row>16</xdr:row>
      <xdr:rowOff>129960</xdr:rowOff>
    </xdr:to>
    <xdr:graphicFrame>
      <xdr:nvGraphicFramePr>
        <xdr:cNvPr id="2" name="Диаграмма 1"/>
        <xdr:cNvGraphicFramePr/>
      </xdr:nvGraphicFramePr>
      <xdr:xfrm>
        <a:off x="8016840" y="727200"/>
        <a:ext cx="5968800" cy="2736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434880</xdr:colOff>
      <xdr:row>1051</xdr:row>
      <xdr:rowOff>130320</xdr:rowOff>
    </xdr:from>
    <xdr:to>
      <xdr:col>11</xdr:col>
      <xdr:colOff>272520</xdr:colOff>
      <xdr:row>1077</xdr:row>
      <xdr:rowOff>120600</xdr:rowOff>
    </xdr:to>
    <xdr:graphicFrame>
      <xdr:nvGraphicFramePr>
        <xdr:cNvPr id="3" name="Диаграмма 2"/>
        <xdr:cNvGraphicFramePr/>
      </xdr:nvGraphicFramePr>
      <xdr:xfrm>
        <a:off x="4613040" y="149634720"/>
        <a:ext cx="6302160" cy="3371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212760</xdr:colOff>
      <xdr:row>0</xdr:row>
      <xdr:rowOff>930240</xdr:rowOff>
    </xdr:from>
    <xdr:to>
      <xdr:col>13</xdr:col>
      <xdr:colOff>215640</xdr:colOff>
      <xdr:row>16</xdr:row>
      <xdr:rowOff>18720</xdr:rowOff>
    </xdr:to>
    <xdr:graphicFrame>
      <xdr:nvGraphicFramePr>
        <xdr:cNvPr id="4" name="Диаграмма 3"/>
        <xdr:cNvGraphicFramePr/>
      </xdr:nvGraphicFramePr>
      <xdr:xfrm>
        <a:off x="4673520" y="930240"/>
        <a:ext cx="8067600" cy="2669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209520</xdr:colOff>
      <xdr:row>1046</xdr:row>
      <xdr:rowOff>120600</xdr:rowOff>
    </xdr:from>
    <xdr:to>
      <xdr:col>11</xdr:col>
      <xdr:colOff>24840</xdr:colOff>
      <xdr:row>1073</xdr:row>
      <xdr:rowOff>56880</xdr:rowOff>
    </xdr:to>
    <xdr:graphicFrame>
      <xdr:nvGraphicFramePr>
        <xdr:cNvPr id="5" name="Диаграмма 1"/>
        <xdr:cNvGraphicFramePr/>
      </xdr:nvGraphicFramePr>
      <xdr:xfrm>
        <a:off x="4670280" y="149072400"/>
        <a:ext cx="6248160" cy="3612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371520</xdr:colOff>
      <xdr:row>0</xdr:row>
      <xdr:rowOff>1006560</xdr:rowOff>
    </xdr:from>
    <xdr:to>
      <xdr:col>16</xdr:col>
      <xdr:colOff>514080</xdr:colOff>
      <xdr:row>12</xdr:row>
      <xdr:rowOff>18720</xdr:rowOff>
    </xdr:to>
    <xdr:graphicFrame>
      <xdr:nvGraphicFramePr>
        <xdr:cNvPr id="6" name="Диаграмма 3"/>
        <xdr:cNvGraphicFramePr/>
      </xdr:nvGraphicFramePr>
      <xdr:xfrm>
        <a:off x="8282520" y="1006560"/>
        <a:ext cx="8302320" cy="32601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104760</xdr:colOff>
      <xdr:row>1043</xdr:row>
      <xdr:rowOff>130320</xdr:rowOff>
    </xdr:from>
    <xdr:to>
      <xdr:col>9</xdr:col>
      <xdr:colOff>190080</xdr:colOff>
      <xdr:row>1067</xdr:row>
      <xdr:rowOff>25200</xdr:rowOff>
    </xdr:to>
    <xdr:graphicFrame>
      <xdr:nvGraphicFramePr>
        <xdr:cNvPr id="7" name="Диаграмма 1"/>
        <xdr:cNvGraphicFramePr/>
      </xdr:nvGraphicFramePr>
      <xdr:xfrm>
        <a:off x="4702680" y="150606360"/>
        <a:ext cx="5846040" cy="3219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441360</xdr:colOff>
      <xdr:row>0</xdr:row>
      <xdr:rowOff>949320</xdr:rowOff>
    </xdr:from>
    <xdr:to>
      <xdr:col>14</xdr:col>
      <xdr:colOff>488520</xdr:colOff>
      <xdr:row>17</xdr:row>
      <xdr:rowOff>82080</xdr:rowOff>
    </xdr:to>
    <xdr:graphicFrame>
      <xdr:nvGraphicFramePr>
        <xdr:cNvPr id="8" name="Диаграмма 3"/>
        <xdr:cNvGraphicFramePr/>
      </xdr:nvGraphicFramePr>
      <xdr:xfrm>
        <a:off x="6972480" y="949320"/>
        <a:ext cx="6574680" cy="28476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434880</xdr:colOff>
      <xdr:row>1044</xdr:row>
      <xdr:rowOff>130320</xdr:rowOff>
    </xdr:from>
    <xdr:to>
      <xdr:col>10</xdr:col>
      <xdr:colOff>640800</xdr:colOff>
      <xdr:row>1066</xdr:row>
      <xdr:rowOff>50760</xdr:rowOff>
    </xdr:to>
    <xdr:graphicFrame>
      <xdr:nvGraphicFramePr>
        <xdr:cNvPr id="9" name="Диаграмма 1"/>
        <xdr:cNvGraphicFramePr/>
      </xdr:nvGraphicFramePr>
      <xdr:xfrm>
        <a:off x="4613040" y="149186880"/>
        <a:ext cx="5822640" cy="28544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60480</xdr:colOff>
      <xdr:row>5</xdr:row>
      <xdr:rowOff>9360</xdr:rowOff>
    </xdr:from>
    <xdr:to>
      <xdr:col>13</xdr:col>
      <xdr:colOff>365040</xdr:colOff>
      <xdr:row>19</xdr:row>
      <xdr:rowOff>174240</xdr:rowOff>
    </xdr:to>
    <xdr:graphicFrame>
      <xdr:nvGraphicFramePr>
        <xdr:cNvPr id="10" name="Диаграмма 1"/>
        <xdr:cNvGraphicFramePr/>
      </xdr:nvGraphicFramePr>
      <xdr:xfrm>
        <a:off x="5764680" y="914400"/>
        <a:ext cx="5616360" cy="269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60480</xdr:colOff>
      <xdr:row>4</xdr:row>
      <xdr:rowOff>127080</xdr:rowOff>
    </xdr:from>
    <xdr:to>
      <xdr:col>15</xdr:col>
      <xdr:colOff>190440</xdr:colOff>
      <xdr:row>19</xdr:row>
      <xdr:rowOff>174240</xdr:rowOff>
    </xdr:to>
    <xdr:graphicFrame>
      <xdr:nvGraphicFramePr>
        <xdr:cNvPr id="11" name="Диаграмма 5"/>
        <xdr:cNvGraphicFramePr/>
      </xdr:nvGraphicFramePr>
      <xdr:xfrm>
        <a:off x="5764680" y="851040"/>
        <a:ext cx="6959520" cy="2761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257040</xdr:colOff>
      <xdr:row>31</xdr:row>
      <xdr:rowOff>98280</xdr:rowOff>
    </xdr:from>
    <xdr:to>
      <xdr:col>19</xdr:col>
      <xdr:colOff>94680</xdr:colOff>
      <xdr:row>47</xdr:row>
      <xdr:rowOff>5760</xdr:rowOff>
    </xdr:to>
    <xdr:graphicFrame>
      <xdr:nvGraphicFramePr>
        <xdr:cNvPr id="12" name="Диаграмма 7"/>
        <xdr:cNvGraphicFramePr/>
      </xdr:nvGraphicFramePr>
      <xdr:xfrm>
        <a:off x="8237880" y="5717880"/>
        <a:ext cx="7425720" cy="2803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7</xdr:col>
      <xdr:colOff>384120</xdr:colOff>
      <xdr:row>49</xdr:row>
      <xdr:rowOff>174600</xdr:rowOff>
    </xdr:from>
    <xdr:to>
      <xdr:col>15</xdr:col>
      <xdr:colOff>78840</xdr:colOff>
      <xdr:row>64</xdr:row>
      <xdr:rowOff>110880</xdr:rowOff>
    </xdr:to>
    <xdr:graphicFrame>
      <xdr:nvGraphicFramePr>
        <xdr:cNvPr id="13" name="Диаграмма 8"/>
        <xdr:cNvGraphicFramePr/>
      </xdr:nvGraphicFramePr>
      <xdr:xfrm>
        <a:off x="6847200" y="9051840"/>
        <a:ext cx="5765400" cy="2698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6</xdr:col>
      <xdr:colOff>60480</xdr:colOff>
      <xdr:row>62</xdr:row>
      <xdr:rowOff>9360</xdr:rowOff>
    </xdr:from>
    <xdr:to>
      <xdr:col>13</xdr:col>
      <xdr:colOff>365040</xdr:colOff>
      <xdr:row>76</xdr:row>
      <xdr:rowOff>174240</xdr:rowOff>
    </xdr:to>
    <xdr:graphicFrame>
      <xdr:nvGraphicFramePr>
        <xdr:cNvPr id="14" name="Диаграмма 9"/>
        <xdr:cNvGraphicFramePr/>
      </xdr:nvGraphicFramePr>
      <xdr:xfrm>
        <a:off x="5764680" y="11287080"/>
        <a:ext cx="5616360" cy="2698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5</xdr:col>
      <xdr:colOff>498600</xdr:colOff>
      <xdr:row>81</xdr:row>
      <xdr:rowOff>60480</xdr:rowOff>
    </xdr:from>
    <xdr:to>
      <xdr:col>13</xdr:col>
      <xdr:colOff>193320</xdr:colOff>
      <xdr:row>96</xdr:row>
      <xdr:rowOff>41040</xdr:rowOff>
    </xdr:to>
    <xdr:graphicFrame>
      <xdr:nvGraphicFramePr>
        <xdr:cNvPr id="15" name="Диаграмма 10"/>
        <xdr:cNvGraphicFramePr/>
      </xdr:nvGraphicFramePr>
      <xdr:xfrm>
        <a:off x="5443920" y="14776560"/>
        <a:ext cx="5765400" cy="2695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8</xdr:col>
      <xdr:colOff>263520</xdr:colOff>
      <xdr:row>39</xdr:row>
      <xdr:rowOff>174600</xdr:rowOff>
    </xdr:from>
    <xdr:to>
      <xdr:col>17</xdr:col>
      <xdr:colOff>488520</xdr:colOff>
      <xdr:row>54</xdr:row>
      <xdr:rowOff>69480</xdr:rowOff>
    </xdr:to>
    <xdr:graphicFrame>
      <xdr:nvGraphicFramePr>
        <xdr:cNvPr id="16" name="Диаграмма 13"/>
        <xdr:cNvGraphicFramePr/>
      </xdr:nvGraphicFramePr>
      <xdr:xfrm>
        <a:off x="7485480" y="7242120"/>
        <a:ext cx="7054200" cy="26571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466560</xdr:colOff>
      <xdr:row>106</xdr:row>
      <xdr:rowOff>193680</xdr:rowOff>
    </xdr:from>
    <xdr:to>
      <xdr:col>12</xdr:col>
      <xdr:colOff>161280</xdr:colOff>
      <xdr:row>120</xdr:row>
      <xdr:rowOff>97920</xdr:rowOff>
    </xdr:to>
    <xdr:graphicFrame>
      <xdr:nvGraphicFramePr>
        <xdr:cNvPr id="17" name="Диаграмма 3"/>
        <xdr:cNvGraphicFramePr/>
      </xdr:nvGraphicFramePr>
      <xdr:xfrm>
        <a:off x="4653000" y="19691280"/>
        <a:ext cx="5765400" cy="2695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4</xdr:col>
      <xdr:colOff>466560</xdr:colOff>
      <xdr:row>120</xdr:row>
      <xdr:rowOff>9360</xdr:rowOff>
    </xdr:from>
    <xdr:to>
      <xdr:col>12</xdr:col>
      <xdr:colOff>161280</xdr:colOff>
      <xdr:row>131</xdr:row>
      <xdr:rowOff>9000</xdr:rowOff>
    </xdr:to>
    <xdr:graphicFrame>
      <xdr:nvGraphicFramePr>
        <xdr:cNvPr id="18" name="Диаграмма 4"/>
        <xdr:cNvGraphicFramePr/>
      </xdr:nvGraphicFramePr>
      <xdr:xfrm>
        <a:off x="4653000" y="22298040"/>
        <a:ext cx="5765400" cy="27140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4</xdr:col>
      <xdr:colOff>466560</xdr:colOff>
      <xdr:row>141</xdr:row>
      <xdr:rowOff>9360</xdr:rowOff>
    </xdr:from>
    <xdr:to>
      <xdr:col>12</xdr:col>
      <xdr:colOff>161280</xdr:colOff>
      <xdr:row>155</xdr:row>
      <xdr:rowOff>174240</xdr:rowOff>
    </xdr:to>
    <xdr:graphicFrame>
      <xdr:nvGraphicFramePr>
        <xdr:cNvPr id="19" name="Диаграмма 6"/>
        <xdr:cNvGraphicFramePr/>
      </xdr:nvGraphicFramePr>
      <xdr:xfrm>
        <a:off x="4653000" y="30375000"/>
        <a:ext cx="5765400" cy="34700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4</xdr:col>
      <xdr:colOff>466560</xdr:colOff>
      <xdr:row>164</xdr:row>
      <xdr:rowOff>187200</xdr:rowOff>
    </xdr:from>
    <xdr:to>
      <xdr:col>12</xdr:col>
      <xdr:colOff>161280</xdr:colOff>
      <xdr:row>179</xdr:row>
      <xdr:rowOff>136080</xdr:rowOff>
    </xdr:to>
    <xdr:graphicFrame>
      <xdr:nvGraphicFramePr>
        <xdr:cNvPr id="20" name="Диаграмма 11"/>
        <xdr:cNvGraphicFramePr/>
      </xdr:nvGraphicFramePr>
      <xdr:xfrm>
        <a:off x="4653000" y="35487000"/>
        <a:ext cx="5765400" cy="27111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4</xdr:col>
      <xdr:colOff>466560</xdr:colOff>
      <xdr:row>181</xdr:row>
      <xdr:rowOff>44280</xdr:rowOff>
    </xdr:from>
    <xdr:to>
      <xdr:col>13</xdr:col>
      <xdr:colOff>456840</xdr:colOff>
      <xdr:row>201</xdr:row>
      <xdr:rowOff>5760</xdr:rowOff>
    </xdr:to>
    <xdr:graphicFrame>
      <xdr:nvGraphicFramePr>
        <xdr:cNvPr id="21" name="Диаграмма 12"/>
        <xdr:cNvGraphicFramePr/>
      </xdr:nvGraphicFramePr>
      <xdr:xfrm>
        <a:off x="4653000" y="38468160"/>
        <a:ext cx="6819840" cy="3600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4</xdr:col>
      <xdr:colOff>428760</xdr:colOff>
      <xdr:row>198</xdr:row>
      <xdr:rowOff>9360</xdr:rowOff>
    </xdr:from>
    <xdr:to>
      <xdr:col>12</xdr:col>
      <xdr:colOff>123480</xdr:colOff>
      <xdr:row>212</xdr:row>
      <xdr:rowOff>148680</xdr:rowOff>
    </xdr:to>
    <xdr:graphicFrame>
      <xdr:nvGraphicFramePr>
        <xdr:cNvPr id="22" name="Диаграмма 14"/>
        <xdr:cNvGraphicFramePr/>
      </xdr:nvGraphicFramePr>
      <xdr:xfrm>
        <a:off x="4615200" y="41519160"/>
        <a:ext cx="5765400" cy="2701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I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E1" activeCellId="0" sqref="AE1"/>
    </sheetView>
  </sheetViews>
  <sheetFormatPr defaultColWidth="9.1796875" defaultRowHeight="9.75" zeroHeight="false" outlineLevelRow="0" outlineLevelCol="0"/>
  <cols>
    <col collapsed="false" customWidth="true" hidden="false" outlineLevel="0" max="1" min="1" style="1" width="5.54"/>
    <col collapsed="false" customWidth="true" hidden="false" outlineLevel="0" max="2" min="2" style="2" width="32.63"/>
    <col collapsed="false" customWidth="true" hidden="false" outlineLevel="0" max="3" min="3" style="2" width="8.45"/>
    <col collapsed="false" customWidth="true" hidden="false" outlineLevel="0" max="7" min="4" style="3" width="8.82"/>
    <col collapsed="false" customWidth="true" hidden="false" outlineLevel="0" max="8" min="8" style="3" width="16.45"/>
    <col collapsed="false" customWidth="true" hidden="false" outlineLevel="0" max="11" min="9" style="3" width="8.82"/>
    <col collapsed="false" customWidth="true" hidden="false" outlineLevel="0" max="12" min="12" style="3" width="15.72"/>
    <col collapsed="false" customWidth="true" hidden="false" outlineLevel="0" max="13" min="13" style="3" width="17"/>
    <col collapsed="false" customWidth="true" hidden="false" outlineLevel="0" max="14" min="14" style="4" width="8.82"/>
    <col collapsed="false" customWidth="true" hidden="false" outlineLevel="0" max="16" min="15" style="3" width="8.82"/>
    <col collapsed="false" customWidth="true" hidden="false" outlineLevel="0" max="17" min="17" style="4" width="8.82"/>
    <col collapsed="false" customWidth="true" hidden="false" outlineLevel="0" max="19" min="18" style="3" width="8.82"/>
    <col collapsed="false" customWidth="true" hidden="false" outlineLevel="0" max="20" min="20" style="4" width="8.82"/>
    <col collapsed="false" customWidth="true" hidden="false" outlineLevel="0" max="21" min="21" style="4" width="12.72"/>
    <col collapsed="false" customWidth="true" hidden="false" outlineLevel="0" max="22" min="22" style="5" width="8.82"/>
    <col collapsed="false" customWidth="true" hidden="false" outlineLevel="0" max="23" min="23" style="3" width="8.82"/>
    <col collapsed="false" customWidth="true" hidden="false" outlineLevel="0" max="24" min="24" style="6" width="6.82"/>
    <col collapsed="false" customWidth="true" hidden="false" outlineLevel="0" max="26" min="25" style="4" width="8.82"/>
    <col collapsed="false" customWidth="true" hidden="false" outlineLevel="0" max="28" min="27" style="3" width="8.82"/>
    <col collapsed="false" customWidth="true" hidden="false" outlineLevel="0" max="29" min="29" style="4" width="8.82"/>
    <col collapsed="false" customWidth="true" hidden="false" outlineLevel="0" max="30" min="30" style="7" width="8.82"/>
    <col collapsed="false" customWidth="true" hidden="false" outlineLevel="0" max="31" min="31" style="3" width="11.72"/>
    <col collapsed="false" customWidth="true" hidden="false" outlineLevel="0" max="32" min="32" style="3" width="9.72"/>
    <col collapsed="false" customWidth="true" hidden="false" outlineLevel="0" max="33" min="33" style="3" width="12"/>
    <col collapsed="false" customWidth="true" hidden="false" outlineLevel="0" max="34" min="34" style="3" width="11.45"/>
    <col collapsed="false" customWidth="true" hidden="false" outlineLevel="0" max="38" min="35" style="3" width="8.82"/>
    <col collapsed="false" customWidth="true" hidden="false" outlineLevel="0" max="39" min="39" style="4" width="8.82"/>
    <col collapsed="false" customWidth="true" hidden="false" outlineLevel="0" max="40" min="40" style="7" width="8.82"/>
    <col collapsed="false" customWidth="true" hidden="false" outlineLevel="0" max="42" min="41" style="8" width="8.82"/>
    <col collapsed="false" customWidth="true" hidden="false" outlineLevel="0" max="43" min="43" style="4" width="13.54"/>
    <col collapsed="false" customWidth="true" hidden="false" outlineLevel="0" max="45" min="44" style="3" width="13.54"/>
    <col collapsed="false" customWidth="true" hidden="false" outlineLevel="0" max="46" min="46" style="4" width="13.54"/>
    <col collapsed="false" customWidth="true" hidden="false" outlineLevel="0" max="48" min="47" style="3" width="13.54"/>
    <col collapsed="false" customWidth="true" hidden="false" outlineLevel="0" max="49" min="49" style="4" width="13.54"/>
    <col collapsed="false" customWidth="true" hidden="false" outlineLevel="0" max="50" min="50" style="5" width="10.18"/>
    <col collapsed="false" customWidth="true" hidden="false" outlineLevel="0" max="52" min="51" style="8" width="8.82"/>
    <col collapsed="false" customWidth="true" hidden="false" outlineLevel="0" max="58" min="53" style="3" width="8.82"/>
    <col collapsed="false" customWidth="true" hidden="false" outlineLevel="0" max="59" min="59" style="4" width="8.82"/>
    <col collapsed="false" customWidth="true" hidden="false" outlineLevel="0" max="60" min="60" style="7" width="8.82"/>
    <col collapsed="false" customWidth="true" hidden="false" outlineLevel="0" max="61" min="61" style="5" width="8.82"/>
    <col collapsed="false" customWidth="false" hidden="false" outlineLevel="0" max="1024" min="62" style="3" width="9.18"/>
  </cols>
  <sheetData>
    <row r="1" s="12" customFormat="true" ht="171" hidden="false" customHeight="false" outlineLevel="0" collapsed="false">
      <c r="A1" s="9"/>
      <c r="B1" s="10"/>
      <c r="C1" s="10" t="s">
        <v>0</v>
      </c>
      <c r="D1" s="11" t="s">
        <v>1</v>
      </c>
      <c r="E1" s="12" t="s">
        <v>2</v>
      </c>
      <c r="F1" s="12" t="s">
        <v>3</v>
      </c>
      <c r="G1" s="11" t="s">
        <v>4</v>
      </c>
      <c r="H1" s="12" t="s">
        <v>5</v>
      </c>
      <c r="I1" s="12" t="s">
        <v>3</v>
      </c>
      <c r="J1" s="12" t="s">
        <v>6</v>
      </c>
      <c r="K1" s="12" t="s">
        <v>7</v>
      </c>
      <c r="L1" s="13" t="s">
        <v>8</v>
      </c>
      <c r="M1" s="14" t="s">
        <v>9</v>
      </c>
      <c r="N1" s="15" t="s">
        <v>10</v>
      </c>
      <c r="O1" s="12" t="s">
        <v>11</v>
      </c>
      <c r="P1" s="12" t="s">
        <v>12</v>
      </c>
      <c r="Q1" s="15" t="s">
        <v>13</v>
      </c>
      <c r="R1" s="12" t="s">
        <v>14</v>
      </c>
      <c r="S1" s="12" t="s">
        <v>15</v>
      </c>
      <c r="T1" s="15" t="s">
        <v>16</v>
      </c>
      <c r="U1" s="15" t="s">
        <v>17</v>
      </c>
      <c r="V1" s="15" t="s">
        <v>18</v>
      </c>
      <c r="W1" s="12" t="s">
        <v>19</v>
      </c>
      <c r="X1" s="16" t="s">
        <v>20</v>
      </c>
      <c r="Y1" s="15" t="s">
        <v>21</v>
      </c>
      <c r="Z1" s="15" t="s">
        <v>22</v>
      </c>
      <c r="AA1" s="12" t="s">
        <v>23</v>
      </c>
      <c r="AB1" s="12" t="s">
        <v>24</v>
      </c>
      <c r="AC1" s="15" t="s">
        <v>25</v>
      </c>
      <c r="AD1" s="17" t="s">
        <v>26</v>
      </c>
      <c r="AE1" s="12" t="s">
        <v>27</v>
      </c>
      <c r="AF1" s="12" t="s">
        <v>20</v>
      </c>
      <c r="AG1" s="12" t="s">
        <v>28</v>
      </c>
      <c r="AH1" s="12" t="s">
        <v>29</v>
      </c>
      <c r="AI1" s="12" t="s">
        <v>20</v>
      </c>
      <c r="AJ1" s="12" t="s">
        <v>30</v>
      </c>
      <c r="AK1" s="18" t="s">
        <v>31</v>
      </c>
      <c r="AL1" s="18" t="s">
        <v>32</v>
      </c>
      <c r="AM1" s="19" t="s">
        <v>33</v>
      </c>
      <c r="AN1" s="17" t="s">
        <v>34</v>
      </c>
      <c r="AO1" s="12" t="s">
        <v>35</v>
      </c>
      <c r="AP1" s="12" t="s">
        <v>36</v>
      </c>
      <c r="AQ1" s="15" t="s">
        <v>37</v>
      </c>
      <c r="AR1" s="12" t="s">
        <v>38</v>
      </c>
      <c r="AS1" s="12" t="s">
        <v>39</v>
      </c>
      <c r="AT1" s="15" t="s">
        <v>40</v>
      </c>
      <c r="AU1" s="12" t="s">
        <v>41</v>
      </c>
      <c r="AV1" s="12" t="s">
        <v>42</v>
      </c>
      <c r="AW1" s="15" t="s">
        <v>43</v>
      </c>
      <c r="AX1" s="15" t="s">
        <v>44</v>
      </c>
      <c r="AY1" s="12" t="s">
        <v>45</v>
      </c>
      <c r="AZ1" s="12" t="s">
        <v>46</v>
      </c>
      <c r="BA1" s="12" t="s">
        <v>47</v>
      </c>
      <c r="BB1" s="12" t="s">
        <v>48</v>
      </c>
      <c r="BC1" s="12" t="s">
        <v>49</v>
      </c>
      <c r="BD1" s="12" t="s">
        <v>50</v>
      </c>
      <c r="BE1" s="12" t="s">
        <v>51</v>
      </c>
      <c r="BF1" s="12" t="s">
        <v>52</v>
      </c>
      <c r="BG1" s="15" t="s">
        <v>53</v>
      </c>
      <c r="BH1" s="17" t="s">
        <v>54</v>
      </c>
      <c r="BI1" s="15" t="s">
        <v>55</v>
      </c>
    </row>
    <row r="2" customFormat="false" ht="21" hidden="false" customHeight="false" outlineLevel="0" collapsed="false">
      <c r="A2" s="20" t="n">
        <v>1</v>
      </c>
      <c r="B2" s="21" t="s">
        <v>56</v>
      </c>
      <c r="C2" s="22" t="n">
        <v>72</v>
      </c>
      <c r="D2" s="22" t="n">
        <v>182</v>
      </c>
      <c r="E2" s="22" t="n">
        <v>14</v>
      </c>
      <c r="F2" s="22" t="n">
        <v>14</v>
      </c>
      <c r="G2" s="23" t="n">
        <f aca="false">F2/E2*100</f>
        <v>100</v>
      </c>
      <c r="H2" s="22" t="n">
        <v>65</v>
      </c>
      <c r="I2" s="22" t="n">
        <v>65</v>
      </c>
      <c r="J2" s="23" t="n">
        <f aca="false">I2/H2*100</f>
        <v>100</v>
      </c>
      <c r="K2" s="23" t="n">
        <f aca="false">0.5*(G2+J2)</f>
        <v>100</v>
      </c>
      <c r="L2" s="22" t="n">
        <v>2</v>
      </c>
      <c r="M2" s="24" t="n">
        <v>30</v>
      </c>
      <c r="N2" s="25" t="n">
        <v>60</v>
      </c>
      <c r="O2" s="26" t="n">
        <v>142</v>
      </c>
      <c r="P2" s="26" t="n">
        <v>122</v>
      </c>
      <c r="Q2" s="27" t="n">
        <f aca="false">(P2/O2)*100</f>
        <v>85.9154929577465</v>
      </c>
      <c r="R2" s="26" t="n">
        <v>129</v>
      </c>
      <c r="S2" s="26" t="n">
        <v>113</v>
      </c>
      <c r="T2" s="27" t="n">
        <f aca="false">(S2/R2)*100</f>
        <v>87.5968992248062</v>
      </c>
      <c r="U2" s="23" t="n">
        <f aca="false">(Q2+T2)/2</f>
        <v>86.7561960912763</v>
      </c>
      <c r="V2" s="28" t="n">
        <f aca="false">K2*0.3+N2*0.3+U2*0.4</f>
        <v>82.7024784365105</v>
      </c>
      <c r="W2" s="22" t="n">
        <v>6</v>
      </c>
      <c r="X2" s="29" t="n">
        <v>20</v>
      </c>
      <c r="Y2" s="30" t="n">
        <v>100</v>
      </c>
      <c r="Z2" s="23" t="n">
        <f aca="false">(Y2+AC2)/2</f>
        <v>87.9120879120879</v>
      </c>
      <c r="AA2" s="26" t="n">
        <v>182</v>
      </c>
      <c r="AB2" s="26" t="n">
        <v>138</v>
      </c>
      <c r="AC2" s="31" t="n">
        <f aca="false">(AB2/AA2)*100</f>
        <v>75.8241758241758</v>
      </c>
      <c r="AD2" s="28" t="n">
        <f aca="false">Y2*0.3+Z2*0.4+AC2*0.3</f>
        <v>87.9120879120879</v>
      </c>
      <c r="AE2" s="32" t="n">
        <v>3</v>
      </c>
      <c r="AF2" s="29" t="n">
        <v>20</v>
      </c>
      <c r="AG2" s="33" t="n">
        <f aca="false">AE2*AF2</f>
        <v>60</v>
      </c>
      <c r="AH2" s="32" t="n">
        <v>3</v>
      </c>
      <c r="AI2" s="29" t="n">
        <v>20</v>
      </c>
      <c r="AJ2" s="34" t="n">
        <f aca="false">AH2*AI2</f>
        <v>60</v>
      </c>
      <c r="AK2" s="26" t="n">
        <v>39</v>
      </c>
      <c r="AL2" s="26" t="n">
        <v>30</v>
      </c>
      <c r="AM2" s="23" t="n">
        <f aca="false">(AL2/AK2)*100</f>
        <v>76.9230769230769</v>
      </c>
      <c r="AN2" s="28" t="n">
        <f aca="false">AG2*0.3+AJ2*0.4+AM2*0.3</f>
        <v>65.0769230769231</v>
      </c>
      <c r="AO2" s="26" t="n">
        <v>182</v>
      </c>
      <c r="AP2" s="26" t="n">
        <v>137</v>
      </c>
      <c r="AQ2" s="23" t="n">
        <f aca="false">(AP2/AO2)*100</f>
        <v>75.2747252747253</v>
      </c>
      <c r="AR2" s="26" t="n">
        <v>182</v>
      </c>
      <c r="AS2" s="26" t="n">
        <v>136</v>
      </c>
      <c r="AT2" s="23" t="n">
        <f aca="false">AS2/AR2*100</f>
        <v>74.7252747252747</v>
      </c>
      <c r="AU2" s="26" t="n">
        <v>127</v>
      </c>
      <c r="AV2" s="26" t="n">
        <v>104</v>
      </c>
      <c r="AW2" s="23" t="n">
        <f aca="false">AV2/AU2*100</f>
        <v>81.8897637795276</v>
      </c>
      <c r="AX2" s="28" t="n">
        <f aca="false">AQ2*0.4+AT2*0.4+AW2*0.2</f>
        <v>76.3779527559055</v>
      </c>
      <c r="AY2" s="26" t="n">
        <v>182</v>
      </c>
      <c r="AZ2" s="26" t="n">
        <v>128</v>
      </c>
      <c r="BA2" s="23" t="n">
        <f aca="false">AZ2/AY2*100</f>
        <v>70.3296703296703</v>
      </c>
      <c r="BB2" s="26" t="n">
        <v>182</v>
      </c>
      <c r="BC2" s="26" t="n">
        <v>142</v>
      </c>
      <c r="BD2" s="23" t="n">
        <f aca="false">BC2/BB2*100</f>
        <v>78.021978021978</v>
      </c>
      <c r="BE2" s="26" t="n">
        <v>182</v>
      </c>
      <c r="BF2" s="26" t="n">
        <v>137</v>
      </c>
      <c r="BG2" s="23" t="n">
        <f aca="false">BF2/BE2*100</f>
        <v>75.2747252747253</v>
      </c>
      <c r="BH2" s="28" t="n">
        <f aca="false">BA2*0.3+BD2*0.2+BG2*0.5</f>
        <v>74.3406593406593</v>
      </c>
      <c r="BI2" s="28" t="n">
        <f aca="false">(V2+AD2+AN2+AX2+BH2)/5</f>
        <v>77.2820203044173</v>
      </c>
    </row>
    <row r="3" customFormat="false" ht="10.5" hidden="false" customHeight="false" outlineLevel="0" collapsed="false">
      <c r="A3" s="20" t="n">
        <v>2</v>
      </c>
      <c r="B3" s="21" t="s">
        <v>57</v>
      </c>
      <c r="C3" s="22" t="n">
        <v>607</v>
      </c>
      <c r="D3" s="22" t="n">
        <v>464</v>
      </c>
      <c r="E3" s="22" t="n">
        <v>14</v>
      </c>
      <c r="F3" s="22" t="n">
        <v>14</v>
      </c>
      <c r="G3" s="23" t="n">
        <f aca="false">F3/E3*100</f>
        <v>100</v>
      </c>
      <c r="H3" s="22" t="n">
        <v>65</v>
      </c>
      <c r="I3" s="22" t="n">
        <v>65</v>
      </c>
      <c r="J3" s="23" t="n">
        <f aca="false">I3/H3*100</f>
        <v>100</v>
      </c>
      <c r="K3" s="23" t="n">
        <f aca="false">0.5*(G3+J3)</f>
        <v>100</v>
      </c>
      <c r="L3" s="22" t="n">
        <v>4</v>
      </c>
      <c r="M3" s="24" t="n">
        <v>30</v>
      </c>
      <c r="N3" s="25" t="n">
        <v>100</v>
      </c>
      <c r="O3" s="26" t="n">
        <v>353</v>
      </c>
      <c r="P3" s="26" t="n">
        <v>331</v>
      </c>
      <c r="Q3" s="27" t="n">
        <f aca="false">(P3/O3)*100</f>
        <v>93.7677053824363</v>
      </c>
      <c r="R3" s="26" t="n">
        <v>384</v>
      </c>
      <c r="S3" s="26" t="n">
        <v>360</v>
      </c>
      <c r="T3" s="27" t="n">
        <f aca="false">(S3/R3)*100</f>
        <v>93.75</v>
      </c>
      <c r="U3" s="23" t="n">
        <f aca="false">(Q3+T3)/2</f>
        <v>93.7588526912181</v>
      </c>
      <c r="V3" s="28" t="n">
        <f aca="false">K3*0.3+N3*0.3+U3*0.4</f>
        <v>97.5035410764873</v>
      </c>
      <c r="W3" s="22" t="n">
        <v>6</v>
      </c>
      <c r="X3" s="29" t="n">
        <v>20</v>
      </c>
      <c r="Y3" s="30" t="n">
        <v>100</v>
      </c>
      <c r="Z3" s="23" t="n">
        <f aca="false">(Y3+AC3)/2</f>
        <v>94.7198275862069</v>
      </c>
      <c r="AA3" s="26" t="n">
        <v>464</v>
      </c>
      <c r="AB3" s="26" t="n">
        <v>415</v>
      </c>
      <c r="AC3" s="31" t="n">
        <f aca="false">(AB3/AA3)*100</f>
        <v>89.4396551724138</v>
      </c>
      <c r="AD3" s="28" t="n">
        <f aca="false">Y3*0.3+Z3*0.4+AC3*0.3</f>
        <v>94.7198275862069</v>
      </c>
      <c r="AE3" s="32" t="n">
        <v>2</v>
      </c>
      <c r="AF3" s="29" t="n">
        <v>20</v>
      </c>
      <c r="AG3" s="33" t="n">
        <f aca="false">AE3*AF3</f>
        <v>40</v>
      </c>
      <c r="AH3" s="32" t="n">
        <v>4</v>
      </c>
      <c r="AI3" s="29" t="n">
        <v>20</v>
      </c>
      <c r="AJ3" s="34" t="n">
        <f aca="false">AH3*AI3</f>
        <v>80</v>
      </c>
      <c r="AK3" s="26" t="n">
        <v>20</v>
      </c>
      <c r="AL3" s="26" t="n">
        <v>12</v>
      </c>
      <c r="AM3" s="23" t="n">
        <f aca="false">(AL3/AK3)*100</f>
        <v>60</v>
      </c>
      <c r="AN3" s="28" t="n">
        <f aca="false">AG3*0.3+AJ3*0.4+AM3*0.3</f>
        <v>62</v>
      </c>
      <c r="AO3" s="26" t="n">
        <v>464</v>
      </c>
      <c r="AP3" s="26" t="n">
        <v>410</v>
      </c>
      <c r="AQ3" s="23" t="n">
        <f aca="false">(AP3/AO3)*100</f>
        <v>88.3620689655172</v>
      </c>
      <c r="AR3" s="26" t="n">
        <v>464</v>
      </c>
      <c r="AS3" s="26" t="n">
        <v>391</v>
      </c>
      <c r="AT3" s="23" t="n">
        <f aca="false">AS3/AR3*100</f>
        <v>84.2672413793104</v>
      </c>
      <c r="AU3" s="26" t="n">
        <v>279</v>
      </c>
      <c r="AV3" s="26" t="n">
        <v>269</v>
      </c>
      <c r="AW3" s="23" t="n">
        <f aca="false">AV3/AU3*100</f>
        <v>96.415770609319</v>
      </c>
      <c r="AX3" s="28" t="n">
        <f aca="false">AQ3*0.4+AT3*0.4+AW3*0.2</f>
        <v>88.3348782597949</v>
      </c>
      <c r="AY3" s="26" t="n">
        <v>464</v>
      </c>
      <c r="AZ3" s="26" t="n">
        <v>356</v>
      </c>
      <c r="BA3" s="23" t="n">
        <f aca="false">AZ3/AY3*100</f>
        <v>76.7241379310345</v>
      </c>
      <c r="BB3" s="26" t="n">
        <v>464</v>
      </c>
      <c r="BC3" s="26" t="n">
        <v>377</v>
      </c>
      <c r="BD3" s="23" t="n">
        <f aca="false">BC3/BB3*100</f>
        <v>81.25</v>
      </c>
      <c r="BE3" s="26" t="n">
        <v>464</v>
      </c>
      <c r="BF3" s="26" t="n">
        <v>402</v>
      </c>
      <c r="BG3" s="23" t="n">
        <f aca="false">BF3/BE3*100</f>
        <v>86.6379310344828</v>
      </c>
      <c r="BH3" s="28" t="n">
        <f aca="false">BA3*0.3+BD3*0.2+BG3*0.5</f>
        <v>82.5862068965517</v>
      </c>
      <c r="BI3" s="28" t="n">
        <f aca="false">(V3+AD3+AN3+AX3+BH3)/5</f>
        <v>85.0288907638081</v>
      </c>
    </row>
    <row r="4" customFormat="false" ht="10.5" hidden="false" customHeight="false" outlineLevel="0" collapsed="false">
      <c r="A4" s="20" t="n">
        <v>3</v>
      </c>
      <c r="B4" s="21" t="s">
        <v>58</v>
      </c>
      <c r="C4" s="22" t="n">
        <v>84</v>
      </c>
      <c r="D4" s="22" t="n">
        <v>72</v>
      </c>
      <c r="E4" s="22" t="n">
        <v>14</v>
      </c>
      <c r="F4" s="22" t="n">
        <v>14</v>
      </c>
      <c r="G4" s="23" t="n">
        <f aca="false">F4/E4*100</f>
        <v>100</v>
      </c>
      <c r="H4" s="22" t="n">
        <v>65</v>
      </c>
      <c r="I4" s="22" t="n">
        <v>65</v>
      </c>
      <c r="J4" s="23" t="n">
        <f aca="false">I4/H4*100</f>
        <v>100</v>
      </c>
      <c r="K4" s="23" t="n">
        <f aca="false">0.5*(G4+J4)</f>
        <v>100</v>
      </c>
      <c r="L4" s="22" t="n">
        <v>4</v>
      </c>
      <c r="M4" s="24" t="n">
        <v>30</v>
      </c>
      <c r="N4" s="25" t="n">
        <v>100</v>
      </c>
      <c r="O4" s="26" t="n">
        <v>61</v>
      </c>
      <c r="P4" s="26" t="n">
        <v>54</v>
      </c>
      <c r="Q4" s="27" t="n">
        <f aca="false">(P4/O4)*100</f>
        <v>88.5245901639344</v>
      </c>
      <c r="R4" s="26" t="n">
        <v>54</v>
      </c>
      <c r="S4" s="26" t="n">
        <v>48</v>
      </c>
      <c r="T4" s="27" t="n">
        <f aca="false">(S4/R4)*100</f>
        <v>88.8888888888889</v>
      </c>
      <c r="U4" s="23" t="n">
        <f aca="false">(Q4+T4)/2</f>
        <v>88.7067395264117</v>
      </c>
      <c r="V4" s="28" t="n">
        <f aca="false">K4*0.3+N4*0.3+U4*0.4</f>
        <v>95.4826958105647</v>
      </c>
      <c r="W4" s="22" t="n">
        <v>6</v>
      </c>
      <c r="X4" s="29" t="n">
        <v>20</v>
      </c>
      <c r="Y4" s="30" t="n">
        <v>100</v>
      </c>
      <c r="Z4" s="23" t="n">
        <f aca="false">(Y4+AC4)/2</f>
        <v>90.2777777777778</v>
      </c>
      <c r="AA4" s="26" t="n">
        <v>72</v>
      </c>
      <c r="AB4" s="26" t="n">
        <v>58</v>
      </c>
      <c r="AC4" s="31" t="n">
        <f aca="false">(AB4/AA4)*100</f>
        <v>80.5555555555556</v>
      </c>
      <c r="AD4" s="28" t="n">
        <f aca="false">Y4*0.3+Z4*0.4+AC4*0.3</f>
        <v>90.2777777777778</v>
      </c>
      <c r="AE4" s="32" t="n">
        <v>0</v>
      </c>
      <c r="AF4" s="29" t="n">
        <v>20</v>
      </c>
      <c r="AG4" s="33" t="n">
        <f aca="false">AE4*AF4</f>
        <v>0</v>
      </c>
      <c r="AH4" s="32" t="n">
        <v>4</v>
      </c>
      <c r="AI4" s="29" t="n">
        <v>20</v>
      </c>
      <c r="AJ4" s="34" t="n">
        <f aca="false">AH4*AI4</f>
        <v>80</v>
      </c>
      <c r="AK4" s="26" t="n">
        <v>8</v>
      </c>
      <c r="AL4" s="26" t="n">
        <v>7</v>
      </c>
      <c r="AM4" s="23" t="n">
        <f aca="false">(AL4/AK4)*100</f>
        <v>87.5</v>
      </c>
      <c r="AN4" s="28" t="n">
        <f aca="false">AG4*0.3+AJ4*0.4+AM4*0.3</f>
        <v>58.25</v>
      </c>
      <c r="AO4" s="26" t="n">
        <v>72</v>
      </c>
      <c r="AP4" s="26" t="n">
        <v>58</v>
      </c>
      <c r="AQ4" s="23" t="n">
        <f aca="false">(AP4/AO4)*100</f>
        <v>80.5555555555556</v>
      </c>
      <c r="AR4" s="26" t="n">
        <v>72</v>
      </c>
      <c r="AS4" s="26" t="n">
        <v>61</v>
      </c>
      <c r="AT4" s="23" t="n">
        <f aca="false">AS4/AR4*100</f>
        <v>84.7222222222222</v>
      </c>
      <c r="AU4" s="26" t="n">
        <v>51</v>
      </c>
      <c r="AV4" s="26" t="n">
        <v>49</v>
      </c>
      <c r="AW4" s="23" t="n">
        <f aca="false">AV4/AU4*100</f>
        <v>96.078431372549</v>
      </c>
      <c r="AX4" s="28" t="n">
        <f aca="false">AQ4*0.4+AT4*0.4+AW4*0.2</f>
        <v>85.3267973856209</v>
      </c>
      <c r="AY4" s="26" t="n">
        <v>72</v>
      </c>
      <c r="AZ4" s="26" t="n">
        <v>53</v>
      </c>
      <c r="BA4" s="23" t="n">
        <f aca="false">AZ4/AY4*100</f>
        <v>73.6111111111111</v>
      </c>
      <c r="BB4" s="26" t="n">
        <v>72</v>
      </c>
      <c r="BC4" s="26" t="n">
        <v>61</v>
      </c>
      <c r="BD4" s="23" t="n">
        <f aca="false">BC4/BB4*100</f>
        <v>84.7222222222222</v>
      </c>
      <c r="BE4" s="26" t="n">
        <v>72</v>
      </c>
      <c r="BF4" s="26" t="n">
        <v>61</v>
      </c>
      <c r="BG4" s="23" t="n">
        <f aca="false">BF4/BE4*100</f>
        <v>84.7222222222222</v>
      </c>
      <c r="BH4" s="28" t="n">
        <f aca="false">BA4*0.3+BD4*0.2+BG4*0.5</f>
        <v>81.3888888888889</v>
      </c>
      <c r="BI4" s="28" t="n">
        <f aca="false">(V4+AD4+AN4+AX4+BH4)/5</f>
        <v>82.1452319725704</v>
      </c>
    </row>
    <row r="5" s="35" customFormat="true" ht="10.5" hidden="false" customHeight="false" outlineLevel="0" collapsed="false">
      <c r="A5" s="20" t="n">
        <v>4</v>
      </c>
      <c r="B5" s="21" t="s">
        <v>59</v>
      </c>
      <c r="C5" s="22" t="n">
        <v>404</v>
      </c>
      <c r="D5" s="22" t="n">
        <v>381</v>
      </c>
      <c r="E5" s="22" t="n">
        <v>14</v>
      </c>
      <c r="F5" s="22" t="n">
        <v>14</v>
      </c>
      <c r="G5" s="23" t="n">
        <f aca="false">F5/E5*100</f>
        <v>100</v>
      </c>
      <c r="H5" s="22" t="n">
        <v>65</v>
      </c>
      <c r="I5" s="22" t="n">
        <v>65</v>
      </c>
      <c r="J5" s="23" t="n">
        <f aca="false">I5/H5*100</f>
        <v>100</v>
      </c>
      <c r="K5" s="23" t="n">
        <f aca="false">0.5*(G5+J5)</f>
        <v>100</v>
      </c>
      <c r="L5" s="22" t="n">
        <v>4</v>
      </c>
      <c r="M5" s="24" t="n">
        <v>30</v>
      </c>
      <c r="N5" s="25" t="n">
        <v>100</v>
      </c>
      <c r="O5" s="26" t="n">
        <v>298</v>
      </c>
      <c r="P5" s="26" t="n">
        <v>269</v>
      </c>
      <c r="Q5" s="27" t="n">
        <f aca="false">(P5/O5)*100</f>
        <v>90.2684563758389</v>
      </c>
      <c r="R5" s="26" t="n">
        <v>265</v>
      </c>
      <c r="S5" s="26" t="n">
        <v>244</v>
      </c>
      <c r="T5" s="27" t="n">
        <f aca="false">(S5/R5)*100</f>
        <v>92.0754716981132</v>
      </c>
      <c r="U5" s="23" t="n">
        <f aca="false">(Q5+T5)/2</f>
        <v>91.1719640369761</v>
      </c>
      <c r="V5" s="28" t="n">
        <f aca="false">K5*0.3+N5*0.3+U5*0.4</f>
        <v>96.4687856147904</v>
      </c>
      <c r="W5" s="22" t="n">
        <v>6</v>
      </c>
      <c r="X5" s="29" t="n">
        <v>20</v>
      </c>
      <c r="Y5" s="30" t="n">
        <v>100</v>
      </c>
      <c r="Z5" s="23" t="n">
        <f aca="false">(Y5+AC5)/2</f>
        <v>80.5774278215223</v>
      </c>
      <c r="AA5" s="26" t="n">
        <v>381</v>
      </c>
      <c r="AB5" s="26" t="n">
        <v>233</v>
      </c>
      <c r="AC5" s="31" t="n">
        <f aca="false">(AB5/AA5)*100</f>
        <v>61.1548556430446</v>
      </c>
      <c r="AD5" s="28" t="n">
        <f aca="false">Y5*0.3+Z5*0.4+AC5*0.3</f>
        <v>80.5774278215223</v>
      </c>
      <c r="AE5" s="32" t="n">
        <v>1</v>
      </c>
      <c r="AF5" s="29" t="n">
        <v>20</v>
      </c>
      <c r="AG5" s="33" t="n">
        <f aca="false">AE5*AF5</f>
        <v>20</v>
      </c>
      <c r="AH5" s="32" t="n">
        <v>3</v>
      </c>
      <c r="AI5" s="29" t="n">
        <v>20</v>
      </c>
      <c r="AJ5" s="34" t="n">
        <f aca="false">AH5*AI5</f>
        <v>60</v>
      </c>
      <c r="AK5" s="26" t="n">
        <v>16</v>
      </c>
      <c r="AL5" s="26" t="n">
        <v>10</v>
      </c>
      <c r="AM5" s="23" t="n">
        <f aca="false">(AL5/AK5)*100</f>
        <v>62.5</v>
      </c>
      <c r="AN5" s="28" t="n">
        <f aca="false">AG5*0.3+AJ5*0.4+AM5*0.3</f>
        <v>48.75</v>
      </c>
      <c r="AO5" s="26" t="n">
        <v>381</v>
      </c>
      <c r="AP5" s="26" t="n">
        <v>326</v>
      </c>
      <c r="AQ5" s="23" t="n">
        <f aca="false">(AP5/AO5)*100</f>
        <v>85.5643044619423</v>
      </c>
      <c r="AR5" s="26" t="n">
        <v>381</v>
      </c>
      <c r="AS5" s="26" t="n">
        <v>328</v>
      </c>
      <c r="AT5" s="23" t="n">
        <f aca="false">AS5/AR5*100</f>
        <v>86.0892388451444</v>
      </c>
      <c r="AU5" s="26" t="n">
        <v>160</v>
      </c>
      <c r="AV5" s="26" t="n">
        <v>148</v>
      </c>
      <c r="AW5" s="23" t="n">
        <f aca="false">AV5/AU5*100</f>
        <v>92.5</v>
      </c>
      <c r="AX5" s="28" t="n">
        <f aca="false">AQ5*0.4+AT5*0.4+AW5*0.2</f>
        <v>87.1614173228346</v>
      </c>
      <c r="AY5" s="26" t="n">
        <v>381</v>
      </c>
      <c r="AZ5" s="26" t="n">
        <v>285</v>
      </c>
      <c r="BA5" s="23" t="n">
        <f aca="false">AZ5/AY5*100</f>
        <v>74.8031496062992</v>
      </c>
      <c r="BB5" s="26" t="n">
        <v>381</v>
      </c>
      <c r="BC5" s="26" t="n">
        <v>344</v>
      </c>
      <c r="BD5" s="23" t="n">
        <f aca="false">BC5/BB5*100</f>
        <v>90.2887139107612</v>
      </c>
      <c r="BE5" s="26" t="n">
        <v>381</v>
      </c>
      <c r="BF5" s="26" t="n">
        <v>311</v>
      </c>
      <c r="BG5" s="23" t="n">
        <f aca="false">BF5/BE5*100</f>
        <v>81.6272965879265</v>
      </c>
      <c r="BH5" s="28" t="n">
        <f aca="false">BA5*0.3+BD5*0.2+BG5*0.5</f>
        <v>81.3123359580053</v>
      </c>
      <c r="BI5" s="28" t="n">
        <f aca="false">(V5+AD5+AN5+AX5+BH5)/5</f>
        <v>78.8539933434305</v>
      </c>
    </row>
    <row r="6" customFormat="false" ht="10.5" hidden="false" customHeight="false" outlineLevel="0" collapsed="false">
      <c r="A6" s="20" t="n">
        <v>5</v>
      </c>
      <c r="B6" s="21" t="s">
        <v>60</v>
      </c>
      <c r="C6" s="22" t="n">
        <v>282</v>
      </c>
      <c r="D6" s="22" t="n">
        <v>165</v>
      </c>
      <c r="E6" s="22" t="n">
        <v>14</v>
      </c>
      <c r="F6" s="22" t="n">
        <v>14</v>
      </c>
      <c r="G6" s="23" t="n">
        <f aca="false">F6/E6*100</f>
        <v>100</v>
      </c>
      <c r="H6" s="22" t="n">
        <v>65</v>
      </c>
      <c r="I6" s="22" t="n">
        <v>65</v>
      </c>
      <c r="J6" s="23" t="n">
        <f aca="false">I6/H6*100</f>
        <v>100</v>
      </c>
      <c r="K6" s="23" t="n">
        <f aca="false">0.5*(G6+J6)</f>
        <v>100</v>
      </c>
      <c r="L6" s="22" t="n">
        <v>4</v>
      </c>
      <c r="M6" s="24" t="n">
        <v>30</v>
      </c>
      <c r="N6" s="25" t="n">
        <v>100</v>
      </c>
      <c r="O6" s="26" t="n">
        <v>150</v>
      </c>
      <c r="P6" s="26" t="n">
        <v>145</v>
      </c>
      <c r="Q6" s="27" t="n">
        <f aca="false">(P6/O6)*100</f>
        <v>96.6666666666667</v>
      </c>
      <c r="R6" s="26" t="n">
        <v>135</v>
      </c>
      <c r="S6" s="26" t="n">
        <v>130</v>
      </c>
      <c r="T6" s="27" t="n">
        <f aca="false">(S6/R6)*100</f>
        <v>96.2962962962963</v>
      </c>
      <c r="U6" s="23" t="n">
        <f aca="false">(Q6+T6)/2</f>
        <v>96.4814814814815</v>
      </c>
      <c r="V6" s="28" t="n">
        <f aca="false">K6*0.3+N6*0.3+U6*0.4</f>
        <v>98.5925925925926</v>
      </c>
      <c r="W6" s="22" t="n">
        <v>6</v>
      </c>
      <c r="X6" s="29" t="n">
        <v>20</v>
      </c>
      <c r="Y6" s="30" t="n">
        <v>100</v>
      </c>
      <c r="Z6" s="23" t="n">
        <f aca="false">(Y6+AC6)/2</f>
        <v>96.6666666666667</v>
      </c>
      <c r="AA6" s="26" t="n">
        <v>165</v>
      </c>
      <c r="AB6" s="26" t="n">
        <v>154</v>
      </c>
      <c r="AC6" s="31" t="n">
        <f aca="false">(AB6/AA6)*100</f>
        <v>93.3333333333333</v>
      </c>
      <c r="AD6" s="28" t="n">
        <f aca="false">Y6*0.3+Z6*0.4+AC6*0.3</f>
        <v>96.6666666666667</v>
      </c>
      <c r="AE6" s="32" t="n">
        <v>1</v>
      </c>
      <c r="AF6" s="29" t="n">
        <v>20</v>
      </c>
      <c r="AG6" s="33" t="n">
        <f aca="false">AE6*AF6</f>
        <v>20</v>
      </c>
      <c r="AH6" s="32" t="n">
        <v>3</v>
      </c>
      <c r="AI6" s="29" t="n">
        <v>20</v>
      </c>
      <c r="AJ6" s="34" t="n">
        <f aca="false">AH6*AI6</f>
        <v>60</v>
      </c>
      <c r="AK6" s="26" t="n">
        <v>8</v>
      </c>
      <c r="AL6" s="26" t="n">
        <v>8</v>
      </c>
      <c r="AM6" s="23" t="n">
        <f aca="false">(AL6/AK6)*100</f>
        <v>100</v>
      </c>
      <c r="AN6" s="28" t="n">
        <f aca="false">AG6*0.3+AJ6*0.4+AM6*0.3</f>
        <v>60</v>
      </c>
      <c r="AO6" s="26" t="n">
        <v>165</v>
      </c>
      <c r="AP6" s="26" t="n">
        <v>158</v>
      </c>
      <c r="AQ6" s="23" t="n">
        <f aca="false">(AP6/AO6)*100</f>
        <v>95.7575757575757</v>
      </c>
      <c r="AR6" s="26" t="n">
        <v>165</v>
      </c>
      <c r="AS6" s="26" t="n">
        <v>156</v>
      </c>
      <c r="AT6" s="23" t="n">
        <f aca="false">AS6/AR6*100</f>
        <v>94.5454545454546</v>
      </c>
      <c r="AU6" s="26" t="n">
        <v>124</v>
      </c>
      <c r="AV6" s="26" t="n">
        <v>121</v>
      </c>
      <c r="AW6" s="23" t="n">
        <f aca="false">AV6/AU6*100</f>
        <v>97.5806451612903</v>
      </c>
      <c r="AX6" s="28" t="n">
        <f aca="false">AQ6*0.4+AT6*0.4+AW6*0.2</f>
        <v>95.6373411534702</v>
      </c>
      <c r="AY6" s="26" t="n">
        <v>165</v>
      </c>
      <c r="AZ6" s="26" t="n">
        <v>143</v>
      </c>
      <c r="BA6" s="23" t="n">
        <f aca="false">AZ6/AY6*100</f>
        <v>86.6666666666667</v>
      </c>
      <c r="BB6" s="26" t="n">
        <v>165</v>
      </c>
      <c r="BC6" s="26" t="n">
        <v>157</v>
      </c>
      <c r="BD6" s="23" t="n">
        <f aca="false">BC6/BB6*100</f>
        <v>95.1515151515152</v>
      </c>
      <c r="BE6" s="26" t="n">
        <v>165</v>
      </c>
      <c r="BF6" s="26" t="n">
        <v>154</v>
      </c>
      <c r="BG6" s="23" t="n">
        <f aca="false">BF6/BE6*100</f>
        <v>93.3333333333333</v>
      </c>
      <c r="BH6" s="28" t="n">
        <f aca="false">BA6*0.3+BD6*0.2+BG6*0.5</f>
        <v>91.6969696969697</v>
      </c>
      <c r="BI6" s="28" t="n">
        <f aca="false">(V6+AD6+AN6+AX6+BH6)/5</f>
        <v>88.5187140219398</v>
      </c>
    </row>
    <row r="7" customFormat="false" ht="10.5" hidden="false" customHeight="false" outlineLevel="0" collapsed="false">
      <c r="A7" s="20" t="n">
        <v>6</v>
      </c>
      <c r="B7" s="21" t="s">
        <v>61</v>
      </c>
      <c r="C7" s="22" t="n">
        <v>143</v>
      </c>
      <c r="D7" s="22" t="n">
        <v>88</v>
      </c>
      <c r="E7" s="22" t="n">
        <v>14</v>
      </c>
      <c r="F7" s="22" t="n">
        <v>14</v>
      </c>
      <c r="G7" s="23" t="n">
        <f aca="false">F7/E7*100</f>
        <v>100</v>
      </c>
      <c r="H7" s="22" t="n">
        <v>65</v>
      </c>
      <c r="I7" s="22" t="n">
        <v>65</v>
      </c>
      <c r="J7" s="23" t="n">
        <f aca="false">I7/H7*100</f>
        <v>100</v>
      </c>
      <c r="K7" s="23" t="n">
        <f aca="false">0.5*(G7+J7)</f>
        <v>100</v>
      </c>
      <c r="L7" s="22" t="n">
        <v>4</v>
      </c>
      <c r="M7" s="24" t="n">
        <v>30</v>
      </c>
      <c r="N7" s="25" t="n">
        <v>100</v>
      </c>
      <c r="O7" s="26" t="n">
        <v>85</v>
      </c>
      <c r="P7" s="26" t="n">
        <v>84</v>
      </c>
      <c r="Q7" s="27" t="n">
        <f aca="false">(P7/O7)*100</f>
        <v>98.8235294117647</v>
      </c>
      <c r="R7" s="26" t="n">
        <v>84</v>
      </c>
      <c r="S7" s="26" t="n">
        <v>82</v>
      </c>
      <c r="T7" s="27" t="n">
        <f aca="false">(S7/R7)*100</f>
        <v>97.6190476190476</v>
      </c>
      <c r="U7" s="23" t="n">
        <f aca="false">(Q7+T7)/2</f>
        <v>98.2212885154062</v>
      </c>
      <c r="V7" s="28" t="n">
        <f aca="false">K7*0.3+N7*0.3+U7*0.4</f>
        <v>99.2885154061625</v>
      </c>
      <c r="W7" s="22" t="n">
        <v>6</v>
      </c>
      <c r="X7" s="29" t="n">
        <v>20</v>
      </c>
      <c r="Y7" s="30" t="n">
        <v>100</v>
      </c>
      <c r="Z7" s="23" t="n">
        <f aca="false">(Y7+AC7)/2</f>
        <v>98.2954545454546</v>
      </c>
      <c r="AA7" s="26" t="n">
        <v>88</v>
      </c>
      <c r="AB7" s="26" t="n">
        <v>85</v>
      </c>
      <c r="AC7" s="31" t="n">
        <f aca="false">(AB7/AA7)*100</f>
        <v>96.5909090909091</v>
      </c>
      <c r="AD7" s="28" t="n">
        <f aca="false">Y7*0.3+Z7*0.4+AC7*0.3</f>
        <v>98.2954545454545</v>
      </c>
      <c r="AE7" s="32" t="n">
        <v>3</v>
      </c>
      <c r="AF7" s="29" t="n">
        <v>20</v>
      </c>
      <c r="AG7" s="33" t="n">
        <f aca="false">AE7*AF7</f>
        <v>60</v>
      </c>
      <c r="AH7" s="32" t="n">
        <v>4</v>
      </c>
      <c r="AI7" s="29" t="n">
        <v>20</v>
      </c>
      <c r="AJ7" s="34" t="n">
        <f aca="false">AH7*AI7</f>
        <v>80</v>
      </c>
      <c r="AK7" s="26" t="n">
        <v>12</v>
      </c>
      <c r="AL7" s="26" t="n">
        <v>11</v>
      </c>
      <c r="AM7" s="23" t="n">
        <f aca="false">(AL7/AK7)*100</f>
        <v>91.6666666666667</v>
      </c>
      <c r="AN7" s="28" t="n">
        <f aca="false">AG7*0.3+AJ7*0.4+AM7*0.3</f>
        <v>77.5</v>
      </c>
      <c r="AO7" s="26" t="n">
        <v>88</v>
      </c>
      <c r="AP7" s="26" t="n">
        <v>87</v>
      </c>
      <c r="AQ7" s="23" t="n">
        <f aca="false">(AP7/AO7)*100</f>
        <v>98.8636363636364</v>
      </c>
      <c r="AR7" s="26" t="n">
        <v>88</v>
      </c>
      <c r="AS7" s="26" t="n">
        <v>85</v>
      </c>
      <c r="AT7" s="23" t="n">
        <f aca="false">AS7/AR7*100</f>
        <v>96.5909090909091</v>
      </c>
      <c r="AU7" s="26" t="n">
        <v>76</v>
      </c>
      <c r="AV7" s="26" t="n">
        <v>76</v>
      </c>
      <c r="AW7" s="23" t="n">
        <f aca="false">AV7/AU7*100</f>
        <v>100</v>
      </c>
      <c r="AX7" s="28" t="n">
        <f aca="false">AQ7*0.4+AT7*0.4+AW7*0.2</f>
        <v>98.1818181818182</v>
      </c>
      <c r="AY7" s="26" t="n">
        <v>88</v>
      </c>
      <c r="AZ7" s="26" t="n">
        <v>81</v>
      </c>
      <c r="BA7" s="23" t="n">
        <f aca="false">AZ7/AY7*100</f>
        <v>92.0454545454546</v>
      </c>
      <c r="BB7" s="26" t="n">
        <v>88</v>
      </c>
      <c r="BC7" s="26" t="n">
        <v>86</v>
      </c>
      <c r="BD7" s="23" t="n">
        <f aca="false">BC7/BB7*100</f>
        <v>97.7272727272727</v>
      </c>
      <c r="BE7" s="26" t="n">
        <v>88</v>
      </c>
      <c r="BF7" s="26" t="n">
        <v>86</v>
      </c>
      <c r="BG7" s="23" t="n">
        <f aca="false">BF7/BE7*100</f>
        <v>97.7272727272727</v>
      </c>
      <c r="BH7" s="28" t="n">
        <f aca="false">BA7*0.3+BD7*0.2+BG7*0.5</f>
        <v>96.0227272727273</v>
      </c>
      <c r="BI7" s="28" t="n">
        <f aca="false">(V7+AD7+AN7+AX7+BH7)/5</f>
        <v>93.8577030812325</v>
      </c>
    </row>
    <row r="8" customFormat="false" ht="10.5" hidden="false" customHeight="false" outlineLevel="0" collapsed="false">
      <c r="A8" s="20" t="n">
        <v>7</v>
      </c>
      <c r="B8" s="21" t="s">
        <v>62</v>
      </c>
      <c r="C8" s="22" t="n">
        <v>1031</v>
      </c>
      <c r="D8" s="22" t="n">
        <v>437</v>
      </c>
      <c r="E8" s="22" t="n">
        <v>14</v>
      </c>
      <c r="F8" s="22" t="n">
        <v>14</v>
      </c>
      <c r="G8" s="23" t="n">
        <f aca="false">F8/E8*100</f>
        <v>100</v>
      </c>
      <c r="H8" s="22" t="n">
        <v>65</v>
      </c>
      <c r="I8" s="22" t="n">
        <v>65</v>
      </c>
      <c r="J8" s="23" t="n">
        <f aca="false">I8/H8*100</f>
        <v>100</v>
      </c>
      <c r="K8" s="23" t="n">
        <f aca="false">0.5*(G8+J8)</f>
        <v>100</v>
      </c>
      <c r="L8" s="22" t="n">
        <v>4</v>
      </c>
      <c r="M8" s="24" t="n">
        <v>30</v>
      </c>
      <c r="N8" s="25" t="n">
        <v>100</v>
      </c>
      <c r="O8" s="26" t="n">
        <v>395</v>
      </c>
      <c r="P8" s="26" t="n">
        <v>372</v>
      </c>
      <c r="Q8" s="27" t="n">
        <f aca="false">(P8/O8)*100</f>
        <v>94.1772151898734</v>
      </c>
      <c r="R8" s="26" t="n">
        <v>389</v>
      </c>
      <c r="S8" s="26" t="n">
        <v>368</v>
      </c>
      <c r="T8" s="27" t="n">
        <f aca="false">(S8/R8)*100</f>
        <v>94.6015424164525</v>
      </c>
      <c r="U8" s="23" t="n">
        <f aca="false">(Q8+T8)/2</f>
        <v>94.3893788031629</v>
      </c>
      <c r="V8" s="28" t="n">
        <f aca="false">K8*0.3+N8*0.3+U8*0.4</f>
        <v>97.7557515212652</v>
      </c>
      <c r="W8" s="22" t="n">
        <v>6</v>
      </c>
      <c r="X8" s="29" t="n">
        <v>20</v>
      </c>
      <c r="Y8" s="30" t="n">
        <v>100</v>
      </c>
      <c r="Z8" s="23" t="n">
        <f aca="false">(Y8+AC8)/2</f>
        <v>95.3089244851259</v>
      </c>
      <c r="AA8" s="26" t="n">
        <v>437</v>
      </c>
      <c r="AB8" s="26" t="n">
        <v>396</v>
      </c>
      <c r="AC8" s="31" t="n">
        <f aca="false">(AB8/AA8)*100</f>
        <v>90.6178489702517</v>
      </c>
      <c r="AD8" s="28" t="n">
        <f aca="false">Y8*0.3+Z8*0.4+AC8*0.3</f>
        <v>95.3089244851259</v>
      </c>
      <c r="AE8" s="32" t="n">
        <v>2</v>
      </c>
      <c r="AF8" s="29" t="n">
        <v>20</v>
      </c>
      <c r="AG8" s="33" t="n">
        <f aca="false">AE8*AF8</f>
        <v>40</v>
      </c>
      <c r="AH8" s="32" t="n">
        <v>3</v>
      </c>
      <c r="AI8" s="29" t="n">
        <v>20</v>
      </c>
      <c r="AJ8" s="34" t="n">
        <f aca="false">AH8*AI8</f>
        <v>60</v>
      </c>
      <c r="AK8" s="26" t="n">
        <v>21</v>
      </c>
      <c r="AL8" s="26" t="n">
        <v>20</v>
      </c>
      <c r="AM8" s="23" t="n">
        <f aca="false">(AL8/AK8)*100</f>
        <v>95.2380952380952</v>
      </c>
      <c r="AN8" s="28" t="n">
        <f aca="false">AG8*0.3+AJ8*0.4+AM8*0.3</f>
        <v>64.5714285714286</v>
      </c>
      <c r="AO8" s="26" t="n">
        <v>437</v>
      </c>
      <c r="AP8" s="26" t="n">
        <v>391</v>
      </c>
      <c r="AQ8" s="23" t="n">
        <f aca="false">(AP8/AO8)*100</f>
        <v>89.4736842105263</v>
      </c>
      <c r="AR8" s="26" t="n">
        <v>437</v>
      </c>
      <c r="AS8" s="26" t="n">
        <v>406</v>
      </c>
      <c r="AT8" s="23" t="n">
        <f aca="false">AS8/AR8*100</f>
        <v>92.9061784897025</v>
      </c>
      <c r="AU8" s="26" t="n">
        <v>327</v>
      </c>
      <c r="AV8" s="26" t="n">
        <v>317</v>
      </c>
      <c r="AW8" s="23" t="n">
        <f aca="false">AV8/AU8*100</f>
        <v>96.9418960244648</v>
      </c>
      <c r="AX8" s="28" t="n">
        <f aca="false">AQ8*0.4+AT8*0.4+AW8*0.2</f>
        <v>92.3403242849845</v>
      </c>
      <c r="AY8" s="26" t="n">
        <v>437</v>
      </c>
      <c r="AZ8" s="26" t="n">
        <v>386</v>
      </c>
      <c r="BA8" s="23" t="n">
        <f aca="false">AZ8/AY8*100</f>
        <v>88.3295194508009</v>
      </c>
      <c r="BB8" s="26" t="n">
        <v>437</v>
      </c>
      <c r="BC8" s="26" t="n">
        <v>409</v>
      </c>
      <c r="BD8" s="23" t="n">
        <f aca="false">BC8/BB8*100</f>
        <v>93.5926773455378</v>
      </c>
      <c r="BE8" s="26" t="n">
        <v>437</v>
      </c>
      <c r="BF8" s="26" t="n">
        <v>409</v>
      </c>
      <c r="BG8" s="23" t="n">
        <f aca="false">BF8/BE8*100</f>
        <v>93.5926773455378</v>
      </c>
      <c r="BH8" s="28" t="n">
        <f aca="false">BA8*0.3+BD8*0.2+BG8*0.5</f>
        <v>92.0137299771167</v>
      </c>
      <c r="BI8" s="28" t="n">
        <f aca="false">(V8+AD8+AN8+AX8+BH8)/5</f>
        <v>88.3980317679842</v>
      </c>
    </row>
    <row r="9" s="35" customFormat="true" ht="10.5" hidden="false" customHeight="false" outlineLevel="0" collapsed="false">
      <c r="A9" s="20" t="n">
        <v>8</v>
      </c>
      <c r="B9" s="21" t="s">
        <v>63</v>
      </c>
      <c r="C9" s="22" t="n">
        <v>1136</v>
      </c>
      <c r="D9" s="22" t="n">
        <v>605</v>
      </c>
      <c r="E9" s="22" t="n">
        <v>14</v>
      </c>
      <c r="F9" s="22" t="n">
        <v>14</v>
      </c>
      <c r="G9" s="23" t="n">
        <f aca="false">F9/E9*100</f>
        <v>100</v>
      </c>
      <c r="H9" s="22" t="n">
        <v>65</v>
      </c>
      <c r="I9" s="22" t="n">
        <v>65</v>
      </c>
      <c r="J9" s="23" t="n">
        <f aca="false">I9/H9*100</f>
        <v>100</v>
      </c>
      <c r="K9" s="23" t="n">
        <f aca="false">0.5*(G9+J9)</f>
        <v>100</v>
      </c>
      <c r="L9" s="22" t="n">
        <v>4</v>
      </c>
      <c r="M9" s="24" t="n">
        <v>30</v>
      </c>
      <c r="N9" s="25" t="n">
        <v>100</v>
      </c>
      <c r="O9" s="26" t="n">
        <v>480</v>
      </c>
      <c r="P9" s="26" t="n">
        <v>458</v>
      </c>
      <c r="Q9" s="27" t="n">
        <f aca="false">(P9/O9)*100</f>
        <v>95.4166666666667</v>
      </c>
      <c r="R9" s="26" t="n">
        <v>485</v>
      </c>
      <c r="S9" s="26" t="n">
        <v>454</v>
      </c>
      <c r="T9" s="27" t="n">
        <f aca="false">(S9/R9)*100</f>
        <v>93.6082474226804</v>
      </c>
      <c r="U9" s="23" t="n">
        <f aca="false">(Q9+T9)/2</f>
        <v>94.5124570446735</v>
      </c>
      <c r="V9" s="28" t="n">
        <f aca="false">K9*0.3+N9*0.3+U9*0.4</f>
        <v>97.8049828178694</v>
      </c>
      <c r="W9" s="22" t="n">
        <v>6</v>
      </c>
      <c r="X9" s="29" t="n">
        <v>20</v>
      </c>
      <c r="Y9" s="30" t="n">
        <v>100</v>
      </c>
      <c r="Z9" s="23" t="n">
        <f aca="false">(Y9+AC9)/2</f>
        <v>96.3636363636364</v>
      </c>
      <c r="AA9" s="26" t="n">
        <v>605</v>
      </c>
      <c r="AB9" s="26" t="n">
        <v>561</v>
      </c>
      <c r="AC9" s="31" t="n">
        <f aca="false">(AB9/AA9)*100</f>
        <v>92.7272727272727</v>
      </c>
      <c r="AD9" s="28" t="n">
        <f aca="false">Y9*0.3+Z9*0.4+AC9*0.3</f>
        <v>96.3636363636364</v>
      </c>
      <c r="AE9" s="32" t="n">
        <v>4</v>
      </c>
      <c r="AF9" s="29" t="n">
        <v>20</v>
      </c>
      <c r="AG9" s="33" t="n">
        <f aca="false">AE9*AF9</f>
        <v>80</v>
      </c>
      <c r="AH9" s="32" t="n">
        <v>3</v>
      </c>
      <c r="AI9" s="29" t="n">
        <v>20</v>
      </c>
      <c r="AJ9" s="34" t="n">
        <f aca="false">AH9*AI9</f>
        <v>60</v>
      </c>
      <c r="AK9" s="26" t="n">
        <v>26</v>
      </c>
      <c r="AL9" s="26" t="n">
        <v>23</v>
      </c>
      <c r="AM9" s="23" t="n">
        <f aca="false">(AL9/AK9)*100</f>
        <v>88.4615384615385</v>
      </c>
      <c r="AN9" s="28" t="n">
        <f aca="false">AG9*0.3+AJ9*0.4+AM9*0.3</f>
        <v>74.5384615384615</v>
      </c>
      <c r="AO9" s="26" t="n">
        <v>605</v>
      </c>
      <c r="AP9" s="26" t="n">
        <v>548</v>
      </c>
      <c r="AQ9" s="23" t="n">
        <f aca="false">(AP9/AO9)*100</f>
        <v>90.5785123966942</v>
      </c>
      <c r="AR9" s="26" t="n">
        <v>605</v>
      </c>
      <c r="AS9" s="26" t="n">
        <v>543</v>
      </c>
      <c r="AT9" s="23" t="n">
        <f aca="false">AS9/AR9*100</f>
        <v>89.7520661157025</v>
      </c>
      <c r="AU9" s="26" t="n">
        <v>337</v>
      </c>
      <c r="AV9" s="26" t="n">
        <v>327</v>
      </c>
      <c r="AW9" s="23" t="n">
        <f aca="false">AV9/AU9*100</f>
        <v>97.0326409495549</v>
      </c>
      <c r="AX9" s="28" t="n">
        <f aca="false">AQ9*0.4+AT9*0.4+AW9*0.2</f>
        <v>91.5387595948696</v>
      </c>
      <c r="AY9" s="26" t="n">
        <v>605</v>
      </c>
      <c r="AZ9" s="26" t="n">
        <v>518</v>
      </c>
      <c r="BA9" s="23" t="n">
        <f aca="false">AZ9/AY9*100</f>
        <v>85.6198347107438</v>
      </c>
      <c r="BB9" s="26" t="n">
        <v>605</v>
      </c>
      <c r="BC9" s="26" t="n">
        <v>540</v>
      </c>
      <c r="BD9" s="23" t="n">
        <f aca="false">BC9/BB9*100</f>
        <v>89.2561983471074</v>
      </c>
      <c r="BE9" s="26" t="n">
        <v>605</v>
      </c>
      <c r="BF9" s="26" t="n">
        <v>536</v>
      </c>
      <c r="BG9" s="23" t="n">
        <f aca="false">BF9/BE9*100</f>
        <v>88.595041322314</v>
      </c>
      <c r="BH9" s="28" t="n">
        <f aca="false">BA9*0.3+BD9*0.2+BG9*0.5</f>
        <v>87.8347107438017</v>
      </c>
      <c r="BI9" s="28" t="n">
        <f aca="false">(V9+AD9+AN9+AX9+BH9)/5</f>
        <v>89.6161102117277</v>
      </c>
    </row>
    <row r="10" customFormat="false" ht="10.5" hidden="false" customHeight="false" outlineLevel="0" collapsed="false">
      <c r="A10" s="20" t="n">
        <v>9</v>
      </c>
      <c r="B10" s="21" t="s">
        <v>64</v>
      </c>
      <c r="C10" s="22" t="n">
        <v>694</v>
      </c>
      <c r="D10" s="22" t="n">
        <v>316</v>
      </c>
      <c r="E10" s="22" t="n">
        <v>14</v>
      </c>
      <c r="F10" s="22" t="n">
        <v>11</v>
      </c>
      <c r="G10" s="23" t="n">
        <f aca="false">F10/E10*100</f>
        <v>78.5714285714286</v>
      </c>
      <c r="H10" s="22" t="n">
        <v>65</v>
      </c>
      <c r="I10" s="22" t="n">
        <v>65</v>
      </c>
      <c r="J10" s="23" t="n">
        <f aca="false">I10/H10*100</f>
        <v>100</v>
      </c>
      <c r="K10" s="23" t="n">
        <f aca="false">0.5*(G10+J10)</f>
        <v>89.2857142857143</v>
      </c>
      <c r="L10" s="22" t="n">
        <v>4</v>
      </c>
      <c r="M10" s="24" t="n">
        <v>30</v>
      </c>
      <c r="N10" s="25" t="n">
        <v>100</v>
      </c>
      <c r="O10" s="26" t="n">
        <v>258</v>
      </c>
      <c r="P10" s="26" t="n">
        <v>243</v>
      </c>
      <c r="Q10" s="27" t="n">
        <f aca="false">(P10/O10)*100</f>
        <v>94.1860465116279</v>
      </c>
      <c r="R10" s="26" t="n">
        <v>255</v>
      </c>
      <c r="S10" s="26" t="n">
        <v>233</v>
      </c>
      <c r="T10" s="27" t="n">
        <f aca="false">(S10/R10)*100</f>
        <v>91.3725490196078</v>
      </c>
      <c r="U10" s="23" t="n">
        <f aca="false">(Q10+T10)/2</f>
        <v>92.7792977656179</v>
      </c>
      <c r="V10" s="28" t="n">
        <f aca="false">K10*0.3+N10*0.3+U10*0.4</f>
        <v>93.8974333919614</v>
      </c>
      <c r="W10" s="22" t="n">
        <v>6</v>
      </c>
      <c r="X10" s="29" t="n">
        <v>20</v>
      </c>
      <c r="Y10" s="30" t="n">
        <v>100</v>
      </c>
      <c r="Z10" s="23" t="n">
        <f aca="false">(Y10+AC10)/2</f>
        <v>90.8227848101266</v>
      </c>
      <c r="AA10" s="26" t="n">
        <v>316</v>
      </c>
      <c r="AB10" s="26" t="n">
        <v>258</v>
      </c>
      <c r="AC10" s="31" t="n">
        <f aca="false">(AB10/AA10)*100</f>
        <v>81.6455696202532</v>
      </c>
      <c r="AD10" s="28" t="n">
        <f aca="false">Y10*0.3+Z10*0.4+AC10*0.3</f>
        <v>90.8227848101266</v>
      </c>
      <c r="AE10" s="32" t="n">
        <v>3</v>
      </c>
      <c r="AF10" s="29" t="n">
        <v>20</v>
      </c>
      <c r="AG10" s="33" t="n">
        <f aca="false">AE10*AF10</f>
        <v>60</v>
      </c>
      <c r="AH10" s="32" t="n">
        <v>4</v>
      </c>
      <c r="AI10" s="29" t="n">
        <v>20</v>
      </c>
      <c r="AJ10" s="34" t="n">
        <f aca="false">AH10*AI10</f>
        <v>80</v>
      </c>
      <c r="AK10" s="26" t="n">
        <v>20</v>
      </c>
      <c r="AL10" s="26" t="n">
        <v>19</v>
      </c>
      <c r="AM10" s="23" t="n">
        <f aca="false">(AL10/AK10)*100</f>
        <v>95</v>
      </c>
      <c r="AN10" s="28" t="n">
        <f aca="false">AG10*0.3+AJ10*0.4+AM10*0.3</f>
        <v>78.5</v>
      </c>
      <c r="AO10" s="26" t="n">
        <v>316</v>
      </c>
      <c r="AP10" s="26" t="n">
        <v>257</v>
      </c>
      <c r="AQ10" s="23" t="n">
        <f aca="false">(AP10/AO10)*100</f>
        <v>81.3291139240506</v>
      </c>
      <c r="AR10" s="26" t="n">
        <v>316</v>
      </c>
      <c r="AS10" s="26" t="n">
        <v>280</v>
      </c>
      <c r="AT10" s="23" t="n">
        <f aca="false">AS10/AR10*100</f>
        <v>88.6075949367089</v>
      </c>
      <c r="AU10" s="26" t="n">
        <v>184</v>
      </c>
      <c r="AV10" s="26" t="n">
        <v>178</v>
      </c>
      <c r="AW10" s="23" t="n">
        <f aca="false">AV10/AU10*100</f>
        <v>96.7391304347826</v>
      </c>
      <c r="AX10" s="28" t="n">
        <f aca="false">AQ10*0.4+AT10*0.4+AW10*0.2</f>
        <v>87.3225096312603</v>
      </c>
      <c r="AY10" s="26" t="n">
        <v>316</v>
      </c>
      <c r="AZ10" s="26" t="n">
        <v>252</v>
      </c>
      <c r="BA10" s="23" t="n">
        <f aca="false">AZ10/AY10*100</f>
        <v>79.746835443038</v>
      </c>
      <c r="BB10" s="26" t="n">
        <v>316</v>
      </c>
      <c r="BC10" s="26" t="n">
        <v>282</v>
      </c>
      <c r="BD10" s="23" t="n">
        <f aca="false">BC10/BB10*100</f>
        <v>89.2405063291139</v>
      </c>
      <c r="BE10" s="26" t="n">
        <v>316</v>
      </c>
      <c r="BF10" s="26" t="n">
        <v>273</v>
      </c>
      <c r="BG10" s="23" t="n">
        <f aca="false">BF10/BE10*100</f>
        <v>86.3924050632911</v>
      </c>
      <c r="BH10" s="28" t="n">
        <f aca="false">BA10*0.3+BD10*0.2+BG10*0.5</f>
        <v>84.9683544303798</v>
      </c>
      <c r="BI10" s="28" t="n">
        <f aca="false">(V10+AD10+AN10+AX10+BH10)/5</f>
        <v>87.1022164527456</v>
      </c>
    </row>
    <row r="11" customFormat="false" ht="10.5" hidden="false" customHeight="false" outlineLevel="0" collapsed="false">
      <c r="A11" s="20" t="n">
        <v>10</v>
      </c>
      <c r="B11" s="21" t="s">
        <v>65</v>
      </c>
      <c r="C11" s="22" t="n">
        <v>536</v>
      </c>
      <c r="D11" s="22" t="n">
        <v>297</v>
      </c>
      <c r="E11" s="22" t="n">
        <v>14</v>
      </c>
      <c r="F11" s="22" t="n">
        <v>14</v>
      </c>
      <c r="G11" s="23" t="n">
        <f aca="false">F11/E11*100</f>
        <v>100</v>
      </c>
      <c r="H11" s="22" t="n">
        <v>65</v>
      </c>
      <c r="I11" s="22" t="n">
        <v>65</v>
      </c>
      <c r="J11" s="23" t="n">
        <f aca="false">I11/H11*100</f>
        <v>100</v>
      </c>
      <c r="K11" s="23" t="n">
        <f aca="false">0.5*(G11+J11)</f>
        <v>100</v>
      </c>
      <c r="L11" s="22" t="n">
        <v>3</v>
      </c>
      <c r="M11" s="24" t="n">
        <v>30</v>
      </c>
      <c r="N11" s="25" t="n">
        <v>90</v>
      </c>
      <c r="O11" s="26" t="n">
        <v>271</v>
      </c>
      <c r="P11" s="26" t="n">
        <v>267</v>
      </c>
      <c r="Q11" s="27" t="n">
        <f aca="false">(P11/O11)*100</f>
        <v>98.5239852398524</v>
      </c>
      <c r="R11" s="26" t="n">
        <v>275</v>
      </c>
      <c r="S11" s="26" t="n">
        <v>266</v>
      </c>
      <c r="T11" s="27" t="n">
        <f aca="false">(S11/R11)*100</f>
        <v>96.7272727272727</v>
      </c>
      <c r="U11" s="23" t="n">
        <f aca="false">(Q11+T11)/2</f>
        <v>97.6256289835626</v>
      </c>
      <c r="V11" s="28" t="n">
        <f aca="false">K11*0.3+N11*0.3+U11*0.4</f>
        <v>96.050251593425</v>
      </c>
      <c r="W11" s="22" t="n">
        <v>6</v>
      </c>
      <c r="X11" s="29" t="n">
        <v>20</v>
      </c>
      <c r="Y11" s="30" t="n">
        <v>100</v>
      </c>
      <c r="Z11" s="23" t="n">
        <f aca="false">(Y11+AC11)/2</f>
        <v>97.979797979798</v>
      </c>
      <c r="AA11" s="26" t="n">
        <v>297</v>
      </c>
      <c r="AB11" s="26" t="n">
        <v>285</v>
      </c>
      <c r="AC11" s="31" t="n">
        <f aca="false">(AB11/AA11)*100</f>
        <v>95.959595959596</v>
      </c>
      <c r="AD11" s="28" t="n">
        <f aca="false">Y11*0.3+Z11*0.4+AC11*0.3</f>
        <v>97.979797979798</v>
      </c>
      <c r="AE11" s="32" t="n">
        <v>3</v>
      </c>
      <c r="AF11" s="29" t="n">
        <v>20</v>
      </c>
      <c r="AG11" s="33" t="n">
        <f aca="false">AE11*AF11</f>
        <v>60</v>
      </c>
      <c r="AH11" s="32" t="n">
        <v>3</v>
      </c>
      <c r="AI11" s="29" t="n">
        <v>20</v>
      </c>
      <c r="AJ11" s="34" t="n">
        <f aca="false">AH11*AI11</f>
        <v>60</v>
      </c>
      <c r="AK11" s="26" t="n">
        <v>27</v>
      </c>
      <c r="AL11" s="26" t="n">
        <v>27</v>
      </c>
      <c r="AM11" s="23" t="n">
        <f aca="false">(AL11/AK11)*100</f>
        <v>100</v>
      </c>
      <c r="AN11" s="28" t="n">
        <f aca="false">AG11*0.3+AJ11*0.4+AM11*0.3</f>
        <v>72</v>
      </c>
      <c r="AO11" s="26" t="n">
        <v>297</v>
      </c>
      <c r="AP11" s="26" t="n">
        <v>278</v>
      </c>
      <c r="AQ11" s="23" t="n">
        <f aca="false">(AP11/AO11)*100</f>
        <v>93.6026936026936</v>
      </c>
      <c r="AR11" s="26" t="n">
        <v>297</v>
      </c>
      <c r="AS11" s="26" t="n">
        <v>289</v>
      </c>
      <c r="AT11" s="23" t="n">
        <f aca="false">AS11/AR11*100</f>
        <v>97.3063973063973</v>
      </c>
      <c r="AU11" s="26" t="n">
        <v>243</v>
      </c>
      <c r="AV11" s="26" t="n">
        <v>240</v>
      </c>
      <c r="AW11" s="23" t="n">
        <f aca="false">AV11/AU11*100</f>
        <v>98.7654320987654</v>
      </c>
      <c r="AX11" s="28" t="n">
        <f aca="false">AQ11*0.4+AT11*0.4+AW11*0.2</f>
        <v>96.1167227833895</v>
      </c>
      <c r="AY11" s="26" t="n">
        <v>297</v>
      </c>
      <c r="AZ11" s="26" t="n">
        <v>272</v>
      </c>
      <c r="BA11" s="23" t="n">
        <f aca="false">AZ11/AY11*100</f>
        <v>91.5824915824916</v>
      </c>
      <c r="BB11" s="26" t="n">
        <v>297</v>
      </c>
      <c r="BC11" s="26" t="n">
        <v>291</v>
      </c>
      <c r="BD11" s="23" t="n">
        <f aca="false">BC11/BB11*100</f>
        <v>97.979797979798</v>
      </c>
      <c r="BE11" s="26" t="n">
        <v>297</v>
      </c>
      <c r="BF11" s="26" t="n">
        <v>284</v>
      </c>
      <c r="BG11" s="23" t="n">
        <f aca="false">BF11/BE11*100</f>
        <v>95.6228956228956</v>
      </c>
      <c r="BH11" s="28" t="n">
        <f aca="false">BA11*0.3+BD11*0.2+BG11*0.5</f>
        <v>94.8821548821549</v>
      </c>
      <c r="BI11" s="28" t="n">
        <f aca="false">(V11+AD11+AN11+AX11+BH11)/5</f>
        <v>91.4057854477535</v>
      </c>
    </row>
    <row r="12" s="35" customFormat="true" ht="10.5" hidden="false" customHeight="false" outlineLevel="0" collapsed="false">
      <c r="A12" s="20" t="n">
        <v>11</v>
      </c>
      <c r="B12" s="21" t="s">
        <v>66</v>
      </c>
      <c r="C12" s="22" t="n">
        <v>804</v>
      </c>
      <c r="D12" s="22" t="n">
        <v>383</v>
      </c>
      <c r="E12" s="22" t="n">
        <v>14</v>
      </c>
      <c r="F12" s="22" t="n">
        <v>14</v>
      </c>
      <c r="G12" s="23" t="n">
        <f aca="false">F12/E12*100</f>
        <v>100</v>
      </c>
      <c r="H12" s="22" t="n">
        <v>65</v>
      </c>
      <c r="I12" s="22" t="n">
        <v>65</v>
      </c>
      <c r="J12" s="23" t="n">
        <f aca="false">I12/H12*100</f>
        <v>100</v>
      </c>
      <c r="K12" s="23" t="n">
        <f aca="false">0.5*(G12+J12)</f>
        <v>100</v>
      </c>
      <c r="L12" s="22" t="n">
        <v>4</v>
      </c>
      <c r="M12" s="24" t="n">
        <v>30</v>
      </c>
      <c r="N12" s="25" t="n">
        <v>100</v>
      </c>
      <c r="O12" s="26" t="n">
        <v>258</v>
      </c>
      <c r="P12" s="26" t="n">
        <v>234</v>
      </c>
      <c r="Q12" s="27" t="n">
        <f aca="false">(P12/O12)*100</f>
        <v>90.6976744186047</v>
      </c>
      <c r="R12" s="26" t="n">
        <v>265</v>
      </c>
      <c r="S12" s="26" t="n">
        <v>224</v>
      </c>
      <c r="T12" s="27" t="n">
        <f aca="false">(S12/R12)*100</f>
        <v>84.5283018867925</v>
      </c>
      <c r="U12" s="23" t="n">
        <f aca="false">(Q12+T12)/2</f>
        <v>87.6129881526986</v>
      </c>
      <c r="V12" s="28" t="n">
        <f aca="false">K12*0.3+N12*0.3+U12*0.4</f>
        <v>95.0451952610794</v>
      </c>
      <c r="W12" s="22" t="n">
        <v>6</v>
      </c>
      <c r="X12" s="29" t="n">
        <v>20</v>
      </c>
      <c r="Y12" s="30" t="n">
        <v>100</v>
      </c>
      <c r="Z12" s="23" t="n">
        <f aca="false">(Y12+AC12)/2</f>
        <v>81.9843342036554</v>
      </c>
      <c r="AA12" s="26" t="n">
        <v>383</v>
      </c>
      <c r="AB12" s="26" t="n">
        <v>245</v>
      </c>
      <c r="AC12" s="31" t="n">
        <f aca="false">(AB12/AA12)*100</f>
        <v>63.9686684073107</v>
      </c>
      <c r="AD12" s="28" t="n">
        <f aca="false">Y12*0.3+Z12*0.4+AC12*0.3</f>
        <v>81.9843342036554</v>
      </c>
      <c r="AE12" s="32" t="n">
        <v>3</v>
      </c>
      <c r="AF12" s="29" t="n">
        <v>20</v>
      </c>
      <c r="AG12" s="33" t="n">
        <f aca="false">AE12*AF12</f>
        <v>60</v>
      </c>
      <c r="AH12" s="32" t="n">
        <v>5</v>
      </c>
      <c r="AI12" s="29" t="n">
        <v>20</v>
      </c>
      <c r="AJ12" s="34" t="n">
        <f aca="false">AH12*AI12</f>
        <v>100</v>
      </c>
      <c r="AK12" s="26" t="n">
        <v>15</v>
      </c>
      <c r="AL12" s="26" t="n">
        <v>10</v>
      </c>
      <c r="AM12" s="23" t="n">
        <f aca="false">(AL12/AK12)*100</f>
        <v>66.6666666666667</v>
      </c>
      <c r="AN12" s="28" t="n">
        <f aca="false">AG12*0.3+AJ12*0.4+AM12*0.3</f>
        <v>78</v>
      </c>
      <c r="AO12" s="26" t="n">
        <v>383</v>
      </c>
      <c r="AP12" s="26" t="n">
        <v>283</v>
      </c>
      <c r="AQ12" s="23" t="n">
        <f aca="false">(AP12/AO12)*100</f>
        <v>73.8903394255875</v>
      </c>
      <c r="AR12" s="26" t="n">
        <v>383</v>
      </c>
      <c r="AS12" s="26" t="n">
        <v>268</v>
      </c>
      <c r="AT12" s="23" t="n">
        <f aca="false">AS12/AR12*100</f>
        <v>69.9738903394256</v>
      </c>
      <c r="AU12" s="26" t="n">
        <v>183</v>
      </c>
      <c r="AV12" s="26" t="n">
        <v>162</v>
      </c>
      <c r="AW12" s="23" t="n">
        <f aca="false">AV12/AU12*100</f>
        <v>88.5245901639344</v>
      </c>
      <c r="AX12" s="28" t="n">
        <f aca="false">AQ12*0.4+AT12*0.4+AW12*0.2</f>
        <v>75.2506099387921</v>
      </c>
      <c r="AY12" s="26" t="n">
        <v>383</v>
      </c>
      <c r="AZ12" s="26" t="n">
        <v>246</v>
      </c>
      <c r="BA12" s="23" t="n">
        <f aca="false">AZ12/AY12*100</f>
        <v>64.2297650130548</v>
      </c>
      <c r="BB12" s="26" t="n">
        <v>383</v>
      </c>
      <c r="BC12" s="26" t="n">
        <v>324</v>
      </c>
      <c r="BD12" s="23" t="n">
        <f aca="false">BC12/BB12*100</f>
        <v>84.5953002610966</v>
      </c>
      <c r="BE12" s="26" t="n">
        <v>383</v>
      </c>
      <c r="BF12" s="26" t="n">
        <v>283</v>
      </c>
      <c r="BG12" s="23" t="n">
        <f aca="false">BF12/BE12*100</f>
        <v>73.8903394255875</v>
      </c>
      <c r="BH12" s="28" t="n">
        <f aca="false">BA12*0.3+BD12*0.2+BG12*0.5</f>
        <v>73.1331592689295</v>
      </c>
      <c r="BI12" s="28" t="n">
        <f aca="false">(V12+AD12+AN12+AX12+BH12)/5</f>
        <v>80.6826597344913</v>
      </c>
    </row>
    <row r="13" customFormat="false" ht="10.5" hidden="false" customHeight="false" outlineLevel="0" collapsed="false">
      <c r="A13" s="20" t="n">
        <v>12</v>
      </c>
      <c r="B13" s="21" t="s">
        <v>67</v>
      </c>
      <c r="C13" s="22" t="n">
        <v>703</v>
      </c>
      <c r="D13" s="22" t="n">
        <v>714</v>
      </c>
      <c r="E13" s="22" t="n">
        <v>14</v>
      </c>
      <c r="F13" s="22" t="n">
        <v>14</v>
      </c>
      <c r="G13" s="23" t="n">
        <f aca="false">F13/E13*100</f>
        <v>100</v>
      </c>
      <c r="H13" s="22" t="n">
        <v>65</v>
      </c>
      <c r="I13" s="22" t="n">
        <v>65</v>
      </c>
      <c r="J13" s="23" t="n">
        <f aca="false">I13/H13*100</f>
        <v>100</v>
      </c>
      <c r="K13" s="23" t="n">
        <f aca="false">0.5*(G13+J13)</f>
        <v>100</v>
      </c>
      <c r="L13" s="22" t="n">
        <v>4</v>
      </c>
      <c r="M13" s="24" t="n">
        <v>30</v>
      </c>
      <c r="N13" s="25" t="n">
        <v>100</v>
      </c>
      <c r="O13" s="26" t="n">
        <v>615</v>
      </c>
      <c r="P13" s="26" t="n">
        <v>600</v>
      </c>
      <c r="Q13" s="27" t="n">
        <f aca="false">(P13/O13)*100</f>
        <v>97.5609756097561</v>
      </c>
      <c r="R13" s="26" t="n">
        <v>609</v>
      </c>
      <c r="S13" s="26" t="n">
        <v>601</v>
      </c>
      <c r="T13" s="27" t="n">
        <f aca="false">(S13/R13)*100</f>
        <v>98.6863711001642</v>
      </c>
      <c r="U13" s="23" t="n">
        <f aca="false">(Q13+T13)/2</f>
        <v>98.1236733549602</v>
      </c>
      <c r="V13" s="28" t="n">
        <f aca="false">K13*0.3+N13*0.3+U13*0.4</f>
        <v>99.2494693419841</v>
      </c>
      <c r="W13" s="22" t="n">
        <v>6</v>
      </c>
      <c r="X13" s="29" t="n">
        <v>20</v>
      </c>
      <c r="Y13" s="30" t="n">
        <v>100</v>
      </c>
      <c r="Z13" s="23" t="n">
        <f aca="false">(Y13+AC13)/2</f>
        <v>97.4789915966386</v>
      </c>
      <c r="AA13" s="26" t="n">
        <v>714</v>
      </c>
      <c r="AB13" s="26" t="n">
        <v>678</v>
      </c>
      <c r="AC13" s="31" t="n">
        <f aca="false">(AB13/AA13)*100</f>
        <v>94.9579831932773</v>
      </c>
      <c r="AD13" s="28" t="n">
        <f aca="false">Y13*0.3+Z13*0.4+AC13*0.3</f>
        <v>97.4789915966386</v>
      </c>
      <c r="AE13" s="32" t="n">
        <v>2</v>
      </c>
      <c r="AF13" s="29" t="n">
        <v>20</v>
      </c>
      <c r="AG13" s="33" t="n">
        <f aca="false">AE13*AF13</f>
        <v>40</v>
      </c>
      <c r="AH13" s="32" t="n">
        <v>3</v>
      </c>
      <c r="AI13" s="29" t="n">
        <v>20</v>
      </c>
      <c r="AJ13" s="34" t="n">
        <f aca="false">AH13*AI13</f>
        <v>60</v>
      </c>
      <c r="AK13" s="26" t="n">
        <v>108</v>
      </c>
      <c r="AL13" s="26" t="n">
        <v>102</v>
      </c>
      <c r="AM13" s="23" t="n">
        <f aca="false">(AL13/AK13)*100</f>
        <v>94.4444444444444</v>
      </c>
      <c r="AN13" s="28" t="n">
        <f aca="false">AG13*0.3+AJ13*0.4+AM13*0.3</f>
        <v>64.3333333333333</v>
      </c>
      <c r="AO13" s="26" t="n">
        <v>714</v>
      </c>
      <c r="AP13" s="26" t="n">
        <v>674</v>
      </c>
      <c r="AQ13" s="23" t="n">
        <f aca="false">(AP13/AO13)*100</f>
        <v>94.3977591036414</v>
      </c>
      <c r="AR13" s="26" t="n">
        <v>714</v>
      </c>
      <c r="AS13" s="26" t="n">
        <v>690</v>
      </c>
      <c r="AT13" s="23" t="n">
        <f aca="false">AS13/AR13*100</f>
        <v>96.6386554621849</v>
      </c>
      <c r="AU13" s="26" t="n">
        <v>617</v>
      </c>
      <c r="AV13" s="26" t="n">
        <v>602</v>
      </c>
      <c r="AW13" s="23" t="n">
        <f aca="false">AV13/AU13*100</f>
        <v>97.5688816855754</v>
      </c>
      <c r="AX13" s="28" t="n">
        <f aca="false">AQ13*0.4+AT13*0.4+AW13*0.2</f>
        <v>95.9283421634456</v>
      </c>
      <c r="AY13" s="26" t="n">
        <v>714</v>
      </c>
      <c r="AZ13" s="26" t="n">
        <v>675</v>
      </c>
      <c r="BA13" s="23" t="n">
        <f aca="false">AZ13/AY13*100</f>
        <v>94.5378151260504</v>
      </c>
      <c r="BB13" s="26" t="n">
        <v>714</v>
      </c>
      <c r="BC13" s="26" t="n">
        <v>675</v>
      </c>
      <c r="BD13" s="23" t="n">
        <f aca="false">BC13/BB13*100</f>
        <v>94.5378151260504</v>
      </c>
      <c r="BE13" s="26" t="n">
        <v>714</v>
      </c>
      <c r="BF13" s="26" t="n">
        <v>689</v>
      </c>
      <c r="BG13" s="23" t="n">
        <f aca="false">BF13/BE13*100</f>
        <v>96.4985994397759</v>
      </c>
      <c r="BH13" s="28" t="n">
        <f aca="false">BA13*0.3+BD13*0.2+BG13*0.5</f>
        <v>95.5182072829132</v>
      </c>
      <c r="BI13" s="28" t="n">
        <f aca="false">(V13+AD13+AN13+AX13+BH13)/5</f>
        <v>90.501668743663</v>
      </c>
    </row>
    <row r="14" customFormat="false" ht="10.5" hidden="false" customHeight="false" outlineLevel="0" collapsed="false">
      <c r="A14" s="20" t="n">
        <v>13</v>
      </c>
      <c r="B14" s="21" t="s">
        <v>68</v>
      </c>
      <c r="C14" s="22" t="n">
        <v>477</v>
      </c>
      <c r="D14" s="22" t="n">
        <v>277</v>
      </c>
      <c r="E14" s="22" t="n">
        <v>14</v>
      </c>
      <c r="F14" s="22" t="n">
        <v>14</v>
      </c>
      <c r="G14" s="23" t="n">
        <f aca="false">F14/E14*100</f>
        <v>100</v>
      </c>
      <c r="H14" s="22" t="n">
        <v>65</v>
      </c>
      <c r="I14" s="22" t="n">
        <v>63</v>
      </c>
      <c r="J14" s="23" t="n">
        <f aca="false">I14/H14*100</f>
        <v>96.9230769230769</v>
      </c>
      <c r="K14" s="23" t="n">
        <f aca="false">0.5*(G14+J14)</f>
        <v>98.4615384615385</v>
      </c>
      <c r="L14" s="22" t="n">
        <v>4</v>
      </c>
      <c r="M14" s="24" t="n">
        <v>30</v>
      </c>
      <c r="N14" s="25" t="n">
        <v>100</v>
      </c>
      <c r="O14" s="26" t="n">
        <v>253</v>
      </c>
      <c r="P14" s="26" t="n">
        <v>240</v>
      </c>
      <c r="Q14" s="27" t="n">
        <f aca="false">(P14/O14)*100</f>
        <v>94.8616600790514</v>
      </c>
      <c r="R14" s="26" t="n">
        <v>244</v>
      </c>
      <c r="S14" s="26" t="n">
        <v>231</v>
      </c>
      <c r="T14" s="27" t="n">
        <f aca="false">(S14/R14)*100</f>
        <v>94.672131147541</v>
      </c>
      <c r="U14" s="23" t="n">
        <f aca="false">(Q14+T14)/2</f>
        <v>94.7668956132962</v>
      </c>
      <c r="V14" s="28" t="n">
        <f aca="false">K14*0.3+N14*0.3+U14*0.4</f>
        <v>97.44521978378</v>
      </c>
      <c r="W14" s="22" t="n">
        <v>6</v>
      </c>
      <c r="X14" s="29" t="n">
        <v>20</v>
      </c>
      <c r="Y14" s="30" t="n">
        <v>100</v>
      </c>
      <c r="Z14" s="23" t="n">
        <f aca="false">(Y14+AC14)/2</f>
        <v>94.2238267148015</v>
      </c>
      <c r="AA14" s="26" t="n">
        <v>277</v>
      </c>
      <c r="AB14" s="26" t="n">
        <v>245</v>
      </c>
      <c r="AC14" s="31" t="n">
        <f aca="false">(AB14/AA14)*100</f>
        <v>88.4476534296029</v>
      </c>
      <c r="AD14" s="28" t="n">
        <f aca="false">Y14*0.3+Z14*0.4+AC14*0.3</f>
        <v>94.2238267148015</v>
      </c>
      <c r="AE14" s="32" t="n">
        <v>3</v>
      </c>
      <c r="AF14" s="29" t="n">
        <v>20</v>
      </c>
      <c r="AG14" s="33" t="n">
        <f aca="false">AE14*AF14</f>
        <v>60</v>
      </c>
      <c r="AH14" s="32" t="n">
        <v>5</v>
      </c>
      <c r="AI14" s="29" t="n">
        <v>20</v>
      </c>
      <c r="AJ14" s="34" t="n">
        <f aca="false">AH14*AI14</f>
        <v>100</v>
      </c>
      <c r="AK14" s="26" t="n">
        <v>47</v>
      </c>
      <c r="AL14" s="26" t="n">
        <v>42</v>
      </c>
      <c r="AM14" s="23" t="n">
        <f aca="false">(AL14/AK14)*100</f>
        <v>89.3617021276596</v>
      </c>
      <c r="AN14" s="28" t="n">
        <f aca="false">AG14*0.3+AJ14*0.4+AM14*0.3</f>
        <v>84.8085106382979</v>
      </c>
      <c r="AO14" s="26" t="n">
        <v>277</v>
      </c>
      <c r="AP14" s="26" t="n">
        <v>246</v>
      </c>
      <c r="AQ14" s="23" t="n">
        <f aca="false">(AP14/AO14)*100</f>
        <v>88.8086642599278</v>
      </c>
      <c r="AR14" s="26" t="n">
        <v>277</v>
      </c>
      <c r="AS14" s="26" t="n">
        <v>250</v>
      </c>
      <c r="AT14" s="23" t="n">
        <f aca="false">AS14/AR14*100</f>
        <v>90.2527075812274</v>
      </c>
      <c r="AU14" s="26" t="n">
        <v>221</v>
      </c>
      <c r="AV14" s="26" t="n">
        <v>204</v>
      </c>
      <c r="AW14" s="23" t="n">
        <f aca="false">AV14/AU14*100</f>
        <v>92.3076923076923</v>
      </c>
      <c r="AX14" s="28" t="n">
        <f aca="false">AQ14*0.4+AT14*0.4+AW14*0.2</f>
        <v>90.0860871980006</v>
      </c>
      <c r="AY14" s="26" t="n">
        <v>277</v>
      </c>
      <c r="AZ14" s="26" t="n">
        <v>242</v>
      </c>
      <c r="BA14" s="23" t="n">
        <f aca="false">AZ14/AY14*100</f>
        <v>87.3646209386282</v>
      </c>
      <c r="BB14" s="26" t="n">
        <v>277</v>
      </c>
      <c r="BC14" s="26" t="n">
        <v>246</v>
      </c>
      <c r="BD14" s="23" t="n">
        <f aca="false">BC14/BB14*100</f>
        <v>88.8086642599278</v>
      </c>
      <c r="BE14" s="26" t="n">
        <v>277</v>
      </c>
      <c r="BF14" s="26" t="n">
        <v>251</v>
      </c>
      <c r="BG14" s="23" t="n">
        <f aca="false">BF14/BE14*100</f>
        <v>90.6137184115523</v>
      </c>
      <c r="BH14" s="28" t="n">
        <f aca="false">BA14*0.3+BD14*0.2+BG14*0.5</f>
        <v>89.2779783393502</v>
      </c>
      <c r="BI14" s="28" t="n">
        <f aca="false">(V14+AD14+AN14+AX14+BH14)/5</f>
        <v>91.168324534846</v>
      </c>
    </row>
    <row r="15" s="35" customFormat="true" ht="10.5" hidden="false" customHeight="false" outlineLevel="0" collapsed="false">
      <c r="A15" s="20" t="n">
        <v>14</v>
      </c>
      <c r="B15" s="21" t="s">
        <v>69</v>
      </c>
      <c r="C15" s="22" t="n">
        <v>698</v>
      </c>
      <c r="D15" s="22" t="n">
        <v>430</v>
      </c>
      <c r="E15" s="22" t="n">
        <v>14</v>
      </c>
      <c r="F15" s="22" t="n">
        <v>13</v>
      </c>
      <c r="G15" s="23" t="n">
        <f aca="false">F15/E15*100</f>
        <v>92.8571428571429</v>
      </c>
      <c r="H15" s="22" t="n">
        <v>65</v>
      </c>
      <c r="I15" s="22" t="n">
        <v>64</v>
      </c>
      <c r="J15" s="23" t="n">
        <f aca="false">I15/H15*100</f>
        <v>98.4615384615385</v>
      </c>
      <c r="K15" s="23" t="n">
        <f aca="false">0.5*(G15+J15)</f>
        <v>95.6593406593407</v>
      </c>
      <c r="L15" s="22" t="n">
        <v>4</v>
      </c>
      <c r="M15" s="24" t="n">
        <v>30</v>
      </c>
      <c r="N15" s="25" t="n">
        <v>100</v>
      </c>
      <c r="O15" s="26" t="n">
        <v>412</v>
      </c>
      <c r="P15" s="26" t="n">
        <v>402</v>
      </c>
      <c r="Q15" s="27" t="n">
        <f aca="false">(P15/O15)*100</f>
        <v>97.5728155339806</v>
      </c>
      <c r="R15" s="26" t="n">
        <v>387</v>
      </c>
      <c r="S15" s="26" t="n">
        <v>379</v>
      </c>
      <c r="T15" s="27" t="n">
        <f aca="false">(S15/R15)*100</f>
        <v>97.9328165374677</v>
      </c>
      <c r="U15" s="23" t="n">
        <f aca="false">(Q15+T15)/2</f>
        <v>97.7528160357242</v>
      </c>
      <c r="V15" s="28" t="n">
        <f aca="false">K15*0.3+N15*0.3+U15*0.4</f>
        <v>97.7989286120919</v>
      </c>
      <c r="W15" s="22" t="n">
        <v>6</v>
      </c>
      <c r="X15" s="29" t="n">
        <v>20</v>
      </c>
      <c r="Y15" s="30" t="n">
        <v>100</v>
      </c>
      <c r="Z15" s="23" t="n">
        <f aca="false">(Y15+AC15)/2</f>
        <v>97.6744186046512</v>
      </c>
      <c r="AA15" s="26" t="n">
        <v>430</v>
      </c>
      <c r="AB15" s="26" t="n">
        <v>410</v>
      </c>
      <c r="AC15" s="31" t="n">
        <f aca="false">(AB15/AA15)*100</f>
        <v>95.3488372093023</v>
      </c>
      <c r="AD15" s="28" t="n">
        <f aca="false">Y15*0.3+Z15*0.4+AC15*0.3</f>
        <v>97.6744186046512</v>
      </c>
      <c r="AE15" s="32" t="n">
        <v>2</v>
      </c>
      <c r="AF15" s="29" t="n">
        <v>20</v>
      </c>
      <c r="AG15" s="33" t="n">
        <f aca="false">AE15*AF15</f>
        <v>40</v>
      </c>
      <c r="AH15" s="32" t="n">
        <v>3</v>
      </c>
      <c r="AI15" s="29" t="n">
        <v>20</v>
      </c>
      <c r="AJ15" s="34" t="n">
        <f aca="false">AH15*AI15</f>
        <v>60</v>
      </c>
      <c r="AK15" s="26" t="n">
        <v>63</v>
      </c>
      <c r="AL15" s="26" t="n">
        <v>58</v>
      </c>
      <c r="AM15" s="23" t="n">
        <f aca="false">(AL15/AK15)*100</f>
        <v>92.0634920634921</v>
      </c>
      <c r="AN15" s="28" t="n">
        <f aca="false">AG15*0.3+AJ15*0.4+AM15*0.3</f>
        <v>63.6190476190476</v>
      </c>
      <c r="AO15" s="26" t="n">
        <v>430</v>
      </c>
      <c r="AP15" s="26" t="n">
        <v>417</v>
      </c>
      <c r="AQ15" s="23" t="n">
        <f aca="false">(AP15/AO15)*100</f>
        <v>96.9767441860465</v>
      </c>
      <c r="AR15" s="26" t="n">
        <v>430</v>
      </c>
      <c r="AS15" s="26" t="n">
        <v>417</v>
      </c>
      <c r="AT15" s="23" t="n">
        <f aca="false">AS15/AR15*100</f>
        <v>96.9767441860465</v>
      </c>
      <c r="AU15" s="26" t="n">
        <v>299</v>
      </c>
      <c r="AV15" s="26" t="n">
        <v>291</v>
      </c>
      <c r="AW15" s="23" t="n">
        <f aca="false">AV15/AU15*100</f>
        <v>97.3244147157191</v>
      </c>
      <c r="AX15" s="28" t="n">
        <f aca="false">AQ15*0.4+AT15*0.4+AW15*0.2</f>
        <v>97.046278291981</v>
      </c>
      <c r="AY15" s="26" t="n">
        <v>430</v>
      </c>
      <c r="AZ15" s="26" t="n">
        <v>411</v>
      </c>
      <c r="BA15" s="23" t="n">
        <f aca="false">AZ15/AY15*100</f>
        <v>95.5813953488372</v>
      </c>
      <c r="BB15" s="26" t="n">
        <v>430</v>
      </c>
      <c r="BC15" s="26" t="n">
        <v>418</v>
      </c>
      <c r="BD15" s="23" t="n">
        <f aca="false">BC15/BB15*100</f>
        <v>97.2093023255814</v>
      </c>
      <c r="BE15" s="26" t="n">
        <v>430</v>
      </c>
      <c r="BF15" s="26" t="n">
        <v>417</v>
      </c>
      <c r="BG15" s="23" t="n">
        <f aca="false">BF15/BE15*100</f>
        <v>96.9767441860465</v>
      </c>
      <c r="BH15" s="28" t="n">
        <f aca="false">BA15*0.3+BD15*0.2+BG15*0.5</f>
        <v>96.6046511627907</v>
      </c>
      <c r="BI15" s="28" t="n">
        <f aca="false">(V15+AD15+AN15+AX15+BH15)/5</f>
        <v>90.5486648581125</v>
      </c>
    </row>
    <row r="16" customFormat="false" ht="10.5" hidden="false" customHeight="false" outlineLevel="0" collapsed="false">
      <c r="A16" s="20" t="n">
        <v>15</v>
      </c>
      <c r="B16" s="21" t="s">
        <v>70</v>
      </c>
      <c r="C16" s="22" t="n">
        <v>1194</v>
      </c>
      <c r="D16" s="22" t="n">
        <v>554</v>
      </c>
      <c r="E16" s="22" t="n">
        <v>14</v>
      </c>
      <c r="F16" s="22" t="n">
        <v>13</v>
      </c>
      <c r="G16" s="23" t="n">
        <f aca="false">F16/E16*100</f>
        <v>92.8571428571429</v>
      </c>
      <c r="H16" s="22" t="n">
        <v>65</v>
      </c>
      <c r="I16" s="22" t="n">
        <v>64</v>
      </c>
      <c r="J16" s="23" t="n">
        <f aca="false">I16/H16*100</f>
        <v>98.4615384615385</v>
      </c>
      <c r="K16" s="23" t="n">
        <f aca="false">0.5*(G16+J16)</f>
        <v>95.6593406593407</v>
      </c>
      <c r="L16" s="22" t="n">
        <v>4</v>
      </c>
      <c r="M16" s="24" t="n">
        <v>30</v>
      </c>
      <c r="N16" s="25" t="n">
        <v>100</v>
      </c>
      <c r="O16" s="26" t="n">
        <v>502</v>
      </c>
      <c r="P16" s="26" t="n">
        <v>495</v>
      </c>
      <c r="Q16" s="27" t="n">
        <f aca="false">(P16/O16)*100</f>
        <v>98.605577689243</v>
      </c>
      <c r="R16" s="26" t="n">
        <v>500</v>
      </c>
      <c r="S16" s="26" t="n">
        <v>480</v>
      </c>
      <c r="T16" s="27" t="n">
        <f aca="false">(S16/R16)*100</f>
        <v>96</v>
      </c>
      <c r="U16" s="23" t="n">
        <f aca="false">(Q16+T16)/2</f>
        <v>97.3027888446215</v>
      </c>
      <c r="V16" s="28" t="n">
        <f aca="false">K16*0.3+N16*0.3+U16*0.4</f>
        <v>97.6189177356508</v>
      </c>
      <c r="W16" s="22" t="n">
        <v>6</v>
      </c>
      <c r="X16" s="29" t="n">
        <v>20</v>
      </c>
      <c r="Y16" s="30" t="n">
        <v>100</v>
      </c>
      <c r="Z16" s="23" t="n">
        <f aca="false">(Y16+AC16)/2</f>
        <v>97.2924187725632</v>
      </c>
      <c r="AA16" s="26" t="n">
        <v>554</v>
      </c>
      <c r="AB16" s="26" t="n">
        <v>524</v>
      </c>
      <c r="AC16" s="31" t="n">
        <f aca="false">(AB16/AA16)*100</f>
        <v>94.5848375451264</v>
      </c>
      <c r="AD16" s="28" t="n">
        <f aca="false">Y16*0.3+Z16*0.4+AC16*0.3</f>
        <v>97.2924187725632</v>
      </c>
      <c r="AE16" s="32" t="n">
        <v>2</v>
      </c>
      <c r="AF16" s="29" t="n">
        <v>20</v>
      </c>
      <c r="AG16" s="33" t="n">
        <f aca="false">AE16*AF16</f>
        <v>40</v>
      </c>
      <c r="AH16" s="32" t="n">
        <v>2</v>
      </c>
      <c r="AI16" s="29" t="n">
        <v>20</v>
      </c>
      <c r="AJ16" s="34" t="n">
        <f aca="false">AH16*AI16</f>
        <v>40</v>
      </c>
      <c r="AK16" s="26" t="n">
        <v>72</v>
      </c>
      <c r="AL16" s="26" t="n">
        <v>67</v>
      </c>
      <c r="AM16" s="23" t="n">
        <f aca="false">(AL16/AK16)*100</f>
        <v>93.0555555555556</v>
      </c>
      <c r="AN16" s="28" t="n">
        <f aca="false">AG16*0.3+AJ16*0.4+AM16*0.3</f>
        <v>55.9166666666667</v>
      </c>
      <c r="AO16" s="26" t="n">
        <v>554</v>
      </c>
      <c r="AP16" s="26" t="n">
        <v>512</v>
      </c>
      <c r="AQ16" s="23" t="n">
        <f aca="false">(AP16/AO16)*100</f>
        <v>92.4187725631769</v>
      </c>
      <c r="AR16" s="26" t="n">
        <v>554</v>
      </c>
      <c r="AS16" s="26" t="n">
        <v>524</v>
      </c>
      <c r="AT16" s="23" t="n">
        <f aca="false">AS16/AR16*100</f>
        <v>94.5848375451264</v>
      </c>
      <c r="AU16" s="26" t="n">
        <v>431</v>
      </c>
      <c r="AV16" s="26" t="n">
        <v>421</v>
      </c>
      <c r="AW16" s="23" t="n">
        <f aca="false">AV16/AU16*100</f>
        <v>97.6798143851508</v>
      </c>
      <c r="AX16" s="28" t="n">
        <f aca="false">AQ16*0.4+AT16*0.4+AW16*0.2</f>
        <v>94.3374069203515</v>
      </c>
      <c r="AY16" s="26" t="n">
        <v>554</v>
      </c>
      <c r="AZ16" s="26" t="n">
        <v>509</v>
      </c>
      <c r="BA16" s="23" t="n">
        <f aca="false">AZ16/AY16*100</f>
        <v>91.8772563176895</v>
      </c>
      <c r="BB16" s="26" t="n">
        <v>554</v>
      </c>
      <c r="BC16" s="26" t="n">
        <v>502</v>
      </c>
      <c r="BD16" s="23" t="n">
        <f aca="false">BC16/BB16*100</f>
        <v>90.6137184115523</v>
      </c>
      <c r="BE16" s="26" t="n">
        <v>554</v>
      </c>
      <c r="BF16" s="26" t="n">
        <v>525</v>
      </c>
      <c r="BG16" s="23" t="n">
        <f aca="false">BF16/BE16*100</f>
        <v>94.7653429602888</v>
      </c>
      <c r="BH16" s="28" t="n">
        <f aca="false">BA16*0.3+BD16*0.2+BG16*0.5</f>
        <v>93.0685920577617</v>
      </c>
      <c r="BI16" s="28" t="n">
        <f aca="false">(V16+AD16+AN16+AX16+BH16)/5</f>
        <v>87.6468004305988</v>
      </c>
    </row>
    <row r="17" customFormat="false" ht="10.5" hidden="false" customHeight="false" outlineLevel="0" collapsed="false">
      <c r="A17" s="20" t="n">
        <v>16</v>
      </c>
      <c r="B17" s="21" t="s">
        <v>71</v>
      </c>
      <c r="C17" s="22" t="n">
        <v>674</v>
      </c>
      <c r="D17" s="22" t="n">
        <v>331</v>
      </c>
      <c r="E17" s="22" t="n">
        <v>14</v>
      </c>
      <c r="F17" s="22" t="n">
        <v>14</v>
      </c>
      <c r="G17" s="23" t="n">
        <f aca="false">F17/E17*100</f>
        <v>100</v>
      </c>
      <c r="H17" s="22" t="n">
        <v>65</v>
      </c>
      <c r="I17" s="22" t="n">
        <v>65</v>
      </c>
      <c r="J17" s="23" t="n">
        <f aca="false">I17/H17*100</f>
        <v>100</v>
      </c>
      <c r="K17" s="23" t="n">
        <f aca="false">0.5*(G17+J17)</f>
        <v>100</v>
      </c>
      <c r="L17" s="22" t="n">
        <v>4</v>
      </c>
      <c r="M17" s="24" t="n">
        <v>30</v>
      </c>
      <c r="N17" s="25" t="n">
        <v>100</v>
      </c>
      <c r="O17" s="26" t="n">
        <v>326</v>
      </c>
      <c r="P17" s="26" t="n">
        <v>323</v>
      </c>
      <c r="Q17" s="27" t="n">
        <f aca="false">(P17/O17)*100</f>
        <v>99.079754601227</v>
      </c>
      <c r="R17" s="26" t="n">
        <v>325</v>
      </c>
      <c r="S17" s="26" t="n">
        <v>322</v>
      </c>
      <c r="T17" s="27" t="n">
        <f aca="false">(S17/R17)*100</f>
        <v>99.0769230769231</v>
      </c>
      <c r="U17" s="23" t="n">
        <f aca="false">(Q17+T17)/2</f>
        <v>99.078338839075</v>
      </c>
      <c r="V17" s="28" t="n">
        <f aca="false">K17*0.3+N17*0.3+U17*0.4</f>
        <v>99.63133553563</v>
      </c>
      <c r="W17" s="22" t="n">
        <v>6</v>
      </c>
      <c r="X17" s="29" t="n">
        <v>20</v>
      </c>
      <c r="Y17" s="30" t="n">
        <v>100</v>
      </c>
      <c r="Z17" s="23" t="n">
        <f aca="false">(Y17+AC17)/2</f>
        <v>98.9425981873112</v>
      </c>
      <c r="AA17" s="26" t="n">
        <v>331</v>
      </c>
      <c r="AB17" s="26" t="n">
        <v>324</v>
      </c>
      <c r="AC17" s="31" t="n">
        <f aca="false">(AB17/AA17)*100</f>
        <v>97.8851963746224</v>
      </c>
      <c r="AD17" s="28" t="n">
        <f aca="false">Y17*0.3+Z17*0.4+AC17*0.3</f>
        <v>98.9425981873112</v>
      </c>
      <c r="AE17" s="32" t="n">
        <v>2</v>
      </c>
      <c r="AF17" s="29" t="n">
        <v>20</v>
      </c>
      <c r="AG17" s="33" t="n">
        <f aca="false">AE17*AF17</f>
        <v>40</v>
      </c>
      <c r="AH17" s="32" t="n">
        <v>3</v>
      </c>
      <c r="AI17" s="29" t="n">
        <v>20</v>
      </c>
      <c r="AJ17" s="34" t="n">
        <f aca="false">AH17*AI17</f>
        <v>60</v>
      </c>
      <c r="AK17" s="26" t="n">
        <v>40</v>
      </c>
      <c r="AL17" s="26" t="n">
        <v>38</v>
      </c>
      <c r="AM17" s="23" t="n">
        <f aca="false">(AL17/AK17)*100</f>
        <v>95</v>
      </c>
      <c r="AN17" s="28" t="n">
        <f aca="false">AG17*0.3+AJ17*0.4+AM17*0.3</f>
        <v>64.5</v>
      </c>
      <c r="AO17" s="26" t="n">
        <v>331</v>
      </c>
      <c r="AP17" s="26" t="n">
        <v>321</v>
      </c>
      <c r="AQ17" s="23" t="n">
        <f aca="false">(AP17/AO17)*100</f>
        <v>96.9788519637462</v>
      </c>
      <c r="AR17" s="26" t="n">
        <v>331</v>
      </c>
      <c r="AS17" s="26" t="n">
        <v>323</v>
      </c>
      <c r="AT17" s="23" t="n">
        <f aca="false">AS17/AR17*100</f>
        <v>97.583081570997</v>
      </c>
      <c r="AU17" s="26" t="n">
        <v>316</v>
      </c>
      <c r="AV17" s="26" t="n">
        <v>314</v>
      </c>
      <c r="AW17" s="23" t="n">
        <f aca="false">AV17/AU17*100</f>
        <v>99.3670886075949</v>
      </c>
      <c r="AX17" s="28" t="n">
        <f aca="false">AQ17*0.4+AT17*0.4+AW17*0.2</f>
        <v>97.6981911354163</v>
      </c>
      <c r="AY17" s="26" t="n">
        <v>331</v>
      </c>
      <c r="AZ17" s="26" t="n">
        <v>321</v>
      </c>
      <c r="BA17" s="23" t="n">
        <f aca="false">AZ17/AY17*100</f>
        <v>96.9788519637462</v>
      </c>
      <c r="BB17" s="26" t="n">
        <v>331</v>
      </c>
      <c r="BC17" s="26" t="n">
        <v>326</v>
      </c>
      <c r="BD17" s="23" t="n">
        <f aca="false">BC17/BB17*100</f>
        <v>98.4894259818731</v>
      </c>
      <c r="BE17" s="26" t="n">
        <v>331</v>
      </c>
      <c r="BF17" s="26" t="n">
        <v>324</v>
      </c>
      <c r="BG17" s="23" t="n">
        <f aca="false">BF17/BE17*100</f>
        <v>97.8851963746224</v>
      </c>
      <c r="BH17" s="28" t="n">
        <f aca="false">BA17*0.3+BD17*0.2+BG17*0.5</f>
        <v>97.7341389728097</v>
      </c>
      <c r="BI17" s="28" t="n">
        <f aca="false">(V17+AD17+AN17+AX17+BH17)/5</f>
        <v>91.7012527662334</v>
      </c>
    </row>
    <row r="18" s="35" customFormat="true" ht="10.5" hidden="false" customHeight="false" outlineLevel="0" collapsed="false">
      <c r="A18" s="20" t="n">
        <v>17</v>
      </c>
      <c r="B18" s="21" t="s">
        <v>72</v>
      </c>
      <c r="C18" s="22" t="n">
        <v>1046</v>
      </c>
      <c r="D18" s="22" t="n">
        <v>443</v>
      </c>
      <c r="E18" s="22" t="n">
        <v>14</v>
      </c>
      <c r="F18" s="22" t="n">
        <v>14</v>
      </c>
      <c r="G18" s="23" t="n">
        <f aca="false">F18/E18*100</f>
        <v>100</v>
      </c>
      <c r="H18" s="22" t="n">
        <v>65</v>
      </c>
      <c r="I18" s="22" t="n">
        <v>64</v>
      </c>
      <c r="J18" s="23" t="n">
        <f aca="false">I18/H18*100</f>
        <v>98.4615384615385</v>
      </c>
      <c r="K18" s="23" t="n">
        <f aca="false">0.5*(G18+J18)</f>
        <v>99.2307692307692</v>
      </c>
      <c r="L18" s="22" t="n">
        <v>4</v>
      </c>
      <c r="M18" s="24" t="n">
        <v>30</v>
      </c>
      <c r="N18" s="25" t="n">
        <v>100</v>
      </c>
      <c r="O18" s="26" t="n">
        <v>397</v>
      </c>
      <c r="P18" s="26" t="n">
        <v>384</v>
      </c>
      <c r="Q18" s="27" t="n">
        <f aca="false">(P18/O18)*100</f>
        <v>96.7254408060454</v>
      </c>
      <c r="R18" s="26" t="n">
        <v>393</v>
      </c>
      <c r="S18" s="26" t="n">
        <v>378</v>
      </c>
      <c r="T18" s="27" t="n">
        <f aca="false">(S18/R18)*100</f>
        <v>96.1832061068702</v>
      </c>
      <c r="U18" s="23" t="n">
        <f aca="false">(Q18+T18)/2</f>
        <v>96.4543234564578</v>
      </c>
      <c r="V18" s="28" t="n">
        <f aca="false">K18*0.3+N18*0.3+U18*0.4</f>
        <v>98.3509601518139</v>
      </c>
      <c r="W18" s="22" t="n">
        <v>6</v>
      </c>
      <c r="X18" s="29" t="n">
        <v>20</v>
      </c>
      <c r="Y18" s="30" t="n">
        <v>100</v>
      </c>
      <c r="Z18" s="23" t="n">
        <f aca="false">(Y18+AC18)/2</f>
        <v>97.6297968397291</v>
      </c>
      <c r="AA18" s="26" t="n">
        <v>443</v>
      </c>
      <c r="AB18" s="26" t="n">
        <v>422</v>
      </c>
      <c r="AC18" s="31" t="n">
        <f aca="false">(AB18/AA18)*100</f>
        <v>95.2595936794583</v>
      </c>
      <c r="AD18" s="28" t="n">
        <f aca="false">Y18*0.3+Z18*0.4+AC18*0.3</f>
        <v>97.6297968397291</v>
      </c>
      <c r="AE18" s="32" t="n">
        <v>3</v>
      </c>
      <c r="AF18" s="29" t="n">
        <v>20</v>
      </c>
      <c r="AG18" s="33" t="n">
        <f aca="false">AE18*AF18</f>
        <v>60</v>
      </c>
      <c r="AH18" s="32" t="n">
        <v>2</v>
      </c>
      <c r="AI18" s="29" t="n">
        <v>20</v>
      </c>
      <c r="AJ18" s="34" t="n">
        <f aca="false">AH18*AI18</f>
        <v>40</v>
      </c>
      <c r="AK18" s="26" t="n">
        <v>34</v>
      </c>
      <c r="AL18" s="26" t="n">
        <v>31</v>
      </c>
      <c r="AM18" s="23" t="n">
        <f aca="false">(AL18/AK18)*100</f>
        <v>91.1764705882353</v>
      </c>
      <c r="AN18" s="28" t="n">
        <f aca="false">AG18*0.3+AJ18*0.4+AM18*0.3</f>
        <v>61.3529411764706</v>
      </c>
      <c r="AO18" s="26" t="n">
        <v>443</v>
      </c>
      <c r="AP18" s="26" t="n">
        <v>385</v>
      </c>
      <c r="AQ18" s="23" t="n">
        <f aca="false">(AP18/AO18)*100</f>
        <v>86.9074492099323</v>
      </c>
      <c r="AR18" s="26" t="n">
        <v>443</v>
      </c>
      <c r="AS18" s="26" t="n">
        <v>416</v>
      </c>
      <c r="AT18" s="23" t="n">
        <f aca="false">AS18/AR18*100</f>
        <v>93.9051918735892</v>
      </c>
      <c r="AU18" s="26" t="n">
        <v>324</v>
      </c>
      <c r="AV18" s="26" t="n">
        <v>317</v>
      </c>
      <c r="AW18" s="23" t="n">
        <f aca="false">AV18/AU18*100</f>
        <v>97.8395061728395</v>
      </c>
      <c r="AX18" s="28" t="n">
        <f aca="false">AQ18*0.4+AT18*0.4+AW18*0.2</f>
        <v>91.8929576679765</v>
      </c>
      <c r="AY18" s="26" t="n">
        <v>443</v>
      </c>
      <c r="AZ18" s="26" t="n">
        <v>416</v>
      </c>
      <c r="BA18" s="23" t="n">
        <f aca="false">AZ18/AY18*100</f>
        <v>93.9051918735892</v>
      </c>
      <c r="BB18" s="26" t="n">
        <v>443</v>
      </c>
      <c r="BC18" s="26" t="n">
        <v>427</v>
      </c>
      <c r="BD18" s="23" t="n">
        <f aca="false">BC18/BB18*100</f>
        <v>96.3882618510158</v>
      </c>
      <c r="BE18" s="26" t="n">
        <v>443</v>
      </c>
      <c r="BF18" s="26" t="n">
        <v>422</v>
      </c>
      <c r="BG18" s="23" t="n">
        <f aca="false">BF18/BE18*100</f>
        <v>95.2595936794583</v>
      </c>
      <c r="BH18" s="28" t="n">
        <f aca="false">BA18*0.3+BD18*0.2+BG18*0.5</f>
        <v>95.079006772009</v>
      </c>
      <c r="BI18" s="28" t="n">
        <f aca="false">(V18+AD18+AN18+AX18+BH18)/5</f>
        <v>88.8611325215998</v>
      </c>
    </row>
    <row r="19" customFormat="false" ht="10.5" hidden="false" customHeight="false" outlineLevel="0" collapsed="false">
      <c r="A19" s="20" t="n">
        <v>18</v>
      </c>
      <c r="B19" s="21" t="s">
        <v>73</v>
      </c>
      <c r="C19" s="22" t="n">
        <v>445</v>
      </c>
      <c r="D19" s="22" t="n">
        <v>229</v>
      </c>
      <c r="E19" s="22" t="n">
        <v>14</v>
      </c>
      <c r="F19" s="22" t="n">
        <v>13</v>
      </c>
      <c r="G19" s="23" t="n">
        <f aca="false">F19/E19*100</f>
        <v>92.8571428571429</v>
      </c>
      <c r="H19" s="22" t="n">
        <v>65</v>
      </c>
      <c r="I19" s="22" t="n">
        <v>65</v>
      </c>
      <c r="J19" s="23" t="n">
        <f aca="false">I19/H19*100</f>
        <v>100</v>
      </c>
      <c r="K19" s="23" t="n">
        <f aca="false">0.5*(G19+J19)</f>
        <v>96.4285714285714</v>
      </c>
      <c r="L19" s="22" t="n">
        <v>3</v>
      </c>
      <c r="M19" s="24" t="n">
        <v>30</v>
      </c>
      <c r="N19" s="25" t="n">
        <v>90</v>
      </c>
      <c r="O19" s="26" t="n">
        <v>219</v>
      </c>
      <c r="P19" s="26" t="n">
        <v>214</v>
      </c>
      <c r="Q19" s="27" t="n">
        <f aca="false">(P19/O19)*100</f>
        <v>97.716894977169</v>
      </c>
      <c r="R19" s="26" t="n">
        <v>217</v>
      </c>
      <c r="S19" s="26" t="n">
        <v>212</v>
      </c>
      <c r="T19" s="27" t="n">
        <f aca="false">(S19/R19)*100</f>
        <v>97.6958525345622</v>
      </c>
      <c r="U19" s="23" t="n">
        <f aca="false">(Q19+T19)/2</f>
        <v>97.7063737558656</v>
      </c>
      <c r="V19" s="28" t="n">
        <f aca="false">K19*0.3+N19*0.3+U19*0.4</f>
        <v>95.0111209309177</v>
      </c>
      <c r="W19" s="22" t="n">
        <v>6</v>
      </c>
      <c r="X19" s="29" t="n">
        <v>20</v>
      </c>
      <c r="Y19" s="30" t="n">
        <v>100</v>
      </c>
      <c r="Z19" s="23" t="n">
        <f aca="false">(Y19+AC19)/2</f>
        <v>97.5982532751092</v>
      </c>
      <c r="AA19" s="26" t="n">
        <v>229</v>
      </c>
      <c r="AB19" s="26" t="n">
        <v>218</v>
      </c>
      <c r="AC19" s="31" t="n">
        <f aca="false">(AB19/AA19)*100</f>
        <v>95.1965065502183</v>
      </c>
      <c r="AD19" s="28" t="n">
        <f aca="false">Y19*0.3+Z19*0.4+AC19*0.3</f>
        <v>97.5982532751092</v>
      </c>
      <c r="AE19" s="32" t="n">
        <v>1</v>
      </c>
      <c r="AF19" s="29" t="n">
        <v>20</v>
      </c>
      <c r="AG19" s="33" t="n">
        <f aca="false">AE19*AF19</f>
        <v>20</v>
      </c>
      <c r="AH19" s="32" t="n">
        <v>3</v>
      </c>
      <c r="AI19" s="29" t="n">
        <v>20</v>
      </c>
      <c r="AJ19" s="34" t="n">
        <f aca="false">AH19*AI19</f>
        <v>60</v>
      </c>
      <c r="AK19" s="26" t="n">
        <v>15</v>
      </c>
      <c r="AL19" s="26" t="n">
        <v>14</v>
      </c>
      <c r="AM19" s="23" t="n">
        <f aca="false">(AL19/AK19)*100</f>
        <v>93.3333333333333</v>
      </c>
      <c r="AN19" s="28" t="n">
        <f aca="false">AG19*0.3+AJ19*0.4+AM19*0.3</f>
        <v>58</v>
      </c>
      <c r="AO19" s="26" t="n">
        <v>229</v>
      </c>
      <c r="AP19" s="26" t="n">
        <v>217</v>
      </c>
      <c r="AQ19" s="23" t="n">
        <f aca="false">(AP19/AO19)*100</f>
        <v>94.7598253275109</v>
      </c>
      <c r="AR19" s="26" t="n">
        <v>229</v>
      </c>
      <c r="AS19" s="26" t="n">
        <v>214</v>
      </c>
      <c r="AT19" s="23" t="n">
        <f aca="false">AS19/AR19*100</f>
        <v>93.4497816593887</v>
      </c>
      <c r="AU19" s="26" t="n">
        <v>113</v>
      </c>
      <c r="AV19" s="26" t="n">
        <v>112</v>
      </c>
      <c r="AW19" s="23" t="n">
        <f aca="false">AV19/AU19*100</f>
        <v>99.1150442477876</v>
      </c>
      <c r="AX19" s="28" t="n">
        <f aca="false">AQ19*0.4+AT19*0.4+AW19*0.2</f>
        <v>95.1068516443174</v>
      </c>
      <c r="AY19" s="26" t="n">
        <v>229</v>
      </c>
      <c r="AZ19" s="26" t="n">
        <v>209</v>
      </c>
      <c r="BA19" s="23" t="n">
        <f aca="false">AZ19/AY19*100</f>
        <v>91.2663755458515</v>
      </c>
      <c r="BB19" s="26" t="n">
        <v>229</v>
      </c>
      <c r="BC19" s="26" t="n">
        <v>223</v>
      </c>
      <c r="BD19" s="23" t="n">
        <f aca="false">BC19/BB19*100</f>
        <v>97.3799126637555</v>
      </c>
      <c r="BE19" s="26" t="n">
        <v>229</v>
      </c>
      <c r="BF19" s="26" t="n">
        <v>218</v>
      </c>
      <c r="BG19" s="23" t="n">
        <f aca="false">BF19/BE19*100</f>
        <v>95.1965065502183</v>
      </c>
      <c r="BH19" s="28" t="n">
        <f aca="false">BA19*0.3+BD19*0.2+BG19*0.5</f>
        <v>94.4541484716157</v>
      </c>
      <c r="BI19" s="28" t="n">
        <f aca="false">(V19+AD19+AN19+AX19+BH19)/5</f>
        <v>88.034074864392</v>
      </c>
    </row>
    <row r="20" customFormat="false" ht="10.5" hidden="false" customHeight="false" outlineLevel="0" collapsed="false">
      <c r="A20" s="20" t="n">
        <v>19</v>
      </c>
      <c r="B20" s="21" t="s">
        <v>74</v>
      </c>
      <c r="C20" s="22" t="n">
        <v>577</v>
      </c>
      <c r="D20" s="22" t="n">
        <v>289</v>
      </c>
      <c r="E20" s="22" t="n">
        <v>14</v>
      </c>
      <c r="F20" s="22" t="n">
        <v>14</v>
      </c>
      <c r="G20" s="23" t="n">
        <f aca="false">F20/E20*100</f>
        <v>100</v>
      </c>
      <c r="H20" s="22" t="n">
        <v>65</v>
      </c>
      <c r="I20" s="22" t="n">
        <v>65</v>
      </c>
      <c r="J20" s="23" t="n">
        <f aca="false">I20/H20*100</f>
        <v>100</v>
      </c>
      <c r="K20" s="23" t="n">
        <f aca="false">0.5*(G20+J20)</f>
        <v>100</v>
      </c>
      <c r="L20" s="22" t="n">
        <v>4</v>
      </c>
      <c r="M20" s="24" t="n">
        <v>30</v>
      </c>
      <c r="N20" s="25" t="n">
        <v>100</v>
      </c>
      <c r="O20" s="26" t="n">
        <v>267</v>
      </c>
      <c r="P20" s="26" t="n">
        <v>266</v>
      </c>
      <c r="Q20" s="27" t="n">
        <f aca="false">(P20/O20)*100</f>
        <v>99.625468164794</v>
      </c>
      <c r="R20" s="26" t="n">
        <v>254</v>
      </c>
      <c r="S20" s="26" t="n">
        <v>252</v>
      </c>
      <c r="T20" s="27" t="n">
        <f aca="false">(S20/R20)*100</f>
        <v>99.2125984251969</v>
      </c>
      <c r="U20" s="23" t="n">
        <f aca="false">(Q20+T20)/2</f>
        <v>99.4190332949954</v>
      </c>
      <c r="V20" s="28" t="n">
        <f aca="false">K20*0.3+N20*0.3+U20*0.4</f>
        <v>99.7676133179982</v>
      </c>
      <c r="W20" s="22" t="n">
        <v>6</v>
      </c>
      <c r="X20" s="29" t="n">
        <v>20</v>
      </c>
      <c r="Y20" s="30" t="n">
        <v>100</v>
      </c>
      <c r="Z20" s="23" t="n">
        <f aca="false">(Y20+AC20)/2</f>
        <v>99.3079584775087</v>
      </c>
      <c r="AA20" s="26" t="n">
        <v>289</v>
      </c>
      <c r="AB20" s="26" t="n">
        <v>285</v>
      </c>
      <c r="AC20" s="31" t="n">
        <f aca="false">(AB20/AA20)*100</f>
        <v>98.6159169550173</v>
      </c>
      <c r="AD20" s="28" t="n">
        <f aca="false">Y20*0.3+Z20*0.4+AC20*0.3</f>
        <v>99.3079584775087</v>
      </c>
      <c r="AE20" s="32" t="n">
        <v>2</v>
      </c>
      <c r="AF20" s="29" t="n">
        <v>20</v>
      </c>
      <c r="AG20" s="33" t="n">
        <f aca="false">AE20*AF20</f>
        <v>40</v>
      </c>
      <c r="AH20" s="32" t="n">
        <v>2</v>
      </c>
      <c r="AI20" s="29" t="n">
        <v>20</v>
      </c>
      <c r="AJ20" s="34" t="n">
        <f aca="false">AH20*AI20</f>
        <v>40</v>
      </c>
      <c r="AK20" s="26" t="n">
        <v>42</v>
      </c>
      <c r="AL20" s="26" t="n">
        <v>42</v>
      </c>
      <c r="AM20" s="23" t="n">
        <f aca="false">(AL20/AK20)*100</f>
        <v>100</v>
      </c>
      <c r="AN20" s="28" t="n">
        <f aca="false">AG20*0.3+AJ20*0.4+AM20*0.3</f>
        <v>58</v>
      </c>
      <c r="AO20" s="26" t="n">
        <v>289</v>
      </c>
      <c r="AP20" s="26" t="n">
        <v>287</v>
      </c>
      <c r="AQ20" s="23" t="n">
        <f aca="false">(AP20/AO20)*100</f>
        <v>99.3079584775087</v>
      </c>
      <c r="AR20" s="26" t="n">
        <v>289</v>
      </c>
      <c r="AS20" s="26" t="n">
        <v>284</v>
      </c>
      <c r="AT20" s="23" t="n">
        <f aca="false">AS20/AR20*100</f>
        <v>98.2698961937716</v>
      </c>
      <c r="AU20" s="26" t="n">
        <v>241</v>
      </c>
      <c r="AV20" s="26" t="n">
        <v>240</v>
      </c>
      <c r="AW20" s="23" t="n">
        <f aca="false">AV20/AU20*100</f>
        <v>99.5850622406639</v>
      </c>
      <c r="AX20" s="28" t="n">
        <f aca="false">AQ20*0.4+AT20*0.4+AW20*0.2</f>
        <v>98.9481543166449</v>
      </c>
      <c r="AY20" s="26" t="n">
        <v>289</v>
      </c>
      <c r="AZ20" s="26" t="n">
        <v>276</v>
      </c>
      <c r="BA20" s="23" t="n">
        <f aca="false">AZ20/AY20*100</f>
        <v>95.5017301038062</v>
      </c>
      <c r="BB20" s="26" t="n">
        <v>289</v>
      </c>
      <c r="BC20" s="26" t="n">
        <v>289</v>
      </c>
      <c r="BD20" s="23" t="n">
        <f aca="false">BC20/BB20*100</f>
        <v>100</v>
      </c>
      <c r="BE20" s="26" t="n">
        <v>289</v>
      </c>
      <c r="BF20" s="26" t="n">
        <v>286</v>
      </c>
      <c r="BG20" s="23" t="n">
        <f aca="false">BF20/BE20*100</f>
        <v>98.961937716263</v>
      </c>
      <c r="BH20" s="28" t="n">
        <f aca="false">BA20*0.3+BD20*0.2+BG20*0.5</f>
        <v>98.1314878892734</v>
      </c>
      <c r="BI20" s="28" t="n">
        <f aca="false">(V20+AD20+AN20+AX20+BH20)/5</f>
        <v>90.831042800285</v>
      </c>
    </row>
    <row r="21" customFormat="false" ht="10.5" hidden="false" customHeight="false" outlineLevel="0" collapsed="false">
      <c r="A21" s="20" t="n">
        <v>20</v>
      </c>
      <c r="B21" s="21" t="s">
        <v>75</v>
      </c>
      <c r="C21" s="22" t="n">
        <v>1345</v>
      </c>
      <c r="D21" s="22" t="n">
        <v>583</v>
      </c>
      <c r="E21" s="22" t="n">
        <v>14</v>
      </c>
      <c r="F21" s="22" t="n">
        <v>14</v>
      </c>
      <c r="G21" s="23" t="n">
        <f aca="false">F21/E21*100</f>
        <v>100</v>
      </c>
      <c r="H21" s="22" t="n">
        <v>65</v>
      </c>
      <c r="I21" s="22" t="n">
        <v>65</v>
      </c>
      <c r="J21" s="23" t="n">
        <f aca="false">I21/H21*100</f>
        <v>100</v>
      </c>
      <c r="K21" s="23" t="n">
        <f aca="false">0.5*(G21+J21)</f>
        <v>100</v>
      </c>
      <c r="L21" s="22" t="n">
        <v>4</v>
      </c>
      <c r="M21" s="24" t="n">
        <v>30</v>
      </c>
      <c r="N21" s="25" t="n">
        <v>100</v>
      </c>
      <c r="O21" s="26" t="n">
        <v>517</v>
      </c>
      <c r="P21" s="26" t="n">
        <v>500</v>
      </c>
      <c r="Q21" s="27" t="n">
        <f aca="false">(P21/O21)*100</f>
        <v>96.7117988394584</v>
      </c>
      <c r="R21" s="26" t="n">
        <v>530</v>
      </c>
      <c r="S21" s="26" t="n">
        <v>511</v>
      </c>
      <c r="T21" s="27" t="n">
        <f aca="false">(S21/R21)*100</f>
        <v>96.4150943396226</v>
      </c>
      <c r="U21" s="23" t="n">
        <f aca="false">(Q21+T21)/2</f>
        <v>96.5634465895405</v>
      </c>
      <c r="V21" s="28" t="n">
        <f aca="false">K21*0.3+N21*0.3+U21*0.4</f>
        <v>98.6253786358162</v>
      </c>
      <c r="W21" s="22" t="n">
        <v>6</v>
      </c>
      <c r="X21" s="29" t="n">
        <v>20</v>
      </c>
      <c r="Y21" s="30" t="n">
        <v>100</v>
      </c>
      <c r="Z21" s="23" t="n">
        <f aca="false">(Y21+AC21)/2</f>
        <v>94.4253859348199</v>
      </c>
      <c r="AA21" s="26" t="n">
        <v>583</v>
      </c>
      <c r="AB21" s="26" t="n">
        <v>518</v>
      </c>
      <c r="AC21" s="31" t="n">
        <f aca="false">(AB21/AA21)*100</f>
        <v>88.8507718696398</v>
      </c>
      <c r="AD21" s="28" t="n">
        <f aca="false">Y21*0.3+Z21*0.4+AC21*0.3</f>
        <v>94.4253859348199</v>
      </c>
      <c r="AE21" s="32" t="n">
        <v>4</v>
      </c>
      <c r="AF21" s="29" t="n">
        <v>20</v>
      </c>
      <c r="AG21" s="33" t="n">
        <f aca="false">AE21*AF21</f>
        <v>80</v>
      </c>
      <c r="AH21" s="32" t="n">
        <v>5</v>
      </c>
      <c r="AI21" s="29" t="n">
        <v>20</v>
      </c>
      <c r="AJ21" s="34" t="n">
        <f aca="false">AH21*AI21</f>
        <v>100</v>
      </c>
      <c r="AK21" s="26" t="n">
        <v>33</v>
      </c>
      <c r="AL21" s="26" t="n">
        <v>30</v>
      </c>
      <c r="AM21" s="23" t="n">
        <f aca="false">(AL21/AK21)*100</f>
        <v>90.9090909090909</v>
      </c>
      <c r="AN21" s="28" t="n">
        <f aca="false">AG21*0.3+AJ21*0.4+AM21*0.3</f>
        <v>91.2727272727273</v>
      </c>
      <c r="AO21" s="26" t="n">
        <v>583</v>
      </c>
      <c r="AP21" s="26" t="n">
        <v>528</v>
      </c>
      <c r="AQ21" s="23" t="n">
        <f aca="false">(AP21/AO21)*100</f>
        <v>90.5660377358491</v>
      </c>
      <c r="AR21" s="26" t="n">
        <v>583</v>
      </c>
      <c r="AS21" s="26" t="n">
        <v>543</v>
      </c>
      <c r="AT21" s="23" t="n">
        <f aca="false">AS21/AR21*100</f>
        <v>93.138936535163</v>
      </c>
      <c r="AU21" s="26" t="n">
        <v>407</v>
      </c>
      <c r="AV21" s="26" t="n">
        <v>391</v>
      </c>
      <c r="AW21" s="23" t="n">
        <f aca="false">AV21/AU21*100</f>
        <v>96.0687960687961</v>
      </c>
      <c r="AX21" s="28" t="n">
        <f aca="false">AQ21*0.4+AT21*0.4+AW21*0.2</f>
        <v>92.695748922164</v>
      </c>
      <c r="AY21" s="26" t="n">
        <v>583</v>
      </c>
      <c r="AZ21" s="26" t="n">
        <v>525</v>
      </c>
      <c r="BA21" s="23" t="n">
        <f aca="false">AZ21/AY21*100</f>
        <v>90.0514579759863</v>
      </c>
      <c r="BB21" s="26" t="n">
        <v>583</v>
      </c>
      <c r="BC21" s="26" t="n">
        <v>511</v>
      </c>
      <c r="BD21" s="23" t="n">
        <f aca="false">BC21/BB21*100</f>
        <v>87.6500857632933</v>
      </c>
      <c r="BE21" s="26" t="n">
        <v>583</v>
      </c>
      <c r="BF21" s="26" t="n">
        <v>546</v>
      </c>
      <c r="BG21" s="23" t="n">
        <f aca="false">BF21/BE21*100</f>
        <v>93.6535162950257</v>
      </c>
      <c r="BH21" s="28" t="n">
        <f aca="false">BA21*0.3+BD21*0.2+BG21*0.5</f>
        <v>91.3722126929674</v>
      </c>
      <c r="BI21" s="28" t="n">
        <f aca="false">(V21+AD21+AN21+AX21+BH21)/5</f>
        <v>93.678290691699</v>
      </c>
    </row>
    <row r="22" customFormat="false" ht="10.5" hidden="false" customHeight="false" outlineLevel="0" collapsed="false">
      <c r="A22" s="20" t="n">
        <v>21</v>
      </c>
      <c r="B22" s="21" t="s">
        <v>76</v>
      </c>
      <c r="C22" s="22" t="n">
        <v>714</v>
      </c>
      <c r="D22" s="22" t="n">
        <v>360</v>
      </c>
      <c r="E22" s="22" t="n">
        <v>14</v>
      </c>
      <c r="F22" s="22" t="n">
        <v>14</v>
      </c>
      <c r="G22" s="23" t="n">
        <f aca="false">F22/E22*100</f>
        <v>100</v>
      </c>
      <c r="H22" s="22" t="n">
        <v>65</v>
      </c>
      <c r="I22" s="22" t="n">
        <v>64</v>
      </c>
      <c r="J22" s="23" t="n">
        <f aca="false">I22/H22*100</f>
        <v>98.4615384615385</v>
      </c>
      <c r="K22" s="23" t="n">
        <f aca="false">0.5*(G22+J22)</f>
        <v>99.2307692307692</v>
      </c>
      <c r="L22" s="22" t="n">
        <v>4</v>
      </c>
      <c r="M22" s="24" t="n">
        <v>30</v>
      </c>
      <c r="N22" s="25" t="n">
        <v>100</v>
      </c>
      <c r="O22" s="26" t="n">
        <v>287</v>
      </c>
      <c r="P22" s="26" t="n">
        <v>251</v>
      </c>
      <c r="Q22" s="27" t="n">
        <f aca="false">(P22/O22)*100</f>
        <v>87.4564459930314</v>
      </c>
      <c r="R22" s="26" t="n">
        <v>271</v>
      </c>
      <c r="S22" s="26" t="n">
        <v>242</v>
      </c>
      <c r="T22" s="27" t="n">
        <f aca="false">(S22/R22)*100</f>
        <v>89.2988929889299</v>
      </c>
      <c r="U22" s="23" t="n">
        <f aca="false">(Q22+T22)/2</f>
        <v>88.3776694909806</v>
      </c>
      <c r="V22" s="28" t="n">
        <f aca="false">K22*0.3+N22*0.3+U22*0.4</f>
        <v>95.120298565623</v>
      </c>
      <c r="W22" s="22" t="n">
        <v>6</v>
      </c>
      <c r="X22" s="29" t="n">
        <v>20</v>
      </c>
      <c r="Y22" s="30" t="n">
        <v>100</v>
      </c>
      <c r="Z22" s="23" t="n">
        <f aca="false">(Y22+AC22)/2</f>
        <v>89.7222222222222</v>
      </c>
      <c r="AA22" s="26" t="n">
        <v>360</v>
      </c>
      <c r="AB22" s="26" t="n">
        <v>286</v>
      </c>
      <c r="AC22" s="31" t="n">
        <f aca="false">(AB22/AA22)*100</f>
        <v>79.4444444444444</v>
      </c>
      <c r="AD22" s="28" t="n">
        <f aca="false">Y22*0.3+Z22*0.4+AC22*0.3</f>
        <v>89.7222222222222</v>
      </c>
      <c r="AE22" s="32" t="n">
        <v>2</v>
      </c>
      <c r="AF22" s="29" t="n">
        <v>20</v>
      </c>
      <c r="AG22" s="33" t="n">
        <f aca="false">AE22*AF22</f>
        <v>40</v>
      </c>
      <c r="AH22" s="32" t="n">
        <v>5</v>
      </c>
      <c r="AI22" s="29" t="n">
        <v>20</v>
      </c>
      <c r="AJ22" s="34" t="n">
        <f aca="false">AH22*AI22</f>
        <v>100</v>
      </c>
      <c r="AK22" s="26" t="n">
        <v>17</v>
      </c>
      <c r="AL22" s="26" t="n">
        <v>13</v>
      </c>
      <c r="AM22" s="23" t="n">
        <f aca="false">(AL22/AK22)*100</f>
        <v>76.4705882352941</v>
      </c>
      <c r="AN22" s="28" t="n">
        <f aca="false">AG22*0.3+AJ22*0.4+AM22*0.3</f>
        <v>74.9411764705882</v>
      </c>
      <c r="AO22" s="26" t="n">
        <v>360</v>
      </c>
      <c r="AP22" s="26" t="n">
        <v>323</v>
      </c>
      <c r="AQ22" s="23" t="n">
        <f aca="false">(AP22/AO22)*100</f>
        <v>89.7222222222222</v>
      </c>
      <c r="AR22" s="26" t="n">
        <v>360</v>
      </c>
      <c r="AS22" s="26" t="n">
        <v>312</v>
      </c>
      <c r="AT22" s="23" t="n">
        <f aca="false">AS22/AR22*100</f>
        <v>86.6666666666667</v>
      </c>
      <c r="AU22" s="26" t="n">
        <v>184</v>
      </c>
      <c r="AV22" s="26" t="n">
        <v>176</v>
      </c>
      <c r="AW22" s="23" t="n">
        <f aca="false">AV22/AU22*100</f>
        <v>95.6521739130435</v>
      </c>
      <c r="AX22" s="28" t="n">
        <f aca="false">AQ22*0.4+AT22*0.4+AW22*0.2</f>
        <v>89.6859903381643</v>
      </c>
      <c r="AY22" s="26" t="n">
        <v>360</v>
      </c>
      <c r="AZ22" s="26" t="n">
        <v>281</v>
      </c>
      <c r="BA22" s="23" t="n">
        <f aca="false">AZ22/AY22*100</f>
        <v>78.0555555555556</v>
      </c>
      <c r="BB22" s="26" t="n">
        <v>360</v>
      </c>
      <c r="BC22" s="26" t="n">
        <v>321</v>
      </c>
      <c r="BD22" s="23" t="n">
        <f aca="false">BC22/BB22*100</f>
        <v>89.1666666666667</v>
      </c>
      <c r="BE22" s="26" t="n">
        <v>360</v>
      </c>
      <c r="BF22" s="26" t="n">
        <v>304</v>
      </c>
      <c r="BG22" s="23" t="n">
        <f aca="false">BF22/BE22*100</f>
        <v>84.4444444444444</v>
      </c>
      <c r="BH22" s="28" t="n">
        <f aca="false">BA22*0.3+BD22*0.2+BG22*0.5</f>
        <v>83.4722222222222</v>
      </c>
      <c r="BI22" s="28" t="n">
        <f aca="false">(V22+AD22+AN22+AX22+BH22)/5</f>
        <v>86.588381963764</v>
      </c>
    </row>
    <row r="23" customFormat="false" ht="10.5" hidden="false" customHeight="false" outlineLevel="0" collapsed="false">
      <c r="A23" s="20" t="n">
        <v>22</v>
      </c>
      <c r="B23" s="21" t="s">
        <v>77</v>
      </c>
      <c r="C23" s="22" t="n">
        <v>849</v>
      </c>
      <c r="D23" s="22" t="n">
        <v>417</v>
      </c>
      <c r="E23" s="22" t="n">
        <v>14</v>
      </c>
      <c r="F23" s="22" t="n">
        <v>14</v>
      </c>
      <c r="G23" s="23" t="n">
        <f aca="false">F23/E23*100</f>
        <v>100</v>
      </c>
      <c r="H23" s="22" t="n">
        <v>65</v>
      </c>
      <c r="I23" s="22" t="n">
        <v>65</v>
      </c>
      <c r="J23" s="23" t="n">
        <f aca="false">I23/H23*100</f>
        <v>100</v>
      </c>
      <c r="K23" s="23" t="n">
        <f aca="false">0.5*(G23+J23)</f>
        <v>100</v>
      </c>
      <c r="L23" s="22" t="n">
        <v>4</v>
      </c>
      <c r="M23" s="24" t="n">
        <v>30</v>
      </c>
      <c r="N23" s="25" t="n">
        <v>100</v>
      </c>
      <c r="O23" s="26" t="n">
        <v>334</v>
      </c>
      <c r="P23" s="26" t="n">
        <v>306</v>
      </c>
      <c r="Q23" s="27" t="n">
        <f aca="false">(P23/O23)*100</f>
        <v>91.6167664670659</v>
      </c>
      <c r="R23" s="26" t="n">
        <v>357</v>
      </c>
      <c r="S23" s="26" t="n">
        <v>329</v>
      </c>
      <c r="T23" s="27" t="n">
        <f aca="false">(S23/R23)*100</f>
        <v>92.156862745098</v>
      </c>
      <c r="U23" s="23" t="n">
        <f aca="false">(Q23+T23)/2</f>
        <v>91.886814606082</v>
      </c>
      <c r="V23" s="28" t="n">
        <f aca="false">K23*0.3+N23*0.3+U23*0.4</f>
        <v>96.7547258424328</v>
      </c>
      <c r="W23" s="22" t="n">
        <v>6</v>
      </c>
      <c r="X23" s="29" t="n">
        <v>20</v>
      </c>
      <c r="Y23" s="30" t="n">
        <v>100</v>
      </c>
      <c r="Z23" s="23" t="n">
        <f aca="false">(Y23+AC23)/2</f>
        <v>74.9400479616307</v>
      </c>
      <c r="AA23" s="26" t="n">
        <v>417</v>
      </c>
      <c r="AB23" s="26" t="n">
        <v>208</v>
      </c>
      <c r="AC23" s="31" t="n">
        <f aca="false">(AB23/AA23)*100</f>
        <v>49.8800959232614</v>
      </c>
      <c r="AD23" s="28" t="n">
        <f aca="false">Y23*0.3+Z23*0.4+AC23*0.3</f>
        <v>74.9400479616307</v>
      </c>
      <c r="AE23" s="32" t="n">
        <v>1</v>
      </c>
      <c r="AF23" s="29" t="n">
        <v>20</v>
      </c>
      <c r="AG23" s="33" t="n">
        <f aca="false">AE23*AF23</f>
        <v>20</v>
      </c>
      <c r="AH23" s="32" t="n">
        <v>4</v>
      </c>
      <c r="AI23" s="29" t="n">
        <v>20</v>
      </c>
      <c r="AJ23" s="34" t="n">
        <f aca="false">AH23*AI23</f>
        <v>80</v>
      </c>
      <c r="AK23" s="26" t="n">
        <v>43</v>
      </c>
      <c r="AL23" s="26" t="n">
        <v>35</v>
      </c>
      <c r="AM23" s="23" t="n">
        <f aca="false">(AL23/AK23)*100</f>
        <v>81.3953488372093</v>
      </c>
      <c r="AN23" s="28" t="n">
        <f aca="false">AG23*0.3+AJ23*0.4+AM23*0.3</f>
        <v>62.4186046511628</v>
      </c>
      <c r="AO23" s="26" t="n">
        <v>417</v>
      </c>
      <c r="AP23" s="26" t="n">
        <v>353</v>
      </c>
      <c r="AQ23" s="23" t="n">
        <f aca="false">(AP23/AO23)*100</f>
        <v>84.652278177458</v>
      </c>
      <c r="AR23" s="26" t="n">
        <v>417</v>
      </c>
      <c r="AS23" s="26" t="n">
        <v>358</v>
      </c>
      <c r="AT23" s="23" t="n">
        <f aca="false">AS23/AR23*100</f>
        <v>85.8513189448441</v>
      </c>
      <c r="AU23" s="26" t="n">
        <v>278</v>
      </c>
      <c r="AV23" s="26" t="n">
        <v>257</v>
      </c>
      <c r="AW23" s="23" t="n">
        <f aca="false">AV23/AU23*100</f>
        <v>92.4460431654676</v>
      </c>
      <c r="AX23" s="28" t="n">
        <f aca="false">AQ23*0.4+AT23*0.4+AW23*0.2</f>
        <v>86.6906474820144</v>
      </c>
      <c r="AY23" s="26" t="n">
        <v>417</v>
      </c>
      <c r="AZ23" s="26" t="n">
        <v>326</v>
      </c>
      <c r="BA23" s="23" t="n">
        <f aca="false">AZ23/AY23*100</f>
        <v>78.1774580335731</v>
      </c>
      <c r="BB23" s="26" t="n">
        <v>417</v>
      </c>
      <c r="BC23" s="26" t="n">
        <v>355</v>
      </c>
      <c r="BD23" s="23" t="n">
        <f aca="false">BC23/BB23*100</f>
        <v>85.1318944844125</v>
      </c>
      <c r="BE23" s="26" t="n">
        <v>417</v>
      </c>
      <c r="BF23" s="26" t="n">
        <v>351</v>
      </c>
      <c r="BG23" s="23" t="n">
        <f aca="false">BF23/BE23*100</f>
        <v>84.1726618705036</v>
      </c>
      <c r="BH23" s="28" t="n">
        <f aca="false">BA23*0.3+BD23*0.2+BG23*0.5</f>
        <v>82.5659472422062</v>
      </c>
      <c r="BI23" s="28" t="n">
        <f aca="false">(V23+AD23+AN23+AX23+BH23)/5</f>
        <v>80.6739946358894</v>
      </c>
    </row>
    <row r="24" customFormat="false" ht="10.5" hidden="false" customHeight="false" outlineLevel="0" collapsed="false">
      <c r="A24" s="20" t="n">
        <v>23</v>
      </c>
      <c r="B24" s="21" t="s">
        <v>78</v>
      </c>
      <c r="C24" s="22" t="n">
        <v>728</v>
      </c>
      <c r="D24" s="22" t="n">
        <v>518</v>
      </c>
      <c r="E24" s="22" t="n">
        <v>14</v>
      </c>
      <c r="F24" s="22" t="n">
        <v>14</v>
      </c>
      <c r="G24" s="23" t="n">
        <f aca="false">F24/E24*100</f>
        <v>100</v>
      </c>
      <c r="H24" s="22" t="n">
        <v>65</v>
      </c>
      <c r="I24" s="22" t="n">
        <v>65</v>
      </c>
      <c r="J24" s="23" t="n">
        <f aca="false">I24/H24*100</f>
        <v>100</v>
      </c>
      <c r="K24" s="23" t="n">
        <f aca="false">0.5*(G24+J24)</f>
        <v>100</v>
      </c>
      <c r="L24" s="22" t="n">
        <v>4</v>
      </c>
      <c r="M24" s="24" t="n">
        <v>30</v>
      </c>
      <c r="N24" s="25" t="n">
        <v>100</v>
      </c>
      <c r="O24" s="26" t="n">
        <v>484</v>
      </c>
      <c r="P24" s="26" t="n">
        <v>474</v>
      </c>
      <c r="Q24" s="27" t="n">
        <f aca="false">(P24/O24)*100</f>
        <v>97.9338842975207</v>
      </c>
      <c r="R24" s="26" t="n">
        <v>470</v>
      </c>
      <c r="S24" s="26" t="n">
        <v>460</v>
      </c>
      <c r="T24" s="27" t="n">
        <f aca="false">(S24/R24)*100</f>
        <v>97.8723404255319</v>
      </c>
      <c r="U24" s="23" t="n">
        <f aca="false">(Q24+T24)/2</f>
        <v>97.9031123615263</v>
      </c>
      <c r="V24" s="28" t="n">
        <f aca="false">K24*0.3+N24*0.3+U24*0.4</f>
        <v>99.1612449446105</v>
      </c>
      <c r="W24" s="22" t="n">
        <v>6</v>
      </c>
      <c r="X24" s="29" t="n">
        <v>20</v>
      </c>
      <c r="Y24" s="30" t="n">
        <v>100</v>
      </c>
      <c r="Z24" s="23" t="n">
        <f aca="false">(Y24+AC24)/2</f>
        <v>97.8764478764479</v>
      </c>
      <c r="AA24" s="26" t="n">
        <v>518</v>
      </c>
      <c r="AB24" s="26" t="n">
        <v>496</v>
      </c>
      <c r="AC24" s="31" t="n">
        <f aca="false">(AB24/AA24)*100</f>
        <v>95.7528957528958</v>
      </c>
      <c r="AD24" s="28" t="n">
        <f aca="false">Y24*0.3+Z24*0.4+AC24*0.3</f>
        <v>97.8764478764479</v>
      </c>
      <c r="AE24" s="32" t="n">
        <v>4</v>
      </c>
      <c r="AF24" s="29" t="n">
        <v>20</v>
      </c>
      <c r="AG24" s="33" t="n">
        <f aca="false">AE24*AF24</f>
        <v>80</v>
      </c>
      <c r="AH24" s="32" t="n">
        <v>4</v>
      </c>
      <c r="AI24" s="29" t="n">
        <v>20</v>
      </c>
      <c r="AJ24" s="34" t="n">
        <f aca="false">AH24*AI24</f>
        <v>80</v>
      </c>
      <c r="AK24" s="26" t="n">
        <v>88</v>
      </c>
      <c r="AL24" s="26" t="n">
        <v>82</v>
      </c>
      <c r="AM24" s="23" t="n">
        <f aca="false">(AL24/AK24)*100</f>
        <v>93.1818181818182</v>
      </c>
      <c r="AN24" s="28" t="n">
        <f aca="false">AG24*0.3+AJ24*0.4+AM24*0.3</f>
        <v>83.9545454545454</v>
      </c>
      <c r="AO24" s="26" t="n">
        <v>518</v>
      </c>
      <c r="AP24" s="26" t="n">
        <v>491</v>
      </c>
      <c r="AQ24" s="23" t="n">
        <f aca="false">(AP24/AO24)*100</f>
        <v>94.7876447876448</v>
      </c>
      <c r="AR24" s="26" t="n">
        <v>518</v>
      </c>
      <c r="AS24" s="26" t="n">
        <v>496</v>
      </c>
      <c r="AT24" s="23" t="n">
        <f aca="false">AS24/AR24*100</f>
        <v>95.7528957528958</v>
      </c>
      <c r="AU24" s="26" t="n">
        <v>401</v>
      </c>
      <c r="AV24" s="26" t="n">
        <v>385</v>
      </c>
      <c r="AW24" s="23" t="n">
        <f aca="false">AV24/AU24*100</f>
        <v>96.0099750623441</v>
      </c>
      <c r="AX24" s="28" t="n">
        <f aca="false">AQ24*0.4+AT24*0.4+AW24*0.2</f>
        <v>95.4182112286851</v>
      </c>
      <c r="AY24" s="26" t="n">
        <v>518</v>
      </c>
      <c r="AZ24" s="26" t="n">
        <v>495</v>
      </c>
      <c r="BA24" s="23" t="n">
        <f aca="false">AZ24/AY24*100</f>
        <v>95.5598455598456</v>
      </c>
      <c r="BB24" s="26" t="n">
        <v>518</v>
      </c>
      <c r="BC24" s="26" t="n">
        <v>501</v>
      </c>
      <c r="BD24" s="23" t="n">
        <f aca="false">BC24/BB24*100</f>
        <v>96.7181467181467</v>
      </c>
      <c r="BE24" s="26" t="n">
        <v>518</v>
      </c>
      <c r="BF24" s="26" t="n">
        <v>497</v>
      </c>
      <c r="BG24" s="23" t="n">
        <f aca="false">BF24/BE24*100</f>
        <v>95.9459459459459</v>
      </c>
      <c r="BH24" s="28" t="n">
        <f aca="false">BA24*0.3+BD24*0.2+BG24*0.5</f>
        <v>95.984555984556</v>
      </c>
      <c r="BI24" s="28" t="n">
        <f aca="false">(V24+AD24+AN24+AX24+BH24)/5</f>
        <v>94.479001097769</v>
      </c>
    </row>
    <row r="25" customFormat="false" ht="21" hidden="false" customHeight="false" outlineLevel="0" collapsed="false">
      <c r="A25" s="20" t="n">
        <v>24</v>
      </c>
      <c r="B25" s="21" t="s">
        <v>79</v>
      </c>
      <c r="C25" s="22" t="n">
        <v>88</v>
      </c>
      <c r="D25" s="22" t="n">
        <v>45</v>
      </c>
      <c r="E25" s="22" t="n">
        <v>14</v>
      </c>
      <c r="F25" s="22" t="n">
        <v>14</v>
      </c>
      <c r="G25" s="23" t="n">
        <f aca="false">F25/E25*100</f>
        <v>100</v>
      </c>
      <c r="H25" s="22" t="n">
        <v>65</v>
      </c>
      <c r="I25" s="22" t="n">
        <v>65</v>
      </c>
      <c r="J25" s="23" t="n">
        <f aca="false">I25/H25*100</f>
        <v>100</v>
      </c>
      <c r="K25" s="23" t="n">
        <f aca="false">0.5*(G25+J25)</f>
        <v>100</v>
      </c>
      <c r="L25" s="22" t="n">
        <v>4</v>
      </c>
      <c r="M25" s="24" t="n">
        <v>30</v>
      </c>
      <c r="N25" s="25" t="n">
        <v>100</v>
      </c>
      <c r="O25" s="26" t="n">
        <v>41</v>
      </c>
      <c r="P25" s="26" t="n">
        <v>38</v>
      </c>
      <c r="Q25" s="27" t="n">
        <f aca="false">(P25/O25)*100</f>
        <v>92.6829268292683</v>
      </c>
      <c r="R25" s="26" t="n">
        <v>37</v>
      </c>
      <c r="S25" s="26" t="n">
        <v>36</v>
      </c>
      <c r="T25" s="27" t="n">
        <f aca="false">(S25/R25)*100</f>
        <v>97.2972972972973</v>
      </c>
      <c r="U25" s="23" t="n">
        <f aca="false">(Q25+T25)/2</f>
        <v>94.9901120632828</v>
      </c>
      <c r="V25" s="28" t="n">
        <f aca="false">K25*0.3+N25*0.3+U25*0.4</f>
        <v>97.9960448253131</v>
      </c>
      <c r="W25" s="22" t="n">
        <v>6</v>
      </c>
      <c r="X25" s="29" t="n">
        <v>20</v>
      </c>
      <c r="Y25" s="30" t="n">
        <v>100</v>
      </c>
      <c r="Z25" s="23" t="n">
        <f aca="false">(Y25+AC25)/2</f>
        <v>90</v>
      </c>
      <c r="AA25" s="26" t="n">
        <v>45</v>
      </c>
      <c r="AB25" s="26" t="n">
        <v>36</v>
      </c>
      <c r="AC25" s="31" t="n">
        <f aca="false">(AB25/AA25)*100</f>
        <v>80</v>
      </c>
      <c r="AD25" s="28" t="n">
        <f aca="false">Y25*0.3+Z25*0.4+AC25*0.3</f>
        <v>90</v>
      </c>
      <c r="AE25" s="32" t="n">
        <v>1</v>
      </c>
      <c r="AF25" s="29" t="n">
        <v>20</v>
      </c>
      <c r="AG25" s="33" t="n">
        <f aca="false">AE25*AF25</f>
        <v>20</v>
      </c>
      <c r="AH25" s="32" t="n">
        <v>4</v>
      </c>
      <c r="AI25" s="29" t="n">
        <v>20</v>
      </c>
      <c r="AJ25" s="34" t="n">
        <f aca="false">AH25*AI25</f>
        <v>80</v>
      </c>
      <c r="AK25" s="26" t="n">
        <v>5</v>
      </c>
      <c r="AL25" s="26" t="n">
        <v>4</v>
      </c>
      <c r="AM25" s="23" t="n">
        <f aca="false">(AL25/AK25)*100</f>
        <v>80</v>
      </c>
      <c r="AN25" s="28" t="n">
        <f aca="false">AG25*0.3+AJ25*0.4+AM25*0.3</f>
        <v>62</v>
      </c>
      <c r="AO25" s="26" t="n">
        <v>45</v>
      </c>
      <c r="AP25" s="26" t="n">
        <v>38</v>
      </c>
      <c r="AQ25" s="23" t="n">
        <f aca="false">(AP25/AO25)*100</f>
        <v>84.4444444444444</v>
      </c>
      <c r="AR25" s="26" t="n">
        <v>45</v>
      </c>
      <c r="AS25" s="26" t="n">
        <v>36</v>
      </c>
      <c r="AT25" s="23" t="n">
        <f aca="false">AS25/AR25*100</f>
        <v>80</v>
      </c>
      <c r="AU25" s="26" t="n">
        <v>30</v>
      </c>
      <c r="AV25" s="26" t="n">
        <v>29</v>
      </c>
      <c r="AW25" s="23" t="n">
        <f aca="false">AV25/AU25*100</f>
        <v>96.6666666666667</v>
      </c>
      <c r="AX25" s="28" t="n">
        <f aca="false">AQ25*0.4+AT25*0.4+AW25*0.2</f>
        <v>85.1111111111111</v>
      </c>
      <c r="AY25" s="26" t="n">
        <v>45</v>
      </c>
      <c r="AZ25" s="26" t="n">
        <v>38</v>
      </c>
      <c r="BA25" s="23" t="n">
        <f aca="false">AZ25/AY25*100</f>
        <v>84.4444444444444</v>
      </c>
      <c r="BB25" s="26" t="n">
        <v>45</v>
      </c>
      <c r="BC25" s="26" t="n">
        <v>38</v>
      </c>
      <c r="BD25" s="23" t="n">
        <f aca="false">BC25/BB25*100</f>
        <v>84.4444444444444</v>
      </c>
      <c r="BE25" s="26" t="n">
        <v>45</v>
      </c>
      <c r="BF25" s="26" t="n">
        <v>39</v>
      </c>
      <c r="BG25" s="23" t="n">
        <f aca="false">BF25/BE25*100</f>
        <v>86.6666666666667</v>
      </c>
      <c r="BH25" s="28" t="n">
        <f aca="false">BA25*0.3+BD25*0.2+BG25*0.5</f>
        <v>85.5555555555556</v>
      </c>
      <c r="BI25" s="28" t="n">
        <f aca="false">(V25+AD25+AN25+AX25+BH25)/5</f>
        <v>84.132542298396</v>
      </c>
    </row>
    <row r="26" s="35" customFormat="true" ht="10.5" hidden="false" customHeight="false" outlineLevel="0" collapsed="false">
      <c r="A26" s="20" t="n">
        <v>25</v>
      </c>
      <c r="B26" s="21" t="s">
        <v>80</v>
      </c>
      <c r="C26" s="22" t="n">
        <v>83</v>
      </c>
      <c r="D26" s="22" t="n">
        <v>63</v>
      </c>
      <c r="E26" s="22" t="n">
        <v>14</v>
      </c>
      <c r="F26" s="22" t="n">
        <v>14</v>
      </c>
      <c r="G26" s="23" t="n">
        <f aca="false">F26/E26*100</f>
        <v>100</v>
      </c>
      <c r="H26" s="22" t="n">
        <v>65</v>
      </c>
      <c r="I26" s="22" t="n">
        <v>65</v>
      </c>
      <c r="J26" s="23" t="n">
        <f aca="false">I26/H26*100</f>
        <v>100</v>
      </c>
      <c r="K26" s="23" t="n">
        <f aca="false">0.5*(G26+J26)</f>
        <v>100</v>
      </c>
      <c r="L26" s="22" t="n">
        <v>3</v>
      </c>
      <c r="M26" s="24" t="n">
        <v>30</v>
      </c>
      <c r="N26" s="25" t="n">
        <v>90</v>
      </c>
      <c r="O26" s="26" t="n">
        <v>59</v>
      </c>
      <c r="P26" s="26" t="n">
        <v>57</v>
      </c>
      <c r="Q26" s="27" t="n">
        <f aca="false">(P26/O26)*100</f>
        <v>96.6101694915254</v>
      </c>
      <c r="R26" s="26" t="n">
        <v>55</v>
      </c>
      <c r="S26" s="26" t="n">
        <v>55</v>
      </c>
      <c r="T26" s="27" t="n">
        <f aca="false">(S26/R26)*100</f>
        <v>100</v>
      </c>
      <c r="U26" s="23" t="n">
        <f aca="false">(Q26+T26)/2</f>
        <v>98.3050847457627</v>
      </c>
      <c r="V26" s="28" t="n">
        <f aca="false">K26*0.3+N26*0.3+U26*0.4</f>
        <v>96.3220338983051</v>
      </c>
      <c r="W26" s="22" t="n">
        <v>6</v>
      </c>
      <c r="X26" s="29" t="n">
        <v>20</v>
      </c>
      <c r="Y26" s="30" t="n">
        <v>100</v>
      </c>
      <c r="Z26" s="23" t="n">
        <f aca="false">(Y26+AC26)/2</f>
        <v>96.8253968253968</v>
      </c>
      <c r="AA26" s="26" t="n">
        <v>63</v>
      </c>
      <c r="AB26" s="26" t="n">
        <v>59</v>
      </c>
      <c r="AC26" s="31" t="n">
        <f aca="false">(AB26/AA26)*100</f>
        <v>93.6507936507936</v>
      </c>
      <c r="AD26" s="28" t="n">
        <f aca="false">Y26*0.3+Z26*0.4+AC26*0.3</f>
        <v>96.8253968253968</v>
      </c>
      <c r="AE26" s="32" t="n">
        <v>2</v>
      </c>
      <c r="AF26" s="29" t="n">
        <v>20</v>
      </c>
      <c r="AG26" s="33" t="n">
        <f aca="false">AE26*AF26</f>
        <v>40</v>
      </c>
      <c r="AH26" s="32" t="n">
        <v>3</v>
      </c>
      <c r="AI26" s="29" t="n">
        <v>20</v>
      </c>
      <c r="AJ26" s="34" t="n">
        <f aca="false">AH26*AI26</f>
        <v>60</v>
      </c>
      <c r="AK26" s="26" t="n">
        <v>1</v>
      </c>
      <c r="AL26" s="26" t="n">
        <v>1</v>
      </c>
      <c r="AM26" s="23" t="n">
        <f aca="false">(AL26/AK26)*100</f>
        <v>100</v>
      </c>
      <c r="AN26" s="28" t="n">
        <f aca="false">AG26*0.3+AJ26*0.4+AM26*0.3</f>
        <v>66</v>
      </c>
      <c r="AO26" s="26" t="n">
        <v>63</v>
      </c>
      <c r="AP26" s="26" t="n">
        <v>60</v>
      </c>
      <c r="AQ26" s="23" t="n">
        <f aca="false">(AP26/AO26)*100</f>
        <v>95.2380952380952</v>
      </c>
      <c r="AR26" s="26" t="n">
        <v>63</v>
      </c>
      <c r="AS26" s="26" t="n">
        <v>60</v>
      </c>
      <c r="AT26" s="23" t="n">
        <f aca="false">AS26/AR26*100</f>
        <v>95.2380952380952</v>
      </c>
      <c r="AU26" s="26" t="n">
        <v>50</v>
      </c>
      <c r="AV26" s="26" t="n">
        <v>50</v>
      </c>
      <c r="AW26" s="23" t="n">
        <f aca="false">AV26/AU26*100</f>
        <v>100</v>
      </c>
      <c r="AX26" s="28" t="n">
        <f aca="false">AQ26*0.4+AT26*0.4+AW26*0.2</f>
        <v>96.1904761904762</v>
      </c>
      <c r="AY26" s="26" t="n">
        <v>63</v>
      </c>
      <c r="AZ26" s="26" t="n">
        <v>51</v>
      </c>
      <c r="BA26" s="23" t="n">
        <f aca="false">AZ26/AY26*100</f>
        <v>80.952380952381</v>
      </c>
      <c r="BB26" s="26" t="n">
        <v>63</v>
      </c>
      <c r="BC26" s="26" t="n">
        <v>60</v>
      </c>
      <c r="BD26" s="23" t="n">
        <f aca="false">BC26/BB26*100</f>
        <v>95.2380952380952</v>
      </c>
      <c r="BE26" s="26" t="n">
        <v>63</v>
      </c>
      <c r="BF26" s="26" t="n">
        <v>60</v>
      </c>
      <c r="BG26" s="23" t="n">
        <f aca="false">BF26/BE26*100</f>
        <v>95.2380952380952</v>
      </c>
      <c r="BH26" s="28" t="n">
        <f aca="false">BA26*0.3+BD26*0.2+BG26*0.5</f>
        <v>90.9523809523809</v>
      </c>
      <c r="BI26" s="28" t="n">
        <f aca="false">(V26+AD26+AN26+AX26+BH26)/5</f>
        <v>89.2580575733118</v>
      </c>
    </row>
    <row r="27" customFormat="false" ht="10.5" hidden="false" customHeight="false" outlineLevel="0" collapsed="false">
      <c r="A27" s="20" t="n">
        <v>26</v>
      </c>
      <c r="B27" s="21" t="s">
        <v>81</v>
      </c>
      <c r="C27" s="22" t="n">
        <v>716</v>
      </c>
      <c r="D27" s="22" t="n">
        <v>355</v>
      </c>
      <c r="E27" s="22" t="n">
        <v>14</v>
      </c>
      <c r="F27" s="22" t="n">
        <v>14</v>
      </c>
      <c r="G27" s="23" t="n">
        <f aca="false">F27/E27*100</f>
        <v>100</v>
      </c>
      <c r="H27" s="22" t="n">
        <v>65</v>
      </c>
      <c r="I27" s="22" t="n">
        <v>65</v>
      </c>
      <c r="J27" s="23" t="n">
        <f aca="false">I27/H27*100</f>
        <v>100</v>
      </c>
      <c r="K27" s="23" t="n">
        <f aca="false">0.5*(G27+J27)</f>
        <v>100</v>
      </c>
      <c r="L27" s="22" t="n">
        <v>4</v>
      </c>
      <c r="M27" s="24" t="n">
        <v>30</v>
      </c>
      <c r="N27" s="25" t="n">
        <v>100</v>
      </c>
      <c r="O27" s="26" t="n">
        <v>339</v>
      </c>
      <c r="P27" s="26" t="n">
        <v>337</v>
      </c>
      <c r="Q27" s="27" t="n">
        <f aca="false">(P27/O27)*100</f>
        <v>99.4100294985251</v>
      </c>
      <c r="R27" s="26" t="n">
        <v>332</v>
      </c>
      <c r="S27" s="26" t="n">
        <v>326</v>
      </c>
      <c r="T27" s="27" t="n">
        <f aca="false">(S27/R27)*100</f>
        <v>98.1927710843373</v>
      </c>
      <c r="U27" s="23" t="n">
        <f aca="false">(Q27+T27)/2</f>
        <v>98.8014002914312</v>
      </c>
      <c r="V27" s="28" t="n">
        <f aca="false">K27*0.3+N27*0.3+U27*0.4</f>
        <v>99.5205601165725</v>
      </c>
      <c r="W27" s="22" t="n">
        <v>6</v>
      </c>
      <c r="X27" s="29" t="n">
        <v>20</v>
      </c>
      <c r="Y27" s="30" t="n">
        <v>100</v>
      </c>
      <c r="Z27" s="23" t="n">
        <f aca="false">(Y27+AC27)/2</f>
        <v>99.0140845070423</v>
      </c>
      <c r="AA27" s="26" t="n">
        <v>355</v>
      </c>
      <c r="AB27" s="26" t="n">
        <v>348</v>
      </c>
      <c r="AC27" s="31" t="n">
        <f aca="false">(AB27/AA27)*100</f>
        <v>98.0281690140845</v>
      </c>
      <c r="AD27" s="28" t="n">
        <f aca="false">Y27*0.3+Z27*0.4+AC27*0.3</f>
        <v>99.0140845070422</v>
      </c>
      <c r="AE27" s="32" t="n">
        <v>4</v>
      </c>
      <c r="AF27" s="29" t="n">
        <v>20</v>
      </c>
      <c r="AG27" s="33" t="n">
        <f aca="false">AE27*AF27</f>
        <v>80</v>
      </c>
      <c r="AH27" s="32" t="n">
        <v>5</v>
      </c>
      <c r="AI27" s="29" t="n">
        <v>20</v>
      </c>
      <c r="AJ27" s="34" t="n">
        <f aca="false">AH27*AI27</f>
        <v>100</v>
      </c>
      <c r="AK27" s="26" t="n">
        <v>53</v>
      </c>
      <c r="AL27" s="26" t="n">
        <v>52</v>
      </c>
      <c r="AM27" s="23" t="n">
        <f aca="false">(AL27/AK27)*100</f>
        <v>98.1132075471698</v>
      </c>
      <c r="AN27" s="28" t="n">
        <f aca="false">AG27*0.3+AJ27*0.4+AM27*0.3</f>
        <v>93.433962264151</v>
      </c>
      <c r="AO27" s="26" t="n">
        <v>355</v>
      </c>
      <c r="AP27" s="26" t="n">
        <v>346</v>
      </c>
      <c r="AQ27" s="23" t="n">
        <f aca="false">(AP27/AO27)*100</f>
        <v>97.4647887323944</v>
      </c>
      <c r="AR27" s="26" t="n">
        <v>355</v>
      </c>
      <c r="AS27" s="26" t="n">
        <v>348</v>
      </c>
      <c r="AT27" s="23" t="n">
        <f aca="false">AS27/AR27*100</f>
        <v>98.0281690140845</v>
      </c>
      <c r="AU27" s="26" t="n">
        <v>285</v>
      </c>
      <c r="AV27" s="26" t="n">
        <v>284</v>
      </c>
      <c r="AW27" s="23" t="n">
        <f aca="false">AV27/AU27*100</f>
        <v>99.6491228070176</v>
      </c>
      <c r="AX27" s="28" t="n">
        <f aca="false">AQ27*0.4+AT27*0.4+AW27*0.2</f>
        <v>98.1270076599951</v>
      </c>
      <c r="AY27" s="26" t="n">
        <v>355</v>
      </c>
      <c r="AZ27" s="26" t="n">
        <v>335</v>
      </c>
      <c r="BA27" s="23" t="n">
        <f aca="false">AZ27/AY27*100</f>
        <v>94.3661971830986</v>
      </c>
      <c r="BB27" s="26" t="n">
        <v>355</v>
      </c>
      <c r="BC27" s="26" t="n">
        <v>349</v>
      </c>
      <c r="BD27" s="23" t="n">
        <f aca="false">BC27/BB27*100</f>
        <v>98.3098591549296</v>
      </c>
      <c r="BE27" s="26" t="n">
        <v>355</v>
      </c>
      <c r="BF27" s="26" t="n">
        <v>348</v>
      </c>
      <c r="BG27" s="23" t="n">
        <f aca="false">BF27/BE27*100</f>
        <v>98.0281690140845</v>
      </c>
      <c r="BH27" s="28" t="n">
        <f aca="false">BA27*0.3+BD27*0.2+BG27*0.5</f>
        <v>96.9859154929578</v>
      </c>
      <c r="BI27" s="28" t="n">
        <f aca="false">(V27+AD27+AN27+AX27+BH27)/5</f>
        <v>97.4163060081437</v>
      </c>
    </row>
    <row r="28" customFormat="false" ht="10.5" hidden="false" customHeight="false" outlineLevel="0" collapsed="false">
      <c r="A28" s="20" t="n">
        <v>27</v>
      </c>
      <c r="B28" s="21" t="s">
        <v>82</v>
      </c>
      <c r="C28" s="22" t="n">
        <v>349</v>
      </c>
      <c r="D28" s="22" t="n">
        <v>196</v>
      </c>
      <c r="E28" s="22" t="n">
        <v>14</v>
      </c>
      <c r="F28" s="22" t="n">
        <v>14</v>
      </c>
      <c r="G28" s="23" t="n">
        <f aca="false">F28/E28*100</f>
        <v>100</v>
      </c>
      <c r="H28" s="22" t="n">
        <v>65</v>
      </c>
      <c r="I28" s="22" t="n">
        <v>65</v>
      </c>
      <c r="J28" s="23" t="n">
        <f aca="false">I28/H28*100</f>
        <v>100</v>
      </c>
      <c r="K28" s="23" t="n">
        <f aca="false">0.5*(G28+J28)</f>
        <v>100</v>
      </c>
      <c r="L28" s="22" t="n">
        <v>4</v>
      </c>
      <c r="M28" s="24" t="n">
        <v>30</v>
      </c>
      <c r="N28" s="25" t="n">
        <v>100</v>
      </c>
      <c r="O28" s="26" t="n">
        <v>193</v>
      </c>
      <c r="P28" s="26" t="n">
        <v>193</v>
      </c>
      <c r="Q28" s="27" t="n">
        <f aca="false">(P28/O28)*100</f>
        <v>100</v>
      </c>
      <c r="R28" s="26" t="n">
        <v>157</v>
      </c>
      <c r="S28" s="26" t="n">
        <v>156</v>
      </c>
      <c r="T28" s="27" t="n">
        <f aca="false">(S28/R28)*100</f>
        <v>99.3630573248408</v>
      </c>
      <c r="U28" s="23" t="n">
        <f aca="false">(Q28+T28)/2</f>
        <v>99.6815286624204</v>
      </c>
      <c r="V28" s="28" t="n">
        <f aca="false">K28*0.3+N28*0.3+U28*0.4</f>
        <v>99.8726114649682</v>
      </c>
      <c r="W28" s="22" t="n">
        <v>6</v>
      </c>
      <c r="X28" s="29" t="n">
        <v>20</v>
      </c>
      <c r="Y28" s="30" t="n">
        <v>100</v>
      </c>
      <c r="Z28" s="23" t="n">
        <f aca="false">(Y28+AC28)/2</f>
        <v>99.234693877551</v>
      </c>
      <c r="AA28" s="26" t="n">
        <v>196</v>
      </c>
      <c r="AB28" s="26" t="n">
        <v>193</v>
      </c>
      <c r="AC28" s="31" t="n">
        <f aca="false">(AB28/AA28)*100</f>
        <v>98.4693877551021</v>
      </c>
      <c r="AD28" s="28" t="n">
        <f aca="false">Y28*0.3+Z28*0.4+AC28*0.3</f>
        <v>99.234693877551</v>
      </c>
      <c r="AE28" s="32" t="n">
        <v>3</v>
      </c>
      <c r="AF28" s="29" t="n">
        <v>20</v>
      </c>
      <c r="AG28" s="33" t="n">
        <f aca="false">AE28*AF28</f>
        <v>60</v>
      </c>
      <c r="AH28" s="32" t="n">
        <v>4</v>
      </c>
      <c r="AI28" s="29" t="n">
        <v>20</v>
      </c>
      <c r="AJ28" s="34" t="n">
        <f aca="false">AH28*AI28</f>
        <v>80</v>
      </c>
      <c r="AK28" s="26" t="n">
        <v>15</v>
      </c>
      <c r="AL28" s="26" t="n">
        <v>15</v>
      </c>
      <c r="AM28" s="23" t="n">
        <f aca="false">(AL28/AK28)*100</f>
        <v>100</v>
      </c>
      <c r="AN28" s="28" t="n">
        <f aca="false">AG28*0.3+AJ28*0.4+AM28*0.3</f>
        <v>80</v>
      </c>
      <c r="AO28" s="26" t="n">
        <v>196</v>
      </c>
      <c r="AP28" s="26" t="n">
        <v>191</v>
      </c>
      <c r="AQ28" s="23" t="n">
        <f aca="false">(AP28/AO28)*100</f>
        <v>97.4489795918367</v>
      </c>
      <c r="AR28" s="26" t="n">
        <v>196</v>
      </c>
      <c r="AS28" s="26" t="n">
        <v>194</v>
      </c>
      <c r="AT28" s="23" t="n">
        <f aca="false">AS28/AR28*100</f>
        <v>98.9795918367347</v>
      </c>
      <c r="AU28" s="26" t="n">
        <v>138</v>
      </c>
      <c r="AV28" s="26" t="n">
        <v>138</v>
      </c>
      <c r="AW28" s="23" t="n">
        <f aca="false">AV28/AU28*100</f>
        <v>100</v>
      </c>
      <c r="AX28" s="28" t="n">
        <f aca="false">AQ28*0.4+AT28*0.4+AW28*0.2</f>
        <v>98.5714285714286</v>
      </c>
      <c r="AY28" s="26" t="n">
        <v>196</v>
      </c>
      <c r="AZ28" s="26" t="n">
        <v>194</v>
      </c>
      <c r="BA28" s="23" t="n">
        <f aca="false">AZ28/AY28*100</f>
        <v>98.9795918367347</v>
      </c>
      <c r="BB28" s="26" t="n">
        <v>196</v>
      </c>
      <c r="BC28" s="26" t="n">
        <v>194</v>
      </c>
      <c r="BD28" s="23" t="n">
        <f aca="false">BC28/BB28*100</f>
        <v>98.9795918367347</v>
      </c>
      <c r="BE28" s="26" t="n">
        <v>196</v>
      </c>
      <c r="BF28" s="26" t="n">
        <v>196</v>
      </c>
      <c r="BG28" s="23" t="n">
        <f aca="false">BF28/BE28*100</f>
        <v>100</v>
      </c>
      <c r="BH28" s="28" t="n">
        <f aca="false">BA28*0.3+BD28*0.2+BG28*0.5</f>
        <v>99.4897959183674</v>
      </c>
      <c r="BI28" s="28" t="n">
        <f aca="false">(V28+AD28+AN28+AX28+BH28)/5</f>
        <v>95.433705966463</v>
      </c>
    </row>
    <row r="29" customFormat="false" ht="10.5" hidden="false" customHeight="false" outlineLevel="0" collapsed="false">
      <c r="A29" s="20" t="n">
        <v>28</v>
      </c>
      <c r="B29" s="21" t="s">
        <v>83</v>
      </c>
      <c r="C29" s="22" t="n">
        <v>677</v>
      </c>
      <c r="D29" s="22" t="n">
        <v>276</v>
      </c>
      <c r="E29" s="22" t="n">
        <v>14</v>
      </c>
      <c r="F29" s="22" t="n">
        <v>14</v>
      </c>
      <c r="G29" s="23" t="n">
        <f aca="false">F29/E29*100</f>
        <v>100</v>
      </c>
      <c r="H29" s="22" t="n">
        <v>65</v>
      </c>
      <c r="I29" s="22" t="n">
        <v>65</v>
      </c>
      <c r="J29" s="23" t="n">
        <f aca="false">I29/H29*100</f>
        <v>100</v>
      </c>
      <c r="K29" s="23" t="n">
        <f aca="false">0.5*(G29+J29)</f>
        <v>100</v>
      </c>
      <c r="L29" s="22" t="n">
        <v>4</v>
      </c>
      <c r="M29" s="24" t="n">
        <v>30</v>
      </c>
      <c r="N29" s="25" t="n">
        <v>100</v>
      </c>
      <c r="O29" s="26" t="n">
        <v>224</v>
      </c>
      <c r="P29" s="26" t="n">
        <v>224</v>
      </c>
      <c r="Q29" s="27" t="n">
        <f aca="false">(P29/O29)*100</f>
        <v>100</v>
      </c>
      <c r="R29" s="26" t="n">
        <v>245</v>
      </c>
      <c r="S29" s="26" t="n">
        <v>245</v>
      </c>
      <c r="T29" s="27" t="n">
        <f aca="false">(S29/R29)*100</f>
        <v>100</v>
      </c>
      <c r="U29" s="23" t="n">
        <f aca="false">(Q29+T29)/2</f>
        <v>100</v>
      </c>
      <c r="V29" s="28" t="n">
        <f aca="false">K29*0.3+N29*0.3+U29*0.4</f>
        <v>100</v>
      </c>
      <c r="W29" s="22" t="n">
        <v>6</v>
      </c>
      <c r="X29" s="29" t="n">
        <v>20</v>
      </c>
      <c r="Y29" s="30" t="n">
        <v>100</v>
      </c>
      <c r="Z29" s="23" t="n">
        <f aca="false">(Y29+AC29)/2</f>
        <v>99.8188405797101</v>
      </c>
      <c r="AA29" s="26" t="n">
        <v>276</v>
      </c>
      <c r="AB29" s="26" t="n">
        <v>275</v>
      </c>
      <c r="AC29" s="31" t="n">
        <f aca="false">(AB29/AA29)*100</f>
        <v>99.6376811594203</v>
      </c>
      <c r="AD29" s="28" t="n">
        <f aca="false">Y29*0.3+Z29*0.4+AC29*0.3</f>
        <v>99.8188405797101</v>
      </c>
      <c r="AE29" s="32" t="n">
        <v>1</v>
      </c>
      <c r="AF29" s="29" t="n">
        <v>20</v>
      </c>
      <c r="AG29" s="33" t="n">
        <f aca="false">AE29*AF29</f>
        <v>20</v>
      </c>
      <c r="AH29" s="32" t="n">
        <v>5</v>
      </c>
      <c r="AI29" s="29" t="n">
        <v>20</v>
      </c>
      <c r="AJ29" s="34" t="n">
        <f aca="false">AH29*AI29</f>
        <v>100</v>
      </c>
      <c r="AK29" s="26" t="n">
        <v>25</v>
      </c>
      <c r="AL29" s="26" t="n">
        <v>24</v>
      </c>
      <c r="AM29" s="23" t="n">
        <f aca="false">(AL29/AK29)*100</f>
        <v>96</v>
      </c>
      <c r="AN29" s="28" t="n">
        <f aca="false">AG29*0.3+AJ29*0.4+AM29*0.3</f>
        <v>74.8</v>
      </c>
      <c r="AO29" s="26" t="n">
        <v>276</v>
      </c>
      <c r="AP29" s="26" t="n">
        <v>273</v>
      </c>
      <c r="AQ29" s="23" t="n">
        <f aca="false">(AP29/AO29)*100</f>
        <v>98.9130434782609</v>
      </c>
      <c r="AR29" s="26" t="n">
        <v>276</v>
      </c>
      <c r="AS29" s="26" t="n">
        <v>275</v>
      </c>
      <c r="AT29" s="23" t="n">
        <f aca="false">AS29/AR29*100</f>
        <v>99.6376811594203</v>
      </c>
      <c r="AU29" s="26" t="n">
        <v>252</v>
      </c>
      <c r="AV29" s="26" t="n">
        <v>252</v>
      </c>
      <c r="AW29" s="23" t="n">
        <f aca="false">AV29/AU29*100</f>
        <v>100</v>
      </c>
      <c r="AX29" s="28" t="n">
        <f aca="false">AQ29*0.4+AT29*0.4+AW29*0.2</f>
        <v>99.4202898550725</v>
      </c>
      <c r="AY29" s="26" t="n">
        <v>276</v>
      </c>
      <c r="AZ29" s="26" t="n">
        <v>275</v>
      </c>
      <c r="BA29" s="23" t="n">
        <f aca="false">AZ29/AY29*100</f>
        <v>99.6376811594203</v>
      </c>
      <c r="BB29" s="26" t="n">
        <v>276</v>
      </c>
      <c r="BC29" s="26" t="n">
        <v>276</v>
      </c>
      <c r="BD29" s="23" t="n">
        <f aca="false">BC29/BB29*100</f>
        <v>100</v>
      </c>
      <c r="BE29" s="26" t="n">
        <v>276</v>
      </c>
      <c r="BF29" s="26" t="n">
        <v>274</v>
      </c>
      <c r="BG29" s="23" t="n">
        <f aca="false">BF29/BE29*100</f>
        <v>99.2753623188406</v>
      </c>
      <c r="BH29" s="28" t="n">
        <f aca="false">BA29*0.3+BD29*0.2+BG29*0.5</f>
        <v>99.5289855072464</v>
      </c>
      <c r="BI29" s="28" t="n">
        <f aca="false">(V29+AD29+AN29+AX29+BH29)/5</f>
        <v>94.7136231884058</v>
      </c>
    </row>
    <row r="30" customFormat="false" ht="10.5" hidden="false" customHeight="false" outlineLevel="0" collapsed="false">
      <c r="A30" s="20" t="n">
        <v>29</v>
      </c>
      <c r="B30" s="21" t="s">
        <v>84</v>
      </c>
      <c r="C30" s="22" t="n">
        <v>721</v>
      </c>
      <c r="D30" s="22" t="n">
        <v>341</v>
      </c>
      <c r="E30" s="22" t="n">
        <v>14</v>
      </c>
      <c r="F30" s="22" t="n">
        <v>13</v>
      </c>
      <c r="G30" s="23" t="n">
        <f aca="false">F30/E30*100</f>
        <v>92.8571428571429</v>
      </c>
      <c r="H30" s="22" t="n">
        <v>65</v>
      </c>
      <c r="I30" s="22" t="n">
        <v>65</v>
      </c>
      <c r="J30" s="23" t="n">
        <f aca="false">I30/H30*100</f>
        <v>100</v>
      </c>
      <c r="K30" s="23" t="n">
        <f aca="false">0.5*(G30+J30)</f>
        <v>96.4285714285714</v>
      </c>
      <c r="L30" s="22" t="n">
        <v>4</v>
      </c>
      <c r="M30" s="24" t="n">
        <v>30</v>
      </c>
      <c r="N30" s="25" t="n">
        <v>100</v>
      </c>
      <c r="O30" s="26" t="n">
        <v>297</v>
      </c>
      <c r="P30" s="26" t="n">
        <v>286</v>
      </c>
      <c r="Q30" s="27" t="n">
        <f aca="false">(P30/O30)*100</f>
        <v>96.2962962962963</v>
      </c>
      <c r="R30" s="26" t="n">
        <v>252</v>
      </c>
      <c r="S30" s="26" t="n">
        <v>236</v>
      </c>
      <c r="T30" s="27" t="n">
        <f aca="false">(S30/R30)*100</f>
        <v>93.6507936507936</v>
      </c>
      <c r="U30" s="23" t="n">
        <f aca="false">(Q30+T30)/2</f>
        <v>94.973544973545</v>
      </c>
      <c r="V30" s="28" t="n">
        <f aca="false">K30*0.3+N30*0.3+U30*0.4</f>
        <v>96.9179894179894</v>
      </c>
      <c r="W30" s="22" t="n">
        <v>6</v>
      </c>
      <c r="X30" s="29" t="n">
        <v>20</v>
      </c>
      <c r="Y30" s="30" t="n">
        <v>100</v>
      </c>
      <c r="Z30" s="23" t="n">
        <f aca="false">(Y30+AC30)/2</f>
        <v>93.2551319648094</v>
      </c>
      <c r="AA30" s="26" t="n">
        <v>341</v>
      </c>
      <c r="AB30" s="26" t="n">
        <v>295</v>
      </c>
      <c r="AC30" s="31" t="n">
        <f aca="false">(AB30/AA30)*100</f>
        <v>86.5102639296188</v>
      </c>
      <c r="AD30" s="28" t="n">
        <f aca="false">Y30*0.3+Z30*0.4+AC30*0.3</f>
        <v>93.2551319648094</v>
      </c>
      <c r="AE30" s="32" t="n">
        <v>3</v>
      </c>
      <c r="AF30" s="29" t="n">
        <v>20</v>
      </c>
      <c r="AG30" s="33" t="n">
        <f aca="false">AE30*AF30</f>
        <v>60</v>
      </c>
      <c r="AH30" s="32" t="n">
        <v>4</v>
      </c>
      <c r="AI30" s="29" t="n">
        <v>20</v>
      </c>
      <c r="AJ30" s="34" t="n">
        <f aca="false">AH30*AI30</f>
        <v>80</v>
      </c>
      <c r="AK30" s="26" t="n">
        <v>14</v>
      </c>
      <c r="AL30" s="26" t="n">
        <v>12</v>
      </c>
      <c r="AM30" s="23" t="n">
        <f aca="false">(AL30/AK30)*100</f>
        <v>85.7142857142857</v>
      </c>
      <c r="AN30" s="28" t="n">
        <f aca="false">AG30*0.3+AJ30*0.4+AM30*0.3</f>
        <v>75.7142857142857</v>
      </c>
      <c r="AO30" s="26" t="n">
        <v>341</v>
      </c>
      <c r="AP30" s="26" t="n">
        <v>319</v>
      </c>
      <c r="AQ30" s="23" t="n">
        <f aca="false">(AP30/AO30)*100</f>
        <v>93.5483870967742</v>
      </c>
      <c r="AR30" s="26" t="n">
        <v>341</v>
      </c>
      <c r="AS30" s="26" t="n">
        <v>319</v>
      </c>
      <c r="AT30" s="23" t="n">
        <f aca="false">AS30/AR30*100</f>
        <v>93.5483870967742</v>
      </c>
      <c r="AU30" s="26" t="n">
        <v>245</v>
      </c>
      <c r="AV30" s="26" t="n">
        <v>237</v>
      </c>
      <c r="AW30" s="23" t="n">
        <f aca="false">AV30/AU30*100</f>
        <v>96.734693877551</v>
      </c>
      <c r="AX30" s="28" t="n">
        <f aca="false">AQ30*0.4+AT30*0.4+AW30*0.2</f>
        <v>94.1856484529296</v>
      </c>
      <c r="AY30" s="26" t="n">
        <v>341</v>
      </c>
      <c r="AZ30" s="26" t="n">
        <v>283</v>
      </c>
      <c r="BA30" s="23" t="n">
        <f aca="false">AZ30/AY30*100</f>
        <v>82.9912023460411</v>
      </c>
      <c r="BB30" s="26" t="n">
        <v>341</v>
      </c>
      <c r="BC30" s="26" t="n">
        <v>332</v>
      </c>
      <c r="BD30" s="23" t="n">
        <f aca="false">BC30/BB30*100</f>
        <v>97.3607038123167</v>
      </c>
      <c r="BE30" s="26" t="n">
        <v>341</v>
      </c>
      <c r="BF30" s="26" t="n">
        <v>314</v>
      </c>
      <c r="BG30" s="23" t="n">
        <f aca="false">BF30/BE30*100</f>
        <v>92.0821114369501</v>
      </c>
      <c r="BH30" s="28" t="n">
        <f aca="false">BA30*0.3+BD30*0.2+BG30*0.5</f>
        <v>90.4105571847507</v>
      </c>
      <c r="BI30" s="28" t="n">
        <f aca="false">(V30+AD30+AN30+AX30+BH30)/5</f>
        <v>90.096722546953</v>
      </c>
    </row>
    <row r="31" customFormat="false" ht="10.5" hidden="false" customHeight="false" outlineLevel="0" collapsed="false">
      <c r="A31" s="20" t="n">
        <v>30</v>
      </c>
      <c r="B31" s="21" t="s">
        <v>85</v>
      </c>
      <c r="C31" s="22" t="n">
        <v>757</v>
      </c>
      <c r="D31" s="22" t="n">
        <v>323</v>
      </c>
      <c r="E31" s="22" t="n">
        <v>14</v>
      </c>
      <c r="F31" s="22" t="n">
        <v>14</v>
      </c>
      <c r="G31" s="23" t="n">
        <f aca="false">F31/E31*100</f>
        <v>100</v>
      </c>
      <c r="H31" s="22" t="n">
        <v>65</v>
      </c>
      <c r="I31" s="22" t="n">
        <v>65</v>
      </c>
      <c r="J31" s="23" t="n">
        <f aca="false">I31/H31*100</f>
        <v>100</v>
      </c>
      <c r="K31" s="23" t="n">
        <f aca="false">0.5*(G31+J31)</f>
        <v>100</v>
      </c>
      <c r="L31" s="22" t="n">
        <v>4</v>
      </c>
      <c r="M31" s="24" t="n">
        <v>30</v>
      </c>
      <c r="N31" s="25" t="n">
        <v>100</v>
      </c>
      <c r="O31" s="26" t="n">
        <v>243</v>
      </c>
      <c r="P31" s="26" t="n">
        <v>227</v>
      </c>
      <c r="Q31" s="27" t="n">
        <f aca="false">(P31/O31)*100</f>
        <v>93.4156378600823</v>
      </c>
      <c r="R31" s="26" t="n">
        <v>190</v>
      </c>
      <c r="S31" s="26" t="n">
        <v>170</v>
      </c>
      <c r="T31" s="27" t="n">
        <f aca="false">(S31/R31)*100</f>
        <v>89.4736842105263</v>
      </c>
      <c r="U31" s="23" t="n">
        <f aca="false">(Q31+T31)/2</f>
        <v>91.4446610353043</v>
      </c>
      <c r="V31" s="28" t="n">
        <f aca="false">K31*0.3+N31*0.3+U31*0.4</f>
        <v>96.5778644141217</v>
      </c>
      <c r="W31" s="22" t="n">
        <v>6</v>
      </c>
      <c r="X31" s="29" t="n">
        <v>20</v>
      </c>
      <c r="Y31" s="30" t="n">
        <v>100</v>
      </c>
      <c r="Z31" s="23" t="n">
        <f aca="false">(Y31+AC31)/2</f>
        <v>87.6160990712074</v>
      </c>
      <c r="AA31" s="26" t="n">
        <v>323</v>
      </c>
      <c r="AB31" s="26" t="n">
        <v>243</v>
      </c>
      <c r="AC31" s="31" t="n">
        <f aca="false">(AB31/AA31)*100</f>
        <v>75.2321981424149</v>
      </c>
      <c r="AD31" s="28" t="n">
        <f aca="false">Y31*0.3+Z31*0.4+AC31*0.3</f>
        <v>87.6160990712074</v>
      </c>
      <c r="AE31" s="32" t="n">
        <v>3</v>
      </c>
      <c r="AF31" s="29" t="n">
        <v>20</v>
      </c>
      <c r="AG31" s="33" t="n">
        <f aca="false">AE31*AF31</f>
        <v>60</v>
      </c>
      <c r="AH31" s="32" t="n">
        <v>5</v>
      </c>
      <c r="AI31" s="29" t="n">
        <v>20</v>
      </c>
      <c r="AJ31" s="34" t="n">
        <f aca="false">AH31*AI31</f>
        <v>100</v>
      </c>
      <c r="AK31" s="26" t="n">
        <v>12</v>
      </c>
      <c r="AL31" s="26" t="n">
        <v>10</v>
      </c>
      <c r="AM31" s="23" t="n">
        <f aca="false">(AL31/AK31)*100</f>
        <v>83.3333333333333</v>
      </c>
      <c r="AN31" s="28" t="n">
        <f aca="false">AG31*0.3+AJ31*0.4+AM31*0.3</f>
        <v>83</v>
      </c>
      <c r="AO31" s="26" t="n">
        <v>323</v>
      </c>
      <c r="AP31" s="26" t="n">
        <v>280</v>
      </c>
      <c r="AQ31" s="23" t="n">
        <f aca="false">(AP31/AO31)*100</f>
        <v>86.687306501548</v>
      </c>
      <c r="AR31" s="26" t="n">
        <v>323</v>
      </c>
      <c r="AS31" s="26" t="n">
        <v>303</v>
      </c>
      <c r="AT31" s="23" t="n">
        <f aca="false">AS31/AR31*100</f>
        <v>93.8080495356037</v>
      </c>
      <c r="AU31" s="26" t="n">
        <v>171</v>
      </c>
      <c r="AV31" s="26" t="n">
        <v>161</v>
      </c>
      <c r="AW31" s="23" t="n">
        <f aca="false">AV31/AU31*100</f>
        <v>94.1520467836257</v>
      </c>
      <c r="AX31" s="28" t="n">
        <f aca="false">AQ31*0.4+AT31*0.4+AW31*0.2</f>
        <v>91.0285517715858</v>
      </c>
      <c r="AY31" s="26" t="n">
        <v>323</v>
      </c>
      <c r="AZ31" s="26" t="n">
        <v>236</v>
      </c>
      <c r="BA31" s="23" t="n">
        <f aca="false">AZ31/AY31*100</f>
        <v>73.0650154798762</v>
      </c>
      <c r="BB31" s="26" t="n">
        <v>323</v>
      </c>
      <c r="BC31" s="26" t="n">
        <v>300</v>
      </c>
      <c r="BD31" s="23" t="n">
        <f aca="false">BC31/BB31*100</f>
        <v>92.8792569659443</v>
      </c>
      <c r="BE31" s="26" t="n">
        <v>323</v>
      </c>
      <c r="BF31" s="26" t="n">
        <v>270</v>
      </c>
      <c r="BG31" s="23" t="n">
        <f aca="false">BF31/BE31*100</f>
        <v>83.5913312693499</v>
      </c>
      <c r="BH31" s="28" t="n">
        <f aca="false">BA31*0.3+BD31*0.2+BG31*0.5</f>
        <v>82.2910216718266</v>
      </c>
      <c r="BI31" s="28" t="n">
        <f aca="false">(V31+AD31+AN31+AX31+BH31)/5</f>
        <v>88.1027073857483</v>
      </c>
    </row>
    <row r="32" customFormat="false" ht="10.5" hidden="false" customHeight="false" outlineLevel="0" collapsed="false">
      <c r="A32" s="20" t="n">
        <v>31</v>
      </c>
      <c r="B32" s="21" t="s">
        <v>86</v>
      </c>
      <c r="C32" s="22" t="n">
        <v>800</v>
      </c>
      <c r="D32" s="22" t="n">
        <v>347</v>
      </c>
      <c r="E32" s="22" t="n">
        <v>14</v>
      </c>
      <c r="F32" s="22" t="n">
        <v>14</v>
      </c>
      <c r="G32" s="23" t="n">
        <f aca="false">F32/E32*100</f>
        <v>100</v>
      </c>
      <c r="H32" s="22" t="n">
        <v>65</v>
      </c>
      <c r="I32" s="22" t="n">
        <v>65</v>
      </c>
      <c r="J32" s="23" t="n">
        <f aca="false">I32/H32*100</f>
        <v>100</v>
      </c>
      <c r="K32" s="23" t="n">
        <f aca="false">0.5*(G32+J32)</f>
        <v>100</v>
      </c>
      <c r="L32" s="22" t="n">
        <v>4</v>
      </c>
      <c r="M32" s="24" t="n">
        <v>30</v>
      </c>
      <c r="N32" s="25" t="n">
        <v>100</v>
      </c>
      <c r="O32" s="26" t="n">
        <v>318</v>
      </c>
      <c r="P32" s="26" t="n">
        <v>305</v>
      </c>
      <c r="Q32" s="27" t="n">
        <f aca="false">(P32/O32)*100</f>
        <v>95.9119496855346</v>
      </c>
      <c r="R32" s="26" t="n">
        <v>291</v>
      </c>
      <c r="S32" s="26" t="n">
        <v>288</v>
      </c>
      <c r="T32" s="27" t="n">
        <f aca="false">(S32/R32)*100</f>
        <v>98.9690721649485</v>
      </c>
      <c r="U32" s="23" t="n">
        <f aca="false">(Q32+T32)/2</f>
        <v>97.4405109252415</v>
      </c>
      <c r="V32" s="28" t="n">
        <f aca="false">K32*0.3+N32*0.3+U32*0.4</f>
        <v>98.9762043700966</v>
      </c>
      <c r="W32" s="22" t="n">
        <v>6</v>
      </c>
      <c r="X32" s="29" t="n">
        <v>20</v>
      </c>
      <c r="Y32" s="30" t="n">
        <v>100</v>
      </c>
      <c r="Z32" s="23" t="n">
        <f aca="false">(Y32+AC32)/2</f>
        <v>91.0662824207493</v>
      </c>
      <c r="AA32" s="26" t="n">
        <v>347</v>
      </c>
      <c r="AB32" s="26" t="n">
        <v>285</v>
      </c>
      <c r="AC32" s="31" t="n">
        <f aca="false">(AB32/AA32)*100</f>
        <v>82.1325648414986</v>
      </c>
      <c r="AD32" s="28" t="n">
        <f aca="false">Y32*0.3+Z32*0.4+AC32*0.3</f>
        <v>91.0662824207493</v>
      </c>
      <c r="AE32" s="32" t="n">
        <v>3</v>
      </c>
      <c r="AF32" s="29" t="n">
        <v>20</v>
      </c>
      <c r="AG32" s="33" t="n">
        <f aca="false">AE32*AF32</f>
        <v>60</v>
      </c>
      <c r="AH32" s="32" t="n">
        <v>5</v>
      </c>
      <c r="AI32" s="29" t="n">
        <v>20</v>
      </c>
      <c r="AJ32" s="34" t="n">
        <f aca="false">AH32*AI32</f>
        <v>100</v>
      </c>
      <c r="AK32" s="26" t="n">
        <v>7</v>
      </c>
      <c r="AL32" s="26" t="n">
        <v>7</v>
      </c>
      <c r="AM32" s="23" t="n">
        <f aca="false">(AL32/AK32)*100</f>
        <v>100</v>
      </c>
      <c r="AN32" s="28" t="n">
        <f aca="false">AG32*0.3+AJ32*0.4+AM32*0.3</f>
        <v>88</v>
      </c>
      <c r="AO32" s="26" t="n">
        <v>347</v>
      </c>
      <c r="AP32" s="26" t="n">
        <v>320</v>
      </c>
      <c r="AQ32" s="23" t="n">
        <f aca="false">(AP32/AO32)*100</f>
        <v>92.2190201729107</v>
      </c>
      <c r="AR32" s="26" t="n">
        <v>347</v>
      </c>
      <c r="AS32" s="26" t="n">
        <v>335</v>
      </c>
      <c r="AT32" s="23" t="n">
        <f aca="false">AS32/AR32*100</f>
        <v>96.5417867435158</v>
      </c>
      <c r="AU32" s="26" t="n">
        <v>265</v>
      </c>
      <c r="AV32" s="26" t="n">
        <v>259</v>
      </c>
      <c r="AW32" s="23" t="n">
        <f aca="false">AV32/AU32*100</f>
        <v>97.7358490566038</v>
      </c>
      <c r="AX32" s="28" t="n">
        <f aca="false">AQ32*0.4+AT32*0.4+AW32*0.2</f>
        <v>95.0514925778914</v>
      </c>
      <c r="AY32" s="26" t="n">
        <v>347</v>
      </c>
      <c r="AZ32" s="26" t="n">
        <v>304</v>
      </c>
      <c r="BA32" s="23" t="n">
        <f aca="false">AZ32/AY32*100</f>
        <v>87.6080691642651</v>
      </c>
      <c r="BB32" s="26" t="n">
        <v>347</v>
      </c>
      <c r="BC32" s="26" t="n">
        <v>333</v>
      </c>
      <c r="BD32" s="23" t="n">
        <f aca="false">BC32/BB32*100</f>
        <v>95.9654178674352</v>
      </c>
      <c r="BE32" s="26" t="n">
        <v>347</v>
      </c>
      <c r="BF32" s="26" t="n">
        <v>329</v>
      </c>
      <c r="BG32" s="23" t="n">
        <f aca="false">BF32/BE32*100</f>
        <v>94.8126801152738</v>
      </c>
      <c r="BH32" s="28" t="n">
        <f aca="false">BA32*0.3+BD32*0.2+BG32*0.5</f>
        <v>92.8818443804035</v>
      </c>
      <c r="BI32" s="28" t="n">
        <f aca="false">(V32+AD32+AN32+AX32+BH32)/5</f>
        <v>93.1951647498281</v>
      </c>
    </row>
    <row r="33" customFormat="false" ht="10.5" hidden="false" customHeight="false" outlineLevel="0" collapsed="false">
      <c r="A33" s="20" t="n">
        <v>32</v>
      </c>
      <c r="B33" s="21" t="s">
        <v>87</v>
      </c>
      <c r="C33" s="22" t="n">
        <v>431</v>
      </c>
      <c r="D33" s="22" t="n">
        <v>196</v>
      </c>
      <c r="E33" s="22" t="n">
        <v>14</v>
      </c>
      <c r="F33" s="22" t="n">
        <v>14</v>
      </c>
      <c r="G33" s="23" t="n">
        <f aca="false">F33/E33*100</f>
        <v>100</v>
      </c>
      <c r="H33" s="22" t="n">
        <v>65</v>
      </c>
      <c r="I33" s="22" t="n">
        <v>65</v>
      </c>
      <c r="J33" s="23" t="n">
        <f aca="false">I33/H33*100</f>
        <v>100</v>
      </c>
      <c r="K33" s="23" t="n">
        <f aca="false">0.5*(G33+J33)</f>
        <v>100</v>
      </c>
      <c r="L33" s="22" t="n">
        <v>4</v>
      </c>
      <c r="M33" s="24" t="n">
        <v>30</v>
      </c>
      <c r="N33" s="25" t="n">
        <v>100</v>
      </c>
      <c r="O33" s="26" t="n">
        <v>172</v>
      </c>
      <c r="P33" s="26" t="n">
        <v>167</v>
      </c>
      <c r="Q33" s="27" t="n">
        <f aca="false">(P33/O33)*100</f>
        <v>97.0930232558139</v>
      </c>
      <c r="R33" s="26" t="n">
        <v>165</v>
      </c>
      <c r="S33" s="26" t="n">
        <v>161</v>
      </c>
      <c r="T33" s="27" t="n">
        <f aca="false">(S33/R33)*100</f>
        <v>97.5757575757576</v>
      </c>
      <c r="U33" s="23" t="n">
        <f aca="false">(Q33+T33)/2</f>
        <v>97.3343904157858</v>
      </c>
      <c r="V33" s="28" t="n">
        <f aca="false">K33*0.3+N33*0.3+U33*0.4</f>
        <v>98.9337561663143</v>
      </c>
      <c r="W33" s="22" t="n">
        <v>6</v>
      </c>
      <c r="X33" s="29" t="n">
        <v>20</v>
      </c>
      <c r="Y33" s="30" t="n">
        <v>100</v>
      </c>
      <c r="Z33" s="23" t="n">
        <f aca="false">(Y33+AC33)/2</f>
        <v>96.4285714285714</v>
      </c>
      <c r="AA33" s="26" t="n">
        <v>196</v>
      </c>
      <c r="AB33" s="26" t="n">
        <v>182</v>
      </c>
      <c r="AC33" s="31" t="n">
        <f aca="false">(AB33/AA33)*100</f>
        <v>92.8571428571429</v>
      </c>
      <c r="AD33" s="28" t="n">
        <f aca="false">Y33*0.3+Z33*0.4+AC33*0.3</f>
        <v>96.4285714285714</v>
      </c>
      <c r="AE33" s="32" t="n">
        <v>1</v>
      </c>
      <c r="AF33" s="29" t="n">
        <v>20</v>
      </c>
      <c r="AG33" s="33" t="n">
        <f aca="false">AE33*AF33</f>
        <v>20</v>
      </c>
      <c r="AH33" s="32" t="n">
        <v>4</v>
      </c>
      <c r="AI33" s="29" t="n">
        <v>20</v>
      </c>
      <c r="AJ33" s="34" t="n">
        <f aca="false">AH33*AI33</f>
        <v>80</v>
      </c>
      <c r="AK33" s="26" t="n">
        <v>9</v>
      </c>
      <c r="AL33" s="26" t="n">
        <v>9</v>
      </c>
      <c r="AM33" s="23" t="n">
        <f aca="false">(AL33/AK33)*100</f>
        <v>100</v>
      </c>
      <c r="AN33" s="28" t="n">
        <f aca="false">AG33*0.3+AJ33*0.4+AM33*0.3</f>
        <v>68</v>
      </c>
      <c r="AO33" s="26" t="n">
        <v>196</v>
      </c>
      <c r="AP33" s="26" t="n">
        <v>189</v>
      </c>
      <c r="AQ33" s="23" t="n">
        <f aca="false">(AP33/AO33)*100</f>
        <v>96.4285714285714</v>
      </c>
      <c r="AR33" s="26" t="n">
        <v>196</v>
      </c>
      <c r="AS33" s="26" t="n">
        <v>186</v>
      </c>
      <c r="AT33" s="23" t="n">
        <f aca="false">AS33/AR33*100</f>
        <v>94.8979591836735</v>
      </c>
      <c r="AU33" s="26" t="n">
        <v>142</v>
      </c>
      <c r="AV33" s="26" t="n">
        <v>141</v>
      </c>
      <c r="AW33" s="23" t="n">
        <f aca="false">AV33/AU33*100</f>
        <v>99.2957746478873</v>
      </c>
      <c r="AX33" s="28" t="n">
        <f aca="false">AQ33*0.4+AT33*0.4+AW33*0.2</f>
        <v>96.3897671744754</v>
      </c>
      <c r="AY33" s="26" t="n">
        <v>196</v>
      </c>
      <c r="AZ33" s="26" t="n">
        <v>175</v>
      </c>
      <c r="BA33" s="23" t="n">
        <f aca="false">AZ33/AY33*100</f>
        <v>89.2857142857143</v>
      </c>
      <c r="BB33" s="26" t="n">
        <v>196</v>
      </c>
      <c r="BC33" s="26" t="n">
        <v>186</v>
      </c>
      <c r="BD33" s="23" t="n">
        <f aca="false">BC33/BB33*100</f>
        <v>94.8979591836735</v>
      </c>
      <c r="BE33" s="26" t="n">
        <v>196</v>
      </c>
      <c r="BF33" s="26" t="n">
        <v>187</v>
      </c>
      <c r="BG33" s="23" t="n">
        <f aca="false">BF33/BE33*100</f>
        <v>95.4081632653061</v>
      </c>
      <c r="BH33" s="28" t="n">
        <f aca="false">BA33*0.3+BD33*0.2+BG33*0.5</f>
        <v>93.4693877551021</v>
      </c>
      <c r="BI33" s="28" t="n">
        <f aca="false">(V33+AD33+AN33+AX33+BH33)/5</f>
        <v>90.6442965048927</v>
      </c>
    </row>
    <row r="34" customFormat="false" ht="10.5" hidden="false" customHeight="false" outlineLevel="0" collapsed="false">
      <c r="A34" s="20" t="n">
        <v>33</v>
      </c>
      <c r="B34" s="21" t="s">
        <v>88</v>
      </c>
      <c r="C34" s="22" t="n">
        <v>876</v>
      </c>
      <c r="D34" s="22" t="n">
        <v>383</v>
      </c>
      <c r="E34" s="22" t="n">
        <v>14</v>
      </c>
      <c r="F34" s="22" t="n">
        <v>14</v>
      </c>
      <c r="G34" s="23" t="n">
        <f aca="false">F34/E34*100</f>
        <v>100</v>
      </c>
      <c r="H34" s="22" t="n">
        <v>65</v>
      </c>
      <c r="I34" s="22" t="n">
        <v>65</v>
      </c>
      <c r="J34" s="23" t="n">
        <f aca="false">I34/H34*100</f>
        <v>100</v>
      </c>
      <c r="K34" s="23" t="n">
        <f aca="false">0.5*(G34+J34)</f>
        <v>100</v>
      </c>
      <c r="L34" s="22" t="n">
        <v>4</v>
      </c>
      <c r="M34" s="24" t="n">
        <v>30</v>
      </c>
      <c r="N34" s="25" t="n">
        <v>100</v>
      </c>
      <c r="O34" s="26" t="n">
        <v>351</v>
      </c>
      <c r="P34" s="26" t="n">
        <v>343</v>
      </c>
      <c r="Q34" s="27" t="n">
        <f aca="false">(P34/O34)*100</f>
        <v>97.7207977207977</v>
      </c>
      <c r="R34" s="26" t="n">
        <v>349</v>
      </c>
      <c r="S34" s="26" t="n">
        <v>339</v>
      </c>
      <c r="T34" s="27" t="n">
        <f aca="false">(S34/R34)*100</f>
        <v>97.134670487106</v>
      </c>
      <c r="U34" s="23" t="n">
        <f aca="false">(Q34+T34)/2</f>
        <v>97.4277341039519</v>
      </c>
      <c r="V34" s="28" t="n">
        <f aca="false">K34*0.3+N34*0.3+U34*0.4</f>
        <v>98.9710936415808</v>
      </c>
      <c r="W34" s="22" t="n">
        <v>6</v>
      </c>
      <c r="X34" s="29" t="n">
        <v>20</v>
      </c>
      <c r="Y34" s="30" t="n">
        <v>100</v>
      </c>
      <c r="Z34" s="23" t="n">
        <f aca="false">(Y34+AC34)/2</f>
        <v>97.6501305483029</v>
      </c>
      <c r="AA34" s="26" t="n">
        <v>383</v>
      </c>
      <c r="AB34" s="26" t="n">
        <v>365</v>
      </c>
      <c r="AC34" s="31" t="n">
        <f aca="false">(AB34/AA34)*100</f>
        <v>95.3002610966057</v>
      </c>
      <c r="AD34" s="28" t="n">
        <f aca="false">Y34*0.3+Z34*0.4+AC34*0.3</f>
        <v>97.6501305483029</v>
      </c>
      <c r="AE34" s="32" t="n">
        <v>1</v>
      </c>
      <c r="AF34" s="29" t="n">
        <v>20</v>
      </c>
      <c r="AG34" s="33" t="n">
        <f aca="false">AE34*AF34</f>
        <v>20</v>
      </c>
      <c r="AH34" s="32" t="n">
        <v>3</v>
      </c>
      <c r="AI34" s="29" t="n">
        <v>20</v>
      </c>
      <c r="AJ34" s="34" t="n">
        <f aca="false">AH34*AI34</f>
        <v>60</v>
      </c>
      <c r="AK34" s="26" t="n">
        <v>28</v>
      </c>
      <c r="AL34" s="26" t="n">
        <v>26</v>
      </c>
      <c r="AM34" s="23" t="n">
        <f aca="false">(AL34/AK34)*100</f>
        <v>92.8571428571429</v>
      </c>
      <c r="AN34" s="28" t="n">
        <f aca="false">AG34*0.3+AJ34*0.4+AM34*0.3</f>
        <v>57.8571428571429</v>
      </c>
      <c r="AO34" s="26" t="n">
        <v>383</v>
      </c>
      <c r="AP34" s="26" t="n">
        <v>375</v>
      </c>
      <c r="AQ34" s="23" t="n">
        <f aca="false">(AP34/AO34)*100</f>
        <v>97.911227154047</v>
      </c>
      <c r="AR34" s="26" t="n">
        <v>383</v>
      </c>
      <c r="AS34" s="26" t="n">
        <v>372</v>
      </c>
      <c r="AT34" s="23" t="n">
        <f aca="false">AS34/AR34*100</f>
        <v>97.1279373368146</v>
      </c>
      <c r="AU34" s="26" t="n">
        <v>308</v>
      </c>
      <c r="AV34" s="26" t="n">
        <v>308</v>
      </c>
      <c r="AW34" s="23" t="n">
        <f aca="false">AV34/AU34*100</f>
        <v>100</v>
      </c>
      <c r="AX34" s="28" t="n">
        <f aca="false">AQ34*0.4+AT34*0.4+AW34*0.2</f>
        <v>98.0156657963446</v>
      </c>
      <c r="AY34" s="26" t="n">
        <v>383</v>
      </c>
      <c r="AZ34" s="26" t="n">
        <v>350</v>
      </c>
      <c r="BA34" s="23" t="n">
        <f aca="false">AZ34/AY34*100</f>
        <v>91.3838120104439</v>
      </c>
      <c r="BB34" s="26" t="n">
        <v>383</v>
      </c>
      <c r="BC34" s="26" t="n">
        <v>373</v>
      </c>
      <c r="BD34" s="23" t="n">
        <f aca="false">BC34/BB34*100</f>
        <v>97.3890339425588</v>
      </c>
      <c r="BE34" s="26" t="n">
        <v>383</v>
      </c>
      <c r="BF34" s="26" t="n">
        <v>367</v>
      </c>
      <c r="BG34" s="23" t="n">
        <f aca="false">BF34/BE34*100</f>
        <v>95.822454308094</v>
      </c>
      <c r="BH34" s="28" t="n">
        <f aca="false">BA34*0.3+BD34*0.2+BG34*0.5</f>
        <v>94.8041775456919</v>
      </c>
      <c r="BI34" s="28" t="n">
        <f aca="false">(V34+AD34+AN34+AX34+BH34)/5</f>
        <v>89.4596420778126</v>
      </c>
    </row>
    <row r="35" customFormat="false" ht="10.5" hidden="false" customHeight="false" outlineLevel="0" collapsed="false">
      <c r="A35" s="20" t="n">
        <v>34</v>
      </c>
      <c r="B35" s="21" t="s">
        <v>89</v>
      </c>
      <c r="C35" s="22" t="n">
        <v>456</v>
      </c>
      <c r="D35" s="22" t="n">
        <v>270</v>
      </c>
      <c r="E35" s="22" t="n">
        <v>14</v>
      </c>
      <c r="F35" s="22" t="n">
        <v>14</v>
      </c>
      <c r="G35" s="23" t="n">
        <f aca="false">F35/E35*100</f>
        <v>100</v>
      </c>
      <c r="H35" s="22" t="n">
        <v>65</v>
      </c>
      <c r="I35" s="22" t="n">
        <v>65</v>
      </c>
      <c r="J35" s="23" t="n">
        <f aca="false">I35/H35*100</f>
        <v>100</v>
      </c>
      <c r="K35" s="23" t="n">
        <f aca="false">0.5*(G35+J35)</f>
        <v>100</v>
      </c>
      <c r="L35" s="22" t="n">
        <v>4</v>
      </c>
      <c r="M35" s="24" t="n">
        <v>30</v>
      </c>
      <c r="N35" s="25" t="n">
        <v>100</v>
      </c>
      <c r="O35" s="26" t="n">
        <v>238</v>
      </c>
      <c r="P35" s="26" t="n">
        <v>223</v>
      </c>
      <c r="Q35" s="27" t="n">
        <f aca="false">(P35/O35)*100</f>
        <v>93.6974789915966</v>
      </c>
      <c r="R35" s="26" t="n">
        <v>223</v>
      </c>
      <c r="S35" s="26" t="n">
        <v>210</v>
      </c>
      <c r="T35" s="27" t="n">
        <f aca="false">(S35/R35)*100</f>
        <v>94.170403587444</v>
      </c>
      <c r="U35" s="23" t="n">
        <f aca="false">(Q35+T35)/2</f>
        <v>93.9339412895203</v>
      </c>
      <c r="V35" s="28" t="n">
        <f aca="false">K35*0.3+N35*0.3+U35*0.4</f>
        <v>97.5735765158081</v>
      </c>
      <c r="W35" s="22" t="n">
        <v>6</v>
      </c>
      <c r="X35" s="29" t="n">
        <v>20</v>
      </c>
      <c r="Y35" s="30" t="n">
        <v>100</v>
      </c>
      <c r="Z35" s="23" t="n">
        <f aca="false">(Y35+AC35)/2</f>
        <v>95.1851851851852</v>
      </c>
      <c r="AA35" s="26" t="n">
        <v>270</v>
      </c>
      <c r="AB35" s="26" t="n">
        <v>244</v>
      </c>
      <c r="AC35" s="31" t="n">
        <f aca="false">(AB35/AA35)*100</f>
        <v>90.3703703703704</v>
      </c>
      <c r="AD35" s="28" t="n">
        <f aca="false">Y35*0.3+Z35*0.4+AC35*0.3</f>
        <v>95.1851851851852</v>
      </c>
      <c r="AE35" s="32" t="n">
        <v>2</v>
      </c>
      <c r="AF35" s="29" t="n">
        <v>20</v>
      </c>
      <c r="AG35" s="33" t="n">
        <f aca="false">AE35*AF35</f>
        <v>40</v>
      </c>
      <c r="AH35" s="32" t="n">
        <v>4</v>
      </c>
      <c r="AI35" s="29" t="n">
        <v>20</v>
      </c>
      <c r="AJ35" s="34" t="n">
        <f aca="false">AH35*AI35</f>
        <v>80</v>
      </c>
      <c r="AK35" s="26" t="n">
        <v>12</v>
      </c>
      <c r="AL35" s="26" t="n">
        <v>11</v>
      </c>
      <c r="AM35" s="23" t="n">
        <f aca="false">(AL35/AK35)*100</f>
        <v>91.6666666666667</v>
      </c>
      <c r="AN35" s="28" t="n">
        <f aca="false">AG35*0.3+AJ35*0.4+AM35*0.3</f>
        <v>71.5</v>
      </c>
      <c r="AO35" s="26" t="n">
        <v>270</v>
      </c>
      <c r="AP35" s="26" t="n">
        <v>242</v>
      </c>
      <c r="AQ35" s="23" t="n">
        <f aca="false">(AP35/AO35)*100</f>
        <v>89.6296296296296</v>
      </c>
      <c r="AR35" s="26" t="n">
        <v>270</v>
      </c>
      <c r="AS35" s="26" t="n">
        <v>249</v>
      </c>
      <c r="AT35" s="23" t="n">
        <f aca="false">AS35/AR35*100</f>
        <v>92.2222222222222</v>
      </c>
      <c r="AU35" s="26" t="n">
        <v>193</v>
      </c>
      <c r="AV35" s="26" t="n">
        <v>186</v>
      </c>
      <c r="AW35" s="23" t="n">
        <f aca="false">AV35/AU35*100</f>
        <v>96.3730569948187</v>
      </c>
      <c r="AX35" s="28" t="n">
        <f aca="false">AQ35*0.4+AT35*0.4+AW35*0.2</f>
        <v>92.0153521397045</v>
      </c>
      <c r="AY35" s="26" t="n">
        <v>270</v>
      </c>
      <c r="AZ35" s="26" t="n">
        <v>226</v>
      </c>
      <c r="BA35" s="23" t="n">
        <f aca="false">AZ35/AY35*100</f>
        <v>83.7037037037037</v>
      </c>
      <c r="BB35" s="26" t="n">
        <v>270</v>
      </c>
      <c r="BC35" s="26" t="n">
        <v>261</v>
      </c>
      <c r="BD35" s="23" t="n">
        <f aca="false">BC35/BB35*100</f>
        <v>96.6666666666667</v>
      </c>
      <c r="BE35" s="26" t="n">
        <v>270</v>
      </c>
      <c r="BF35" s="26" t="n">
        <v>239</v>
      </c>
      <c r="BG35" s="23" t="n">
        <f aca="false">BF35/BE35*100</f>
        <v>88.5185185185185</v>
      </c>
      <c r="BH35" s="28" t="n">
        <f aca="false">BA35*0.3+BD35*0.2+BG35*0.5</f>
        <v>88.7037037037037</v>
      </c>
      <c r="BI35" s="28" t="n">
        <f aca="false">(V35+AD35+AN35+AX35+BH35)/5</f>
        <v>88.9955635088803</v>
      </c>
    </row>
    <row r="36" customFormat="false" ht="10.5" hidden="false" customHeight="false" outlineLevel="0" collapsed="false">
      <c r="A36" s="20" t="n">
        <v>35</v>
      </c>
      <c r="B36" s="21" t="s">
        <v>90</v>
      </c>
      <c r="C36" s="22" t="n">
        <v>967</v>
      </c>
      <c r="D36" s="22" t="n">
        <v>1053</v>
      </c>
      <c r="E36" s="22" t="n">
        <v>14</v>
      </c>
      <c r="F36" s="22" t="n">
        <v>12</v>
      </c>
      <c r="G36" s="23" t="n">
        <f aca="false">F36/E36*100</f>
        <v>85.7142857142857</v>
      </c>
      <c r="H36" s="22" t="n">
        <v>65</v>
      </c>
      <c r="I36" s="22" t="n">
        <v>65</v>
      </c>
      <c r="J36" s="23" t="n">
        <f aca="false">I36/H36*100</f>
        <v>100</v>
      </c>
      <c r="K36" s="23" t="n">
        <f aca="false">0.5*(G36+J36)</f>
        <v>92.8571428571429</v>
      </c>
      <c r="L36" s="22" t="n">
        <v>3</v>
      </c>
      <c r="M36" s="24" t="n">
        <v>30</v>
      </c>
      <c r="N36" s="25" t="n">
        <v>90</v>
      </c>
      <c r="O36" s="26" t="n">
        <v>786</v>
      </c>
      <c r="P36" s="26" t="n">
        <v>733</v>
      </c>
      <c r="Q36" s="27" t="n">
        <f aca="false">(P36/O36)*100</f>
        <v>93.2569974554707</v>
      </c>
      <c r="R36" s="26" t="n">
        <v>826</v>
      </c>
      <c r="S36" s="26" t="n">
        <v>733</v>
      </c>
      <c r="T36" s="27" t="n">
        <f aca="false">(S36/R36)*100</f>
        <v>88.7409200968523</v>
      </c>
      <c r="U36" s="23" t="n">
        <f aca="false">(Q36+T36)/2</f>
        <v>90.9989587761615</v>
      </c>
      <c r="V36" s="28" t="n">
        <f aca="false">K36*0.3+N36*0.3+U36*0.4</f>
        <v>91.2567263676075</v>
      </c>
      <c r="W36" s="22" t="n">
        <v>6</v>
      </c>
      <c r="X36" s="29" t="n">
        <v>20</v>
      </c>
      <c r="Y36" s="30" t="n">
        <v>100</v>
      </c>
      <c r="Z36" s="23" t="n">
        <f aca="false">(Y36+AC36)/2</f>
        <v>94.8243114909782</v>
      </c>
      <c r="AA36" s="26" t="n">
        <v>1053</v>
      </c>
      <c r="AB36" s="26" t="n">
        <v>944</v>
      </c>
      <c r="AC36" s="31" t="n">
        <f aca="false">(AB36/AA36)*100</f>
        <v>89.6486229819563</v>
      </c>
      <c r="AD36" s="28" t="n">
        <f aca="false">Y36*0.3+Z36*0.4+AC36*0.3</f>
        <v>94.8243114909782</v>
      </c>
      <c r="AE36" s="32" t="n">
        <v>4</v>
      </c>
      <c r="AF36" s="29" t="n">
        <v>20</v>
      </c>
      <c r="AG36" s="33" t="n">
        <f aca="false">AE36*AF36</f>
        <v>80</v>
      </c>
      <c r="AH36" s="32" t="n">
        <v>4</v>
      </c>
      <c r="AI36" s="29" t="n">
        <v>20</v>
      </c>
      <c r="AJ36" s="34" t="n">
        <f aca="false">AH36*AI36</f>
        <v>80</v>
      </c>
      <c r="AK36" s="26" t="n">
        <v>39</v>
      </c>
      <c r="AL36" s="26" t="n">
        <v>33</v>
      </c>
      <c r="AM36" s="23" t="n">
        <f aca="false">(AL36/AK36)*100</f>
        <v>84.6153846153846</v>
      </c>
      <c r="AN36" s="28" t="n">
        <f aca="false">AG36*0.3+AJ36*0.4+AM36*0.3</f>
        <v>81.3846153846154</v>
      </c>
      <c r="AO36" s="26" t="n">
        <v>1053</v>
      </c>
      <c r="AP36" s="26" t="n">
        <v>889</v>
      </c>
      <c r="AQ36" s="23" t="n">
        <f aca="false">(AP36/AO36)*100</f>
        <v>84.4254510921178</v>
      </c>
      <c r="AR36" s="26" t="n">
        <v>1053</v>
      </c>
      <c r="AS36" s="26" t="n">
        <v>907</v>
      </c>
      <c r="AT36" s="23" t="n">
        <f aca="false">AS36/AR36*100</f>
        <v>86.1348528015195</v>
      </c>
      <c r="AU36" s="26" t="n">
        <v>604</v>
      </c>
      <c r="AV36" s="26" t="n">
        <v>580</v>
      </c>
      <c r="AW36" s="23" t="n">
        <f aca="false">AV36/AU36*100</f>
        <v>96.0264900662252</v>
      </c>
      <c r="AX36" s="28" t="n">
        <f aca="false">AQ36*0.4+AT36*0.4+AW36*0.2</f>
        <v>87.4294195706999</v>
      </c>
      <c r="AY36" s="26" t="n">
        <v>1053</v>
      </c>
      <c r="AZ36" s="26" t="n">
        <v>856</v>
      </c>
      <c r="BA36" s="23" t="n">
        <f aca="false">AZ36/AY36*100</f>
        <v>81.2915479582146</v>
      </c>
      <c r="BB36" s="26" t="n">
        <v>1053</v>
      </c>
      <c r="BC36" s="26" t="n">
        <v>917</v>
      </c>
      <c r="BD36" s="23" t="n">
        <f aca="false">BC36/BB36*100</f>
        <v>87.0845204178537</v>
      </c>
      <c r="BE36" s="26" t="n">
        <v>1053</v>
      </c>
      <c r="BF36" s="26" t="n">
        <v>912</v>
      </c>
      <c r="BG36" s="23" t="n">
        <f aca="false">BF36/BE36*100</f>
        <v>86.6096866096866</v>
      </c>
      <c r="BH36" s="28" t="n">
        <f aca="false">BA36*0.3+BD36*0.2+BG36*0.5</f>
        <v>85.1092117758784</v>
      </c>
      <c r="BI36" s="28" t="n">
        <f aca="false">(V36+AD36+AN36+AX36+BH36)/5</f>
        <v>88.0008569179559</v>
      </c>
    </row>
    <row r="37" customFormat="false" ht="10.5" hidden="false" customHeight="false" outlineLevel="0" collapsed="false">
      <c r="A37" s="20" t="n">
        <v>36</v>
      </c>
      <c r="B37" s="21" t="s">
        <v>91</v>
      </c>
      <c r="C37" s="22" t="n">
        <v>589</v>
      </c>
      <c r="D37" s="22" t="n">
        <v>355</v>
      </c>
      <c r="E37" s="22" t="n">
        <v>14</v>
      </c>
      <c r="F37" s="22" t="n">
        <v>14</v>
      </c>
      <c r="G37" s="23" t="n">
        <f aca="false">F37/E37*100</f>
        <v>100</v>
      </c>
      <c r="H37" s="22" t="n">
        <v>65</v>
      </c>
      <c r="I37" s="22" t="n">
        <v>65</v>
      </c>
      <c r="J37" s="23" t="n">
        <f aca="false">I37/H37*100</f>
        <v>100</v>
      </c>
      <c r="K37" s="23" t="n">
        <f aca="false">0.5*(G37+J37)</f>
        <v>100</v>
      </c>
      <c r="L37" s="22" t="n">
        <v>3</v>
      </c>
      <c r="M37" s="24" t="n">
        <v>30</v>
      </c>
      <c r="N37" s="25" t="n">
        <v>90</v>
      </c>
      <c r="O37" s="26" t="n">
        <v>349</v>
      </c>
      <c r="P37" s="26" t="n">
        <v>348</v>
      </c>
      <c r="Q37" s="27" t="n">
        <f aca="false">(P37/O37)*100</f>
        <v>99.7134670487106</v>
      </c>
      <c r="R37" s="26" t="n">
        <v>346</v>
      </c>
      <c r="S37" s="26" t="n">
        <v>345</v>
      </c>
      <c r="T37" s="27" t="n">
        <f aca="false">(S37/R37)*100</f>
        <v>99.7109826589595</v>
      </c>
      <c r="U37" s="23" t="n">
        <f aca="false">(Q37+T37)/2</f>
        <v>99.7122248538351</v>
      </c>
      <c r="V37" s="28" t="n">
        <f aca="false">K37*0.3+N37*0.3+U37*0.4</f>
        <v>96.884889941534</v>
      </c>
      <c r="W37" s="22" t="n">
        <v>6</v>
      </c>
      <c r="X37" s="29" t="n">
        <v>20</v>
      </c>
      <c r="Y37" s="30" t="n">
        <v>100</v>
      </c>
      <c r="Z37" s="23" t="n">
        <f aca="false">(Y37+AC37)/2</f>
        <v>99.5774647887324</v>
      </c>
      <c r="AA37" s="26" t="n">
        <v>355</v>
      </c>
      <c r="AB37" s="26" t="n">
        <v>352</v>
      </c>
      <c r="AC37" s="31" t="n">
        <f aca="false">(AB37/AA37)*100</f>
        <v>99.1549295774648</v>
      </c>
      <c r="AD37" s="28" t="n">
        <f aca="false">Y37*0.3+Z37*0.4+AC37*0.3</f>
        <v>99.5774647887324</v>
      </c>
      <c r="AE37" s="32" t="n">
        <v>1</v>
      </c>
      <c r="AF37" s="29" t="n">
        <v>20</v>
      </c>
      <c r="AG37" s="33" t="n">
        <f aca="false">AE37*AF37</f>
        <v>20</v>
      </c>
      <c r="AH37" s="32" t="n">
        <v>4</v>
      </c>
      <c r="AI37" s="29" t="n">
        <v>20</v>
      </c>
      <c r="AJ37" s="34" t="n">
        <f aca="false">AH37*AI37</f>
        <v>80</v>
      </c>
      <c r="AK37" s="26" t="n">
        <v>9</v>
      </c>
      <c r="AL37" s="26" t="n">
        <v>9</v>
      </c>
      <c r="AM37" s="23" t="n">
        <f aca="false">(AL37/AK37)*100</f>
        <v>100</v>
      </c>
      <c r="AN37" s="28" t="n">
        <f aca="false">AG37*0.3+AJ37*0.4+AM37*0.3</f>
        <v>68</v>
      </c>
      <c r="AO37" s="26" t="n">
        <v>355</v>
      </c>
      <c r="AP37" s="26" t="n">
        <v>350</v>
      </c>
      <c r="AQ37" s="23" t="n">
        <f aca="false">(AP37/AO37)*100</f>
        <v>98.5915492957747</v>
      </c>
      <c r="AR37" s="26" t="n">
        <v>355</v>
      </c>
      <c r="AS37" s="26" t="n">
        <v>352</v>
      </c>
      <c r="AT37" s="23" t="n">
        <f aca="false">AS37/AR37*100</f>
        <v>99.1549295774648</v>
      </c>
      <c r="AU37" s="26" t="n">
        <v>320</v>
      </c>
      <c r="AV37" s="26" t="n">
        <v>315</v>
      </c>
      <c r="AW37" s="23" t="n">
        <f aca="false">AV37/AU37*100</f>
        <v>98.4375</v>
      </c>
      <c r="AX37" s="28" t="n">
        <f aca="false">AQ37*0.4+AT37*0.4+AW37*0.2</f>
        <v>98.7860915492958</v>
      </c>
      <c r="AY37" s="26" t="n">
        <v>355</v>
      </c>
      <c r="AZ37" s="26" t="n">
        <v>347</v>
      </c>
      <c r="BA37" s="23" t="n">
        <f aca="false">AZ37/AY37*100</f>
        <v>97.7464788732394</v>
      </c>
      <c r="BB37" s="26" t="n">
        <v>355</v>
      </c>
      <c r="BC37" s="26" t="n">
        <v>352</v>
      </c>
      <c r="BD37" s="23" t="n">
        <f aca="false">BC37/BB37*100</f>
        <v>99.1549295774648</v>
      </c>
      <c r="BE37" s="26" t="n">
        <v>355</v>
      </c>
      <c r="BF37" s="26" t="n">
        <v>352</v>
      </c>
      <c r="BG37" s="23" t="n">
        <f aca="false">BF37/BE37*100</f>
        <v>99.1549295774648</v>
      </c>
      <c r="BH37" s="28" t="n">
        <f aca="false">BA37*0.3+BD37*0.2+BG37*0.5</f>
        <v>98.7323943661972</v>
      </c>
      <c r="BI37" s="28" t="n">
        <f aca="false">(V37+AD37+AN37+AX37+BH37)/5</f>
        <v>92.3961681291519</v>
      </c>
    </row>
    <row r="38" customFormat="false" ht="10.5" hidden="false" customHeight="false" outlineLevel="0" collapsed="false">
      <c r="A38" s="20" t="n">
        <v>37</v>
      </c>
      <c r="B38" s="21" t="s">
        <v>92</v>
      </c>
      <c r="C38" s="22" t="n">
        <v>620</v>
      </c>
      <c r="D38" s="22" t="n">
        <v>317</v>
      </c>
      <c r="E38" s="22" t="n">
        <v>14</v>
      </c>
      <c r="F38" s="22" t="n">
        <v>14</v>
      </c>
      <c r="G38" s="23" t="n">
        <f aca="false">F38/E38*100</f>
        <v>100</v>
      </c>
      <c r="H38" s="22" t="n">
        <v>65</v>
      </c>
      <c r="I38" s="22" t="n">
        <v>65</v>
      </c>
      <c r="J38" s="23" t="n">
        <f aca="false">I38/H38*100</f>
        <v>100</v>
      </c>
      <c r="K38" s="23" t="n">
        <f aca="false">0.5*(G38+J38)</f>
        <v>100</v>
      </c>
      <c r="L38" s="22" t="n">
        <v>4</v>
      </c>
      <c r="M38" s="24" t="n">
        <v>30</v>
      </c>
      <c r="N38" s="25" t="n">
        <v>100</v>
      </c>
      <c r="O38" s="26" t="n">
        <v>208</v>
      </c>
      <c r="P38" s="26" t="n">
        <v>181</v>
      </c>
      <c r="Q38" s="27" t="n">
        <f aca="false">(P38/O38)*100</f>
        <v>87.0192307692308</v>
      </c>
      <c r="R38" s="26" t="n">
        <v>242</v>
      </c>
      <c r="S38" s="26" t="n">
        <v>211</v>
      </c>
      <c r="T38" s="27" t="n">
        <f aca="false">(S38/R38)*100</f>
        <v>87.1900826446281</v>
      </c>
      <c r="U38" s="23" t="n">
        <f aca="false">(Q38+T38)/2</f>
        <v>87.1046567069294</v>
      </c>
      <c r="V38" s="28" t="n">
        <f aca="false">K38*0.3+N38*0.3+U38*0.4</f>
        <v>94.8418626827718</v>
      </c>
      <c r="W38" s="22" t="n">
        <v>6</v>
      </c>
      <c r="X38" s="29" t="n">
        <v>20</v>
      </c>
      <c r="Y38" s="30" t="n">
        <v>100</v>
      </c>
      <c r="Z38" s="23" t="n">
        <f aca="false">(Y38+AC38)/2</f>
        <v>95.4258675078864</v>
      </c>
      <c r="AA38" s="26" t="n">
        <v>317</v>
      </c>
      <c r="AB38" s="26" t="n">
        <v>288</v>
      </c>
      <c r="AC38" s="31" t="n">
        <f aca="false">(AB38/AA38)*100</f>
        <v>90.8517350157729</v>
      </c>
      <c r="AD38" s="28" t="n">
        <f aca="false">Y38*0.3+Z38*0.4+AC38*0.3</f>
        <v>95.4258675078864</v>
      </c>
      <c r="AE38" s="32" t="n">
        <v>3</v>
      </c>
      <c r="AF38" s="29" t="n">
        <v>20</v>
      </c>
      <c r="AG38" s="33" t="n">
        <f aca="false">AE38*AF38</f>
        <v>60</v>
      </c>
      <c r="AH38" s="32" t="n">
        <v>5</v>
      </c>
      <c r="AI38" s="29" t="n">
        <v>20</v>
      </c>
      <c r="AJ38" s="34" t="n">
        <f aca="false">AH38*AI38</f>
        <v>100</v>
      </c>
      <c r="AK38" s="26" t="n">
        <v>5</v>
      </c>
      <c r="AL38" s="26" t="n">
        <v>4</v>
      </c>
      <c r="AM38" s="23" t="n">
        <f aca="false">(AL38/AK38)*100</f>
        <v>80</v>
      </c>
      <c r="AN38" s="28" t="n">
        <f aca="false">AG38*0.3+AJ38*0.4+AM38*0.3</f>
        <v>82</v>
      </c>
      <c r="AO38" s="26" t="n">
        <v>317</v>
      </c>
      <c r="AP38" s="26" t="n">
        <v>246</v>
      </c>
      <c r="AQ38" s="23" t="n">
        <f aca="false">(AP38/AO38)*100</f>
        <v>77.602523659306</v>
      </c>
      <c r="AR38" s="26" t="n">
        <v>317</v>
      </c>
      <c r="AS38" s="26" t="n">
        <v>285</v>
      </c>
      <c r="AT38" s="23" t="n">
        <f aca="false">AS38/AR38*100</f>
        <v>89.9053627760252</v>
      </c>
      <c r="AU38" s="26" t="n">
        <v>155</v>
      </c>
      <c r="AV38" s="26" t="n">
        <v>148</v>
      </c>
      <c r="AW38" s="23" t="n">
        <f aca="false">AV38/AU38*100</f>
        <v>95.4838709677419</v>
      </c>
      <c r="AX38" s="28" t="n">
        <f aca="false">AQ38*0.4+AT38*0.4+AW38*0.2</f>
        <v>86.0999287676809</v>
      </c>
      <c r="AY38" s="26" t="n">
        <v>317</v>
      </c>
      <c r="AZ38" s="26" t="n">
        <v>238</v>
      </c>
      <c r="BA38" s="23" t="n">
        <f aca="false">AZ38/AY38*100</f>
        <v>75.0788643533123</v>
      </c>
      <c r="BB38" s="26" t="n">
        <v>317</v>
      </c>
      <c r="BC38" s="26" t="n">
        <v>229</v>
      </c>
      <c r="BD38" s="23" t="n">
        <f aca="false">BC38/BB38*100</f>
        <v>72.2397476340694</v>
      </c>
      <c r="BE38" s="26" t="n">
        <v>317</v>
      </c>
      <c r="BF38" s="26" t="n">
        <v>256</v>
      </c>
      <c r="BG38" s="23" t="n">
        <f aca="false">BF38/BE38*100</f>
        <v>80.7570977917981</v>
      </c>
      <c r="BH38" s="28" t="n">
        <f aca="false">BA38*0.3+BD38*0.2+BG38*0.5</f>
        <v>77.3501577287066</v>
      </c>
      <c r="BI38" s="28" t="n">
        <f aca="false">(V38+AD38+AN38+AX38+BH38)/5</f>
        <v>87.1435633374091</v>
      </c>
    </row>
    <row r="39" customFormat="false" ht="10.5" hidden="false" customHeight="false" outlineLevel="0" collapsed="false">
      <c r="A39" s="20" t="n">
        <v>38</v>
      </c>
      <c r="B39" s="21" t="s">
        <v>93</v>
      </c>
      <c r="C39" s="22" t="n">
        <v>519</v>
      </c>
      <c r="D39" s="22" t="n">
        <v>288</v>
      </c>
      <c r="E39" s="22" t="n">
        <v>14</v>
      </c>
      <c r="F39" s="22" t="n">
        <v>14</v>
      </c>
      <c r="G39" s="23" t="n">
        <f aca="false">F39/E39*100</f>
        <v>100</v>
      </c>
      <c r="H39" s="22" t="n">
        <v>65</v>
      </c>
      <c r="I39" s="22" t="n">
        <v>65</v>
      </c>
      <c r="J39" s="23" t="n">
        <f aca="false">I39/H39*100</f>
        <v>100</v>
      </c>
      <c r="K39" s="23" t="n">
        <f aca="false">0.5*(G39+J39)</f>
        <v>100</v>
      </c>
      <c r="L39" s="22" t="n">
        <v>4</v>
      </c>
      <c r="M39" s="24" t="n">
        <v>30</v>
      </c>
      <c r="N39" s="25" t="n">
        <v>100</v>
      </c>
      <c r="O39" s="26" t="n">
        <v>278</v>
      </c>
      <c r="P39" s="26" t="n">
        <v>275</v>
      </c>
      <c r="Q39" s="27" t="n">
        <f aca="false">(P39/O39)*100</f>
        <v>98.9208633093525</v>
      </c>
      <c r="R39" s="26" t="n">
        <v>279</v>
      </c>
      <c r="S39" s="26" t="n">
        <v>273</v>
      </c>
      <c r="T39" s="27" t="n">
        <f aca="false">(S39/R39)*100</f>
        <v>97.8494623655914</v>
      </c>
      <c r="U39" s="23" t="n">
        <f aca="false">(Q39+T39)/2</f>
        <v>98.385162837472</v>
      </c>
      <c r="V39" s="28" t="n">
        <f aca="false">K39*0.3+N39*0.3+U39*0.4</f>
        <v>99.3540651349888</v>
      </c>
      <c r="W39" s="22" t="n">
        <v>6</v>
      </c>
      <c r="X39" s="29" t="n">
        <v>20</v>
      </c>
      <c r="Y39" s="30" t="n">
        <v>100</v>
      </c>
      <c r="Z39" s="23" t="n">
        <f aca="false">(Y39+AC39)/2</f>
        <v>98.9583333333333</v>
      </c>
      <c r="AA39" s="26" t="n">
        <v>288</v>
      </c>
      <c r="AB39" s="26" t="n">
        <v>282</v>
      </c>
      <c r="AC39" s="31" t="n">
        <f aca="false">(AB39/AA39)*100</f>
        <v>97.9166666666667</v>
      </c>
      <c r="AD39" s="28" t="n">
        <f aca="false">Y39*0.3+Z39*0.4+AC39*0.3</f>
        <v>98.9583333333333</v>
      </c>
      <c r="AE39" s="32" t="n">
        <v>2</v>
      </c>
      <c r="AF39" s="29" t="n">
        <v>20</v>
      </c>
      <c r="AG39" s="33" t="n">
        <f aca="false">AE39*AF39</f>
        <v>40</v>
      </c>
      <c r="AH39" s="32" t="n">
        <v>3</v>
      </c>
      <c r="AI39" s="29" t="n">
        <v>20</v>
      </c>
      <c r="AJ39" s="34" t="n">
        <f aca="false">AH39*AI39</f>
        <v>60</v>
      </c>
      <c r="AK39" s="26" t="n">
        <v>34</v>
      </c>
      <c r="AL39" s="26" t="n">
        <v>30</v>
      </c>
      <c r="AM39" s="23" t="n">
        <f aca="false">(AL39/AK39)*100</f>
        <v>88.2352941176471</v>
      </c>
      <c r="AN39" s="28" t="n">
        <f aca="false">AG39*0.3+AJ39*0.4+AM39*0.3</f>
        <v>62.4705882352941</v>
      </c>
      <c r="AO39" s="26" t="n">
        <v>288</v>
      </c>
      <c r="AP39" s="26" t="n">
        <v>282</v>
      </c>
      <c r="AQ39" s="23" t="n">
        <f aca="false">(AP39/AO39)*100</f>
        <v>97.9166666666667</v>
      </c>
      <c r="AR39" s="26" t="n">
        <v>288</v>
      </c>
      <c r="AS39" s="26" t="n">
        <v>280</v>
      </c>
      <c r="AT39" s="23" t="n">
        <f aca="false">AS39/AR39*100</f>
        <v>97.2222222222222</v>
      </c>
      <c r="AU39" s="26" t="n">
        <v>271</v>
      </c>
      <c r="AV39" s="26" t="n">
        <v>266</v>
      </c>
      <c r="AW39" s="23" t="n">
        <f aca="false">AV39/AU39*100</f>
        <v>98.1549815498155</v>
      </c>
      <c r="AX39" s="28" t="n">
        <f aca="false">AQ39*0.4+AT39*0.4+AW39*0.2</f>
        <v>97.6865518655186</v>
      </c>
      <c r="AY39" s="26" t="n">
        <v>288</v>
      </c>
      <c r="AZ39" s="26" t="n">
        <v>279</v>
      </c>
      <c r="BA39" s="23" t="n">
        <f aca="false">AZ39/AY39*100</f>
        <v>96.875</v>
      </c>
      <c r="BB39" s="26" t="n">
        <v>288</v>
      </c>
      <c r="BC39" s="26" t="n">
        <v>282</v>
      </c>
      <c r="BD39" s="23" t="n">
        <f aca="false">BC39/BB39*100</f>
        <v>97.9166666666667</v>
      </c>
      <c r="BE39" s="26" t="n">
        <v>288</v>
      </c>
      <c r="BF39" s="26" t="n">
        <v>281</v>
      </c>
      <c r="BG39" s="23" t="n">
        <f aca="false">BF39/BE39*100</f>
        <v>97.5694444444444</v>
      </c>
      <c r="BH39" s="28" t="n">
        <f aca="false">BA39*0.3+BD39*0.2+BG39*0.5</f>
        <v>97.4305555555555</v>
      </c>
      <c r="BI39" s="28" t="n">
        <f aca="false">(V39+AD39+AN39+AX39+BH39)/5</f>
        <v>91.1800188249381</v>
      </c>
    </row>
    <row r="40" customFormat="false" ht="10.5" hidden="false" customHeight="false" outlineLevel="0" collapsed="false">
      <c r="A40" s="20" t="n">
        <v>39</v>
      </c>
      <c r="B40" s="21" t="s">
        <v>94</v>
      </c>
      <c r="C40" s="22" t="n">
        <v>294</v>
      </c>
      <c r="D40" s="22" t="n">
        <v>202</v>
      </c>
      <c r="E40" s="22" t="n">
        <v>14</v>
      </c>
      <c r="F40" s="22" t="n">
        <v>14</v>
      </c>
      <c r="G40" s="23" t="n">
        <f aca="false">F40/E40*100</f>
        <v>100</v>
      </c>
      <c r="H40" s="22" t="n">
        <v>65</v>
      </c>
      <c r="I40" s="22" t="n">
        <v>65</v>
      </c>
      <c r="J40" s="23" t="n">
        <f aca="false">I40/H40*100</f>
        <v>100</v>
      </c>
      <c r="K40" s="23" t="n">
        <f aca="false">0.5*(G40+J40)</f>
        <v>100</v>
      </c>
      <c r="L40" s="22" t="n">
        <v>3</v>
      </c>
      <c r="M40" s="24" t="n">
        <v>30</v>
      </c>
      <c r="N40" s="25" t="n">
        <v>90</v>
      </c>
      <c r="O40" s="26" t="n">
        <v>182</v>
      </c>
      <c r="P40" s="26" t="n">
        <v>174</v>
      </c>
      <c r="Q40" s="27" t="n">
        <f aca="false">(P40/O40)*100</f>
        <v>95.6043956043956</v>
      </c>
      <c r="R40" s="26" t="n">
        <v>170</v>
      </c>
      <c r="S40" s="26" t="n">
        <v>164</v>
      </c>
      <c r="T40" s="27" t="n">
        <f aca="false">(S40/R40)*100</f>
        <v>96.4705882352941</v>
      </c>
      <c r="U40" s="23" t="n">
        <f aca="false">(Q40+T40)/2</f>
        <v>96.0374919198449</v>
      </c>
      <c r="V40" s="28" t="n">
        <f aca="false">K40*0.3+N40*0.3+U40*0.4</f>
        <v>95.4149967679379</v>
      </c>
      <c r="W40" s="22" t="n">
        <v>6</v>
      </c>
      <c r="X40" s="29" t="n">
        <v>20</v>
      </c>
      <c r="Y40" s="30" t="n">
        <v>100</v>
      </c>
      <c r="Z40" s="23" t="n">
        <f aca="false">(Y40+AC40)/2</f>
        <v>95.2970297029703</v>
      </c>
      <c r="AA40" s="26" t="n">
        <v>202</v>
      </c>
      <c r="AB40" s="26" t="n">
        <v>183</v>
      </c>
      <c r="AC40" s="31" t="n">
        <f aca="false">(AB40/AA40)*100</f>
        <v>90.5940594059406</v>
      </c>
      <c r="AD40" s="28" t="n">
        <f aca="false">Y40*0.3+Z40*0.4+AC40*0.3</f>
        <v>95.2970297029703</v>
      </c>
      <c r="AE40" s="32" t="n">
        <v>3</v>
      </c>
      <c r="AF40" s="29" t="n">
        <v>20</v>
      </c>
      <c r="AG40" s="33" t="n">
        <f aca="false">AE40*AF40</f>
        <v>60</v>
      </c>
      <c r="AH40" s="32" t="n">
        <v>5</v>
      </c>
      <c r="AI40" s="29" t="n">
        <v>20</v>
      </c>
      <c r="AJ40" s="34" t="n">
        <f aca="false">AH40*AI40</f>
        <v>100</v>
      </c>
      <c r="AK40" s="26" t="n">
        <v>39</v>
      </c>
      <c r="AL40" s="26" t="n">
        <v>37</v>
      </c>
      <c r="AM40" s="23" t="n">
        <f aca="false">(AL40/AK40)*100</f>
        <v>94.8717948717949</v>
      </c>
      <c r="AN40" s="28" t="n">
        <f aca="false">AG40*0.3+AJ40*0.4+AM40*0.3</f>
        <v>86.4615384615385</v>
      </c>
      <c r="AO40" s="26" t="n">
        <v>202</v>
      </c>
      <c r="AP40" s="26" t="n">
        <v>185</v>
      </c>
      <c r="AQ40" s="23" t="n">
        <f aca="false">(AP40/AO40)*100</f>
        <v>91.5841584158416</v>
      </c>
      <c r="AR40" s="26" t="n">
        <v>202</v>
      </c>
      <c r="AS40" s="26" t="n">
        <v>182</v>
      </c>
      <c r="AT40" s="23" t="n">
        <f aca="false">AS40/AR40*100</f>
        <v>90.0990099009901</v>
      </c>
      <c r="AU40" s="26" t="n">
        <v>165</v>
      </c>
      <c r="AV40" s="26" t="n">
        <v>155</v>
      </c>
      <c r="AW40" s="23" t="n">
        <f aca="false">AV40/AU40*100</f>
        <v>93.9393939393939</v>
      </c>
      <c r="AX40" s="28" t="n">
        <f aca="false">AQ40*0.4+AT40*0.4+AW40*0.2</f>
        <v>91.4611461146115</v>
      </c>
      <c r="AY40" s="26" t="n">
        <v>202</v>
      </c>
      <c r="AZ40" s="26" t="n">
        <v>177</v>
      </c>
      <c r="BA40" s="23" t="n">
        <f aca="false">AZ40/AY40*100</f>
        <v>87.6237623762376</v>
      </c>
      <c r="BB40" s="26" t="n">
        <v>202</v>
      </c>
      <c r="BC40" s="26" t="n">
        <v>187</v>
      </c>
      <c r="BD40" s="23" t="n">
        <f aca="false">BC40/BB40*100</f>
        <v>92.5742574257426</v>
      </c>
      <c r="BE40" s="26" t="n">
        <v>202</v>
      </c>
      <c r="BF40" s="26" t="n">
        <v>186</v>
      </c>
      <c r="BG40" s="23" t="n">
        <f aca="false">BF40/BE40*100</f>
        <v>92.0792079207921</v>
      </c>
      <c r="BH40" s="28" t="n">
        <f aca="false">BA40*0.3+BD40*0.2+BG40*0.5</f>
        <v>90.8415841584159</v>
      </c>
      <c r="BI40" s="28" t="n">
        <f aca="false">(V40+AD40+AN40+AX40+BH40)/5</f>
        <v>91.8952590410948</v>
      </c>
    </row>
    <row r="41" customFormat="false" ht="10.5" hidden="false" customHeight="false" outlineLevel="0" collapsed="false">
      <c r="A41" s="20" t="n">
        <v>40</v>
      </c>
      <c r="B41" s="21" t="s">
        <v>95</v>
      </c>
      <c r="C41" s="22" t="n">
        <v>99</v>
      </c>
      <c r="D41" s="22" t="n">
        <v>83</v>
      </c>
      <c r="E41" s="22" t="n">
        <v>14</v>
      </c>
      <c r="F41" s="22" t="n">
        <v>14</v>
      </c>
      <c r="G41" s="23" t="n">
        <f aca="false">F41/E41*100</f>
        <v>100</v>
      </c>
      <c r="H41" s="22" t="n">
        <v>65</v>
      </c>
      <c r="I41" s="22" t="n">
        <v>65</v>
      </c>
      <c r="J41" s="23" t="n">
        <f aca="false">I41/H41*100</f>
        <v>100</v>
      </c>
      <c r="K41" s="23" t="n">
        <f aca="false">0.5*(G41+J41)</f>
        <v>100</v>
      </c>
      <c r="L41" s="22" t="n">
        <v>4</v>
      </c>
      <c r="M41" s="24" t="n">
        <v>30</v>
      </c>
      <c r="N41" s="25" t="n">
        <v>100</v>
      </c>
      <c r="O41" s="26" t="n">
        <v>74</v>
      </c>
      <c r="P41" s="26" t="n">
        <v>68</v>
      </c>
      <c r="Q41" s="27" t="n">
        <f aca="false">(P41/O41)*100</f>
        <v>91.8918918918919</v>
      </c>
      <c r="R41" s="26" t="n">
        <v>66</v>
      </c>
      <c r="S41" s="26" t="n">
        <v>60</v>
      </c>
      <c r="T41" s="27" t="n">
        <f aca="false">(S41/R41)*100</f>
        <v>90.9090909090909</v>
      </c>
      <c r="U41" s="23" t="n">
        <f aca="false">(Q41+T41)/2</f>
        <v>91.4004914004914</v>
      </c>
      <c r="V41" s="28" t="n">
        <f aca="false">K41*0.3+N41*0.3+U41*0.4</f>
        <v>96.5601965601966</v>
      </c>
      <c r="W41" s="22" t="n">
        <v>6</v>
      </c>
      <c r="X41" s="29" t="n">
        <v>20</v>
      </c>
      <c r="Y41" s="30" t="n">
        <v>100</v>
      </c>
      <c r="Z41" s="23" t="n">
        <f aca="false">(Y41+AC41)/2</f>
        <v>82.5301204819277</v>
      </c>
      <c r="AA41" s="26" t="n">
        <v>83</v>
      </c>
      <c r="AB41" s="26" t="n">
        <v>54</v>
      </c>
      <c r="AC41" s="31" t="n">
        <f aca="false">(AB41/AA41)*100</f>
        <v>65.0602409638554</v>
      </c>
      <c r="AD41" s="28" t="n">
        <f aca="false">Y41*0.3+Z41*0.4+AC41*0.3</f>
        <v>82.5301204819277</v>
      </c>
      <c r="AE41" s="32" t="n">
        <v>2</v>
      </c>
      <c r="AF41" s="29" t="n">
        <v>20</v>
      </c>
      <c r="AG41" s="33" t="n">
        <f aca="false">AE41*AF41</f>
        <v>40</v>
      </c>
      <c r="AH41" s="32" t="n">
        <v>4</v>
      </c>
      <c r="AI41" s="29" t="n">
        <v>20</v>
      </c>
      <c r="AJ41" s="34" t="n">
        <f aca="false">AH41*AI41</f>
        <v>80</v>
      </c>
      <c r="AK41" s="26" t="n">
        <v>21</v>
      </c>
      <c r="AL41" s="26" t="n">
        <v>16</v>
      </c>
      <c r="AM41" s="23" t="n">
        <f aca="false">(AL41/AK41)*100</f>
        <v>76.1904761904762</v>
      </c>
      <c r="AN41" s="28" t="n">
        <f aca="false">AG41*0.3+AJ41*0.4+AM41*0.3</f>
        <v>66.8571428571429</v>
      </c>
      <c r="AO41" s="26" t="n">
        <v>83</v>
      </c>
      <c r="AP41" s="26" t="n">
        <v>67</v>
      </c>
      <c r="AQ41" s="23" t="n">
        <f aca="false">(AP41/AO41)*100</f>
        <v>80.7228915662651</v>
      </c>
      <c r="AR41" s="26" t="n">
        <v>83</v>
      </c>
      <c r="AS41" s="26" t="n">
        <v>67</v>
      </c>
      <c r="AT41" s="23" t="n">
        <f aca="false">AS41/AR41*100</f>
        <v>80.7228915662651</v>
      </c>
      <c r="AU41" s="26" t="n">
        <v>70</v>
      </c>
      <c r="AV41" s="26" t="n">
        <v>56</v>
      </c>
      <c r="AW41" s="23" t="n">
        <f aca="false">AV41/AU41*100</f>
        <v>80</v>
      </c>
      <c r="AX41" s="28" t="n">
        <f aca="false">AQ41*0.4+AT41*0.4+AW41*0.2</f>
        <v>80.5783132530121</v>
      </c>
      <c r="AY41" s="26" t="n">
        <v>83</v>
      </c>
      <c r="AZ41" s="26" t="n">
        <v>64</v>
      </c>
      <c r="BA41" s="23" t="n">
        <f aca="false">AZ41/AY41*100</f>
        <v>77.1084337349398</v>
      </c>
      <c r="BB41" s="26" t="n">
        <v>83</v>
      </c>
      <c r="BC41" s="26" t="n">
        <v>68</v>
      </c>
      <c r="BD41" s="23" t="n">
        <f aca="false">BC41/BB41*100</f>
        <v>81.9277108433735</v>
      </c>
      <c r="BE41" s="26" t="n">
        <v>83</v>
      </c>
      <c r="BF41" s="26" t="n">
        <v>67</v>
      </c>
      <c r="BG41" s="23" t="n">
        <f aca="false">BF41/BE41*100</f>
        <v>80.7228915662651</v>
      </c>
      <c r="BH41" s="28" t="n">
        <f aca="false">BA41*0.3+BD41*0.2+BG41*0.5</f>
        <v>79.8795180722892</v>
      </c>
      <c r="BI41" s="28" t="n">
        <f aca="false">(V41+AD41+AN41+AX41+BH41)/5</f>
        <v>81.2810582449137</v>
      </c>
    </row>
    <row r="42" customFormat="false" ht="10.5" hidden="false" customHeight="false" outlineLevel="0" collapsed="false">
      <c r="A42" s="20" t="n">
        <v>41</v>
      </c>
      <c r="B42" s="21" t="s">
        <v>96</v>
      </c>
      <c r="C42" s="22" t="n">
        <v>514</v>
      </c>
      <c r="D42" s="22" t="n">
        <v>228</v>
      </c>
      <c r="E42" s="22" t="n">
        <v>14</v>
      </c>
      <c r="F42" s="22" t="n">
        <v>14</v>
      </c>
      <c r="G42" s="23" t="n">
        <f aca="false">F42/E42*100</f>
        <v>100</v>
      </c>
      <c r="H42" s="22" t="n">
        <v>65</v>
      </c>
      <c r="I42" s="22" t="n">
        <v>64</v>
      </c>
      <c r="J42" s="23" t="n">
        <f aca="false">I42/H42*100</f>
        <v>98.4615384615385</v>
      </c>
      <c r="K42" s="23" t="n">
        <f aca="false">0.5*(G42+J42)</f>
        <v>99.2307692307692</v>
      </c>
      <c r="L42" s="22" t="n">
        <v>4</v>
      </c>
      <c r="M42" s="24" t="n">
        <v>30</v>
      </c>
      <c r="N42" s="25" t="n">
        <v>100</v>
      </c>
      <c r="O42" s="26" t="n">
        <v>220</v>
      </c>
      <c r="P42" s="26" t="n">
        <v>216</v>
      </c>
      <c r="Q42" s="27" t="n">
        <f aca="false">(P42/O42)*100</f>
        <v>98.1818181818182</v>
      </c>
      <c r="R42" s="26" t="n">
        <v>210</v>
      </c>
      <c r="S42" s="26" t="n">
        <v>202</v>
      </c>
      <c r="T42" s="27" t="n">
        <f aca="false">(S42/R42)*100</f>
        <v>96.1904761904762</v>
      </c>
      <c r="U42" s="23" t="n">
        <f aca="false">(Q42+T42)/2</f>
        <v>97.1861471861472</v>
      </c>
      <c r="V42" s="28" t="n">
        <f aca="false">K42*0.3+N42*0.3+U42*0.4</f>
        <v>98.6436896436896</v>
      </c>
      <c r="W42" s="22" t="n">
        <v>6</v>
      </c>
      <c r="X42" s="29" t="n">
        <v>20</v>
      </c>
      <c r="Y42" s="30" t="n">
        <v>100</v>
      </c>
      <c r="Z42" s="23" t="n">
        <f aca="false">(Y42+AC42)/2</f>
        <v>97.8070175438596</v>
      </c>
      <c r="AA42" s="26" t="n">
        <v>228</v>
      </c>
      <c r="AB42" s="26" t="n">
        <v>218</v>
      </c>
      <c r="AC42" s="31" t="n">
        <f aca="false">(AB42/AA42)*100</f>
        <v>95.6140350877193</v>
      </c>
      <c r="AD42" s="28" t="n">
        <f aca="false">Y42*0.3+Z42*0.4+AC42*0.3</f>
        <v>97.8070175438597</v>
      </c>
      <c r="AE42" s="32" t="n">
        <v>5</v>
      </c>
      <c r="AF42" s="29" t="n">
        <v>20</v>
      </c>
      <c r="AG42" s="33" t="n">
        <f aca="false">AE42*AF42</f>
        <v>100</v>
      </c>
      <c r="AH42" s="32" t="n">
        <v>5</v>
      </c>
      <c r="AI42" s="29" t="n">
        <v>20</v>
      </c>
      <c r="AJ42" s="34" t="n">
        <f aca="false">AH42*AI42</f>
        <v>100</v>
      </c>
      <c r="AK42" s="26" t="n">
        <v>30</v>
      </c>
      <c r="AL42" s="26" t="n">
        <v>26</v>
      </c>
      <c r="AM42" s="23" t="n">
        <f aca="false">(AL42/AK42)*100</f>
        <v>86.6666666666667</v>
      </c>
      <c r="AN42" s="28" t="n">
        <f aca="false">AG42*0.3+AJ42*0.4+AM42*0.3</f>
        <v>96</v>
      </c>
      <c r="AO42" s="26" t="n">
        <v>228</v>
      </c>
      <c r="AP42" s="26" t="n">
        <v>213</v>
      </c>
      <c r="AQ42" s="23" t="n">
        <f aca="false">(AP42/AO42)*100</f>
        <v>93.4210526315789</v>
      </c>
      <c r="AR42" s="26" t="n">
        <v>228</v>
      </c>
      <c r="AS42" s="26" t="n">
        <v>214</v>
      </c>
      <c r="AT42" s="23" t="n">
        <f aca="false">AS42/AR42*100</f>
        <v>93.859649122807</v>
      </c>
      <c r="AU42" s="26" t="n">
        <v>193</v>
      </c>
      <c r="AV42" s="26" t="n">
        <v>188</v>
      </c>
      <c r="AW42" s="23" t="n">
        <f aca="false">AV42/AU42*100</f>
        <v>97.4093264248705</v>
      </c>
      <c r="AX42" s="28" t="n">
        <f aca="false">AQ42*0.4+AT42*0.4+AW42*0.2</f>
        <v>94.3941459867285</v>
      </c>
      <c r="AY42" s="26" t="n">
        <v>228</v>
      </c>
      <c r="AZ42" s="26" t="n">
        <v>214</v>
      </c>
      <c r="BA42" s="23" t="n">
        <f aca="false">AZ42/AY42*100</f>
        <v>93.859649122807</v>
      </c>
      <c r="BB42" s="26" t="n">
        <v>228</v>
      </c>
      <c r="BC42" s="26" t="n">
        <v>216</v>
      </c>
      <c r="BD42" s="23" t="n">
        <f aca="false">BC42/BB42*100</f>
        <v>94.7368421052632</v>
      </c>
      <c r="BE42" s="26" t="n">
        <v>228</v>
      </c>
      <c r="BF42" s="26" t="n">
        <v>217</v>
      </c>
      <c r="BG42" s="23" t="n">
        <f aca="false">BF42/BE42*100</f>
        <v>95.1754385964912</v>
      </c>
      <c r="BH42" s="28" t="n">
        <f aca="false">BA42*0.3+BD42*0.2+BG42*0.5</f>
        <v>94.6929824561403</v>
      </c>
      <c r="BI42" s="28" t="n">
        <f aca="false">(V42+AD42+AN42+AX42+BH42)/5</f>
        <v>96.3075671260836</v>
      </c>
    </row>
    <row r="43" customFormat="false" ht="10.5" hidden="false" customHeight="false" outlineLevel="0" collapsed="false">
      <c r="A43" s="20" t="n">
        <v>42</v>
      </c>
      <c r="B43" s="21" t="s">
        <v>97</v>
      </c>
      <c r="C43" s="22" t="n">
        <v>403</v>
      </c>
      <c r="D43" s="22" t="n">
        <v>184</v>
      </c>
      <c r="E43" s="22" t="n">
        <v>14</v>
      </c>
      <c r="F43" s="22" t="n">
        <v>14</v>
      </c>
      <c r="G43" s="23" t="n">
        <f aca="false">F43/E43*100</f>
        <v>100</v>
      </c>
      <c r="H43" s="22" t="n">
        <v>65</v>
      </c>
      <c r="I43" s="22" t="n">
        <v>65</v>
      </c>
      <c r="J43" s="23" t="n">
        <f aca="false">I43/H43*100</f>
        <v>100</v>
      </c>
      <c r="K43" s="23" t="n">
        <f aca="false">0.5*(G43+J43)</f>
        <v>100</v>
      </c>
      <c r="L43" s="22" t="n">
        <v>4</v>
      </c>
      <c r="M43" s="24" t="n">
        <v>30</v>
      </c>
      <c r="N43" s="25" t="n">
        <v>100</v>
      </c>
      <c r="O43" s="26" t="n">
        <v>182</v>
      </c>
      <c r="P43" s="26" t="n">
        <v>176</v>
      </c>
      <c r="Q43" s="27" t="n">
        <f aca="false">(P43/O43)*100</f>
        <v>96.7032967032967</v>
      </c>
      <c r="R43" s="26" t="n">
        <v>179</v>
      </c>
      <c r="S43" s="26" t="n">
        <v>176</v>
      </c>
      <c r="T43" s="27" t="n">
        <f aca="false">(S43/R43)*100</f>
        <v>98.3240223463687</v>
      </c>
      <c r="U43" s="23" t="n">
        <f aca="false">(Q43+T43)/2</f>
        <v>97.5136595248327</v>
      </c>
      <c r="V43" s="28" t="n">
        <f aca="false">K43*0.3+N43*0.3+U43*0.4</f>
        <v>99.0054638099331</v>
      </c>
      <c r="W43" s="22" t="n">
        <v>6</v>
      </c>
      <c r="X43" s="29" t="n">
        <v>20</v>
      </c>
      <c r="Y43" s="30" t="n">
        <v>100</v>
      </c>
      <c r="Z43" s="23" t="n">
        <f aca="false">(Y43+AC43)/2</f>
        <v>98.6413043478261</v>
      </c>
      <c r="AA43" s="26" t="n">
        <v>184</v>
      </c>
      <c r="AB43" s="26" t="n">
        <v>179</v>
      </c>
      <c r="AC43" s="31" t="n">
        <f aca="false">(AB43/AA43)*100</f>
        <v>97.2826086956522</v>
      </c>
      <c r="AD43" s="28" t="n">
        <f aca="false">Y43*0.3+Z43*0.4+AC43*0.3</f>
        <v>98.6413043478261</v>
      </c>
      <c r="AE43" s="32" t="n">
        <v>3</v>
      </c>
      <c r="AF43" s="29" t="n">
        <v>20</v>
      </c>
      <c r="AG43" s="33" t="n">
        <f aca="false">AE43*AF43</f>
        <v>60</v>
      </c>
      <c r="AH43" s="32" t="n">
        <v>5</v>
      </c>
      <c r="AI43" s="29" t="n">
        <v>20</v>
      </c>
      <c r="AJ43" s="34" t="n">
        <f aca="false">AH43*AI43</f>
        <v>100</v>
      </c>
      <c r="AK43" s="26" t="n">
        <v>44</v>
      </c>
      <c r="AL43" s="26" t="n">
        <v>42</v>
      </c>
      <c r="AM43" s="23" t="n">
        <f aca="false">(AL43/AK43)*100</f>
        <v>95.4545454545455</v>
      </c>
      <c r="AN43" s="28" t="n">
        <f aca="false">AG43*0.3+AJ43*0.4+AM43*0.3</f>
        <v>86.6363636363636</v>
      </c>
      <c r="AO43" s="26" t="n">
        <v>184</v>
      </c>
      <c r="AP43" s="26" t="n">
        <v>179</v>
      </c>
      <c r="AQ43" s="23" t="n">
        <f aca="false">(AP43/AO43)*100</f>
        <v>97.2826086956522</v>
      </c>
      <c r="AR43" s="26" t="n">
        <v>184</v>
      </c>
      <c r="AS43" s="26" t="n">
        <v>180</v>
      </c>
      <c r="AT43" s="23" t="n">
        <f aca="false">AS43/AR43*100</f>
        <v>97.8260869565217</v>
      </c>
      <c r="AU43" s="26" t="n">
        <v>167</v>
      </c>
      <c r="AV43" s="26" t="n">
        <v>165</v>
      </c>
      <c r="AW43" s="23" t="n">
        <f aca="false">AV43/AU43*100</f>
        <v>98.8023952095808</v>
      </c>
      <c r="AX43" s="28" t="n">
        <f aca="false">AQ43*0.4+AT43*0.4+AW43*0.2</f>
        <v>97.8039573027857</v>
      </c>
      <c r="AY43" s="26" t="n">
        <v>184</v>
      </c>
      <c r="AZ43" s="26" t="n">
        <v>178</v>
      </c>
      <c r="BA43" s="23" t="n">
        <f aca="false">AZ43/AY43*100</f>
        <v>96.7391304347826</v>
      </c>
      <c r="BB43" s="26" t="n">
        <v>184</v>
      </c>
      <c r="BC43" s="26" t="n">
        <v>177</v>
      </c>
      <c r="BD43" s="23" t="n">
        <f aca="false">BC43/BB43*100</f>
        <v>96.195652173913</v>
      </c>
      <c r="BE43" s="26" t="n">
        <v>184</v>
      </c>
      <c r="BF43" s="26" t="n">
        <v>179</v>
      </c>
      <c r="BG43" s="23" t="n">
        <f aca="false">BF43/BE43*100</f>
        <v>97.2826086956522</v>
      </c>
      <c r="BH43" s="28" t="n">
        <f aca="false">BA43*0.3+BD43*0.2+BG43*0.5</f>
        <v>96.9021739130435</v>
      </c>
      <c r="BI43" s="28" t="n">
        <f aca="false">(V43+AD43+AN43+AX43+BH43)/5</f>
        <v>95.7978526019904</v>
      </c>
    </row>
    <row r="44" customFormat="false" ht="10.5" hidden="false" customHeight="false" outlineLevel="0" collapsed="false">
      <c r="A44" s="20" t="n">
        <v>43</v>
      </c>
      <c r="B44" s="21" t="s">
        <v>98</v>
      </c>
      <c r="C44" s="22" t="n">
        <v>642</v>
      </c>
      <c r="D44" s="22" t="n">
        <v>276</v>
      </c>
      <c r="E44" s="22" t="n">
        <v>14</v>
      </c>
      <c r="F44" s="22" t="n">
        <v>14</v>
      </c>
      <c r="G44" s="23" t="n">
        <f aca="false">F44/E44*100</f>
        <v>100</v>
      </c>
      <c r="H44" s="22" t="n">
        <v>65</v>
      </c>
      <c r="I44" s="22" t="n">
        <v>65</v>
      </c>
      <c r="J44" s="23" t="n">
        <f aca="false">I44/H44*100</f>
        <v>100</v>
      </c>
      <c r="K44" s="23" t="n">
        <f aca="false">0.5*(G44+J44)</f>
        <v>100</v>
      </c>
      <c r="L44" s="22" t="n">
        <v>4</v>
      </c>
      <c r="M44" s="24" t="n">
        <v>30</v>
      </c>
      <c r="N44" s="25" t="n">
        <v>100</v>
      </c>
      <c r="O44" s="26" t="n">
        <v>246</v>
      </c>
      <c r="P44" s="26" t="n">
        <v>240</v>
      </c>
      <c r="Q44" s="27" t="n">
        <f aca="false">(P44/O44)*100</f>
        <v>97.5609756097561</v>
      </c>
      <c r="R44" s="26" t="n">
        <v>250</v>
      </c>
      <c r="S44" s="26" t="n">
        <v>238</v>
      </c>
      <c r="T44" s="27" t="n">
        <f aca="false">(S44/R44)*100</f>
        <v>95.2</v>
      </c>
      <c r="U44" s="23" t="n">
        <f aca="false">(Q44+T44)/2</f>
        <v>96.380487804878</v>
      </c>
      <c r="V44" s="28" t="n">
        <f aca="false">K44*0.3+N44*0.3+U44*0.4</f>
        <v>98.5521951219512</v>
      </c>
      <c r="W44" s="22" t="n">
        <v>6</v>
      </c>
      <c r="X44" s="29" t="n">
        <v>20</v>
      </c>
      <c r="Y44" s="30" t="n">
        <v>100</v>
      </c>
      <c r="Z44" s="23" t="n">
        <f aca="false">(Y44+AC44)/2</f>
        <v>95.4710144927536</v>
      </c>
      <c r="AA44" s="26" t="n">
        <v>276</v>
      </c>
      <c r="AB44" s="26" t="n">
        <v>251</v>
      </c>
      <c r="AC44" s="31" t="n">
        <f aca="false">(AB44/AA44)*100</f>
        <v>90.9420289855072</v>
      </c>
      <c r="AD44" s="28" t="n">
        <f aca="false">Y44*0.3+Z44*0.4+AC44*0.3</f>
        <v>95.4710144927536</v>
      </c>
      <c r="AE44" s="32" t="n">
        <v>5</v>
      </c>
      <c r="AF44" s="29" t="n">
        <v>20</v>
      </c>
      <c r="AG44" s="33" t="n">
        <f aca="false">AE44*AF44</f>
        <v>100</v>
      </c>
      <c r="AH44" s="32" t="n">
        <v>4</v>
      </c>
      <c r="AI44" s="29" t="n">
        <v>20</v>
      </c>
      <c r="AJ44" s="34" t="n">
        <f aca="false">AH44*AI44</f>
        <v>80</v>
      </c>
      <c r="AK44" s="26" t="n">
        <v>11</v>
      </c>
      <c r="AL44" s="26" t="n">
        <v>8</v>
      </c>
      <c r="AM44" s="23" t="n">
        <f aca="false">(AL44/AK44)*100</f>
        <v>72.7272727272727</v>
      </c>
      <c r="AN44" s="28" t="n">
        <f aca="false">AG44*0.3+AJ44*0.4+AM44*0.3</f>
        <v>83.8181818181818</v>
      </c>
      <c r="AO44" s="26" t="n">
        <v>276</v>
      </c>
      <c r="AP44" s="26" t="n">
        <v>249</v>
      </c>
      <c r="AQ44" s="23" t="n">
        <f aca="false">(AP44/AO44)*100</f>
        <v>90.2173913043478</v>
      </c>
      <c r="AR44" s="26" t="n">
        <v>276</v>
      </c>
      <c r="AS44" s="26" t="n">
        <v>254</v>
      </c>
      <c r="AT44" s="23" t="n">
        <f aca="false">AS44/AR44*100</f>
        <v>92.0289855072464</v>
      </c>
      <c r="AU44" s="26" t="n">
        <v>194</v>
      </c>
      <c r="AV44" s="26" t="n">
        <v>192</v>
      </c>
      <c r="AW44" s="23" t="n">
        <f aca="false">AV44/AU44*100</f>
        <v>98.9690721649485</v>
      </c>
      <c r="AX44" s="28" t="n">
        <f aca="false">AQ44*0.4+AT44*0.4+AW44*0.2</f>
        <v>92.6923651576274</v>
      </c>
      <c r="AY44" s="26" t="n">
        <v>276</v>
      </c>
      <c r="AZ44" s="26" t="n">
        <v>244</v>
      </c>
      <c r="BA44" s="23" t="n">
        <f aca="false">AZ44/AY44*100</f>
        <v>88.4057971014493</v>
      </c>
      <c r="BB44" s="26" t="n">
        <v>276</v>
      </c>
      <c r="BC44" s="26" t="n">
        <v>260</v>
      </c>
      <c r="BD44" s="23" t="n">
        <f aca="false">BC44/BB44*100</f>
        <v>94.2028985507247</v>
      </c>
      <c r="BE44" s="26" t="n">
        <v>276</v>
      </c>
      <c r="BF44" s="26" t="n">
        <v>251</v>
      </c>
      <c r="BG44" s="23" t="n">
        <f aca="false">BF44/BE44*100</f>
        <v>90.9420289855072</v>
      </c>
      <c r="BH44" s="28" t="n">
        <f aca="false">BA44*0.3+BD44*0.2+BG44*0.5</f>
        <v>90.8333333333333</v>
      </c>
      <c r="BI44" s="28" t="n">
        <f aca="false">(V44+AD44+AN44+AX44+BH44)/5</f>
        <v>92.2734179847695</v>
      </c>
    </row>
    <row r="45" customFormat="false" ht="21" hidden="false" customHeight="false" outlineLevel="0" collapsed="false">
      <c r="A45" s="20" t="n">
        <v>44</v>
      </c>
      <c r="B45" s="21" t="s">
        <v>99</v>
      </c>
      <c r="C45" s="22" t="n">
        <v>580</v>
      </c>
      <c r="D45" s="22" t="n">
        <v>287</v>
      </c>
      <c r="E45" s="22" t="n">
        <v>14</v>
      </c>
      <c r="F45" s="22" t="n">
        <v>14</v>
      </c>
      <c r="G45" s="23" t="n">
        <f aca="false">F45/E45*100</f>
        <v>100</v>
      </c>
      <c r="H45" s="22" t="n">
        <v>65</v>
      </c>
      <c r="I45" s="22" t="n">
        <v>65</v>
      </c>
      <c r="J45" s="23" t="n">
        <f aca="false">I45/H45*100</f>
        <v>100</v>
      </c>
      <c r="K45" s="23" t="n">
        <f aca="false">0.5*(G45+J45)</f>
        <v>100</v>
      </c>
      <c r="L45" s="22" t="n">
        <v>4</v>
      </c>
      <c r="M45" s="24" t="n">
        <v>30</v>
      </c>
      <c r="N45" s="25" t="n">
        <v>100</v>
      </c>
      <c r="O45" s="26" t="n">
        <v>269</v>
      </c>
      <c r="P45" s="26" t="n">
        <v>262</v>
      </c>
      <c r="Q45" s="27" t="n">
        <f aca="false">(P45/O45)*100</f>
        <v>97.3977695167286</v>
      </c>
      <c r="R45" s="26" t="n">
        <v>273</v>
      </c>
      <c r="S45" s="26" t="n">
        <v>259</v>
      </c>
      <c r="T45" s="27" t="n">
        <f aca="false">(S45/R45)*100</f>
        <v>94.8717948717949</v>
      </c>
      <c r="U45" s="23" t="n">
        <f aca="false">(Q45+T45)/2</f>
        <v>96.1347821942617</v>
      </c>
      <c r="V45" s="28" t="n">
        <f aca="false">K45*0.3+N45*0.3+U45*0.4</f>
        <v>98.4539128777047</v>
      </c>
      <c r="W45" s="22" t="n">
        <v>6</v>
      </c>
      <c r="X45" s="29" t="n">
        <v>20</v>
      </c>
      <c r="Y45" s="30" t="n">
        <v>100</v>
      </c>
      <c r="Z45" s="23" t="n">
        <f aca="false">(Y45+AC45)/2</f>
        <v>97.3867595818815</v>
      </c>
      <c r="AA45" s="26" t="n">
        <v>287</v>
      </c>
      <c r="AB45" s="26" t="n">
        <v>272</v>
      </c>
      <c r="AC45" s="31" t="n">
        <f aca="false">(AB45/AA45)*100</f>
        <v>94.7735191637631</v>
      </c>
      <c r="AD45" s="28" t="n">
        <f aca="false">Y45*0.3+Z45*0.4+AC45*0.3</f>
        <v>97.3867595818815</v>
      </c>
      <c r="AE45" s="32" t="n">
        <v>3</v>
      </c>
      <c r="AF45" s="29" t="n">
        <v>20</v>
      </c>
      <c r="AG45" s="33" t="n">
        <f aca="false">AE45*AF45</f>
        <v>60</v>
      </c>
      <c r="AH45" s="32" t="n">
        <v>3</v>
      </c>
      <c r="AI45" s="29" t="n">
        <v>20</v>
      </c>
      <c r="AJ45" s="34" t="n">
        <f aca="false">AH45*AI45</f>
        <v>60</v>
      </c>
      <c r="AK45" s="26" t="n">
        <v>13</v>
      </c>
      <c r="AL45" s="26" t="n">
        <v>11</v>
      </c>
      <c r="AM45" s="23" t="n">
        <f aca="false">(AL45/AK45)*100</f>
        <v>84.6153846153846</v>
      </c>
      <c r="AN45" s="28" t="n">
        <f aca="false">AG45*0.3+AJ45*0.4+AM45*0.3</f>
        <v>67.3846153846154</v>
      </c>
      <c r="AO45" s="26" t="n">
        <v>287</v>
      </c>
      <c r="AP45" s="26" t="n">
        <v>270</v>
      </c>
      <c r="AQ45" s="23" t="n">
        <f aca="false">(AP45/AO45)*100</f>
        <v>94.0766550522648</v>
      </c>
      <c r="AR45" s="26" t="n">
        <v>287</v>
      </c>
      <c r="AS45" s="26" t="n">
        <v>264</v>
      </c>
      <c r="AT45" s="23" t="n">
        <f aca="false">AS45/AR45*100</f>
        <v>91.98606271777</v>
      </c>
      <c r="AU45" s="26" t="n">
        <v>243</v>
      </c>
      <c r="AV45" s="26" t="n">
        <v>237</v>
      </c>
      <c r="AW45" s="23" t="n">
        <f aca="false">AV45/AU45*100</f>
        <v>97.5308641975309</v>
      </c>
      <c r="AX45" s="28" t="n">
        <f aca="false">AQ45*0.4+AT45*0.4+AW45*0.2</f>
        <v>93.9312599475201</v>
      </c>
      <c r="AY45" s="26" t="n">
        <v>287</v>
      </c>
      <c r="AZ45" s="26" t="n">
        <v>261</v>
      </c>
      <c r="BA45" s="23" t="n">
        <f aca="false">AZ45/AY45*100</f>
        <v>90.9407665505226</v>
      </c>
      <c r="BB45" s="26" t="n">
        <v>287</v>
      </c>
      <c r="BC45" s="26" t="n">
        <v>274</v>
      </c>
      <c r="BD45" s="23" t="n">
        <f aca="false">BC45/BB45*100</f>
        <v>95.4703832752613</v>
      </c>
      <c r="BE45" s="26" t="n">
        <v>287</v>
      </c>
      <c r="BF45" s="26" t="n">
        <v>274</v>
      </c>
      <c r="BG45" s="23" t="n">
        <f aca="false">BF45/BE45*100</f>
        <v>95.4703832752613</v>
      </c>
      <c r="BH45" s="28" t="n">
        <f aca="false">BA45*0.3+BD45*0.2+BG45*0.5</f>
        <v>94.1114982578397</v>
      </c>
      <c r="BI45" s="28" t="n">
        <f aca="false">(V45+AD45+AN45+AX45+BH45)/5</f>
        <v>90.2536092099123</v>
      </c>
    </row>
    <row r="46" customFormat="false" ht="10.5" hidden="false" customHeight="false" outlineLevel="0" collapsed="false">
      <c r="A46" s="20" t="n">
        <v>45</v>
      </c>
      <c r="B46" s="21" t="s">
        <v>100</v>
      </c>
      <c r="C46" s="22" t="n">
        <v>794</v>
      </c>
      <c r="D46" s="22" t="n">
        <v>395</v>
      </c>
      <c r="E46" s="22" t="n">
        <v>14</v>
      </c>
      <c r="F46" s="22" t="n">
        <v>14</v>
      </c>
      <c r="G46" s="23" t="n">
        <f aca="false">F46/E46*100</f>
        <v>100</v>
      </c>
      <c r="H46" s="22" t="n">
        <v>65</v>
      </c>
      <c r="I46" s="22" t="n">
        <v>62</v>
      </c>
      <c r="J46" s="23" t="n">
        <f aca="false">I46/H46*100</f>
        <v>95.3846153846154</v>
      </c>
      <c r="K46" s="23" t="n">
        <f aca="false">0.5*(G46+J46)</f>
        <v>97.6923076923077</v>
      </c>
      <c r="L46" s="22" t="n">
        <v>3</v>
      </c>
      <c r="M46" s="24" t="n">
        <v>30</v>
      </c>
      <c r="N46" s="25" t="n">
        <v>90</v>
      </c>
      <c r="O46" s="26" t="n">
        <v>360</v>
      </c>
      <c r="P46" s="26" t="n">
        <v>344</v>
      </c>
      <c r="Q46" s="27" t="n">
        <f aca="false">(P46/O46)*100</f>
        <v>95.5555555555556</v>
      </c>
      <c r="R46" s="26" t="n">
        <v>344</v>
      </c>
      <c r="S46" s="26" t="n">
        <v>331</v>
      </c>
      <c r="T46" s="27" t="n">
        <f aca="false">(S46/R46)*100</f>
        <v>96.2209302325581</v>
      </c>
      <c r="U46" s="23" t="n">
        <f aca="false">(Q46+T46)/2</f>
        <v>95.8882428940568</v>
      </c>
      <c r="V46" s="28" t="n">
        <f aca="false">K46*0.3+N46*0.3+U46*0.4</f>
        <v>94.662989465315</v>
      </c>
      <c r="W46" s="22" t="n">
        <v>6</v>
      </c>
      <c r="X46" s="29" t="n">
        <v>20</v>
      </c>
      <c r="Y46" s="30" t="n">
        <v>100</v>
      </c>
      <c r="Z46" s="23" t="n">
        <f aca="false">(Y46+AC46)/2</f>
        <v>95.6962025316456</v>
      </c>
      <c r="AA46" s="26" t="n">
        <v>395</v>
      </c>
      <c r="AB46" s="26" t="n">
        <v>361</v>
      </c>
      <c r="AC46" s="31" t="n">
        <f aca="false">(AB46/AA46)*100</f>
        <v>91.3924050632911</v>
      </c>
      <c r="AD46" s="28" t="n">
        <f aca="false">Y46*0.3+Z46*0.4+AC46*0.3</f>
        <v>95.6962025316456</v>
      </c>
      <c r="AE46" s="32" t="n">
        <v>4</v>
      </c>
      <c r="AF46" s="29" t="n">
        <v>20</v>
      </c>
      <c r="AG46" s="33" t="n">
        <f aca="false">AE46*AF46</f>
        <v>80</v>
      </c>
      <c r="AH46" s="32" t="n">
        <v>5</v>
      </c>
      <c r="AI46" s="29" t="n">
        <v>20</v>
      </c>
      <c r="AJ46" s="34" t="n">
        <f aca="false">AH46*AI46</f>
        <v>100</v>
      </c>
      <c r="AK46" s="26" t="n">
        <v>47</v>
      </c>
      <c r="AL46" s="26" t="n">
        <v>41</v>
      </c>
      <c r="AM46" s="23" t="n">
        <f aca="false">(AL46/AK46)*100</f>
        <v>87.2340425531915</v>
      </c>
      <c r="AN46" s="28" t="n">
        <f aca="false">AG46*0.3+AJ46*0.4+AM46*0.3</f>
        <v>90.1702127659575</v>
      </c>
      <c r="AO46" s="26" t="n">
        <v>395</v>
      </c>
      <c r="AP46" s="26" t="n">
        <v>364</v>
      </c>
      <c r="AQ46" s="23" t="n">
        <f aca="false">(AP46/AO46)*100</f>
        <v>92.1518987341772</v>
      </c>
      <c r="AR46" s="26" t="n">
        <v>395</v>
      </c>
      <c r="AS46" s="26" t="n">
        <v>362</v>
      </c>
      <c r="AT46" s="23" t="n">
        <f aca="false">AS46/AR46*100</f>
        <v>91.6455696202532</v>
      </c>
      <c r="AU46" s="26" t="n">
        <v>322</v>
      </c>
      <c r="AV46" s="26" t="n">
        <v>306</v>
      </c>
      <c r="AW46" s="23" t="n">
        <f aca="false">AV46/AU46*100</f>
        <v>95.0310559006211</v>
      </c>
      <c r="AX46" s="28" t="n">
        <f aca="false">AQ46*0.4+AT46*0.4+AW46*0.2</f>
        <v>92.5251985218964</v>
      </c>
      <c r="AY46" s="26" t="n">
        <v>395</v>
      </c>
      <c r="AZ46" s="26" t="n">
        <v>354</v>
      </c>
      <c r="BA46" s="23" t="n">
        <f aca="false">AZ46/AY46*100</f>
        <v>89.620253164557</v>
      </c>
      <c r="BB46" s="26" t="n">
        <v>395</v>
      </c>
      <c r="BC46" s="26" t="n">
        <v>357</v>
      </c>
      <c r="BD46" s="23" t="n">
        <f aca="false">BC46/BB46*100</f>
        <v>90.379746835443</v>
      </c>
      <c r="BE46" s="26" t="n">
        <v>395</v>
      </c>
      <c r="BF46" s="26" t="n">
        <v>363</v>
      </c>
      <c r="BG46" s="23" t="n">
        <f aca="false">BF46/BE46*100</f>
        <v>91.8987341772152</v>
      </c>
      <c r="BH46" s="28" t="n">
        <f aca="false">BA46*0.3+BD46*0.2+BG46*0.5</f>
        <v>90.9113924050633</v>
      </c>
      <c r="BI46" s="28" t="n">
        <f aca="false">(V46+AD46+AN46+AX46+BH46)/5</f>
        <v>92.7931991379755</v>
      </c>
    </row>
    <row r="47" customFormat="false" ht="10.5" hidden="false" customHeight="false" outlineLevel="0" collapsed="false">
      <c r="A47" s="20" t="n">
        <v>46</v>
      </c>
      <c r="B47" s="21" t="s">
        <v>101</v>
      </c>
      <c r="C47" s="22" t="n">
        <v>590</v>
      </c>
      <c r="D47" s="22" t="n">
        <v>289</v>
      </c>
      <c r="E47" s="22" t="n">
        <v>14</v>
      </c>
      <c r="F47" s="22" t="n">
        <v>14</v>
      </c>
      <c r="G47" s="23" t="n">
        <f aca="false">F47/E47*100</f>
        <v>100</v>
      </c>
      <c r="H47" s="22" t="n">
        <v>65</v>
      </c>
      <c r="I47" s="22" t="n">
        <v>64</v>
      </c>
      <c r="J47" s="23" t="n">
        <f aca="false">I47/H47*100</f>
        <v>98.4615384615385</v>
      </c>
      <c r="K47" s="23" t="n">
        <f aca="false">0.5*(G47+J47)</f>
        <v>99.2307692307692</v>
      </c>
      <c r="L47" s="22" t="n">
        <v>4</v>
      </c>
      <c r="M47" s="24" t="n">
        <v>30</v>
      </c>
      <c r="N47" s="25" t="n">
        <v>100</v>
      </c>
      <c r="O47" s="26" t="n">
        <v>233</v>
      </c>
      <c r="P47" s="26" t="n">
        <v>222</v>
      </c>
      <c r="Q47" s="27" t="n">
        <f aca="false">(P47/O47)*100</f>
        <v>95.2789699570815</v>
      </c>
      <c r="R47" s="26" t="n">
        <v>225</v>
      </c>
      <c r="S47" s="26" t="n">
        <v>206</v>
      </c>
      <c r="T47" s="27" t="n">
        <f aca="false">(S47/R47)*100</f>
        <v>91.5555555555556</v>
      </c>
      <c r="U47" s="23" t="n">
        <f aca="false">(Q47+T47)/2</f>
        <v>93.4172627563185</v>
      </c>
      <c r="V47" s="28" t="n">
        <f aca="false">K47*0.3+N47*0.3+U47*0.4</f>
        <v>97.1361358717582</v>
      </c>
      <c r="W47" s="22" t="n">
        <v>6</v>
      </c>
      <c r="X47" s="29" t="n">
        <v>20</v>
      </c>
      <c r="Y47" s="30" t="n">
        <v>100</v>
      </c>
      <c r="Z47" s="23" t="n">
        <f aca="false">(Y47+AC47)/2</f>
        <v>93.4256055363322</v>
      </c>
      <c r="AA47" s="26" t="n">
        <v>289</v>
      </c>
      <c r="AB47" s="26" t="n">
        <v>251</v>
      </c>
      <c r="AC47" s="31" t="n">
        <f aca="false">(AB47/AA47)*100</f>
        <v>86.8512110726644</v>
      </c>
      <c r="AD47" s="28" t="n">
        <f aca="false">Y47*0.3+Z47*0.4+AC47*0.3</f>
        <v>93.4256055363322</v>
      </c>
      <c r="AE47" s="32" t="n">
        <v>5</v>
      </c>
      <c r="AF47" s="29" t="n">
        <v>20</v>
      </c>
      <c r="AG47" s="33" t="n">
        <f aca="false">AE47*AF47</f>
        <v>100</v>
      </c>
      <c r="AH47" s="32" t="n">
        <v>4</v>
      </c>
      <c r="AI47" s="29" t="n">
        <v>20</v>
      </c>
      <c r="AJ47" s="34" t="n">
        <f aca="false">AH47*AI47</f>
        <v>80</v>
      </c>
      <c r="AK47" s="26" t="n">
        <v>30</v>
      </c>
      <c r="AL47" s="26" t="n">
        <v>26</v>
      </c>
      <c r="AM47" s="23" t="n">
        <f aca="false">(AL47/AK47)*100</f>
        <v>86.6666666666667</v>
      </c>
      <c r="AN47" s="28" t="n">
        <f aca="false">AG47*0.3+AJ47*0.4+AM47*0.3</f>
        <v>88</v>
      </c>
      <c r="AO47" s="26" t="n">
        <v>289</v>
      </c>
      <c r="AP47" s="26" t="n">
        <v>227</v>
      </c>
      <c r="AQ47" s="23" t="n">
        <f aca="false">(AP47/AO47)*100</f>
        <v>78.5467128027682</v>
      </c>
      <c r="AR47" s="26" t="n">
        <v>289</v>
      </c>
      <c r="AS47" s="26" t="n">
        <v>268</v>
      </c>
      <c r="AT47" s="23" t="n">
        <f aca="false">AS47/AR47*100</f>
        <v>92.7335640138408</v>
      </c>
      <c r="AU47" s="26" t="n">
        <v>195</v>
      </c>
      <c r="AV47" s="26" t="n">
        <v>186</v>
      </c>
      <c r="AW47" s="23" t="n">
        <f aca="false">AV47/AU47*100</f>
        <v>95.3846153846154</v>
      </c>
      <c r="AX47" s="28" t="n">
        <f aca="false">AQ47*0.4+AT47*0.4+AW47*0.2</f>
        <v>87.5890338035667</v>
      </c>
      <c r="AY47" s="26" t="n">
        <v>289</v>
      </c>
      <c r="AZ47" s="26" t="n">
        <v>259</v>
      </c>
      <c r="BA47" s="23" t="n">
        <f aca="false">AZ47/AY47*100</f>
        <v>89.6193771626298</v>
      </c>
      <c r="BB47" s="26" t="n">
        <v>289</v>
      </c>
      <c r="BC47" s="26" t="n">
        <v>267</v>
      </c>
      <c r="BD47" s="23" t="n">
        <f aca="false">BC47/BB47*100</f>
        <v>92.3875432525952</v>
      </c>
      <c r="BE47" s="26" t="n">
        <v>289</v>
      </c>
      <c r="BF47" s="26" t="n">
        <v>268</v>
      </c>
      <c r="BG47" s="23" t="n">
        <f aca="false">BF47/BE47*100</f>
        <v>92.7335640138408</v>
      </c>
      <c r="BH47" s="28" t="n">
        <f aca="false">BA47*0.3+BD47*0.2+BG47*0.5</f>
        <v>91.7301038062284</v>
      </c>
      <c r="BI47" s="28" t="n">
        <f aca="false">(V47+AD47+AN47+AX47+BH47)/5</f>
        <v>91.5761758035771</v>
      </c>
    </row>
    <row r="48" customFormat="false" ht="21" hidden="false" customHeight="false" outlineLevel="0" collapsed="false">
      <c r="A48" s="20" t="n">
        <v>47</v>
      </c>
      <c r="B48" s="21" t="s">
        <v>102</v>
      </c>
      <c r="C48" s="22" t="n">
        <v>456</v>
      </c>
      <c r="D48" s="22" t="n">
        <v>182</v>
      </c>
      <c r="E48" s="22" t="n">
        <v>14</v>
      </c>
      <c r="F48" s="22" t="n">
        <v>13</v>
      </c>
      <c r="G48" s="23" t="n">
        <f aca="false">F48/E48*100</f>
        <v>92.8571428571429</v>
      </c>
      <c r="H48" s="22" t="n">
        <v>65</v>
      </c>
      <c r="I48" s="22" t="n">
        <v>65</v>
      </c>
      <c r="J48" s="23" t="n">
        <f aca="false">I48/H48*100</f>
        <v>100</v>
      </c>
      <c r="K48" s="23" t="n">
        <f aca="false">0.5*(G48+J48)</f>
        <v>96.4285714285714</v>
      </c>
      <c r="L48" s="22" t="n">
        <v>4</v>
      </c>
      <c r="M48" s="24" t="n">
        <v>30</v>
      </c>
      <c r="N48" s="25" t="n">
        <v>100</v>
      </c>
      <c r="O48" s="26" t="n">
        <v>175</v>
      </c>
      <c r="P48" s="26" t="n">
        <v>174</v>
      </c>
      <c r="Q48" s="27" t="n">
        <f aca="false">(P48/O48)*100</f>
        <v>99.4285714285714</v>
      </c>
      <c r="R48" s="26" t="n">
        <v>168</v>
      </c>
      <c r="S48" s="26" t="n">
        <v>168</v>
      </c>
      <c r="T48" s="27" t="n">
        <f aca="false">(S48/R48)*100</f>
        <v>100</v>
      </c>
      <c r="U48" s="23" t="n">
        <f aca="false">(Q48+T48)/2</f>
        <v>99.7142857142857</v>
      </c>
      <c r="V48" s="28" t="n">
        <f aca="false">K48*0.3+N48*0.3+U48*0.4</f>
        <v>98.8142857142857</v>
      </c>
      <c r="W48" s="22" t="n">
        <v>6</v>
      </c>
      <c r="X48" s="29" t="n">
        <v>20</v>
      </c>
      <c r="Y48" s="30" t="n">
        <v>100</v>
      </c>
      <c r="Z48" s="23" t="n">
        <f aca="false">(Y48+AC48)/2</f>
        <v>97.8021978021978</v>
      </c>
      <c r="AA48" s="26" t="n">
        <v>182</v>
      </c>
      <c r="AB48" s="26" t="n">
        <v>174</v>
      </c>
      <c r="AC48" s="31" t="n">
        <f aca="false">(AB48/AA48)*100</f>
        <v>95.6043956043956</v>
      </c>
      <c r="AD48" s="28" t="n">
        <f aca="false">Y48*0.3+Z48*0.4+AC48*0.3</f>
        <v>97.8021978021978</v>
      </c>
      <c r="AE48" s="32" t="n">
        <v>2</v>
      </c>
      <c r="AF48" s="29" t="n">
        <v>20</v>
      </c>
      <c r="AG48" s="33" t="n">
        <f aca="false">AE48*AF48</f>
        <v>40</v>
      </c>
      <c r="AH48" s="32" t="n">
        <v>4</v>
      </c>
      <c r="AI48" s="29" t="n">
        <v>20</v>
      </c>
      <c r="AJ48" s="34" t="n">
        <f aca="false">AH48*AI48</f>
        <v>80</v>
      </c>
      <c r="AK48" s="26" t="n">
        <v>21</v>
      </c>
      <c r="AL48" s="26" t="n">
        <v>20</v>
      </c>
      <c r="AM48" s="23" t="n">
        <f aca="false">(AL48/AK48)*100</f>
        <v>95.2380952380952</v>
      </c>
      <c r="AN48" s="28" t="n">
        <f aca="false">AG48*0.3+AJ48*0.4+AM48*0.3</f>
        <v>72.5714285714286</v>
      </c>
      <c r="AO48" s="26" t="n">
        <v>182</v>
      </c>
      <c r="AP48" s="26" t="n">
        <v>177</v>
      </c>
      <c r="AQ48" s="23" t="n">
        <f aca="false">(AP48/AO48)*100</f>
        <v>97.2527472527473</v>
      </c>
      <c r="AR48" s="26" t="n">
        <v>182</v>
      </c>
      <c r="AS48" s="26" t="n">
        <v>178</v>
      </c>
      <c r="AT48" s="23" t="n">
        <f aca="false">AS48/AR48*100</f>
        <v>97.8021978021978</v>
      </c>
      <c r="AU48" s="26" t="n">
        <v>168</v>
      </c>
      <c r="AV48" s="26" t="n">
        <v>164</v>
      </c>
      <c r="AW48" s="23" t="n">
        <f aca="false">AV48/AU48*100</f>
        <v>97.6190476190476</v>
      </c>
      <c r="AX48" s="28" t="n">
        <f aca="false">AQ48*0.4+AT48*0.4+AW48*0.2</f>
        <v>97.5457875457876</v>
      </c>
      <c r="AY48" s="26" t="n">
        <v>182</v>
      </c>
      <c r="AZ48" s="26" t="n">
        <v>172</v>
      </c>
      <c r="BA48" s="23" t="n">
        <f aca="false">AZ48/AY48*100</f>
        <v>94.5054945054945</v>
      </c>
      <c r="BB48" s="26" t="n">
        <v>182</v>
      </c>
      <c r="BC48" s="26" t="n">
        <v>177</v>
      </c>
      <c r="BD48" s="23" t="n">
        <f aca="false">BC48/BB48*100</f>
        <v>97.2527472527473</v>
      </c>
      <c r="BE48" s="26" t="n">
        <v>182</v>
      </c>
      <c r="BF48" s="26" t="n">
        <v>177</v>
      </c>
      <c r="BG48" s="23" t="n">
        <f aca="false">BF48/BE48*100</f>
        <v>97.2527472527473</v>
      </c>
      <c r="BH48" s="28" t="n">
        <f aca="false">BA48*0.3+BD48*0.2+BG48*0.5</f>
        <v>96.4285714285714</v>
      </c>
      <c r="BI48" s="28" t="n">
        <f aca="false">(V48+AD48+AN48+AX48+BH48)/5</f>
        <v>92.6324542124542</v>
      </c>
    </row>
    <row r="49" customFormat="false" ht="10.5" hidden="false" customHeight="false" outlineLevel="0" collapsed="false">
      <c r="A49" s="20" t="n">
        <v>48</v>
      </c>
      <c r="B49" s="21" t="s">
        <v>103</v>
      </c>
      <c r="C49" s="22" t="n">
        <v>770</v>
      </c>
      <c r="D49" s="22" t="n">
        <v>323</v>
      </c>
      <c r="E49" s="22" t="n">
        <v>14</v>
      </c>
      <c r="F49" s="22" t="n">
        <v>14</v>
      </c>
      <c r="G49" s="23" t="n">
        <f aca="false">F49/E49*100</f>
        <v>100</v>
      </c>
      <c r="H49" s="22" t="n">
        <v>65</v>
      </c>
      <c r="I49" s="22" t="n">
        <v>63</v>
      </c>
      <c r="J49" s="23" t="n">
        <f aca="false">I49/H49*100</f>
        <v>96.9230769230769</v>
      </c>
      <c r="K49" s="23" t="n">
        <f aca="false">0.5*(G49+J49)</f>
        <v>98.4615384615385</v>
      </c>
      <c r="L49" s="22" t="n">
        <v>4</v>
      </c>
      <c r="M49" s="24" t="n">
        <v>30</v>
      </c>
      <c r="N49" s="25" t="n">
        <v>100</v>
      </c>
      <c r="O49" s="26" t="n">
        <v>272</v>
      </c>
      <c r="P49" s="26" t="n">
        <v>257</v>
      </c>
      <c r="Q49" s="27" t="n">
        <f aca="false">(P49/O49)*100</f>
        <v>94.4852941176471</v>
      </c>
      <c r="R49" s="26" t="n">
        <v>266</v>
      </c>
      <c r="S49" s="26" t="n">
        <v>247</v>
      </c>
      <c r="T49" s="27" t="n">
        <f aca="false">(S49/R49)*100</f>
        <v>92.8571428571429</v>
      </c>
      <c r="U49" s="23" t="n">
        <f aca="false">(Q49+T49)/2</f>
        <v>93.671218487395</v>
      </c>
      <c r="V49" s="28" t="n">
        <f aca="false">K49*0.3+N49*0.3+U49*0.4</f>
        <v>97.0069489334195</v>
      </c>
      <c r="W49" s="22" t="n">
        <v>6</v>
      </c>
      <c r="X49" s="29" t="n">
        <v>20</v>
      </c>
      <c r="Y49" s="30" t="n">
        <v>100</v>
      </c>
      <c r="Z49" s="23" t="n">
        <f aca="false">(Y49+AC49)/2</f>
        <v>95.3560371517028</v>
      </c>
      <c r="AA49" s="26" t="n">
        <v>323</v>
      </c>
      <c r="AB49" s="26" t="n">
        <v>293</v>
      </c>
      <c r="AC49" s="31" t="n">
        <f aca="false">(AB49/AA49)*100</f>
        <v>90.7120743034056</v>
      </c>
      <c r="AD49" s="28" t="n">
        <f aca="false">Y49*0.3+Z49*0.4+AC49*0.3</f>
        <v>95.3560371517028</v>
      </c>
      <c r="AE49" s="32" t="n">
        <v>4</v>
      </c>
      <c r="AF49" s="29" t="n">
        <v>20</v>
      </c>
      <c r="AG49" s="33" t="n">
        <f aca="false">AE49*AF49</f>
        <v>80</v>
      </c>
      <c r="AH49" s="32" t="n">
        <v>3</v>
      </c>
      <c r="AI49" s="29" t="n">
        <v>20</v>
      </c>
      <c r="AJ49" s="34" t="n">
        <f aca="false">AH49*AI49</f>
        <v>60</v>
      </c>
      <c r="AK49" s="26" t="n">
        <v>18</v>
      </c>
      <c r="AL49" s="26" t="n">
        <v>16</v>
      </c>
      <c r="AM49" s="23" t="n">
        <f aca="false">(AL49/AK49)*100</f>
        <v>88.8888888888889</v>
      </c>
      <c r="AN49" s="28" t="n">
        <f aca="false">AG49*0.3+AJ49*0.4+AM49*0.3</f>
        <v>74.6666666666667</v>
      </c>
      <c r="AO49" s="26" t="n">
        <v>323</v>
      </c>
      <c r="AP49" s="26" t="n">
        <v>282</v>
      </c>
      <c r="AQ49" s="23" t="n">
        <f aca="false">(AP49/AO49)*100</f>
        <v>87.3065015479876</v>
      </c>
      <c r="AR49" s="26" t="n">
        <v>323</v>
      </c>
      <c r="AS49" s="26" t="n">
        <v>289</v>
      </c>
      <c r="AT49" s="23" t="n">
        <f aca="false">AS49/AR49*100</f>
        <v>89.4736842105263</v>
      </c>
      <c r="AU49" s="26" t="n">
        <v>206</v>
      </c>
      <c r="AV49" s="26" t="n">
        <v>200</v>
      </c>
      <c r="AW49" s="23" t="n">
        <f aca="false">AV49/AU49*100</f>
        <v>97.0873786407767</v>
      </c>
      <c r="AX49" s="28" t="n">
        <f aca="false">AQ49*0.4+AT49*0.4+AW49*0.2</f>
        <v>90.1295500315609</v>
      </c>
      <c r="AY49" s="26" t="n">
        <v>323</v>
      </c>
      <c r="AZ49" s="26" t="n">
        <v>279</v>
      </c>
      <c r="BA49" s="23" t="n">
        <f aca="false">AZ49/AY49*100</f>
        <v>86.3777089783282</v>
      </c>
      <c r="BB49" s="26" t="n">
        <v>323</v>
      </c>
      <c r="BC49" s="26" t="n">
        <v>285</v>
      </c>
      <c r="BD49" s="23" t="n">
        <f aca="false">BC49/BB49*100</f>
        <v>88.2352941176471</v>
      </c>
      <c r="BE49" s="26" t="n">
        <v>323</v>
      </c>
      <c r="BF49" s="26" t="n">
        <v>280</v>
      </c>
      <c r="BG49" s="23" t="n">
        <f aca="false">BF49/BE49*100</f>
        <v>86.687306501548</v>
      </c>
      <c r="BH49" s="28" t="n">
        <f aca="false">BA49*0.3+BD49*0.2+BG49*0.5</f>
        <v>86.9040247678019</v>
      </c>
      <c r="BI49" s="28" t="n">
        <f aca="false">(V49+AD49+AN49+AX49+BH49)/5</f>
        <v>88.8126455102303</v>
      </c>
    </row>
    <row r="50" customFormat="false" ht="21" hidden="false" customHeight="false" outlineLevel="0" collapsed="false">
      <c r="A50" s="20" t="n">
        <v>49</v>
      </c>
      <c r="B50" s="21" t="s">
        <v>104</v>
      </c>
      <c r="C50" s="22" t="n">
        <v>1685</v>
      </c>
      <c r="D50" s="22" t="n">
        <v>734</v>
      </c>
      <c r="E50" s="22" t="n">
        <v>14</v>
      </c>
      <c r="F50" s="22" t="n">
        <v>13</v>
      </c>
      <c r="G50" s="23" t="n">
        <f aca="false">F50/E50*100</f>
        <v>92.8571428571429</v>
      </c>
      <c r="H50" s="22" t="n">
        <v>65</v>
      </c>
      <c r="I50" s="22" t="n">
        <v>62</v>
      </c>
      <c r="J50" s="23" t="n">
        <f aca="false">I50/H50*100</f>
        <v>95.3846153846154</v>
      </c>
      <c r="K50" s="23" t="n">
        <f aca="false">0.5*(G50+J50)</f>
        <v>94.1208791208791</v>
      </c>
      <c r="L50" s="22" t="n">
        <v>3</v>
      </c>
      <c r="M50" s="24" t="n">
        <v>30</v>
      </c>
      <c r="N50" s="25" t="n">
        <v>90</v>
      </c>
      <c r="O50" s="26" t="n">
        <v>495</v>
      </c>
      <c r="P50" s="26" t="n">
        <v>464</v>
      </c>
      <c r="Q50" s="27" t="n">
        <f aca="false">(P50/O50)*100</f>
        <v>93.7373737373737</v>
      </c>
      <c r="R50" s="26" t="n">
        <v>585</v>
      </c>
      <c r="S50" s="26" t="n">
        <v>535</v>
      </c>
      <c r="T50" s="27" t="n">
        <f aca="false">(S50/R50)*100</f>
        <v>91.4529914529915</v>
      </c>
      <c r="U50" s="23" t="n">
        <f aca="false">(Q50+T50)/2</f>
        <v>92.5951825951826</v>
      </c>
      <c r="V50" s="28" t="n">
        <f aca="false">K50*0.3+N50*0.3+U50*0.4</f>
        <v>92.2743367743368</v>
      </c>
      <c r="W50" s="22" t="n">
        <v>6</v>
      </c>
      <c r="X50" s="29" t="n">
        <v>20</v>
      </c>
      <c r="Y50" s="30" t="n">
        <v>100</v>
      </c>
      <c r="Z50" s="23" t="n">
        <f aca="false">(Y50+AC50)/2</f>
        <v>94.141689373297</v>
      </c>
      <c r="AA50" s="26" t="n">
        <v>734</v>
      </c>
      <c r="AB50" s="26" t="n">
        <v>648</v>
      </c>
      <c r="AC50" s="31" t="n">
        <f aca="false">(AB50/AA50)*100</f>
        <v>88.283378746594</v>
      </c>
      <c r="AD50" s="28" t="n">
        <f aca="false">Y50*0.3+Z50*0.4+AC50*0.3</f>
        <v>94.141689373297</v>
      </c>
      <c r="AE50" s="32" t="n">
        <v>3</v>
      </c>
      <c r="AF50" s="29" t="n">
        <v>20</v>
      </c>
      <c r="AG50" s="33" t="n">
        <f aca="false">AE50*AF50</f>
        <v>60</v>
      </c>
      <c r="AH50" s="32" t="n">
        <v>3</v>
      </c>
      <c r="AI50" s="29" t="n">
        <v>20</v>
      </c>
      <c r="AJ50" s="34" t="n">
        <f aca="false">AH50*AI50</f>
        <v>60</v>
      </c>
      <c r="AK50" s="26" t="n">
        <v>26</v>
      </c>
      <c r="AL50" s="26" t="n">
        <v>22</v>
      </c>
      <c r="AM50" s="23" t="n">
        <f aca="false">(AL50/AK50)*100</f>
        <v>84.6153846153846</v>
      </c>
      <c r="AN50" s="28" t="n">
        <f aca="false">AG50*0.3+AJ50*0.4+AM50*0.3</f>
        <v>67.3846153846154</v>
      </c>
      <c r="AO50" s="26" t="n">
        <v>734</v>
      </c>
      <c r="AP50" s="26" t="n">
        <v>635</v>
      </c>
      <c r="AQ50" s="23" t="n">
        <f aca="false">(AP50/AO50)*100</f>
        <v>86.5122615803815</v>
      </c>
      <c r="AR50" s="26" t="n">
        <v>734</v>
      </c>
      <c r="AS50" s="26" t="n">
        <v>627</v>
      </c>
      <c r="AT50" s="23" t="n">
        <f aca="false">AS50/AR50*100</f>
        <v>85.4223433242507</v>
      </c>
      <c r="AU50" s="26" t="n">
        <v>359</v>
      </c>
      <c r="AV50" s="26" t="n">
        <v>342</v>
      </c>
      <c r="AW50" s="23" t="n">
        <f aca="false">AV50/AU50*100</f>
        <v>95.2646239554318</v>
      </c>
      <c r="AX50" s="28" t="n">
        <f aca="false">AQ50*0.4+AT50*0.4+AW50*0.2</f>
        <v>87.8267667529392</v>
      </c>
      <c r="AY50" s="26" t="n">
        <v>734</v>
      </c>
      <c r="AZ50" s="26" t="n">
        <v>628</v>
      </c>
      <c r="BA50" s="23" t="n">
        <f aca="false">AZ50/AY50*100</f>
        <v>85.558583106267</v>
      </c>
      <c r="BB50" s="26" t="n">
        <v>734</v>
      </c>
      <c r="BC50" s="26" t="n">
        <v>657</v>
      </c>
      <c r="BD50" s="23" t="n">
        <f aca="false">BC50/BB50*100</f>
        <v>89.5095367847411</v>
      </c>
      <c r="BE50" s="26" t="n">
        <v>734</v>
      </c>
      <c r="BF50" s="26" t="n">
        <v>629</v>
      </c>
      <c r="BG50" s="23" t="n">
        <f aca="false">BF50/BE50*100</f>
        <v>85.6948228882834</v>
      </c>
      <c r="BH50" s="28" t="n">
        <f aca="false">BA50*0.3+BD50*0.2+BG50*0.5</f>
        <v>86.41689373297</v>
      </c>
      <c r="BI50" s="28" t="n">
        <f aca="false">(V50+AD50+AN50+AX50+BH50)/5</f>
        <v>85.6088604036317</v>
      </c>
    </row>
    <row r="51" customFormat="false" ht="10.5" hidden="false" customHeight="false" outlineLevel="0" collapsed="false">
      <c r="A51" s="20" t="n">
        <v>50</v>
      </c>
      <c r="B51" s="21" t="s">
        <v>105</v>
      </c>
      <c r="C51" s="22" t="n">
        <v>936</v>
      </c>
      <c r="D51" s="22" t="n">
        <v>536</v>
      </c>
      <c r="E51" s="22" t="n">
        <v>14</v>
      </c>
      <c r="F51" s="22" t="n">
        <v>14</v>
      </c>
      <c r="G51" s="23" t="n">
        <f aca="false">F51/E51*100</f>
        <v>100</v>
      </c>
      <c r="H51" s="22" t="n">
        <v>65</v>
      </c>
      <c r="I51" s="22" t="n">
        <v>62</v>
      </c>
      <c r="J51" s="23" t="n">
        <f aca="false">I51/H51*100</f>
        <v>95.3846153846154</v>
      </c>
      <c r="K51" s="23" t="n">
        <f aca="false">0.5*(G51+J51)</f>
        <v>97.6923076923077</v>
      </c>
      <c r="L51" s="22" t="n">
        <v>4</v>
      </c>
      <c r="M51" s="24" t="n">
        <v>30</v>
      </c>
      <c r="N51" s="25" t="n">
        <v>100</v>
      </c>
      <c r="O51" s="26" t="n">
        <v>398</v>
      </c>
      <c r="P51" s="26" t="n">
        <v>365</v>
      </c>
      <c r="Q51" s="27" t="n">
        <f aca="false">(P51/O51)*100</f>
        <v>91.7085427135678</v>
      </c>
      <c r="R51" s="26" t="n">
        <v>411</v>
      </c>
      <c r="S51" s="26" t="n">
        <v>374</v>
      </c>
      <c r="T51" s="27" t="n">
        <f aca="false">(S51/R51)*100</f>
        <v>90.9975669099757</v>
      </c>
      <c r="U51" s="23" t="n">
        <f aca="false">(Q51+T51)/2</f>
        <v>91.3530548117718</v>
      </c>
      <c r="V51" s="28" t="n">
        <f aca="false">K51*0.3+N51*0.3+U51*0.4</f>
        <v>95.848914232401</v>
      </c>
      <c r="W51" s="22" t="n">
        <v>6</v>
      </c>
      <c r="X51" s="29" t="n">
        <v>20</v>
      </c>
      <c r="Y51" s="30" t="n">
        <v>100</v>
      </c>
      <c r="Z51" s="23" t="n">
        <f aca="false">(Y51+AC51)/2</f>
        <v>91.7910447761194</v>
      </c>
      <c r="AA51" s="26" t="n">
        <v>536</v>
      </c>
      <c r="AB51" s="26" t="n">
        <v>448</v>
      </c>
      <c r="AC51" s="31" t="n">
        <f aca="false">(AB51/AA51)*100</f>
        <v>83.5820895522388</v>
      </c>
      <c r="AD51" s="28" t="n">
        <f aca="false">Y51*0.3+Z51*0.4+AC51*0.3</f>
        <v>91.7910447761194</v>
      </c>
      <c r="AE51" s="32" t="n">
        <v>1</v>
      </c>
      <c r="AF51" s="29" t="n">
        <v>20</v>
      </c>
      <c r="AG51" s="33" t="n">
        <f aca="false">AE51*AF51</f>
        <v>20</v>
      </c>
      <c r="AH51" s="32" t="n">
        <v>5</v>
      </c>
      <c r="AI51" s="29" t="n">
        <v>20</v>
      </c>
      <c r="AJ51" s="34" t="n">
        <f aca="false">AH51*AI51</f>
        <v>100</v>
      </c>
      <c r="AK51" s="26" t="n">
        <v>17</v>
      </c>
      <c r="AL51" s="26" t="n">
        <v>16</v>
      </c>
      <c r="AM51" s="23" t="n">
        <f aca="false">(AL51/AK51)*100</f>
        <v>94.1176470588235</v>
      </c>
      <c r="AN51" s="28" t="n">
        <f aca="false">AG51*0.3+AJ51*0.4+AM51*0.3</f>
        <v>74.2352941176471</v>
      </c>
      <c r="AO51" s="26" t="n">
        <v>536</v>
      </c>
      <c r="AP51" s="26" t="n">
        <v>449</v>
      </c>
      <c r="AQ51" s="23" t="n">
        <f aca="false">(AP51/AO51)*100</f>
        <v>83.7686567164179</v>
      </c>
      <c r="AR51" s="26" t="n">
        <v>536</v>
      </c>
      <c r="AS51" s="26" t="n">
        <v>438</v>
      </c>
      <c r="AT51" s="23" t="n">
        <f aca="false">AS51/AR51*100</f>
        <v>81.7164179104478</v>
      </c>
      <c r="AU51" s="26" t="n">
        <v>270</v>
      </c>
      <c r="AV51" s="26" t="n">
        <v>267</v>
      </c>
      <c r="AW51" s="23" t="n">
        <f aca="false">AV51/AU51*100</f>
        <v>98.8888888888889</v>
      </c>
      <c r="AX51" s="28" t="n">
        <f aca="false">AQ51*0.4+AT51*0.4+AW51*0.2</f>
        <v>85.971807628524</v>
      </c>
      <c r="AY51" s="26" t="n">
        <v>536</v>
      </c>
      <c r="AZ51" s="26" t="n">
        <v>411</v>
      </c>
      <c r="BA51" s="23" t="n">
        <f aca="false">AZ51/AY51*100</f>
        <v>76.6791044776119</v>
      </c>
      <c r="BB51" s="26" t="n">
        <v>536</v>
      </c>
      <c r="BC51" s="26" t="n">
        <v>470</v>
      </c>
      <c r="BD51" s="23" t="n">
        <f aca="false">BC51/BB51*100</f>
        <v>87.6865671641791</v>
      </c>
      <c r="BE51" s="26" t="n">
        <v>536</v>
      </c>
      <c r="BF51" s="26" t="n">
        <v>462</v>
      </c>
      <c r="BG51" s="23" t="n">
        <f aca="false">BF51/BE51*100</f>
        <v>86.1940298507463</v>
      </c>
      <c r="BH51" s="28" t="n">
        <f aca="false">BA51*0.3+BD51*0.2+BG51*0.5</f>
        <v>83.6380597014925</v>
      </c>
      <c r="BI51" s="28" t="n">
        <f aca="false">(V51+AD51+AN51+AX51+BH51)/5</f>
        <v>86.2970240912368</v>
      </c>
    </row>
    <row r="52" customFormat="false" ht="21" hidden="false" customHeight="false" outlineLevel="0" collapsed="false">
      <c r="A52" s="20" t="n">
        <v>51</v>
      </c>
      <c r="B52" s="21" t="s">
        <v>106</v>
      </c>
      <c r="C52" s="22" t="n">
        <v>761</v>
      </c>
      <c r="D52" s="22" t="n">
        <v>363</v>
      </c>
      <c r="E52" s="22" t="n">
        <v>14</v>
      </c>
      <c r="F52" s="22" t="n">
        <v>14</v>
      </c>
      <c r="G52" s="23" t="n">
        <f aca="false">F52/E52*100</f>
        <v>100</v>
      </c>
      <c r="H52" s="22" t="n">
        <v>65</v>
      </c>
      <c r="I52" s="22" t="n">
        <v>65</v>
      </c>
      <c r="J52" s="23" t="n">
        <f aca="false">I52/H52*100</f>
        <v>100</v>
      </c>
      <c r="K52" s="23" t="n">
        <f aca="false">0.5*(G52+J52)</f>
        <v>100</v>
      </c>
      <c r="L52" s="22" t="n">
        <v>4</v>
      </c>
      <c r="M52" s="24" t="n">
        <v>30</v>
      </c>
      <c r="N52" s="25" t="n">
        <v>100</v>
      </c>
      <c r="O52" s="26" t="n">
        <v>302</v>
      </c>
      <c r="P52" s="26" t="n">
        <v>275</v>
      </c>
      <c r="Q52" s="27" t="n">
        <f aca="false">(P52/O52)*100</f>
        <v>91.0596026490066</v>
      </c>
      <c r="R52" s="26" t="n">
        <v>295</v>
      </c>
      <c r="S52" s="26" t="n">
        <v>267</v>
      </c>
      <c r="T52" s="27" t="n">
        <f aca="false">(S52/R52)*100</f>
        <v>90.5084745762712</v>
      </c>
      <c r="U52" s="23" t="n">
        <f aca="false">(Q52+T52)/2</f>
        <v>90.7840386126389</v>
      </c>
      <c r="V52" s="28" t="n">
        <f aca="false">K52*0.3+N52*0.3+U52*0.4</f>
        <v>96.3136154450556</v>
      </c>
      <c r="W52" s="22" t="n">
        <v>6</v>
      </c>
      <c r="X52" s="29" t="n">
        <v>20</v>
      </c>
      <c r="Y52" s="30" t="n">
        <v>100</v>
      </c>
      <c r="Z52" s="23" t="n">
        <f aca="false">(Y52+AC52)/2</f>
        <v>89.2561983471074</v>
      </c>
      <c r="AA52" s="26" t="n">
        <v>363</v>
      </c>
      <c r="AB52" s="26" t="n">
        <v>285</v>
      </c>
      <c r="AC52" s="31" t="n">
        <f aca="false">(AB52/AA52)*100</f>
        <v>78.5123966942149</v>
      </c>
      <c r="AD52" s="28" t="n">
        <f aca="false">Y52*0.3+Z52*0.4+AC52*0.3</f>
        <v>89.2561983471074</v>
      </c>
      <c r="AE52" s="32" t="n">
        <v>1</v>
      </c>
      <c r="AF52" s="29" t="n">
        <v>20</v>
      </c>
      <c r="AG52" s="33" t="n">
        <f aca="false">AE52*AF52</f>
        <v>20</v>
      </c>
      <c r="AH52" s="32" t="n">
        <v>4</v>
      </c>
      <c r="AI52" s="29" t="n">
        <v>20</v>
      </c>
      <c r="AJ52" s="34" t="n">
        <f aca="false">AH52*AI52</f>
        <v>80</v>
      </c>
      <c r="AK52" s="26" t="n">
        <v>28</v>
      </c>
      <c r="AL52" s="26" t="n">
        <v>20</v>
      </c>
      <c r="AM52" s="23" t="n">
        <f aca="false">(AL52/AK52)*100</f>
        <v>71.4285714285714</v>
      </c>
      <c r="AN52" s="28" t="n">
        <f aca="false">AG52*0.3+AJ52*0.4+AM52*0.3</f>
        <v>59.4285714285714</v>
      </c>
      <c r="AO52" s="26" t="n">
        <v>363</v>
      </c>
      <c r="AP52" s="26" t="n">
        <v>311</v>
      </c>
      <c r="AQ52" s="23" t="n">
        <f aca="false">(AP52/AO52)*100</f>
        <v>85.6749311294766</v>
      </c>
      <c r="AR52" s="26" t="n">
        <v>363</v>
      </c>
      <c r="AS52" s="26" t="n">
        <v>294</v>
      </c>
      <c r="AT52" s="23" t="n">
        <f aca="false">AS52/AR52*100</f>
        <v>80.9917355371901</v>
      </c>
      <c r="AU52" s="26" t="n">
        <v>222</v>
      </c>
      <c r="AV52" s="26" t="n">
        <v>197</v>
      </c>
      <c r="AW52" s="23" t="n">
        <f aca="false">AV52/AU52*100</f>
        <v>88.7387387387387</v>
      </c>
      <c r="AX52" s="28" t="n">
        <f aca="false">AQ52*0.4+AT52*0.4+AW52*0.2</f>
        <v>84.4144144144144</v>
      </c>
      <c r="AY52" s="26" t="n">
        <v>363</v>
      </c>
      <c r="AZ52" s="26" t="n">
        <v>290</v>
      </c>
      <c r="BA52" s="23" t="n">
        <f aca="false">AZ52/AY52*100</f>
        <v>79.8898071625344</v>
      </c>
      <c r="BB52" s="26" t="n">
        <v>363</v>
      </c>
      <c r="BC52" s="26" t="n">
        <v>280</v>
      </c>
      <c r="BD52" s="23" t="n">
        <f aca="false">BC52/BB52*100</f>
        <v>77.1349862258953</v>
      </c>
      <c r="BE52" s="26" t="n">
        <v>363</v>
      </c>
      <c r="BF52" s="26" t="n">
        <v>305</v>
      </c>
      <c r="BG52" s="23" t="n">
        <f aca="false">BF52/BE52*100</f>
        <v>84.0220385674931</v>
      </c>
      <c r="BH52" s="28" t="n">
        <f aca="false">BA52*0.3+BD52*0.2+BG52*0.5</f>
        <v>81.404958677686</v>
      </c>
      <c r="BI52" s="28" t="n">
        <f aca="false">(V52+AD52+AN52+AX52+BH52)/5</f>
        <v>82.163551662567</v>
      </c>
    </row>
    <row r="53" customFormat="false" ht="10.5" hidden="false" customHeight="false" outlineLevel="0" collapsed="false">
      <c r="A53" s="20" t="n">
        <v>52</v>
      </c>
      <c r="B53" s="21" t="s">
        <v>107</v>
      </c>
      <c r="C53" s="22" t="n">
        <v>91</v>
      </c>
      <c r="D53" s="22" t="n">
        <v>59</v>
      </c>
      <c r="E53" s="22" t="n">
        <v>14</v>
      </c>
      <c r="F53" s="22" t="n">
        <v>12</v>
      </c>
      <c r="G53" s="23" t="n">
        <f aca="false">F53/E53*100</f>
        <v>85.7142857142857</v>
      </c>
      <c r="H53" s="22" t="n">
        <v>65</v>
      </c>
      <c r="I53" s="22" t="n">
        <v>60</v>
      </c>
      <c r="J53" s="23" t="n">
        <f aca="false">I53/H53*100</f>
        <v>92.3076923076923</v>
      </c>
      <c r="K53" s="23" t="n">
        <f aca="false">0.5*(G53+J53)</f>
        <v>89.010989010989</v>
      </c>
      <c r="L53" s="22" t="n">
        <v>3</v>
      </c>
      <c r="M53" s="24" t="n">
        <v>30</v>
      </c>
      <c r="N53" s="25" t="n">
        <v>90</v>
      </c>
      <c r="O53" s="26" t="n">
        <v>44</v>
      </c>
      <c r="P53" s="26" t="n">
        <v>43</v>
      </c>
      <c r="Q53" s="27" t="n">
        <f aca="false">(P53/O53)*100</f>
        <v>97.7272727272727</v>
      </c>
      <c r="R53" s="26" t="n">
        <v>42</v>
      </c>
      <c r="S53" s="26" t="n">
        <v>37</v>
      </c>
      <c r="T53" s="27" t="n">
        <f aca="false">(S53/R53)*100</f>
        <v>88.0952380952381</v>
      </c>
      <c r="U53" s="23" t="n">
        <f aca="false">(Q53+T53)/2</f>
        <v>92.9112554112554</v>
      </c>
      <c r="V53" s="28" t="n">
        <f aca="false">K53*0.3+N53*0.3+U53*0.4</f>
        <v>90.8677988677989</v>
      </c>
      <c r="W53" s="22" t="n">
        <v>5</v>
      </c>
      <c r="X53" s="29" t="n">
        <v>20</v>
      </c>
      <c r="Y53" s="30" t="n">
        <v>100</v>
      </c>
      <c r="Z53" s="23" t="n">
        <f aca="false">(Y53+AC53)/2</f>
        <v>90.6779661016949</v>
      </c>
      <c r="AA53" s="26" t="n">
        <v>59</v>
      </c>
      <c r="AB53" s="26" t="n">
        <v>48</v>
      </c>
      <c r="AC53" s="31" t="n">
        <f aca="false">(AB53/AA53)*100</f>
        <v>81.3559322033898</v>
      </c>
      <c r="AD53" s="28" t="n">
        <f aca="false">Y53*0.3+Z53*0.4+AC53*0.3</f>
        <v>90.6779661016949</v>
      </c>
      <c r="AE53" s="32" t="n">
        <v>1</v>
      </c>
      <c r="AF53" s="29" t="n">
        <v>20</v>
      </c>
      <c r="AG53" s="33" t="n">
        <f aca="false">AE53*AF53</f>
        <v>20</v>
      </c>
      <c r="AH53" s="32" t="n">
        <v>4</v>
      </c>
      <c r="AI53" s="29" t="n">
        <v>20</v>
      </c>
      <c r="AJ53" s="34" t="n">
        <f aca="false">AH53*AI53</f>
        <v>80</v>
      </c>
      <c r="AK53" s="26" t="n">
        <v>15</v>
      </c>
      <c r="AL53" s="26" t="n">
        <v>12</v>
      </c>
      <c r="AM53" s="23" t="n">
        <f aca="false">(AL53/AK53)*100</f>
        <v>80</v>
      </c>
      <c r="AN53" s="28" t="n">
        <f aca="false">AG53*0.3+AJ53*0.4+AM53*0.3</f>
        <v>62</v>
      </c>
      <c r="AO53" s="26" t="n">
        <v>59</v>
      </c>
      <c r="AP53" s="26" t="n">
        <v>50</v>
      </c>
      <c r="AQ53" s="23" t="n">
        <f aca="false">(AP53/AO53)*100</f>
        <v>84.7457627118644</v>
      </c>
      <c r="AR53" s="26" t="n">
        <v>59</v>
      </c>
      <c r="AS53" s="26" t="n">
        <v>45</v>
      </c>
      <c r="AT53" s="23" t="n">
        <f aca="false">AS53/AR53*100</f>
        <v>76.271186440678</v>
      </c>
      <c r="AU53" s="26" t="n">
        <v>41</v>
      </c>
      <c r="AV53" s="26" t="n">
        <v>31</v>
      </c>
      <c r="AW53" s="23" t="n">
        <f aca="false">AV53/AU53*100</f>
        <v>75.609756097561</v>
      </c>
      <c r="AX53" s="28" t="n">
        <f aca="false">AQ53*0.4+AT53*0.4+AW53*0.2</f>
        <v>79.5287308805292</v>
      </c>
      <c r="AY53" s="26" t="n">
        <v>59</v>
      </c>
      <c r="AZ53" s="26" t="n">
        <v>46</v>
      </c>
      <c r="BA53" s="23" t="n">
        <f aca="false">AZ53/AY53*100</f>
        <v>77.9661016949153</v>
      </c>
      <c r="BB53" s="26" t="n">
        <v>59</v>
      </c>
      <c r="BC53" s="26" t="n">
        <v>48</v>
      </c>
      <c r="BD53" s="23" t="n">
        <f aca="false">BC53/BB53*100</f>
        <v>81.3559322033898</v>
      </c>
      <c r="BE53" s="26" t="n">
        <v>59</v>
      </c>
      <c r="BF53" s="26" t="n">
        <v>50</v>
      </c>
      <c r="BG53" s="23" t="n">
        <f aca="false">BF53/BE53*100</f>
        <v>84.7457627118644</v>
      </c>
      <c r="BH53" s="28" t="n">
        <f aca="false">BA53*0.3+BD53*0.2+BG53*0.5</f>
        <v>82.0338983050847</v>
      </c>
      <c r="BI53" s="28" t="n">
        <f aca="false">(V53+AD53+AN53+AX53+BH53)/5</f>
        <v>81.0216788310215</v>
      </c>
    </row>
    <row r="54" customFormat="false" ht="10.5" hidden="false" customHeight="false" outlineLevel="0" collapsed="false">
      <c r="A54" s="20" t="n">
        <v>53</v>
      </c>
      <c r="B54" s="21" t="s">
        <v>108</v>
      </c>
      <c r="C54" s="22" t="n">
        <v>774</v>
      </c>
      <c r="D54" s="22" t="n">
        <v>382</v>
      </c>
      <c r="E54" s="22" t="n">
        <v>14</v>
      </c>
      <c r="F54" s="22" t="n">
        <v>14</v>
      </c>
      <c r="G54" s="23" t="n">
        <f aca="false">F54/E54*100</f>
        <v>100</v>
      </c>
      <c r="H54" s="22" t="n">
        <v>65</v>
      </c>
      <c r="I54" s="22" t="n">
        <v>65</v>
      </c>
      <c r="J54" s="23" t="n">
        <f aca="false">I54/H54*100</f>
        <v>100</v>
      </c>
      <c r="K54" s="23" t="n">
        <f aca="false">0.5*(G54+J54)</f>
        <v>100</v>
      </c>
      <c r="L54" s="22" t="n">
        <v>4</v>
      </c>
      <c r="M54" s="24" t="n">
        <v>30</v>
      </c>
      <c r="N54" s="25" t="n">
        <v>100</v>
      </c>
      <c r="O54" s="26" t="n">
        <v>315</v>
      </c>
      <c r="P54" s="26" t="n">
        <v>292</v>
      </c>
      <c r="Q54" s="27" t="n">
        <f aca="false">(P54/O54)*100</f>
        <v>92.6984126984127</v>
      </c>
      <c r="R54" s="26" t="n">
        <v>310</v>
      </c>
      <c r="S54" s="26" t="n">
        <v>291</v>
      </c>
      <c r="T54" s="27" t="n">
        <f aca="false">(S54/R54)*100</f>
        <v>93.8709677419355</v>
      </c>
      <c r="U54" s="23" t="n">
        <f aca="false">(Q54+T54)/2</f>
        <v>93.2846902201741</v>
      </c>
      <c r="V54" s="28" t="n">
        <f aca="false">K54*0.3+N54*0.3+U54*0.4</f>
        <v>97.3138760880696</v>
      </c>
      <c r="W54" s="22" t="n">
        <v>6</v>
      </c>
      <c r="X54" s="29" t="n">
        <v>20</v>
      </c>
      <c r="Y54" s="30" t="n">
        <v>100</v>
      </c>
      <c r="Z54" s="23" t="n">
        <f aca="false">(Y54+AC54)/2</f>
        <v>94.6335078534031</v>
      </c>
      <c r="AA54" s="26" t="n">
        <v>382</v>
      </c>
      <c r="AB54" s="26" t="n">
        <v>341</v>
      </c>
      <c r="AC54" s="31" t="n">
        <f aca="false">(AB54/AA54)*100</f>
        <v>89.2670157068063</v>
      </c>
      <c r="AD54" s="28" t="n">
        <f aca="false">Y54*0.3+Z54*0.4+AC54*0.3</f>
        <v>94.6335078534032</v>
      </c>
      <c r="AE54" s="32" t="n">
        <v>1</v>
      </c>
      <c r="AF54" s="29" t="n">
        <v>20</v>
      </c>
      <c r="AG54" s="33" t="n">
        <f aca="false">AE54*AF54</f>
        <v>20</v>
      </c>
      <c r="AH54" s="32" t="n">
        <v>3</v>
      </c>
      <c r="AI54" s="29" t="n">
        <v>20</v>
      </c>
      <c r="AJ54" s="34" t="n">
        <f aca="false">AH54*AI54</f>
        <v>60</v>
      </c>
      <c r="AK54" s="26" t="n">
        <v>28</v>
      </c>
      <c r="AL54" s="26" t="n">
        <v>26</v>
      </c>
      <c r="AM54" s="23" t="n">
        <f aca="false">(AL54/AK54)*100</f>
        <v>92.8571428571429</v>
      </c>
      <c r="AN54" s="28" t="n">
        <f aca="false">AG54*0.3+AJ54*0.4+AM54*0.3</f>
        <v>57.8571428571429</v>
      </c>
      <c r="AO54" s="26" t="n">
        <v>382</v>
      </c>
      <c r="AP54" s="26" t="n">
        <v>341</v>
      </c>
      <c r="AQ54" s="23" t="n">
        <f aca="false">(AP54/AO54)*100</f>
        <v>89.2670157068063</v>
      </c>
      <c r="AR54" s="26" t="n">
        <v>382</v>
      </c>
      <c r="AS54" s="26" t="n">
        <v>344</v>
      </c>
      <c r="AT54" s="23" t="n">
        <f aca="false">AS54/AR54*100</f>
        <v>90.0523560209424</v>
      </c>
      <c r="AU54" s="26" t="n">
        <v>253</v>
      </c>
      <c r="AV54" s="26" t="n">
        <v>244</v>
      </c>
      <c r="AW54" s="23" t="n">
        <f aca="false">AV54/AU54*100</f>
        <v>96.4426877470356</v>
      </c>
      <c r="AX54" s="28" t="n">
        <f aca="false">AQ54*0.4+AT54*0.4+AW54*0.2</f>
        <v>91.0162862405066</v>
      </c>
      <c r="AY54" s="26" t="n">
        <v>382</v>
      </c>
      <c r="AZ54" s="26" t="n">
        <v>300</v>
      </c>
      <c r="BA54" s="23" t="n">
        <f aca="false">AZ54/AY54*100</f>
        <v>78.5340314136126</v>
      </c>
      <c r="BB54" s="26" t="n">
        <v>382</v>
      </c>
      <c r="BC54" s="26" t="n">
        <v>331</v>
      </c>
      <c r="BD54" s="23" t="n">
        <f aca="false">BC54/BB54*100</f>
        <v>86.6492146596859</v>
      </c>
      <c r="BE54" s="26" t="n">
        <v>382</v>
      </c>
      <c r="BF54" s="26" t="n">
        <v>330</v>
      </c>
      <c r="BG54" s="23" t="n">
        <f aca="false">BF54/BE54*100</f>
        <v>86.3874345549738</v>
      </c>
      <c r="BH54" s="28" t="n">
        <f aca="false">BA54*0.3+BD54*0.2+BG54*0.5</f>
        <v>84.0837696335079</v>
      </c>
      <c r="BI54" s="28" t="n">
        <f aca="false">(V54+AD54+AN54+AX54+BH54)/5</f>
        <v>84.980916534526</v>
      </c>
    </row>
    <row r="55" customFormat="false" ht="10.5" hidden="false" customHeight="false" outlineLevel="0" collapsed="false">
      <c r="A55" s="20" t="n">
        <v>54</v>
      </c>
      <c r="B55" s="21" t="s">
        <v>109</v>
      </c>
      <c r="C55" s="22" t="n">
        <v>857</v>
      </c>
      <c r="D55" s="22" t="n">
        <v>382</v>
      </c>
      <c r="E55" s="22" t="n">
        <v>14</v>
      </c>
      <c r="F55" s="22" t="n">
        <v>14</v>
      </c>
      <c r="G55" s="23" t="n">
        <f aca="false">F55/E55*100</f>
        <v>100</v>
      </c>
      <c r="H55" s="22" t="n">
        <v>65</v>
      </c>
      <c r="I55" s="22" t="n">
        <v>65</v>
      </c>
      <c r="J55" s="23" t="n">
        <f aca="false">I55/H55*100</f>
        <v>100</v>
      </c>
      <c r="K55" s="23" t="n">
        <f aca="false">0.5*(G55+J55)</f>
        <v>100</v>
      </c>
      <c r="L55" s="22" t="n">
        <v>4</v>
      </c>
      <c r="M55" s="24" t="n">
        <v>30</v>
      </c>
      <c r="N55" s="25" t="n">
        <v>100</v>
      </c>
      <c r="O55" s="26" t="n">
        <v>293</v>
      </c>
      <c r="P55" s="26" t="n">
        <v>269</v>
      </c>
      <c r="Q55" s="27" t="n">
        <f aca="false">(P55/O55)*100</f>
        <v>91.8088737201365</v>
      </c>
      <c r="R55" s="26" t="n">
        <v>280</v>
      </c>
      <c r="S55" s="26" t="n">
        <v>252</v>
      </c>
      <c r="T55" s="27" t="n">
        <f aca="false">(S55/R55)*100</f>
        <v>90</v>
      </c>
      <c r="U55" s="23" t="n">
        <f aca="false">(Q55+T55)/2</f>
        <v>90.9044368600683</v>
      </c>
      <c r="V55" s="28" t="n">
        <f aca="false">K55*0.3+N55*0.3+U55*0.4</f>
        <v>96.3617747440273</v>
      </c>
      <c r="W55" s="22" t="n">
        <v>5</v>
      </c>
      <c r="X55" s="29" t="n">
        <v>20</v>
      </c>
      <c r="Y55" s="30" t="n">
        <v>100</v>
      </c>
      <c r="Z55" s="23" t="n">
        <f aca="false">(Y55+AC55)/2</f>
        <v>87.303664921466</v>
      </c>
      <c r="AA55" s="26" t="n">
        <v>382</v>
      </c>
      <c r="AB55" s="26" t="n">
        <v>285</v>
      </c>
      <c r="AC55" s="31" t="n">
        <f aca="false">(AB55/AA55)*100</f>
        <v>74.6073298429319</v>
      </c>
      <c r="AD55" s="28" t="n">
        <f aca="false">Y55*0.3+Z55*0.4+AC55*0.3</f>
        <v>87.303664921466</v>
      </c>
      <c r="AE55" s="32" t="n">
        <v>0</v>
      </c>
      <c r="AF55" s="29" t="n">
        <v>20</v>
      </c>
      <c r="AG55" s="33" t="n">
        <f aca="false">AE55*AF55</f>
        <v>0</v>
      </c>
      <c r="AH55" s="32" t="n">
        <v>3</v>
      </c>
      <c r="AI55" s="29" t="n">
        <v>20</v>
      </c>
      <c r="AJ55" s="34" t="n">
        <f aca="false">AH55*AI55</f>
        <v>60</v>
      </c>
      <c r="AK55" s="26" t="n">
        <v>19</v>
      </c>
      <c r="AL55" s="26" t="n">
        <v>14</v>
      </c>
      <c r="AM55" s="23" t="n">
        <f aca="false">(AL55/AK55)*100</f>
        <v>73.6842105263158</v>
      </c>
      <c r="AN55" s="28" t="n">
        <f aca="false">AG55*0.3+AJ55*0.4+AM55*0.3</f>
        <v>46.1052631578947</v>
      </c>
      <c r="AO55" s="26" t="n">
        <v>382</v>
      </c>
      <c r="AP55" s="26" t="n">
        <v>321</v>
      </c>
      <c r="AQ55" s="23" t="n">
        <f aca="false">(AP55/AO55)*100</f>
        <v>84.0314136125654</v>
      </c>
      <c r="AR55" s="26" t="n">
        <v>382</v>
      </c>
      <c r="AS55" s="26" t="n">
        <v>322</v>
      </c>
      <c r="AT55" s="23" t="n">
        <f aca="false">AS55/AR55*100</f>
        <v>84.2931937172775</v>
      </c>
      <c r="AU55" s="26" t="n">
        <v>170</v>
      </c>
      <c r="AV55" s="26" t="n">
        <v>161</v>
      </c>
      <c r="AW55" s="23" t="n">
        <f aca="false">AV55/AU55*100</f>
        <v>94.7058823529412</v>
      </c>
      <c r="AX55" s="28" t="n">
        <f aca="false">AQ55*0.4+AT55*0.4+AW55*0.2</f>
        <v>86.2710194025254</v>
      </c>
      <c r="AY55" s="26" t="n">
        <v>382</v>
      </c>
      <c r="AZ55" s="26" t="n">
        <v>273</v>
      </c>
      <c r="BA55" s="23" t="n">
        <f aca="false">AZ55/AY55*100</f>
        <v>71.4659685863874</v>
      </c>
      <c r="BB55" s="26" t="n">
        <v>382</v>
      </c>
      <c r="BC55" s="26" t="n">
        <v>319</v>
      </c>
      <c r="BD55" s="23" t="n">
        <f aca="false">BC55/BB55*100</f>
        <v>83.5078534031414</v>
      </c>
      <c r="BE55" s="26" t="n">
        <v>382</v>
      </c>
      <c r="BF55" s="26" t="n">
        <v>312</v>
      </c>
      <c r="BG55" s="23" t="n">
        <f aca="false">BF55/BE55*100</f>
        <v>81.6753926701571</v>
      </c>
      <c r="BH55" s="28" t="n">
        <f aca="false">BA55*0.3+BD55*0.2+BG55*0.5</f>
        <v>78.979057591623</v>
      </c>
      <c r="BI55" s="28" t="n">
        <f aca="false">(V55+AD55+AN55+AX55+BH55)/5</f>
        <v>79.0041559635073</v>
      </c>
    </row>
    <row r="56" customFormat="false" ht="10.5" hidden="false" customHeight="false" outlineLevel="0" collapsed="false">
      <c r="A56" s="20" t="n">
        <v>55</v>
      </c>
      <c r="B56" s="21" t="s">
        <v>110</v>
      </c>
      <c r="C56" s="22" t="n">
        <v>277</v>
      </c>
      <c r="D56" s="22" t="n">
        <v>136</v>
      </c>
      <c r="E56" s="22" t="n">
        <v>14</v>
      </c>
      <c r="F56" s="22" t="n">
        <v>14</v>
      </c>
      <c r="G56" s="23" t="n">
        <f aca="false">F56/E56*100</f>
        <v>100</v>
      </c>
      <c r="H56" s="22" t="n">
        <v>65</v>
      </c>
      <c r="I56" s="22" t="n">
        <v>63</v>
      </c>
      <c r="J56" s="23" t="n">
        <f aca="false">I56/H56*100</f>
        <v>96.9230769230769</v>
      </c>
      <c r="K56" s="23" t="n">
        <f aca="false">0.5*(G56+J56)</f>
        <v>98.4615384615385</v>
      </c>
      <c r="L56" s="22" t="n">
        <v>4</v>
      </c>
      <c r="M56" s="24" t="n">
        <v>30</v>
      </c>
      <c r="N56" s="25" t="n">
        <v>100</v>
      </c>
      <c r="O56" s="26" t="n">
        <v>122</v>
      </c>
      <c r="P56" s="26" t="n">
        <v>114</v>
      </c>
      <c r="Q56" s="27" t="n">
        <f aca="false">(P56/O56)*100</f>
        <v>93.4426229508197</v>
      </c>
      <c r="R56" s="26" t="n">
        <v>116</v>
      </c>
      <c r="S56" s="26" t="n">
        <v>112</v>
      </c>
      <c r="T56" s="27" t="n">
        <f aca="false">(S56/R56)*100</f>
        <v>96.551724137931</v>
      </c>
      <c r="U56" s="23" t="n">
        <f aca="false">(Q56+T56)/2</f>
        <v>94.9971735443754</v>
      </c>
      <c r="V56" s="28" t="n">
        <f aca="false">K56*0.3+N56*0.3+U56*0.4</f>
        <v>97.5373309562117</v>
      </c>
      <c r="W56" s="22" t="n">
        <v>6</v>
      </c>
      <c r="X56" s="29" t="n">
        <v>20</v>
      </c>
      <c r="Y56" s="30" t="n">
        <v>100</v>
      </c>
      <c r="Z56" s="23" t="n">
        <f aca="false">(Y56+AC56)/2</f>
        <v>95.5882352941176</v>
      </c>
      <c r="AA56" s="26" t="n">
        <v>136</v>
      </c>
      <c r="AB56" s="26" t="n">
        <v>124</v>
      </c>
      <c r="AC56" s="31" t="n">
        <f aca="false">(AB56/AA56)*100</f>
        <v>91.1764705882353</v>
      </c>
      <c r="AD56" s="28" t="n">
        <f aca="false">Y56*0.3+Z56*0.4+AC56*0.3</f>
        <v>95.5882352941176</v>
      </c>
      <c r="AE56" s="32" t="n">
        <v>2</v>
      </c>
      <c r="AF56" s="29" t="n">
        <v>20</v>
      </c>
      <c r="AG56" s="33" t="n">
        <f aca="false">AE56*AF56</f>
        <v>40</v>
      </c>
      <c r="AH56" s="32" t="n">
        <v>4</v>
      </c>
      <c r="AI56" s="29" t="n">
        <v>20</v>
      </c>
      <c r="AJ56" s="34" t="n">
        <f aca="false">AH56*AI56</f>
        <v>80</v>
      </c>
      <c r="AK56" s="26" t="n">
        <v>17</v>
      </c>
      <c r="AL56" s="26" t="n">
        <v>14</v>
      </c>
      <c r="AM56" s="23" t="n">
        <f aca="false">(AL56/AK56)*100</f>
        <v>82.3529411764706</v>
      </c>
      <c r="AN56" s="28" t="n">
        <f aca="false">AG56*0.3+AJ56*0.4+AM56*0.3</f>
        <v>68.7058823529412</v>
      </c>
      <c r="AO56" s="26" t="n">
        <v>136</v>
      </c>
      <c r="AP56" s="26" t="n">
        <v>124</v>
      </c>
      <c r="AQ56" s="23" t="n">
        <f aca="false">(AP56/AO56)*100</f>
        <v>91.1764705882353</v>
      </c>
      <c r="AR56" s="26" t="n">
        <v>136</v>
      </c>
      <c r="AS56" s="26" t="n">
        <v>124</v>
      </c>
      <c r="AT56" s="23" t="n">
        <f aca="false">AS56/AR56*100</f>
        <v>91.1764705882353</v>
      </c>
      <c r="AU56" s="26" t="n">
        <v>100</v>
      </c>
      <c r="AV56" s="26" t="n">
        <v>95</v>
      </c>
      <c r="AW56" s="23" t="n">
        <f aca="false">AV56/AU56*100</f>
        <v>95</v>
      </c>
      <c r="AX56" s="28" t="n">
        <f aca="false">AQ56*0.4+AT56*0.4+AW56*0.2</f>
        <v>91.9411764705882</v>
      </c>
      <c r="AY56" s="26" t="n">
        <v>136</v>
      </c>
      <c r="AZ56" s="26" t="n">
        <v>113</v>
      </c>
      <c r="BA56" s="23" t="n">
        <f aca="false">AZ56/AY56*100</f>
        <v>83.0882352941176</v>
      </c>
      <c r="BB56" s="26" t="n">
        <v>136</v>
      </c>
      <c r="BC56" s="26" t="n">
        <v>121</v>
      </c>
      <c r="BD56" s="23" t="n">
        <f aca="false">BC56/BB56*100</f>
        <v>88.9705882352941</v>
      </c>
      <c r="BE56" s="26" t="n">
        <v>136</v>
      </c>
      <c r="BF56" s="26" t="n">
        <v>122</v>
      </c>
      <c r="BG56" s="23" t="n">
        <f aca="false">BF56/BE56*100</f>
        <v>89.7058823529412</v>
      </c>
      <c r="BH56" s="28" t="n">
        <f aca="false">BA56*0.3+BD56*0.2+BG56*0.5</f>
        <v>87.5735294117647</v>
      </c>
      <c r="BI56" s="28" t="n">
        <f aca="false">(V56+AD56+AN56+AX56+BH56)/5</f>
        <v>88.2692308971247</v>
      </c>
    </row>
    <row r="57" customFormat="false" ht="10.5" hidden="false" customHeight="false" outlineLevel="0" collapsed="false">
      <c r="A57" s="20" t="n">
        <v>56</v>
      </c>
      <c r="B57" s="21" t="s">
        <v>111</v>
      </c>
      <c r="C57" s="22" t="n">
        <v>56</v>
      </c>
      <c r="D57" s="22" t="n">
        <v>49</v>
      </c>
      <c r="E57" s="22" t="n">
        <v>14</v>
      </c>
      <c r="F57" s="22" t="n">
        <v>10</v>
      </c>
      <c r="G57" s="23" t="n">
        <f aca="false">F57/E57*100</f>
        <v>71.4285714285714</v>
      </c>
      <c r="H57" s="22" t="n">
        <v>65</v>
      </c>
      <c r="I57" s="22" t="n">
        <v>61</v>
      </c>
      <c r="J57" s="23" t="n">
        <f aca="false">I57/H57*100</f>
        <v>93.8461538461538</v>
      </c>
      <c r="K57" s="23" t="n">
        <f aca="false">0.5*(G57+J57)</f>
        <v>82.6373626373626</v>
      </c>
      <c r="L57" s="22" t="n">
        <v>3</v>
      </c>
      <c r="M57" s="24" t="n">
        <v>30</v>
      </c>
      <c r="N57" s="25" t="n">
        <v>90</v>
      </c>
      <c r="O57" s="26" t="n">
        <v>44</v>
      </c>
      <c r="P57" s="26" t="n">
        <v>41</v>
      </c>
      <c r="Q57" s="27" t="n">
        <f aca="false">(P57/O57)*100</f>
        <v>93.1818181818182</v>
      </c>
      <c r="R57" s="26" t="n">
        <v>39</v>
      </c>
      <c r="S57" s="26" t="n">
        <v>37</v>
      </c>
      <c r="T57" s="27" t="n">
        <f aca="false">(S57/R57)*100</f>
        <v>94.8717948717949</v>
      </c>
      <c r="U57" s="23" t="n">
        <f aca="false">(Q57+T57)/2</f>
        <v>94.0268065268065</v>
      </c>
      <c r="V57" s="28" t="n">
        <f aca="false">K57*0.3+N57*0.3+U57*0.4</f>
        <v>89.4019314019314</v>
      </c>
      <c r="W57" s="22" t="n">
        <v>3</v>
      </c>
      <c r="X57" s="29" t="n">
        <v>20</v>
      </c>
      <c r="Y57" s="30" t="n">
        <v>60</v>
      </c>
      <c r="Z57" s="23" t="n">
        <f aca="false">(Y57+AC57)/2</f>
        <v>70.8163265306122</v>
      </c>
      <c r="AA57" s="26" t="n">
        <v>49</v>
      </c>
      <c r="AB57" s="26" t="n">
        <v>40</v>
      </c>
      <c r="AC57" s="31" t="n">
        <f aca="false">(AB57/AA57)*100</f>
        <v>81.6326530612245</v>
      </c>
      <c r="AD57" s="28" t="n">
        <f aca="false">Y57*0.3+Z57*0.4+AC57*0.3</f>
        <v>70.8163265306122</v>
      </c>
      <c r="AE57" s="32" t="n">
        <v>3</v>
      </c>
      <c r="AF57" s="29" t="n">
        <v>20</v>
      </c>
      <c r="AG57" s="33" t="n">
        <f aca="false">AE57*AF57</f>
        <v>60</v>
      </c>
      <c r="AH57" s="32" t="n">
        <v>3</v>
      </c>
      <c r="AI57" s="29" t="n">
        <v>20</v>
      </c>
      <c r="AJ57" s="34" t="n">
        <f aca="false">AH57*AI57</f>
        <v>60</v>
      </c>
      <c r="AK57" s="26" t="n">
        <v>0</v>
      </c>
      <c r="AL57" s="26" t="n">
        <v>0</v>
      </c>
      <c r="AM57" s="23" t="n">
        <f aca="false">(AG57*0.6)+(AJ57*0.4)</f>
        <v>60</v>
      </c>
      <c r="AN57" s="28" t="n">
        <f aca="false">AG57*0.3+AJ57*0.4+AM57*0.3</f>
        <v>60</v>
      </c>
      <c r="AO57" s="26" t="n">
        <v>49</v>
      </c>
      <c r="AP57" s="26" t="n">
        <v>47</v>
      </c>
      <c r="AQ57" s="23" t="n">
        <f aca="false">(AP57/AO57)*100</f>
        <v>95.9183673469388</v>
      </c>
      <c r="AR57" s="26" t="n">
        <v>49</v>
      </c>
      <c r="AS57" s="26" t="n">
        <v>46</v>
      </c>
      <c r="AT57" s="23" t="n">
        <f aca="false">AS57/AR57*100</f>
        <v>93.8775510204082</v>
      </c>
      <c r="AU57" s="26" t="n">
        <v>39</v>
      </c>
      <c r="AV57" s="26" t="n">
        <v>39</v>
      </c>
      <c r="AW57" s="23" t="n">
        <f aca="false">AV57/AU57*100</f>
        <v>100</v>
      </c>
      <c r="AX57" s="28" t="n">
        <f aca="false">AQ57*0.4+AT57*0.4+AW57*0.2</f>
        <v>95.9183673469388</v>
      </c>
      <c r="AY57" s="26" t="n">
        <v>49</v>
      </c>
      <c r="AZ57" s="26" t="n">
        <v>41</v>
      </c>
      <c r="BA57" s="23" t="n">
        <f aca="false">AZ57/AY57*100</f>
        <v>83.6734693877551</v>
      </c>
      <c r="BB57" s="26" t="n">
        <v>49</v>
      </c>
      <c r="BC57" s="26" t="n">
        <v>46</v>
      </c>
      <c r="BD57" s="23" t="n">
        <f aca="false">BC57/BB57*100</f>
        <v>93.8775510204082</v>
      </c>
      <c r="BE57" s="26" t="n">
        <v>49</v>
      </c>
      <c r="BF57" s="26" t="n">
        <v>42</v>
      </c>
      <c r="BG57" s="23" t="n">
        <f aca="false">BF57/BE57*100</f>
        <v>85.7142857142857</v>
      </c>
      <c r="BH57" s="28" t="n">
        <f aca="false">BA57*0.3+BD57*0.2+BG57*0.5</f>
        <v>86.734693877551</v>
      </c>
      <c r="BI57" s="28" t="n">
        <f aca="false">(V57+AD57+AN57+AX57+BH57)/5</f>
        <v>80.5742638314067</v>
      </c>
    </row>
    <row r="58" customFormat="false" ht="10.5" hidden="false" customHeight="false" outlineLevel="0" collapsed="false">
      <c r="A58" s="20" t="n">
        <v>57</v>
      </c>
      <c r="B58" s="21" t="s">
        <v>112</v>
      </c>
      <c r="C58" s="22" t="n">
        <v>924</v>
      </c>
      <c r="D58" s="22" t="n">
        <v>726</v>
      </c>
      <c r="E58" s="22" t="n">
        <v>14</v>
      </c>
      <c r="F58" s="22" t="n">
        <v>14</v>
      </c>
      <c r="G58" s="23" t="n">
        <f aca="false">F58/E58*100</f>
        <v>100</v>
      </c>
      <c r="H58" s="22" t="n">
        <v>65</v>
      </c>
      <c r="I58" s="22" t="n">
        <v>65</v>
      </c>
      <c r="J58" s="23" t="n">
        <f aca="false">I58/H58*100</f>
        <v>100</v>
      </c>
      <c r="K58" s="23" t="n">
        <f aca="false">0.5*(G58+J58)</f>
        <v>100</v>
      </c>
      <c r="L58" s="22" t="n">
        <v>3</v>
      </c>
      <c r="M58" s="24" t="n">
        <v>30</v>
      </c>
      <c r="N58" s="25" t="n">
        <v>90</v>
      </c>
      <c r="O58" s="26" t="n">
        <v>548</v>
      </c>
      <c r="P58" s="26" t="n">
        <v>495</v>
      </c>
      <c r="Q58" s="27" t="n">
        <f aca="false">(P58/O58)*100</f>
        <v>90.3284671532847</v>
      </c>
      <c r="R58" s="26" t="n">
        <v>585</v>
      </c>
      <c r="S58" s="26" t="n">
        <v>507</v>
      </c>
      <c r="T58" s="27" t="n">
        <f aca="false">(S58/R58)*100</f>
        <v>86.6666666666667</v>
      </c>
      <c r="U58" s="23" t="n">
        <f aca="false">(Q58+T58)/2</f>
        <v>88.4975669099757</v>
      </c>
      <c r="V58" s="28" t="n">
        <f aca="false">K58*0.3+N58*0.3+U58*0.4</f>
        <v>92.3990267639903</v>
      </c>
      <c r="W58" s="22" t="n">
        <v>6</v>
      </c>
      <c r="X58" s="29" t="n">
        <v>20</v>
      </c>
      <c r="Y58" s="30" t="n">
        <v>100</v>
      </c>
      <c r="Z58" s="23" t="n">
        <f aca="false">(Y58+AC58)/2</f>
        <v>91.8044077134986</v>
      </c>
      <c r="AA58" s="26" t="n">
        <v>726</v>
      </c>
      <c r="AB58" s="26" t="n">
        <v>607</v>
      </c>
      <c r="AC58" s="31" t="n">
        <f aca="false">(AB58/AA58)*100</f>
        <v>83.6088154269972</v>
      </c>
      <c r="AD58" s="28" t="n">
        <f aca="false">Y58*0.3+Z58*0.4+AC58*0.3</f>
        <v>91.8044077134986</v>
      </c>
      <c r="AE58" s="32" t="n">
        <v>3</v>
      </c>
      <c r="AF58" s="29" t="n">
        <v>20</v>
      </c>
      <c r="AG58" s="33" t="n">
        <f aca="false">AE58*AF58</f>
        <v>60</v>
      </c>
      <c r="AH58" s="32" t="n">
        <v>3</v>
      </c>
      <c r="AI58" s="29" t="n">
        <v>20</v>
      </c>
      <c r="AJ58" s="34" t="n">
        <f aca="false">AH58*AI58</f>
        <v>60</v>
      </c>
      <c r="AK58" s="26" t="n">
        <v>28</v>
      </c>
      <c r="AL58" s="26" t="n">
        <v>24</v>
      </c>
      <c r="AM58" s="23" t="n">
        <f aca="false">(AL58/AK58)*100</f>
        <v>85.7142857142857</v>
      </c>
      <c r="AN58" s="28" t="n">
        <f aca="false">AG58*0.3+AJ58*0.4+AM58*0.3</f>
        <v>67.7142857142857</v>
      </c>
      <c r="AO58" s="26" t="n">
        <v>726</v>
      </c>
      <c r="AP58" s="26" t="n">
        <v>550</v>
      </c>
      <c r="AQ58" s="23" t="n">
        <f aca="false">(AP58/AO58)*100</f>
        <v>75.7575757575758</v>
      </c>
      <c r="AR58" s="26" t="n">
        <v>726</v>
      </c>
      <c r="AS58" s="26" t="n">
        <v>609</v>
      </c>
      <c r="AT58" s="23" t="n">
        <f aca="false">AS58/AR58*100</f>
        <v>83.8842975206611</v>
      </c>
      <c r="AU58" s="26" t="n">
        <v>322</v>
      </c>
      <c r="AV58" s="26" t="n">
        <v>296</v>
      </c>
      <c r="AW58" s="23" t="n">
        <f aca="false">AV58/AU58*100</f>
        <v>91.9254658385093</v>
      </c>
      <c r="AX58" s="28" t="n">
        <f aca="false">AQ58*0.4+AT58*0.4+AW58*0.2</f>
        <v>82.2418424789966</v>
      </c>
      <c r="AY58" s="26" t="n">
        <v>726</v>
      </c>
      <c r="AZ58" s="26" t="n">
        <v>496</v>
      </c>
      <c r="BA58" s="23" t="n">
        <f aca="false">AZ58/AY58*100</f>
        <v>68.3195592286501</v>
      </c>
      <c r="BB58" s="26" t="n">
        <v>726</v>
      </c>
      <c r="BC58" s="26" t="n">
        <v>579</v>
      </c>
      <c r="BD58" s="23" t="n">
        <f aca="false">BC58/BB58*100</f>
        <v>79.7520661157025</v>
      </c>
      <c r="BE58" s="26" t="n">
        <v>726</v>
      </c>
      <c r="BF58" s="26" t="n">
        <v>570</v>
      </c>
      <c r="BG58" s="23" t="n">
        <f aca="false">BF58/BE58*100</f>
        <v>78.5123966942149</v>
      </c>
      <c r="BH58" s="28" t="n">
        <f aca="false">BA58*0.3+BD58*0.2+BG58*0.5</f>
        <v>75.702479338843</v>
      </c>
      <c r="BI58" s="28" t="n">
        <f aca="false">(V58+AD58+AN58+AX58+BH58)/5</f>
        <v>81.9724084019228</v>
      </c>
    </row>
    <row r="59" customFormat="false" ht="10.5" hidden="false" customHeight="false" outlineLevel="0" collapsed="false">
      <c r="A59" s="20" t="n">
        <v>58</v>
      </c>
      <c r="B59" s="21" t="s">
        <v>113</v>
      </c>
      <c r="C59" s="22" t="n">
        <v>966</v>
      </c>
      <c r="D59" s="22" t="n">
        <v>682</v>
      </c>
      <c r="E59" s="22" t="n">
        <v>14</v>
      </c>
      <c r="F59" s="22" t="n">
        <v>13</v>
      </c>
      <c r="G59" s="23" t="n">
        <f aca="false">F59/E59*100</f>
        <v>92.8571428571429</v>
      </c>
      <c r="H59" s="22" t="n">
        <v>65</v>
      </c>
      <c r="I59" s="22" t="n">
        <v>61</v>
      </c>
      <c r="J59" s="23" t="n">
        <f aca="false">I59/H59*100</f>
        <v>93.8461538461538</v>
      </c>
      <c r="K59" s="23" t="n">
        <f aca="false">0.5*(G59+J59)</f>
        <v>93.3516483516484</v>
      </c>
      <c r="L59" s="22" t="n">
        <v>3</v>
      </c>
      <c r="M59" s="24" t="n">
        <v>30</v>
      </c>
      <c r="N59" s="25" t="n">
        <v>90</v>
      </c>
      <c r="O59" s="26" t="n">
        <v>455</v>
      </c>
      <c r="P59" s="26" t="n">
        <v>376</v>
      </c>
      <c r="Q59" s="27" t="n">
        <f aca="false">(P59/O59)*100</f>
        <v>82.6373626373626</v>
      </c>
      <c r="R59" s="26" t="n">
        <v>391</v>
      </c>
      <c r="S59" s="26" t="n">
        <v>300</v>
      </c>
      <c r="T59" s="27" t="n">
        <f aca="false">(S59/R59)*100</f>
        <v>76.7263427109974</v>
      </c>
      <c r="U59" s="23" t="n">
        <f aca="false">(Q59+T59)/2</f>
        <v>79.68185267418</v>
      </c>
      <c r="V59" s="28" t="n">
        <f aca="false">K59*0.3+N59*0.3+U59*0.4</f>
        <v>86.8782355751665</v>
      </c>
      <c r="W59" s="22" t="n">
        <v>6</v>
      </c>
      <c r="X59" s="29" t="n">
        <v>20</v>
      </c>
      <c r="Y59" s="30" t="n">
        <v>100</v>
      </c>
      <c r="Z59" s="23" t="n">
        <f aca="false">(Y59+AC59)/2</f>
        <v>85.2639296187683</v>
      </c>
      <c r="AA59" s="26" t="n">
        <v>682</v>
      </c>
      <c r="AB59" s="26" t="n">
        <v>481</v>
      </c>
      <c r="AC59" s="31" t="n">
        <f aca="false">(AB59/AA59)*100</f>
        <v>70.5278592375367</v>
      </c>
      <c r="AD59" s="28" t="n">
        <f aca="false">Y59*0.3+Z59*0.4+AC59*0.3</f>
        <v>85.2639296187683</v>
      </c>
      <c r="AE59" s="32" t="n">
        <v>2</v>
      </c>
      <c r="AF59" s="29" t="n">
        <v>20</v>
      </c>
      <c r="AG59" s="33" t="n">
        <f aca="false">AE59*AF59</f>
        <v>40</v>
      </c>
      <c r="AH59" s="32" t="n">
        <v>3</v>
      </c>
      <c r="AI59" s="29" t="n">
        <v>20</v>
      </c>
      <c r="AJ59" s="34" t="n">
        <f aca="false">AH59*AI59</f>
        <v>60</v>
      </c>
      <c r="AK59" s="26" t="n">
        <v>28</v>
      </c>
      <c r="AL59" s="26" t="n">
        <v>19</v>
      </c>
      <c r="AM59" s="23" t="n">
        <f aca="false">(AL59/AK59)*100</f>
        <v>67.8571428571429</v>
      </c>
      <c r="AN59" s="28" t="n">
        <f aca="false">AG59*0.3+AJ59*0.4+AM59*0.3</f>
        <v>56.3571428571429</v>
      </c>
      <c r="AO59" s="26" t="n">
        <v>682</v>
      </c>
      <c r="AP59" s="26" t="n">
        <v>574</v>
      </c>
      <c r="AQ59" s="23" t="n">
        <f aca="false">(AP59/AO59)*100</f>
        <v>84.1642228739003</v>
      </c>
      <c r="AR59" s="26" t="n">
        <v>682</v>
      </c>
      <c r="AS59" s="26" t="n">
        <v>505</v>
      </c>
      <c r="AT59" s="23" t="n">
        <f aca="false">AS59/AR59*100</f>
        <v>74.0469208211144</v>
      </c>
      <c r="AU59" s="26" t="n">
        <v>268</v>
      </c>
      <c r="AV59" s="26" t="n">
        <v>224</v>
      </c>
      <c r="AW59" s="23" t="n">
        <f aca="false">AV59/AU59*100</f>
        <v>83.5820895522388</v>
      </c>
      <c r="AX59" s="28" t="n">
        <f aca="false">AQ59*0.4+AT59*0.4+AW59*0.2</f>
        <v>80.0008753884536</v>
      </c>
      <c r="AY59" s="26" t="n">
        <v>682</v>
      </c>
      <c r="AZ59" s="26" t="n">
        <v>397</v>
      </c>
      <c r="BA59" s="23" t="n">
        <f aca="false">AZ59/AY59*100</f>
        <v>58.2111436950147</v>
      </c>
      <c r="BB59" s="26" t="n">
        <v>682</v>
      </c>
      <c r="BC59" s="26" t="n">
        <v>504</v>
      </c>
      <c r="BD59" s="23" t="n">
        <f aca="false">BC59/BB59*100</f>
        <v>73.900293255132</v>
      </c>
      <c r="BE59" s="26" t="n">
        <v>682</v>
      </c>
      <c r="BF59" s="26" t="n">
        <v>462</v>
      </c>
      <c r="BG59" s="23" t="n">
        <f aca="false">BF59/BE59*100</f>
        <v>67.741935483871</v>
      </c>
      <c r="BH59" s="28" t="n">
        <f aca="false">BA59*0.3+BD59*0.2+BG59*0.5</f>
        <v>66.1143695014663</v>
      </c>
      <c r="BI59" s="28" t="n">
        <f aca="false">(V59+AD59+AN59+AX59+BH59)/5</f>
        <v>74.9229105881995</v>
      </c>
    </row>
    <row r="60" customFormat="false" ht="10.5" hidden="false" customHeight="false" outlineLevel="0" collapsed="false">
      <c r="A60" s="20" t="n">
        <v>59</v>
      </c>
      <c r="B60" s="21" t="s">
        <v>114</v>
      </c>
      <c r="C60" s="22" t="n">
        <v>618</v>
      </c>
      <c r="D60" s="22" t="n">
        <v>355</v>
      </c>
      <c r="E60" s="22" t="n">
        <v>14</v>
      </c>
      <c r="F60" s="22" t="n">
        <v>14</v>
      </c>
      <c r="G60" s="23" t="n">
        <f aca="false">F60/E60*100</f>
        <v>100</v>
      </c>
      <c r="H60" s="22" t="n">
        <v>65</v>
      </c>
      <c r="I60" s="22" t="n">
        <v>62</v>
      </c>
      <c r="J60" s="23" t="n">
        <f aca="false">I60/H60*100</f>
        <v>95.3846153846154</v>
      </c>
      <c r="K60" s="23" t="n">
        <f aca="false">0.5*(G60+J60)</f>
        <v>97.6923076923077</v>
      </c>
      <c r="L60" s="22" t="n">
        <v>3</v>
      </c>
      <c r="M60" s="24" t="n">
        <v>30</v>
      </c>
      <c r="N60" s="25" t="n">
        <v>90</v>
      </c>
      <c r="O60" s="26" t="n">
        <v>295</v>
      </c>
      <c r="P60" s="26" t="n">
        <v>262</v>
      </c>
      <c r="Q60" s="27" t="n">
        <f aca="false">(P60/O60)*100</f>
        <v>88.8135593220339</v>
      </c>
      <c r="R60" s="26" t="n">
        <v>284</v>
      </c>
      <c r="S60" s="26" t="n">
        <v>255</v>
      </c>
      <c r="T60" s="27" t="n">
        <f aca="false">(S60/R60)*100</f>
        <v>89.7887323943662</v>
      </c>
      <c r="U60" s="23" t="n">
        <f aca="false">(Q60+T60)/2</f>
        <v>89.3011458582</v>
      </c>
      <c r="V60" s="28" t="n">
        <f aca="false">K60*0.3+N60*0.3+U60*0.4</f>
        <v>92.0281506509723</v>
      </c>
      <c r="W60" s="22" t="n">
        <v>6</v>
      </c>
      <c r="X60" s="29" t="n">
        <v>20</v>
      </c>
      <c r="Y60" s="30" t="n">
        <v>100</v>
      </c>
      <c r="Z60" s="23" t="n">
        <f aca="false">(Y60+AC60)/2</f>
        <v>82.5352112676056</v>
      </c>
      <c r="AA60" s="26" t="n">
        <v>355</v>
      </c>
      <c r="AB60" s="26" t="n">
        <v>231</v>
      </c>
      <c r="AC60" s="31" t="n">
        <f aca="false">(AB60/AA60)*100</f>
        <v>65.0704225352113</v>
      </c>
      <c r="AD60" s="28" t="n">
        <f aca="false">Y60*0.3+Z60*0.4+AC60*0.3</f>
        <v>82.5352112676056</v>
      </c>
      <c r="AE60" s="32" t="n">
        <v>1</v>
      </c>
      <c r="AF60" s="29" t="n">
        <v>20</v>
      </c>
      <c r="AG60" s="33" t="n">
        <f aca="false">AE60*AF60</f>
        <v>20</v>
      </c>
      <c r="AH60" s="32" t="n">
        <v>1</v>
      </c>
      <c r="AI60" s="29" t="n">
        <v>20</v>
      </c>
      <c r="AJ60" s="34" t="n">
        <f aca="false">AH60*AI60</f>
        <v>20</v>
      </c>
      <c r="AK60" s="26" t="n">
        <v>15</v>
      </c>
      <c r="AL60" s="26" t="n">
        <v>7</v>
      </c>
      <c r="AM60" s="23" t="n">
        <f aca="false">(AL60/AK60)*100</f>
        <v>46.6666666666667</v>
      </c>
      <c r="AN60" s="28" t="n">
        <f aca="false">AG60*0.3+AJ60*0.4+AM60*0.3</f>
        <v>28</v>
      </c>
      <c r="AO60" s="26" t="n">
        <v>355</v>
      </c>
      <c r="AP60" s="26" t="n">
        <v>281</v>
      </c>
      <c r="AQ60" s="23" t="n">
        <f aca="false">(AP60/AO60)*100</f>
        <v>79.1549295774648</v>
      </c>
      <c r="AR60" s="26" t="n">
        <v>355</v>
      </c>
      <c r="AS60" s="26" t="n">
        <v>309</v>
      </c>
      <c r="AT60" s="23" t="n">
        <f aca="false">AS60/AR60*100</f>
        <v>87.0422535211268</v>
      </c>
      <c r="AU60" s="26" t="n">
        <v>182</v>
      </c>
      <c r="AV60" s="26" t="n">
        <v>165</v>
      </c>
      <c r="AW60" s="23" t="n">
        <f aca="false">AV60/AU60*100</f>
        <v>90.6593406593407</v>
      </c>
      <c r="AX60" s="28" t="n">
        <f aca="false">AQ60*0.4+AT60*0.4+AW60*0.2</f>
        <v>84.6107413713048</v>
      </c>
      <c r="AY60" s="26" t="n">
        <v>355</v>
      </c>
      <c r="AZ60" s="26" t="n">
        <v>239</v>
      </c>
      <c r="BA60" s="23" t="n">
        <f aca="false">AZ60/AY60*100</f>
        <v>67.3239436619718</v>
      </c>
      <c r="BB60" s="26" t="n">
        <v>355</v>
      </c>
      <c r="BC60" s="26" t="n">
        <v>304</v>
      </c>
      <c r="BD60" s="23" t="n">
        <f aca="false">BC60/BB60*100</f>
        <v>85.6338028169014</v>
      </c>
      <c r="BE60" s="26" t="n">
        <v>355</v>
      </c>
      <c r="BF60" s="26" t="n">
        <v>273</v>
      </c>
      <c r="BG60" s="23" t="n">
        <f aca="false">BF60/BE60*100</f>
        <v>76.9014084507042</v>
      </c>
      <c r="BH60" s="28" t="n">
        <f aca="false">BA60*0.3+BD60*0.2+BG60*0.5</f>
        <v>75.7746478873239</v>
      </c>
      <c r="BI60" s="28" t="n">
        <f aca="false">(V60+AD60+AN60+AX60+BH60)/5</f>
        <v>72.5897502354413</v>
      </c>
    </row>
    <row r="61" customFormat="false" ht="10.5" hidden="false" customHeight="false" outlineLevel="0" collapsed="false">
      <c r="A61" s="20" t="n">
        <v>60</v>
      </c>
      <c r="B61" s="21" t="s">
        <v>115</v>
      </c>
      <c r="C61" s="22" t="n">
        <v>364</v>
      </c>
      <c r="D61" s="22" t="n">
        <v>153</v>
      </c>
      <c r="E61" s="22" t="n">
        <v>14</v>
      </c>
      <c r="F61" s="22" t="n">
        <v>14</v>
      </c>
      <c r="G61" s="23" t="n">
        <f aca="false">F61/E61*100</f>
        <v>100</v>
      </c>
      <c r="H61" s="22" t="n">
        <v>65</v>
      </c>
      <c r="I61" s="22" t="n">
        <v>64</v>
      </c>
      <c r="J61" s="23" t="n">
        <f aca="false">I61/H61*100</f>
        <v>98.4615384615385</v>
      </c>
      <c r="K61" s="23" t="n">
        <f aca="false">0.5*(G61+J61)</f>
        <v>99.2307692307692</v>
      </c>
      <c r="L61" s="22" t="n">
        <v>4</v>
      </c>
      <c r="M61" s="24" t="n">
        <v>30</v>
      </c>
      <c r="N61" s="25" t="n">
        <v>100</v>
      </c>
      <c r="O61" s="26" t="n">
        <v>137</v>
      </c>
      <c r="P61" s="26" t="n">
        <v>134</v>
      </c>
      <c r="Q61" s="27" t="n">
        <f aca="false">(P61/O61)*100</f>
        <v>97.8102189781022</v>
      </c>
      <c r="R61" s="26" t="n">
        <v>135</v>
      </c>
      <c r="S61" s="26" t="n">
        <v>127</v>
      </c>
      <c r="T61" s="27" t="n">
        <f aca="false">(S61/R61)*100</f>
        <v>94.0740740740741</v>
      </c>
      <c r="U61" s="23" t="n">
        <f aca="false">(Q61+T61)/2</f>
        <v>95.9421465260881</v>
      </c>
      <c r="V61" s="28" t="n">
        <f aca="false">K61*0.3+N61*0.3+U61*0.4</f>
        <v>98.146089379666</v>
      </c>
      <c r="W61" s="22" t="n">
        <v>6</v>
      </c>
      <c r="X61" s="29" t="n">
        <v>20</v>
      </c>
      <c r="Y61" s="30" t="n">
        <v>100</v>
      </c>
      <c r="Z61" s="23" t="n">
        <f aca="false">(Y61+AC61)/2</f>
        <v>94.4444444444444</v>
      </c>
      <c r="AA61" s="26" t="n">
        <v>153</v>
      </c>
      <c r="AB61" s="26" t="n">
        <v>136</v>
      </c>
      <c r="AC61" s="31" t="n">
        <f aca="false">(AB61/AA61)*100</f>
        <v>88.8888888888889</v>
      </c>
      <c r="AD61" s="28" t="n">
        <f aca="false">Y61*0.3+Z61*0.4+AC61*0.3</f>
        <v>94.4444444444444</v>
      </c>
      <c r="AE61" s="32" t="n">
        <v>1</v>
      </c>
      <c r="AF61" s="29" t="n">
        <v>20</v>
      </c>
      <c r="AG61" s="33" t="n">
        <f aca="false">AE61*AF61</f>
        <v>20</v>
      </c>
      <c r="AH61" s="32" t="n">
        <v>3</v>
      </c>
      <c r="AI61" s="29" t="n">
        <v>20</v>
      </c>
      <c r="AJ61" s="34" t="n">
        <f aca="false">AH61*AI61</f>
        <v>60</v>
      </c>
      <c r="AK61" s="26" t="n">
        <v>23</v>
      </c>
      <c r="AL61" s="26" t="n">
        <v>23</v>
      </c>
      <c r="AM61" s="23" t="n">
        <f aca="false">(AL61/AK61)*100</f>
        <v>100</v>
      </c>
      <c r="AN61" s="28" t="n">
        <f aca="false">AG61*0.3+AJ61*0.4+AM61*0.3</f>
        <v>60</v>
      </c>
      <c r="AO61" s="26" t="n">
        <v>153</v>
      </c>
      <c r="AP61" s="26" t="n">
        <v>142</v>
      </c>
      <c r="AQ61" s="23" t="n">
        <f aca="false">(AP61/AO61)*100</f>
        <v>92.8104575163399</v>
      </c>
      <c r="AR61" s="26" t="n">
        <v>153</v>
      </c>
      <c r="AS61" s="26" t="n">
        <v>134</v>
      </c>
      <c r="AT61" s="23" t="n">
        <f aca="false">AS61/AR61*100</f>
        <v>87.5816993464052</v>
      </c>
      <c r="AU61" s="26" t="n">
        <v>116</v>
      </c>
      <c r="AV61" s="26" t="n">
        <v>111</v>
      </c>
      <c r="AW61" s="23" t="n">
        <f aca="false">AV61/AU61*100</f>
        <v>95.6896551724138</v>
      </c>
      <c r="AX61" s="28" t="n">
        <f aca="false">AQ61*0.4+AT61*0.4+AW61*0.2</f>
        <v>91.2947937795808</v>
      </c>
      <c r="AY61" s="26" t="n">
        <v>153</v>
      </c>
      <c r="AZ61" s="26" t="n">
        <v>133</v>
      </c>
      <c r="BA61" s="23" t="n">
        <f aca="false">AZ61/AY61*100</f>
        <v>86.9281045751634</v>
      </c>
      <c r="BB61" s="26" t="n">
        <v>153</v>
      </c>
      <c r="BC61" s="26" t="n">
        <v>144</v>
      </c>
      <c r="BD61" s="23" t="n">
        <f aca="false">BC61/BB61*100</f>
        <v>94.1176470588235</v>
      </c>
      <c r="BE61" s="26" t="n">
        <v>153</v>
      </c>
      <c r="BF61" s="26" t="n">
        <v>140</v>
      </c>
      <c r="BG61" s="23" t="n">
        <f aca="false">BF61/BE61*100</f>
        <v>91.5032679738562</v>
      </c>
      <c r="BH61" s="28" t="n">
        <f aca="false">BA61*0.3+BD61*0.2+BG61*0.5</f>
        <v>90.6535947712418</v>
      </c>
      <c r="BI61" s="28" t="n">
        <f aca="false">(V61+AD61+AN61+AX61+BH61)/5</f>
        <v>86.9077844749866</v>
      </c>
    </row>
    <row r="62" customFormat="false" ht="10.5" hidden="false" customHeight="false" outlineLevel="0" collapsed="false">
      <c r="A62" s="20" t="n">
        <v>61</v>
      </c>
      <c r="B62" s="21" t="s">
        <v>116</v>
      </c>
      <c r="C62" s="22" t="n">
        <v>628</v>
      </c>
      <c r="D62" s="22" t="n">
        <v>346</v>
      </c>
      <c r="E62" s="22" t="n">
        <v>14</v>
      </c>
      <c r="F62" s="22" t="n">
        <v>14</v>
      </c>
      <c r="G62" s="23" t="n">
        <f aca="false">F62/E62*100</f>
        <v>100</v>
      </c>
      <c r="H62" s="22" t="n">
        <v>65</v>
      </c>
      <c r="I62" s="22" t="n">
        <v>62</v>
      </c>
      <c r="J62" s="23" t="n">
        <f aca="false">I62/H62*100</f>
        <v>95.3846153846154</v>
      </c>
      <c r="K62" s="23" t="n">
        <f aca="false">0.5*(G62+J62)</f>
        <v>97.6923076923077</v>
      </c>
      <c r="L62" s="22" t="n">
        <v>4</v>
      </c>
      <c r="M62" s="24" t="n">
        <v>30</v>
      </c>
      <c r="N62" s="25" t="n">
        <v>100</v>
      </c>
      <c r="O62" s="26" t="n">
        <v>251</v>
      </c>
      <c r="P62" s="26" t="n">
        <v>230</v>
      </c>
      <c r="Q62" s="27" t="n">
        <f aca="false">(P62/O62)*100</f>
        <v>91.6334661354582</v>
      </c>
      <c r="R62" s="26" t="n">
        <v>265</v>
      </c>
      <c r="S62" s="26" t="n">
        <v>238</v>
      </c>
      <c r="T62" s="27" t="n">
        <f aca="false">(S62/R62)*100</f>
        <v>89.811320754717</v>
      </c>
      <c r="U62" s="23" t="n">
        <f aca="false">(Q62+T62)/2</f>
        <v>90.7223934450876</v>
      </c>
      <c r="V62" s="28" t="n">
        <f aca="false">K62*0.3+N62*0.3+U62*0.4</f>
        <v>95.5966496857273</v>
      </c>
      <c r="W62" s="22" t="n">
        <v>6</v>
      </c>
      <c r="X62" s="29" t="n">
        <v>20</v>
      </c>
      <c r="Y62" s="30" t="n">
        <v>100</v>
      </c>
      <c r="Z62" s="23" t="n">
        <f aca="false">(Y62+AC62)/2</f>
        <v>86.9942196531792</v>
      </c>
      <c r="AA62" s="26" t="n">
        <v>346</v>
      </c>
      <c r="AB62" s="26" t="n">
        <v>256</v>
      </c>
      <c r="AC62" s="31" t="n">
        <f aca="false">(AB62/AA62)*100</f>
        <v>73.9884393063584</v>
      </c>
      <c r="AD62" s="28" t="n">
        <f aca="false">Y62*0.3+Z62*0.4+AC62*0.3</f>
        <v>86.9942196531792</v>
      </c>
      <c r="AE62" s="32" t="n">
        <v>2</v>
      </c>
      <c r="AF62" s="29" t="n">
        <v>20</v>
      </c>
      <c r="AG62" s="33" t="n">
        <f aca="false">AE62*AF62</f>
        <v>40</v>
      </c>
      <c r="AH62" s="32" t="n">
        <v>4</v>
      </c>
      <c r="AI62" s="29" t="n">
        <v>20</v>
      </c>
      <c r="AJ62" s="34" t="n">
        <f aca="false">AH62*AI62</f>
        <v>80</v>
      </c>
      <c r="AK62" s="26" t="n">
        <v>10</v>
      </c>
      <c r="AL62" s="26" t="n">
        <v>4</v>
      </c>
      <c r="AM62" s="23" t="n">
        <f aca="false">(AL62/AK62)*100</f>
        <v>40</v>
      </c>
      <c r="AN62" s="28" t="n">
        <f aca="false">AG62*0.3+AJ62*0.4+AM62*0.3</f>
        <v>56</v>
      </c>
      <c r="AO62" s="26" t="n">
        <v>346</v>
      </c>
      <c r="AP62" s="26" t="n">
        <v>266</v>
      </c>
      <c r="AQ62" s="23" t="n">
        <f aca="false">(AP62/AO62)*100</f>
        <v>76.878612716763</v>
      </c>
      <c r="AR62" s="26" t="n">
        <v>346</v>
      </c>
      <c r="AS62" s="26" t="n">
        <v>307</v>
      </c>
      <c r="AT62" s="23" t="n">
        <f aca="false">AS62/AR62*100</f>
        <v>88.728323699422</v>
      </c>
      <c r="AU62" s="26" t="n">
        <v>196</v>
      </c>
      <c r="AV62" s="26" t="n">
        <v>187</v>
      </c>
      <c r="AW62" s="23" t="n">
        <f aca="false">AV62/AU62*100</f>
        <v>95.4081632653061</v>
      </c>
      <c r="AX62" s="28" t="n">
        <f aca="false">AQ62*0.4+AT62*0.4+AW62*0.2</f>
        <v>85.3244072195352</v>
      </c>
      <c r="AY62" s="26" t="n">
        <v>346</v>
      </c>
      <c r="AZ62" s="26" t="n">
        <v>238</v>
      </c>
      <c r="BA62" s="23" t="n">
        <f aca="false">AZ62/AY62*100</f>
        <v>68.7861271676301</v>
      </c>
      <c r="BB62" s="26" t="n">
        <v>346</v>
      </c>
      <c r="BC62" s="26" t="n">
        <v>295</v>
      </c>
      <c r="BD62" s="23" t="n">
        <f aca="false">BC62/BB62*100</f>
        <v>85.2601156069364</v>
      </c>
      <c r="BE62" s="26" t="n">
        <v>346</v>
      </c>
      <c r="BF62" s="26" t="n">
        <v>282</v>
      </c>
      <c r="BG62" s="23" t="n">
        <f aca="false">BF62/BE62*100</f>
        <v>81.5028901734104</v>
      </c>
      <c r="BH62" s="28" t="n">
        <f aca="false">BA62*0.3+BD62*0.2+BG62*0.5</f>
        <v>78.4393063583815</v>
      </c>
      <c r="BI62" s="28" t="n">
        <f aca="false">(V62+AD62+AN62+AX62+BH62)/5</f>
        <v>80.4709165833646</v>
      </c>
    </row>
    <row r="63" customFormat="false" ht="10.5" hidden="false" customHeight="false" outlineLevel="0" collapsed="false">
      <c r="A63" s="20" t="n">
        <v>62</v>
      </c>
      <c r="B63" s="21" t="s">
        <v>117</v>
      </c>
      <c r="C63" s="22" t="n">
        <v>302</v>
      </c>
      <c r="D63" s="22" t="n">
        <v>257</v>
      </c>
      <c r="E63" s="22" t="n">
        <v>14</v>
      </c>
      <c r="F63" s="22" t="n">
        <v>13</v>
      </c>
      <c r="G63" s="23" t="n">
        <f aca="false">F63/E63*100</f>
        <v>92.8571428571429</v>
      </c>
      <c r="H63" s="22" t="n">
        <v>65</v>
      </c>
      <c r="I63" s="22" t="n">
        <v>64</v>
      </c>
      <c r="J63" s="23" t="n">
        <f aca="false">I63/H63*100</f>
        <v>98.4615384615385</v>
      </c>
      <c r="K63" s="23" t="n">
        <f aca="false">0.5*(G63+J63)</f>
        <v>95.6593406593407</v>
      </c>
      <c r="L63" s="22" t="n">
        <v>4</v>
      </c>
      <c r="M63" s="24" t="n">
        <v>30</v>
      </c>
      <c r="N63" s="25" t="n">
        <v>100</v>
      </c>
      <c r="O63" s="26" t="n">
        <v>214</v>
      </c>
      <c r="P63" s="26" t="n">
        <v>198</v>
      </c>
      <c r="Q63" s="27" t="n">
        <f aca="false">(P63/O63)*100</f>
        <v>92.5233644859813</v>
      </c>
      <c r="R63" s="26" t="n">
        <v>197</v>
      </c>
      <c r="S63" s="26" t="n">
        <v>192</v>
      </c>
      <c r="T63" s="27" t="n">
        <f aca="false">(S63/R63)*100</f>
        <v>97.4619289340102</v>
      </c>
      <c r="U63" s="23" t="n">
        <f aca="false">(Q63+T63)/2</f>
        <v>94.9926467099957</v>
      </c>
      <c r="V63" s="28" t="n">
        <f aca="false">K63*0.3+N63*0.3+U63*0.4</f>
        <v>96.6948608818005</v>
      </c>
      <c r="W63" s="22" t="n">
        <v>6</v>
      </c>
      <c r="X63" s="29" t="n">
        <v>20</v>
      </c>
      <c r="Y63" s="30" t="n">
        <v>100</v>
      </c>
      <c r="Z63" s="23" t="n">
        <f aca="false">(Y63+AC63)/2</f>
        <v>90.8560311284047</v>
      </c>
      <c r="AA63" s="26" t="n">
        <v>257</v>
      </c>
      <c r="AB63" s="26" t="n">
        <v>210</v>
      </c>
      <c r="AC63" s="31" t="n">
        <f aca="false">(AB63/AA63)*100</f>
        <v>81.7120622568093</v>
      </c>
      <c r="AD63" s="28" t="n">
        <f aca="false">Y63*0.3+Z63*0.4+AC63*0.3</f>
        <v>90.8560311284047</v>
      </c>
      <c r="AE63" s="32" t="n">
        <v>1</v>
      </c>
      <c r="AF63" s="29" t="n">
        <v>20</v>
      </c>
      <c r="AG63" s="33" t="n">
        <f aca="false">AE63*AF63</f>
        <v>20</v>
      </c>
      <c r="AH63" s="32" t="n">
        <v>3</v>
      </c>
      <c r="AI63" s="29" t="n">
        <v>20</v>
      </c>
      <c r="AJ63" s="34" t="n">
        <f aca="false">AH63*AI63</f>
        <v>60</v>
      </c>
      <c r="AK63" s="26" t="n">
        <v>13</v>
      </c>
      <c r="AL63" s="26" t="n">
        <v>12</v>
      </c>
      <c r="AM63" s="23" t="n">
        <f aca="false">(AL63/AK63)*100</f>
        <v>92.3076923076923</v>
      </c>
      <c r="AN63" s="28" t="n">
        <f aca="false">AG63*0.3+AJ63*0.4+AM63*0.3</f>
        <v>57.6923076923077</v>
      </c>
      <c r="AO63" s="26" t="n">
        <v>257</v>
      </c>
      <c r="AP63" s="26" t="n">
        <v>220</v>
      </c>
      <c r="AQ63" s="23" t="n">
        <f aca="false">(AP63/AO63)*100</f>
        <v>85.6031128404669</v>
      </c>
      <c r="AR63" s="26" t="n">
        <v>257</v>
      </c>
      <c r="AS63" s="26" t="n">
        <v>225</v>
      </c>
      <c r="AT63" s="23" t="n">
        <f aca="false">AS63/AR63*100</f>
        <v>87.5486381322957</v>
      </c>
      <c r="AU63" s="26" t="n">
        <v>146</v>
      </c>
      <c r="AV63" s="26" t="n">
        <v>137</v>
      </c>
      <c r="AW63" s="23" t="n">
        <f aca="false">AV63/AU63*100</f>
        <v>93.8356164383562</v>
      </c>
      <c r="AX63" s="28" t="n">
        <f aca="false">AQ63*0.4+AT63*0.4+AW63*0.2</f>
        <v>88.0278236767763</v>
      </c>
      <c r="AY63" s="26" t="n">
        <v>257</v>
      </c>
      <c r="AZ63" s="26" t="n">
        <v>176</v>
      </c>
      <c r="BA63" s="23" t="n">
        <f aca="false">AZ63/AY63*100</f>
        <v>68.4824902723735</v>
      </c>
      <c r="BB63" s="26" t="n">
        <v>257</v>
      </c>
      <c r="BC63" s="26" t="n">
        <v>232</v>
      </c>
      <c r="BD63" s="23" t="n">
        <f aca="false">BC63/BB63*100</f>
        <v>90.272373540856</v>
      </c>
      <c r="BE63" s="26" t="n">
        <v>257</v>
      </c>
      <c r="BF63" s="26" t="n">
        <v>224</v>
      </c>
      <c r="BG63" s="23" t="n">
        <f aca="false">BF63/BE63*100</f>
        <v>87.15953307393</v>
      </c>
      <c r="BH63" s="28" t="n">
        <f aca="false">BA63*0.3+BD63*0.2+BG63*0.5</f>
        <v>82.1789883268483</v>
      </c>
      <c r="BI63" s="28" t="n">
        <f aca="false">(V63+AD63+AN63+AX63+BH63)/5</f>
        <v>83.0900023412275</v>
      </c>
    </row>
    <row r="64" customFormat="false" ht="10.5" hidden="false" customHeight="false" outlineLevel="0" collapsed="false">
      <c r="A64" s="20" t="n">
        <v>63</v>
      </c>
      <c r="B64" s="21" t="s">
        <v>118</v>
      </c>
      <c r="C64" s="22" t="n">
        <v>409</v>
      </c>
      <c r="D64" s="22" t="n">
        <v>242</v>
      </c>
      <c r="E64" s="22" t="n">
        <v>14</v>
      </c>
      <c r="F64" s="22" t="n">
        <v>14</v>
      </c>
      <c r="G64" s="23" t="n">
        <f aca="false">F64/E64*100</f>
        <v>100</v>
      </c>
      <c r="H64" s="22" t="n">
        <v>65</v>
      </c>
      <c r="I64" s="22" t="n">
        <v>65</v>
      </c>
      <c r="J64" s="23" t="n">
        <f aca="false">I64/H64*100</f>
        <v>100</v>
      </c>
      <c r="K64" s="23" t="n">
        <f aca="false">0.5*(G64+J64)</f>
        <v>100</v>
      </c>
      <c r="L64" s="22" t="n">
        <v>4</v>
      </c>
      <c r="M64" s="24" t="n">
        <v>30</v>
      </c>
      <c r="N64" s="25" t="n">
        <v>100</v>
      </c>
      <c r="O64" s="26" t="n">
        <v>234</v>
      </c>
      <c r="P64" s="26" t="n">
        <v>230</v>
      </c>
      <c r="Q64" s="27" t="n">
        <f aca="false">(P64/O64)*100</f>
        <v>98.2905982905983</v>
      </c>
      <c r="R64" s="26" t="n">
        <v>231</v>
      </c>
      <c r="S64" s="26" t="n">
        <v>227</v>
      </c>
      <c r="T64" s="27" t="n">
        <f aca="false">(S64/R64)*100</f>
        <v>98.2683982683983</v>
      </c>
      <c r="U64" s="23" t="n">
        <f aca="false">(Q64+T64)/2</f>
        <v>98.2794982794983</v>
      </c>
      <c r="V64" s="28" t="n">
        <f aca="false">K64*0.3+N64*0.3+U64*0.4</f>
        <v>99.3117993117993</v>
      </c>
      <c r="W64" s="22" t="n">
        <v>6</v>
      </c>
      <c r="X64" s="29" t="n">
        <v>20</v>
      </c>
      <c r="Y64" s="30" t="n">
        <v>100</v>
      </c>
      <c r="Z64" s="23" t="n">
        <f aca="false">(Y64+AC64)/2</f>
        <v>98.1404958677686</v>
      </c>
      <c r="AA64" s="26" t="n">
        <v>242</v>
      </c>
      <c r="AB64" s="26" t="n">
        <v>233</v>
      </c>
      <c r="AC64" s="31" t="n">
        <f aca="false">(AB64/AA64)*100</f>
        <v>96.2809917355372</v>
      </c>
      <c r="AD64" s="28" t="n">
        <f aca="false">Y64*0.3+Z64*0.4+AC64*0.3</f>
        <v>98.1404958677686</v>
      </c>
      <c r="AE64" s="32" t="n">
        <v>3</v>
      </c>
      <c r="AF64" s="29" t="n">
        <v>20</v>
      </c>
      <c r="AG64" s="33" t="n">
        <f aca="false">AE64*AF64</f>
        <v>60</v>
      </c>
      <c r="AH64" s="32" t="n">
        <v>4</v>
      </c>
      <c r="AI64" s="29" t="n">
        <v>20</v>
      </c>
      <c r="AJ64" s="34" t="n">
        <f aca="false">AH64*AI64</f>
        <v>80</v>
      </c>
      <c r="AK64" s="26" t="n">
        <v>22</v>
      </c>
      <c r="AL64" s="26" t="n">
        <v>21</v>
      </c>
      <c r="AM64" s="23" t="n">
        <f aca="false">(AL64/AK64)*100</f>
        <v>95.4545454545455</v>
      </c>
      <c r="AN64" s="28" t="n">
        <f aca="false">AG64*0.3+AJ64*0.4+AM64*0.3</f>
        <v>78.6363636363636</v>
      </c>
      <c r="AO64" s="26" t="n">
        <v>242</v>
      </c>
      <c r="AP64" s="26" t="n">
        <v>236</v>
      </c>
      <c r="AQ64" s="23" t="n">
        <f aca="false">(AP64/AO64)*100</f>
        <v>97.5206611570248</v>
      </c>
      <c r="AR64" s="26" t="n">
        <v>242</v>
      </c>
      <c r="AS64" s="26" t="n">
        <v>238</v>
      </c>
      <c r="AT64" s="23" t="n">
        <f aca="false">AS64/AR64*100</f>
        <v>98.3471074380165</v>
      </c>
      <c r="AU64" s="26" t="n">
        <v>192</v>
      </c>
      <c r="AV64" s="26" t="n">
        <v>192</v>
      </c>
      <c r="AW64" s="23" t="n">
        <f aca="false">AV64/AU64*100</f>
        <v>100</v>
      </c>
      <c r="AX64" s="28" t="n">
        <f aca="false">AQ64*0.4+AT64*0.4+AW64*0.2</f>
        <v>98.3471074380165</v>
      </c>
      <c r="AY64" s="26" t="n">
        <v>242</v>
      </c>
      <c r="AZ64" s="26" t="n">
        <v>235</v>
      </c>
      <c r="BA64" s="23" t="n">
        <f aca="false">AZ64/AY64*100</f>
        <v>97.1074380165289</v>
      </c>
      <c r="BB64" s="26" t="n">
        <v>242</v>
      </c>
      <c r="BC64" s="26" t="n">
        <v>235</v>
      </c>
      <c r="BD64" s="23" t="n">
        <f aca="false">BC64/BB64*100</f>
        <v>97.1074380165289</v>
      </c>
      <c r="BE64" s="26" t="n">
        <v>242</v>
      </c>
      <c r="BF64" s="26" t="n">
        <v>235</v>
      </c>
      <c r="BG64" s="23" t="n">
        <f aca="false">BF64/BE64*100</f>
        <v>97.1074380165289</v>
      </c>
      <c r="BH64" s="28" t="n">
        <f aca="false">BA64*0.3+BD64*0.2+BG64*0.5</f>
        <v>97.1074380165289</v>
      </c>
      <c r="BI64" s="28" t="n">
        <f aca="false">(V64+AD64+AN64+AX64+BH64)/5</f>
        <v>94.3086408540954</v>
      </c>
    </row>
    <row r="65" customFormat="false" ht="10.5" hidden="false" customHeight="false" outlineLevel="0" collapsed="false">
      <c r="A65" s="20" t="n">
        <v>64</v>
      </c>
      <c r="B65" s="21" t="s">
        <v>119</v>
      </c>
      <c r="C65" s="22" t="n">
        <v>1096</v>
      </c>
      <c r="D65" s="22" t="n">
        <v>504</v>
      </c>
      <c r="E65" s="22" t="n">
        <v>14</v>
      </c>
      <c r="F65" s="22" t="n">
        <v>14</v>
      </c>
      <c r="G65" s="23" t="n">
        <f aca="false">F65/E65*100</f>
        <v>100</v>
      </c>
      <c r="H65" s="22" t="n">
        <v>65</v>
      </c>
      <c r="I65" s="22" t="n">
        <v>59</v>
      </c>
      <c r="J65" s="23" t="n">
        <f aca="false">I65/H65*100</f>
        <v>90.7692307692308</v>
      </c>
      <c r="K65" s="23" t="n">
        <f aca="false">0.5*(G65+J65)</f>
        <v>95.3846153846154</v>
      </c>
      <c r="L65" s="22" t="n">
        <v>4</v>
      </c>
      <c r="M65" s="24" t="n">
        <v>30</v>
      </c>
      <c r="N65" s="25" t="n">
        <v>100</v>
      </c>
      <c r="O65" s="26" t="n">
        <v>456</v>
      </c>
      <c r="P65" s="26" t="n">
        <v>438</v>
      </c>
      <c r="Q65" s="27" t="n">
        <f aca="false">(P65/O65)*100</f>
        <v>96.0526315789474</v>
      </c>
      <c r="R65" s="26" t="n">
        <v>471</v>
      </c>
      <c r="S65" s="26" t="n">
        <v>455</v>
      </c>
      <c r="T65" s="27" t="n">
        <f aca="false">(S65/R65)*100</f>
        <v>96.6029723991507</v>
      </c>
      <c r="U65" s="23" t="n">
        <f aca="false">(Q65+T65)/2</f>
        <v>96.3278019890491</v>
      </c>
      <c r="V65" s="28" t="n">
        <f aca="false">K65*0.3+N65*0.3+U65*0.4</f>
        <v>97.1465054110042</v>
      </c>
      <c r="W65" s="22" t="n">
        <v>6</v>
      </c>
      <c r="X65" s="29" t="n">
        <v>20</v>
      </c>
      <c r="Y65" s="30" t="n">
        <v>100</v>
      </c>
      <c r="Z65" s="23" t="n">
        <f aca="false">(Y65+AC65)/2</f>
        <v>96.031746031746</v>
      </c>
      <c r="AA65" s="26" t="n">
        <v>504</v>
      </c>
      <c r="AB65" s="26" t="n">
        <v>464</v>
      </c>
      <c r="AC65" s="31" t="n">
        <f aca="false">(AB65/AA65)*100</f>
        <v>92.0634920634921</v>
      </c>
      <c r="AD65" s="28" t="n">
        <f aca="false">Y65*0.3+Z65*0.4+AC65*0.3</f>
        <v>96.031746031746</v>
      </c>
      <c r="AE65" s="32" t="n">
        <v>3</v>
      </c>
      <c r="AF65" s="29" t="n">
        <v>20</v>
      </c>
      <c r="AG65" s="33" t="n">
        <f aca="false">AE65*AF65</f>
        <v>60</v>
      </c>
      <c r="AH65" s="32" t="n">
        <v>3</v>
      </c>
      <c r="AI65" s="29" t="n">
        <v>20</v>
      </c>
      <c r="AJ65" s="34" t="n">
        <f aca="false">AH65*AI65</f>
        <v>60</v>
      </c>
      <c r="AK65" s="26" t="n">
        <v>47</v>
      </c>
      <c r="AL65" s="26" t="n">
        <v>45</v>
      </c>
      <c r="AM65" s="23" t="n">
        <f aca="false">(AL65/AK65)*100</f>
        <v>95.7446808510638</v>
      </c>
      <c r="AN65" s="28" t="n">
        <f aca="false">AG65*0.3+AJ65*0.4+AM65*0.3</f>
        <v>70.7234042553192</v>
      </c>
      <c r="AO65" s="26" t="n">
        <v>504</v>
      </c>
      <c r="AP65" s="26" t="n">
        <v>457</v>
      </c>
      <c r="AQ65" s="23" t="n">
        <f aca="false">(AP65/AO65)*100</f>
        <v>90.6746031746032</v>
      </c>
      <c r="AR65" s="26" t="n">
        <v>504</v>
      </c>
      <c r="AS65" s="26" t="n">
        <v>481</v>
      </c>
      <c r="AT65" s="23" t="n">
        <f aca="false">AS65/AR65*100</f>
        <v>95.4365079365079</v>
      </c>
      <c r="AU65" s="26" t="n">
        <v>411</v>
      </c>
      <c r="AV65" s="26" t="n">
        <v>402</v>
      </c>
      <c r="AW65" s="23" t="n">
        <f aca="false">AV65/AU65*100</f>
        <v>97.8102189781022</v>
      </c>
      <c r="AX65" s="28" t="n">
        <f aca="false">AQ65*0.4+AT65*0.4+AW65*0.2</f>
        <v>94.0064882400649</v>
      </c>
      <c r="AY65" s="26" t="n">
        <v>504</v>
      </c>
      <c r="AZ65" s="26" t="n">
        <v>456</v>
      </c>
      <c r="BA65" s="23" t="n">
        <f aca="false">AZ65/AY65*100</f>
        <v>90.4761904761905</v>
      </c>
      <c r="BB65" s="26" t="n">
        <v>504</v>
      </c>
      <c r="BC65" s="26" t="n">
        <v>489</v>
      </c>
      <c r="BD65" s="23" t="n">
        <f aca="false">BC65/BB65*100</f>
        <v>97.0238095238095</v>
      </c>
      <c r="BE65" s="26" t="n">
        <v>504</v>
      </c>
      <c r="BF65" s="26" t="n">
        <v>471</v>
      </c>
      <c r="BG65" s="23" t="n">
        <f aca="false">BF65/BE65*100</f>
        <v>93.452380952381</v>
      </c>
      <c r="BH65" s="28" t="n">
        <f aca="false">BA65*0.3+BD65*0.2+BG65*0.5</f>
        <v>93.2738095238095</v>
      </c>
      <c r="BI65" s="28" t="n">
        <f aca="false">(V65+AD65+AN65+AX65+BH65)/5</f>
        <v>90.2363906923888</v>
      </c>
    </row>
    <row r="66" customFormat="false" ht="10.5" hidden="false" customHeight="false" outlineLevel="0" collapsed="false">
      <c r="A66" s="20" t="n">
        <v>65</v>
      </c>
      <c r="B66" s="21" t="s">
        <v>120</v>
      </c>
      <c r="C66" s="22" t="n">
        <v>915</v>
      </c>
      <c r="D66" s="22" t="n">
        <v>421</v>
      </c>
      <c r="E66" s="22" t="n">
        <v>14</v>
      </c>
      <c r="F66" s="22" t="n">
        <v>10</v>
      </c>
      <c r="G66" s="23" t="n">
        <f aca="false">F66/E66*100</f>
        <v>71.4285714285714</v>
      </c>
      <c r="H66" s="22" t="n">
        <v>65</v>
      </c>
      <c r="I66" s="22" t="n">
        <v>48</v>
      </c>
      <c r="J66" s="23" t="n">
        <f aca="false">I66/H66*100</f>
        <v>73.8461538461539</v>
      </c>
      <c r="K66" s="23" t="n">
        <f aca="false">0.5*(G66+J66)</f>
        <v>72.6373626373626</v>
      </c>
      <c r="L66" s="22" t="n">
        <v>4</v>
      </c>
      <c r="M66" s="24" t="n">
        <v>30</v>
      </c>
      <c r="N66" s="25" t="n">
        <v>100</v>
      </c>
      <c r="O66" s="26" t="n">
        <v>375</v>
      </c>
      <c r="P66" s="26" t="n">
        <v>352</v>
      </c>
      <c r="Q66" s="27" t="n">
        <f aca="false">(P66/O66)*100</f>
        <v>93.8666666666667</v>
      </c>
      <c r="R66" s="26" t="n">
        <v>375</v>
      </c>
      <c r="S66" s="26" t="n">
        <v>357</v>
      </c>
      <c r="T66" s="27" t="n">
        <f aca="false">(S66/R66)*100</f>
        <v>95.2</v>
      </c>
      <c r="U66" s="23" t="n">
        <f aca="false">(Q66+T66)/2</f>
        <v>94.5333333333333</v>
      </c>
      <c r="V66" s="28" t="n">
        <f aca="false">K66*0.3+N66*0.3+U66*0.4</f>
        <v>89.6045421245421</v>
      </c>
      <c r="W66" s="22" t="n">
        <v>6</v>
      </c>
      <c r="X66" s="29" t="n">
        <v>20</v>
      </c>
      <c r="Y66" s="30" t="n">
        <v>100</v>
      </c>
      <c r="Z66" s="23" t="n">
        <f aca="false">(Y66+AC66)/2</f>
        <v>96.0807600950119</v>
      </c>
      <c r="AA66" s="26" t="n">
        <v>421</v>
      </c>
      <c r="AB66" s="26" t="n">
        <v>388</v>
      </c>
      <c r="AC66" s="31" t="n">
        <f aca="false">(AB66/AA66)*100</f>
        <v>92.1615201900238</v>
      </c>
      <c r="AD66" s="28" t="n">
        <f aca="false">Y66*0.3+Z66*0.4+AC66*0.3</f>
        <v>96.0807600950119</v>
      </c>
      <c r="AE66" s="32" t="n">
        <v>2</v>
      </c>
      <c r="AF66" s="29" t="n">
        <v>20</v>
      </c>
      <c r="AG66" s="33" t="n">
        <f aca="false">AE66*AF66</f>
        <v>40</v>
      </c>
      <c r="AH66" s="32" t="n">
        <v>3</v>
      </c>
      <c r="AI66" s="29" t="n">
        <v>20</v>
      </c>
      <c r="AJ66" s="34" t="n">
        <f aca="false">AH66*AI66</f>
        <v>60</v>
      </c>
      <c r="AK66" s="26" t="n">
        <v>18</v>
      </c>
      <c r="AL66" s="26" t="n">
        <v>15</v>
      </c>
      <c r="AM66" s="23" t="n">
        <f aca="false">(AL66/AK66)*100</f>
        <v>83.3333333333333</v>
      </c>
      <c r="AN66" s="28" t="n">
        <f aca="false">AG66*0.3+AJ66*0.4+AM66*0.3</f>
        <v>61</v>
      </c>
      <c r="AO66" s="26" t="n">
        <v>421</v>
      </c>
      <c r="AP66" s="26" t="n">
        <v>393</v>
      </c>
      <c r="AQ66" s="23" t="n">
        <f aca="false">(AP66/AO66)*100</f>
        <v>93.3491686460808</v>
      </c>
      <c r="AR66" s="26" t="n">
        <v>421</v>
      </c>
      <c r="AS66" s="26" t="n">
        <v>396</v>
      </c>
      <c r="AT66" s="23" t="n">
        <f aca="false">AS66/AR66*100</f>
        <v>94.061757719715</v>
      </c>
      <c r="AU66" s="26" t="n">
        <v>310</v>
      </c>
      <c r="AV66" s="26" t="n">
        <v>308</v>
      </c>
      <c r="AW66" s="23" t="n">
        <f aca="false">AV66/AU66*100</f>
        <v>99.3548387096774</v>
      </c>
      <c r="AX66" s="28" t="n">
        <f aca="false">AQ66*0.4+AT66*0.4+AW66*0.2</f>
        <v>94.8353382882538</v>
      </c>
      <c r="AY66" s="26" t="n">
        <v>421</v>
      </c>
      <c r="AZ66" s="26" t="n">
        <v>369</v>
      </c>
      <c r="BA66" s="23" t="n">
        <f aca="false">AZ66/AY66*100</f>
        <v>87.6484560570071</v>
      </c>
      <c r="BB66" s="26" t="n">
        <v>421</v>
      </c>
      <c r="BC66" s="26" t="n">
        <v>397</v>
      </c>
      <c r="BD66" s="23" t="n">
        <f aca="false">BC66/BB66*100</f>
        <v>94.2992874109264</v>
      </c>
      <c r="BE66" s="26" t="n">
        <v>421</v>
      </c>
      <c r="BF66" s="26" t="n">
        <v>394</v>
      </c>
      <c r="BG66" s="23" t="n">
        <f aca="false">BF66/BE66*100</f>
        <v>93.5866983372922</v>
      </c>
      <c r="BH66" s="28" t="n">
        <f aca="false">BA66*0.3+BD66*0.2+BG66*0.5</f>
        <v>91.9477434679335</v>
      </c>
      <c r="BI66" s="28" t="n">
        <f aca="false">(V66+AD66+AN66+AX66+BH66)/5</f>
        <v>86.6936767951483</v>
      </c>
    </row>
    <row r="67" customFormat="false" ht="10.5" hidden="false" customHeight="false" outlineLevel="0" collapsed="false">
      <c r="A67" s="20" t="n">
        <v>66</v>
      </c>
      <c r="B67" s="21" t="s">
        <v>121</v>
      </c>
      <c r="C67" s="22" t="n">
        <v>341</v>
      </c>
      <c r="D67" s="22" t="n">
        <v>159</v>
      </c>
      <c r="E67" s="22" t="n">
        <v>14</v>
      </c>
      <c r="F67" s="22" t="n">
        <v>14</v>
      </c>
      <c r="G67" s="23" t="n">
        <f aca="false">F67/E67*100</f>
        <v>100</v>
      </c>
      <c r="H67" s="22" t="n">
        <v>65</v>
      </c>
      <c r="I67" s="22" t="n">
        <v>63</v>
      </c>
      <c r="J67" s="23" t="n">
        <f aca="false">I67/H67*100</f>
        <v>96.9230769230769</v>
      </c>
      <c r="K67" s="23" t="n">
        <f aca="false">0.5*(G67+J67)</f>
        <v>98.4615384615385</v>
      </c>
      <c r="L67" s="22" t="n">
        <v>3</v>
      </c>
      <c r="M67" s="24" t="n">
        <v>30</v>
      </c>
      <c r="N67" s="25" t="n">
        <v>90</v>
      </c>
      <c r="O67" s="26" t="n">
        <v>156</v>
      </c>
      <c r="P67" s="26" t="n">
        <v>154</v>
      </c>
      <c r="Q67" s="27" t="n">
        <f aca="false">(P67/O67)*100</f>
        <v>98.7179487179487</v>
      </c>
      <c r="R67" s="26" t="n">
        <v>150</v>
      </c>
      <c r="S67" s="26" t="n">
        <v>149</v>
      </c>
      <c r="T67" s="27" t="n">
        <f aca="false">(S67/R67)*100</f>
        <v>99.3333333333333</v>
      </c>
      <c r="U67" s="23" t="n">
        <f aca="false">(Q67+T67)/2</f>
        <v>99.025641025641</v>
      </c>
      <c r="V67" s="28" t="n">
        <f aca="false">K67*0.3+N67*0.3+U67*0.4</f>
        <v>96.1487179487179</v>
      </c>
      <c r="W67" s="22" t="n">
        <v>6</v>
      </c>
      <c r="X67" s="29" t="n">
        <v>20</v>
      </c>
      <c r="Y67" s="30" t="n">
        <v>100</v>
      </c>
      <c r="Z67" s="23" t="n">
        <f aca="false">(Y67+AC67)/2</f>
        <v>98.1132075471698</v>
      </c>
      <c r="AA67" s="26" t="n">
        <v>159</v>
      </c>
      <c r="AB67" s="26" t="n">
        <v>153</v>
      </c>
      <c r="AC67" s="31" t="n">
        <f aca="false">(AB67/AA67)*100</f>
        <v>96.2264150943396</v>
      </c>
      <c r="AD67" s="28" t="n">
        <f aca="false">Y67*0.3+Z67*0.4+AC67*0.3</f>
        <v>98.1132075471698</v>
      </c>
      <c r="AE67" s="32" t="n">
        <v>2</v>
      </c>
      <c r="AF67" s="29" t="n">
        <v>20</v>
      </c>
      <c r="AG67" s="33" t="n">
        <f aca="false">AE67*AF67</f>
        <v>40</v>
      </c>
      <c r="AH67" s="32" t="n">
        <v>4</v>
      </c>
      <c r="AI67" s="29" t="n">
        <v>20</v>
      </c>
      <c r="AJ67" s="34" t="n">
        <f aca="false">AH67*AI67</f>
        <v>80</v>
      </c>
      <c r="AK67" s="26" t="n">
        <v>12</v>
      </c>
      <c r="AL67" s="26" t="n">
        <v>11</v>
      </c>
      <c r="AM67" s="23" t="n">
        <f aca="false">(AL67/AK67)*100</f>
        <v>91.6666666666667</v>
      </c>
      <c r="AN67" s="28" t="n">
        <f aca="false">AG67*0.3+AJ67*0.4+AM67*0.3</f>
        <v>71.5</v>
      </c>
      <c r="AO67" s="26" t="n">
        <v>159</v>
      </c>
      <c r="AP67" s="26" t="n">
        <v>154</v>
      </c>
      <c r="AQ67" s="23" t="n">
        <f aca="false">(AP67/AO67)*100</f>
        <v>96.8553459119497</v>
      </c>
      <c r="AR67" s="26" t="n">
        <v>159</v>
      </c>
      <c r="AS67" s="26" t="n">
        <v>155</v>
      </c>
      <c r="AT67" s="23" t="n">
        <f aca="false">AS67/AR67*100</f>
        <v>97.4842767295598</v>
      </c>
      <c r="AU67" s="26" t="n">
        <v>131</v>
      </c>
      <c r="AV67" s="26" t="n">
        <v>127</v>
      </c>
      <c r="AW67" s="23" t="n">
        <f aca="false">AV67/AU67*100</f>
        <v>96.9465648854962</v>
      </c>
      <c r="AX67" s="28" t="n">
        <f aca="false">AQ67*0.4+AT67*0.4+AW67*0.2</f>
        <v>97.125162033703</v>
      </c>
      <c r="AY67" s="26" t="n">
        <v>159</v>
      </c>
      <c r="AZ67" s="26" t="n">
        <v>150</v>
      </c>
      <c r="BA67" s="23" t="n">
        <f aca="false">AZ67/AY67*100</f>
        <v>94.3396226415094</v>
      </c>
      <c r="BB67" s="26" t="n">
        <v>159</v>
      </c>
      <c r="BC67" s="26" t="n">
        <v>155</v>
      </c>
      <c r="BD67" s="23" t="n">
        <f aca="false">BC67/BB67*100</f>
        <v>97.4842767295598</v>
      </c>
      <c r="BE67" s="26" t="n">
        <v>159</v>
      </c>
      <c r="BF67" s="26" t="n">
        <v>155</v>
      </c>
      <c r="BG67" s="23" t="n">
        <f aca="false">BF67/BE67*100</f>
        <v>97.4842767295598</v>
      </c>
      <c r="BH67" s="28" t="n">
        <f aca="false">BA67*0.3+BD67*0.2+BG67*0.5</f>
        <v>96.5408805031447</v>
      </c>
      <c r="BI67" s="28" t="n">
        <f aca="false">(V67+AD67+AN67+AX67+BH67)/5</f>
        <v>91.8855936065471</v>
      </c>
    </row>
    <row r="68" customFormat="false" ht="10.5" hidden="false" customHeight="false" outlineLevel="0" collapsed="false">
      <c r="A68" s="20" t="n">
        <v>67</v>
      </c>
      <c r="B68" s="21" t="s">
        <v>122</v>
      </c>
      <c r="C68" s="22" t="n">
        <v>786</v>
      </c>
      <c r="D68" s="22" t="n">
        <v>476</v>
      </c>
      <c r="E68" s="22" t="n">
        <v>14</v>
      </c>
      <c r="F68" s="22" t="n">
        <v>14</v>
      </c>
      <c r="G68" s="23" t="n">
        <f aca="false">F68/E68*100</f>
        <v>100</v>
      </c>
      <c r="H68" s="22" t="n">
        <v>65</v>
      </c>
      <c r="I68" s="22" t="n">
        <v>65</v>
      </c>
      <c r="J68" s="23" t="n">
        <f aca="false">I68/H68*100</f>
        <v>100</v>
      </c>
      <c r="K68" s="23" t="n">
        <f aca="false">0.5*(G68+J68)</f>
        <v>100</v>
      </c>
      <c r="L68" s="22" t="n">
        <v>3</v>
      </c>
      <c r="M68" s="24" t="n">
        <v>30</v>
      </c>
      <c r="N68" s="25" t="n">
        <v>90</v>
      </c>
      <c r="O68" s="26" t="n">
        <v>397</v>
      </c>
      <c r="P68" s="26" t="n">
        <v>370</v>
      </c>
      <c r="Q68" s="27" t="n">
        <f aca="false">(P68/O68)*100</f>
        <v>93.1989924433249</v>
      </c>
      <c r="R68" s="26" t="n">
        <v>411</v>
      </c>
      <c r="S68" s="26" t="n">
        <v>384</v>
      </c>
      <c r="T68" s="27" t="n">
        <f aca="false">(S68/R68)*100</f>
        <v>93.4306569343066</v>
      </c>
      <c r="U68" s="23" t="n">
        <f aca="false">(Q68+T68)/2</f>
        <v>93.3148246888158</v>
      </c>
      <c r="V68" s="28" t="n">
        <f aca="false">K68*0.3+N68*0.3+U68*0.4</f>
        <v>94.3259298755263</v>
      </c>
      <c r="W68" s="22" t="n">
        <v>6</v>
      </c>
      <c r="X68" s="29" t="n">
        <v>20</v>
      </c>
      <c r="Y68" s="30" t="n">
        <v>100</v>
      </c>
      <c r="Z68" s="23" t="n">
        <f aca="false">(Y68+AC68)/2</f>
        <v>93.8025210084034</v>
      </c>
      <c r="AA68" s="26" t="n">
        <v>476</v>
      </c>
      <c r="AB68" s="26" t="n">
        <v>417</v>
      </c>
      <c r="AC68" s="31" t="n">
        <f aca="false">(AB68/AA68)*100</f>
        <v>87.6050420168067</v>
      </c>
      <c r="AD68" s="28" t="n">
        <f aca="false">Y68*0.3+Z68*0.4+AC68*0.3</f>
        <v>93.8025210084034</v>
      </c>
      <c r="AE68" s="32" t="n">
        <v>2</v>
      </c>
      <c r="AF68" s="29" t="n">
        <v>20</v>
      </c>
      <c r="AG68" s="33" t="n">
        <f aca="false">AE68*AF68</f>
        <v>40</v>
      </c>
      <c r="AH68" s="32" t="n">
        <v>3</v>
      </c>
      <c r="AI68" s="29" t="n">
        <v>20</v>
      </c>
      <c r="AJ68" s="34" t="n">
        <f aca="false">AH68*AI68</f>
        <v>60</v>
      </c>
      <c r="AK68" s="26" t="n">
        <v>30</v>
      </c>
      <c r="AL68" s="26" t="n">
        <v>28</v>
      </c>
      <c r="AM68" s="23" t="n">
        <f aca="false">(AL68/AK68)*100</f>
        <v>93.3333333333333</v>
      </c>
      <c r="AN68" s="28" t="n">
        <f aca="false">AG68*0.3+AJ68*0.4+AM68*0.3</f>
        <v>64</v>
      </c>
      <c r="AO68" s="26" t="n">
        <v>476</v>
      </c>
      <c r="AP68" s="26" t="n">
        <v>393</v>
      </c>
      <c r="AQ68" s="23" t="n">
        <f aca="false">(AP68/AO68)*100</f>
        <v>82.563025210084</v>
      </c>
      <c r="AR68" s="26" t="n">
        <v>476</v>
      </c>
      <c r="AS68" s="26" t="n">
        <v>393</v>
      </c>
      <c r="AT68" s="23" t="n">
        <f aca="false">AS68/AR68*100</f>
        <v>82.563025210084</v>
      </c>
      <c r="AU68" s="26" t="n">
        <v>285</v>
      </c>
      <c r="AV68" s="26" t="n">
        <v>272</v>
      </c>
      <c r="AW68" s="23" t="n">
        <f aca="false">AV68/AU68*100</f>
        <v>95.4385964912281</v>
      </c>
      <c r="AX68" s="28" t="n">
        <f aca="false">AQ68*0.4+AT68*0.4+AW68*0.2</f>
        <v>85.1381394663128</v>
      </c>
      <c r="AY68" s="26" t="n">
        <v>476</v>
      </c>
      <c r="AZ68" s="26" t="n">
        <v>359</v>
      </c>
      <c r="BA68" s="23" t="n">
        <f aca="false">AZ68/AY68*100</f>
        <v>75.4201680672269</v>
      </c>
      <c r="BB68" s="26" t="n">
        <v>476</v>
      </c>
      <c r="BC68" s="26" t="n">
        <v>453</v>
      </c>
      <c r="BD68" s="23" t="n">
        <f aca="false">BC68/BB68*100</f>
        <v>95.1680672268908</v>
      </c>
      <c r="BE68" s="26" t="n">
        <v>476</v>
      </c>
      <c r="BF68" s="26" t="n">
        <v>397</v>
      </c>
      <c r="BG68" s="23" t="n">
        <f aca="false">BF68/BE68*100</f>
        <v>83.4033613445378</v>
      </c>
      <c r="BH68" s="28" t="n">
        <f aca="false">BA68*0.3+BD68*0.2+BG68*0.5</f>
        <v>83.3613445378151</v>
      </c>
      <c r="BI68" s="28" t="n">
        <f aca="false">(V68+AD68+AN68+AX68+BH68)/5</f>
        <v>84.1255869776115</v>
      </c>
    </row>
    <row r="69" customFormat="false" ht="10.5" hidden="false" customHeight="false" outlineLevel="0" collapsed="false">
      <c r="A69" s="20" t="n">
        <v>68</v>
      </c>
      <c r="B69" s="21" t="s">
        <v>123</v>
      </c>
      <c r="C69" s="22" t="n">
        <v>1077</v>
      </c>
      <c r="D69" s="22" t="n">
        <v>571</v>
      </c>
      <c r="E69" s="22" t="n">
        <v>14</v>
      </c>
      <c r="F69" s="22" t="n">
        <v>14</v>
      </c>
      <c r="G69" s="23" t="n">
        <f aca="false">F69/E69*100</f>
        <v>100</v>
      </c>
      <c r="H69" s="22" t="n">
        <v>65</v>
      </c>
      <c r="I69" s="22" t="n">
        <v>62</v>
      </c>
      <c r="J69" s="23" t="n">
        <f aca="false">I69/H69*100</f>
        <v>95.3846153846154</v>
      </c>
      <c r="K69" s="23" t="n">
        <f aca="false">0.5*(G69+J69)</f>
        <v>97.6923076923077</v>
      </c>
      <c r="L69" s="22" t="n">
        <v>3</v>
      </c>
      <c r="M69" s="24" t="n">
        <v>30</v>
      </c>
      <c r="N69" s="25" t="n">
        <v>90</v>
      </c>
      <c r="O69" s="26" t="n">
        <v>475</v>
      </c>
      <c r="P69" s="26" t="n">
        <v>434</v>
      </c>
      <c r="Q69" s="27" t="n">
        <f aca="false">(P69/O69)*100</f>
        <v>91.3684210526316</v>
      </c>
      <c r="R69" s="26" t="n">
        <v>491</v>
      </c>
      <c r="S69" s="26" t="n">
        <v>447</v>
      </c>
      <c r="T69" s="27" t="n">
        <f aca="false">(S69/R69)*100</f>
        <v>91.0386965376782</v>
      </c>
      <c r="U69" s="23" t="n">
        <f aca="false">(Q69+T69)/2</f>
        <v>91.2035587951549</v>
      </c>
      <c r="V69" s="28" t="n">
        <f aca="false">K69*0.3+N69*0.3+U69*0.4</f>
        <v>92.7891158257543</v>
      </c>
      <c r="W69" s="22" t="n">
        <v>6</v>
      </c>
      <c r="X69" s="29" t="n">
        <v>20</v>
      </c>
      <c r="Y69" s="30" t="n">
        <v>100</v>
      </c>
      <c r="Z69" s="23" t="n">
        <f aca="false">(Y69+AC69)/2</f>
        <v>93.8704028021016</v>
      </c>
      <c r="AA69" s="26" t="n">
        <v>571</v>
      </c>
      <c r="AB69" s="26" t="n">
        <v>501</v>
      </c>
      <c r="AC69" s="31" t="n">
        <f aca="false">(AB69/AA69)*100</f>
        <v>87.7408056042032</v>
      </c>
      <c r="AD69" s="28" t="n">
        <f aca="false">Y69*0.3+Z69*0.4+AC69*0.3</f>
        <v>93.8704028021016</v>
      </c>
      <c r="AE69" s="32" t="n">
        <v>0</v>
      </c>
      <c r="AF69" s="29" t="n">
        <v>20</v>
      </c>
      <c r="AG69" s="33" t="n">
        <f aca="false">AE69*AF69</f>
        <v>0</v>
      </c>
      <c r="AH69" s="32" t="n">
        <v>4</v>
      </c>
      <c r="AI69" s="29" t="n">
        <v>20</v>
      </c>
      <c r="AJ69" s="34" t="n">
        <f aca="false">AH69*AI69</f>
        <v>80</v>
      </c>
      <c r="AK69" s="26" t="n">
        <v>9</v>
      </c>
      <c r="AL69" s="26" t="n">
        <v>4</v>
      </c>
      <c r="AM69" s="23" t="n">
        <f aca="false">(AL69/AK69)*100</f>
        <v>44.4444444444444</v>
      </c>
      <c r="AN69" s="28" t="n">
        <f aca="false">AG69*0.3+AJ69*0.4+AM69*0.3</f>
        <v>45.3333333333333</v>
      </c>
      <c r="AO69" s="26" t="n">
        <v>571</v>
      </c>
      <c r="AP69" s="26" t="n">
        <v>494</v>
      </c>
      <c r="AQ69" s="23" t="n">
        <f aca="false">(AP69/AO69)*100</f>
        <v>86.5148861646235</v>
      </c>
      <c r="AR69" s="26" t="n">
        <v>571</v>
      </c>
      <c r="AS69" s="26" t="n">
        <v>474</v>
      </c>
      <c r="AT69" s="23" t="n">
        <f aca="false">AS69/AR69*100</f>
        <v>83.0122591943958</v>
      </c>
      <c r="AU69" s="26" t="n">
        <v>320</v>
      </c>
      <c r="AV69" s="26" t="n">
        <v>300</v>
      </c>
      <c r="AW69" s="23" t="n">
        <f aca="false">AV69/AU69*100</f>
        <v>93.75</v>
      </c>
      <c r="AX69" s="28" t="n">
        <f aca="false">AQ69*0.4+AT69*0.4+AW69*0.2</f>
        <v>86.5608581436077</v>
      </c>
      <c r="AY69" s="26" t="n">
        <v>571</v>
      </c>
      <c r="AZ69" s="26" t="n">
        <v>424</v>
      </c>
      <c r="BA69" s="23" t="n">
        <f aca="false">AZ69/AY69*100</f>
        <v>74.2556917688266</v>
      </c>
      <c r="BB69" s="26" t="n">
        <v>571</v>
      </c>
      <c r="BC69" s="26" t="n">
        <v>501</v>
      </c>
      <c r="BD69" s="23" t="n">
        <f aca="false">BC69/BB69*100</f>
        <v>87.7408056042032</v>
      </c>
      <c r="BE69" s="26" t="n">
        <v>571</v>
      </c>
      <c r="BF69" s="26" t="n">
        <v>464</v>
      </c>
      <c r="BG69" s="23" t="n">
        <f aca="false">BF69/BE69*100</f>
        <v>81.260945709282</v>
      </c>
      <c r="BH69" s="28" t="n">
        <f aca="false">BA69*0.3+BD69*0.2+BG69*0.5</f>
        <v>80.4553415061296</v>
      </c>
      <c r="BI69" s="28" t="n">
        <f aca="false">(V69+AD69+AN69+AX69+BH69)/5</f>
        <v>79.8018103221853</v>
      </c>
    </row>
    <row r="70" customFormat="false" ht="10.5" hidden="false" customHeight="false" outlineLevel="0" collapsed="false">
      <c r="A70" s="20" t="n">
        <v>69</v>
      </c>
      <c r="B70" s="21" t="s">
        <v>124</v>
      </c>
      <c r="C70" s="22" t="n">
        <v>287</v>
      </c>
      <c r="D70" s="22" t="n">
        <v>133</v>
      </c>
      <c r="E70" s="22" t="n">
        <v>14</v>
      </c>
      <c r="F70" s="22" t="n">
        <v>12</v>
      </c>
      <c r="G70" s="23" t="n">
        <f aca="false">F70/E70*100</f>
        <v>85.7142857142857</v>
      </c>
      <c r="H70" s="22" t="n">
        <v>65</v>
      </c>
      <c r="I70" s="22" t="n">
        <v>65</v>
      </c>
      <c r="J70" s="23" t="n">
        <f aca="false">I70/H70*100</f>
        <v>100</v>
      </c>
      <c r="K70" s="23" t="n">
        <f aca="false">0.5*(G70+J70)</f>
        <v>92.8571428571429</v>
      </c>
      <c r="L70" s="22" t="n">
        <v>4</v>
      </c>
      <c r="M70" s="24" t="n">
        <v>30</v>
      </c>
      <c r="N70" s="25" t="n">
        <v>100</v>
      </c>
      <c r="O70" s="26" t="n">
        <v>105</v>
      </c>
      <c r="P70" s="26" t="n">
        <v>82</v>
      </c>
      <c r="Q70" s="27" t="n">
        <f aca="false">(P70/O70)*100</f>
        <v>78.0952380952381</v>
      </c>
      <c r="R70" s="26" t="n">
        <v>78</v>
      </c>
      <c r="S70" s="26" t="n">
        <v>67</v>
      </c>
      <c r="T70" s="27" t="n">
        <f aca="false">(S70/R70)*100</f>
        <v>85.8974358974359</v>
      </c>
      <c r="U70" s="23" t="n">
        <f aca="false">(Q70+T70)/2</f>
        <v>81.996336996337</v>
      </c>
      <c r="V70" s="28" t="n">
        <f aca="false">K70*0.3+N70*0.3+U70*0.4</f>
        <v>90.6556776556777</v>
      </c>
      <c r="W70" s="22" t="n">
        <v>6</v>
      </c>
      <c r="X70" s="29" t="n">
        <v>20</v>
      </c>
      <c r="Y70" s="30" t="n">
        <v>100</v>
      </c>
      <c r="Z70" s="23" t="n">
        <f aca="false">(Y70+AC70)/2</f>
        <v>83.8345864661654</v>
      </c>
      <c r="AA70" s="26" t="n">
        <v>133</v>
      </c>
      <c r="AB70" s="26" t="n">
        <v>90</v>
      </c>
      <c r="AC70" s="31" t="n">
        <f aca="false">(AB70/AA70)*100</f>
        <v>67.6691729323308</v>
      </c>
      <c r="AD70" s="28" t="n">
        <f aca="false">Y70*0.3+Z70*0.4+AC70*0.3</f>
        <v>83.8345864661654</v>
      </c>
      <c r="AE70" s="32" t="n">
        <v>0</v>
      </c>
      <c r="AF70" s="29" t="n">
        <v>20</v>
      </c>
      <c r="AG70" s="33" t="n">
        <f aca="false">AE70*AF70</f>
        <v>0</v>
      </c>
      <c r="AH70" s="32" t="n">
        <v>3</v>
      </c>
      <c r="AI70" s="29" t="n">
        <v>20</v>
      </c>
      <c r="AJ70" s="34" t="n">
        <f aca="false">AH70*AI70</f>
        <v>60</v>
      </c>
      <c r="AK70" s="26" t="n">
        <v>22</v>
      </c>
      <c r="AL70" s="26" t="n">
        <v>16</v>
      </c>
      <c r="AM70" s="23" t="n">
        <f aca="false">(AL70/AK70)*100</f>
        <v>72.7272727272727</v>
      </c>
      <c r="AN70" s="28" t="n">
        <f aca="false">AG70*0.3+AJ70*0.4+AM70*0.3</f>
        <v>45.8181818181818</v>
      </c>
      <c r="AO70" s="26" t="n">
        <v>133</v>
      </c>
      <c r="AP70" s="26" t="n">
        <v>95</v>
      </c>
      <c r="AQ70" s="23" t="n">
        <f aca="false">(AP70/AO70)*100</f>
        <v>71.4285714285714</v>
      </c>
      <c r="AR70" s="26" t="n">
        <v>133</v>
      </c>
      <c r="AS70" s="26" t="n">
        <v>95</v>
      </c>
      <c r="AT70" s="23" t="n">
        <f aca="false">AS70/AR70*100</f>
        <v>71.4285714285714</v>
      </c>
      <c r="AU70" s="26" t="n">
        <v>66</v>
      </c>
      <c r="AV70" s="26" t="n">
        <v>54</v>
      </c>
      <c r="AW70" s="23" t="n">
        <f aca="false">AV70/AU70*100</f>
        <v>81.8181818181818</v>
      </c>
      <c r="AX70" s="28" t="n">
        <f aca="false">AQ70*0.4+AT70*0.4+AW70*0.2</f>
        <v>73.5064935064935</v>
      </c>
      <c r="AY70" s="26" t="n">
        <v>133</v>
      </c>
      <c r="AZ70" s="26" t="n">
        <v>82</v>
      </c>
      <c r="BA70" s="23" t="n">
        <f aca="false">AZ70/AY70*100</f>
        <v>61.6541353383459</v>
      </c>
      <c r="BB70" s="26" t="n">
        <v>133</v>
      </c>
      <c r="BC70" s="26" t="n">
        <v>110</v>
      </c>
      <c r="BD70" s="23" t="n">
        <f aca="false">BC70/BB70*100</f>
        <v>82.7067669172932</v>
      </c>
      <c r="BE70" s="26" t="n">
        <v>133</v>
      </c>
      <c r="BF70" s="26" t="n">
        <v>100</v>
      </c>
      <c r="BG70" s="23" t="n">
        <f aca="false">BF70/BE70*100</f>
        <v>75.187969924812</v>
      </c>
      <c r="BH70" s="28" t="n">
        <f aca="false">BA70*0.3+BD70*0.2+BG70*0.5</f>
        <v>72.6315789473684</v>
      </c>
      <c r="BI70" s="28" t="n">
        <f aca="false">(V70+AD70+AN70+AX70+BH70)/5</f>
        <v>73.2893036787774</v>
      </c>
    </row>
    <row r="71" customFormat="false" ht="10.5" hidden="false" customHeight="false" outlineLevel="0" collapsed="false">
      <c r="A71" s="20" t="n">
        <v>70</v>
      </c>
      <c r="B71" s="21" t="s">
        <v>125</v>
      </c>
      <c r="C71" s="22" t="n">
        <v>760</v>
      </c>
      <c r="D71" s="22" t="n">
        <v>322</v>
      </c>
      <c r="E71" s="22" t="n">
        <v>14</v>
      </c>
      <c r="F71" s="22" t="n">
        <v>14</v>
      </c>
      <c r="G71" s="23" t="n">
        <f aca="false">F71/E71*100</f>
        <v>100</v>
      </c>
      <c r="H71" s="22" t="n">
        <v>65</v>
      </c>
      <c r="I71" s="22" t="n">
        <v>65</v>
      </c>
      <c r="J71" s="23" t="n">
        <f aca="false">I71/H71*100</f>
        <v>100</v>
      </c>
      <c r="K71" s="23" t="n">
        <f aca="false">0.5*(G71+J71)</f>
        <v>100</v>
      </c>
      <c r="L71" s="22" t="n">
        <v>4</v>
      </c>
      <c r="M71" s="24" t="n">
        <v>30</v>
      </c>
      <c r="N71" s="25" t="n">
        <v>100</v>
      </c>
      <c r="O71" s="26" t="n">
        <v>237</v>
      </c>
      <c r="P71" s="26" t="n">
        <v>227</v>
      </c>
      <c r="Q71" s="27" t="n">
        <f aca="false">(P71/O71)*100</f>
        <v>95.7805907172996</v>
      </c>
      <c r="R71" s="26" t="n">
        <v>276</v>
      </c>
      <c r="S71" s="26" t="n">
        <v>251</v>
      </c>
      <c r="T71" s="27" t="n">
        <f aca="false">(S71/R71)*100</f>
        <v>90.9420289855072</v>
      </c>
      <c r="U71" s="23" t="n">
        <f aca="false">(Q71+T71)/2</f>
        <v>93.3613098514034</v>
      </c>
      <c r="V71" s="28" t="n">
        <f aca="false">K71*0.3+N71*0.3+U71*0.4</f>
        <v>97.3445239405614</v>
      </c>
      <c r="W71" s="22" t="n">
        <v>6</v>
      </c>
      <c r="X71" s="29" t="n">
        <v>20</v>
      </c>
      <c r="Y71" s="30" t="n">
        <v>100</v>
      </c>
      <c r="Z71" s="23" t="n">
        <f aca="false">(Y71+AC71)/2</f>
        <v>90.6832298136646</v>
      </c>
      <c r="AA71" s="26" t="n">
        <v>322</v>
      </c>
      <c r="AB71" s="26" t="n">
        <v>262</v>
      </c>
      <c r="AC71" s="31" t="n">
        <f aca="false">(AB71/AA71)*100</f>
        <v>81.3664596273292</v>
      </c>
      <c r="AD71" s="28" t="n">
        <f aca="false">Y71*0.3+Z71*0.4+AC71*0.3</f>
        <v>90.6832298136646</v>
      </c>
      <c r="AE71" s="32" t="n">
        <v>1</v>
      </c>
      <c r="AF71" s="29" t="n">
        <v>20</v>
      </c>
      <c r="AG71" s="33" t="n">
        <f aca="false">AE71*AF71</f>
        <v>20</v>
      </c>
      <c r="AH71" s="32" t="n">
        <v>3</v>
      </c>
      <c r="AI71" s="29" t="n">
        <v>20</v>
      </c>
      <c r="AJ71" s="34" t="n">
        <f aca="false">AH71*AI71</f>
        <v>60</v>
      </c>
      <c r="AK71" s="26" t="n">
        <v>27</v>
      </c>
      <c r="AL71" s="26" t="n">
        <v>22</v>
      </c>
      <c r="AM71" s="23" t="n">
        <f aca="false">(AL71/AK71)*100</f>
        <v>81.4814814814815</v>
      </c>
      <c r="AN71" s="28" t="n">
        <f aca="false">AG71*0.3+AJ71*0.4+AM71*0.3</f>
        <v>54.4444444444444</v>
      </c>
      <c r="AO71" s="26" t="n">
        <v>322</v>
      </c>
      <c r="AP71" s="26" t="n">
        <v>277</v>
      </c>
      <c r="AQ71" s="23" t="n">
        <f aca="false">(AP71/AO71)*100</f>
        <v>86.0248447204969</v>
      </c>
      <c r="AR71" s="26" t="n">
        <v>322</v>
      </c>
      <c r="AS71" s="26" t="n">
        <v>288</v>
      </c>
      <c r="AT71" s="23" t="n">
        <f aca="false">AS71/AR71*100</f>
        <v>89.4409937888199</v>
      </c>
      <c r="AU71" s="26" t="n">
        <v>195</v>
      </c>
      <c r="AV71" s="26" t="n">
        <v>190</v>
      </c>
      <c r="AW71" s="23" t="n">
        <f aca="false">AV71/AU71*100</f>
        <v>97.4358974358974</v>
      </c>
      <c r="AX71" s="28" t="n">
        <f aca="false">AQ71*0.4+AT71*0.4+AW71*0.2</f>
        <v>89.6735148909062</v>
      </c>
      <c r="AY71" s="26" t="n">
        <v>322</v>
      </c>
      <c r="AZ71" s="26" t="n">
        <v>238</v>
      </c>
      <c r="BA71" s="23" t="n">
        <f aca="false">AZ71/AY71*100</f>
        <v>73.9130434782609</v>
      </c>
      <c r="BB71" s="26" t="n">
        <v>322</v>
      </c>
      <c r="BC71" s="26" t="n">
        <v>288</v>
      </c>
      <c r="BD71" s="23" t="n">
        <f aca="false">BC71/BB71*100</f>
        <v>89.4409937888199</v>
      </c>
      <c r="BE71" s="26" t="n">
        <v>322</v>
      </c>
      <c r="BF71" s="26" t="n">
        <v>266</v>
      </c>
      <c r="BG71" s="23" t="n">
        <f aca="false">BF71/BE71*100</f>
        <v>82.6086956521739</v>
      </c>
      <c r="BH71" s="28" t="n">
        <f aca="false">BA71*0.3+BD71*0.2+BG71*0.5</f>
        <v>81.3664596273292</v>
      </c>
      <c r="BI71" s="28" t="n">
        <f aca="false">(V71+AD71+AN71+AX71+BH71)/5</f>
        <v>82.7024345433811</v>
      </c>
    </row>
    <row r="72" customFormat="false" ht="10.5" hidden="false" customHeight="false" outlineLevel="0" collapsed="false">
      <c r="A72" s="20" t="n">
        <v>71</v>
      </c>
      <c r="B72" s="21" t="s">
        <v>126</v>
      </c>
      <c r="C72" s="22" t="n">
        <v>507</v>
      </c>
      <c r="D72" s="22" t="n">
        <v>209</v>
      </c>
      <c r="E72" s="22" t="n">
        <v>14</v>
      </c>
      <c r="F72" s="22" t="n">
        <v>13</v>
      </c>
      <c r="G72" s="23" t="n">
        <f aca="false">F72/E72*100</f>
        <v>92.8571428571429</v>
      </c>
      <c r="H72" s="22" t="n">
        <v>65</v>
      </c>
      <c r="I72" s="22" t="n">
        <v>60</v>
      </c>
      <c r="J72" s="23" t="n">
        <f aca="false">I72/H72*100</f>
        <v>92.3076923076923</v>
      </c>
      <c r="K72" s="23" t="n">
        <f aca="false">0.5*(G72+J72)</f>
        <v>92.5824175824176</v>
      </c>
      <c r="L72" s="22" t="n">
        <v>4</v>
      </c>
      <c r="M72" s="24" t="n">
        <v>30</v>
      </c>
      <c r="N72" s="25" t="n">
        <v>100</v>
      </c>
      <c r="O72" s="26" t="n">
        <v>182</v>
      </c>
      <c r="P72" s="26" t="n">
        <v>179</v>
      </c>
      <c r="Q72" s="27" t="n">
        <f aca="false">(P72/O72)*100</f>
        <v>98.3516483516484</v>
      </c>
      <c r="R72" s="26" t="n">
        <v>181</v>
      </c>
      <c r="S72" s="26" t="n">
        <v>176</v>
      </c>
      <c r="T72" s="27" t="n">
        <f aca="false">(S72/R72)*100</f>
        <v>97.2375690607735</v>
      </c>
      <c r="U72" s="23" t="n">
        <f aca="false">(Q72+T72)/2</f>
        <v>97.7946087062109</v>
      </c>
      <c r="V72" s="28" t="n">
        <f aca="false">K72*0.3+N72*0.3+U72*0.4</f>
        <v>96.8925687572096</v>
      </c>
      <c r="W72" s="22" t="n">
        <v>6</v>
      </c>
      <c r="X72" s="29" t="n">
        <v>20</v>
      </c>
      <c r="Y72" s="30" t="n">
        <v>100</v>
      </c>
      <c r="Z72" s="23" t="n">
        <f aca="false">(Y72+AC72)/2</f>
        <v>98.3253588516747</v>
      </c>
      <c r="AA72" s="26" t="n">
        <v>209</v>
      </c>
      <c r="AB72" s="26" t="n">
        <v>202</v>
      </c>
      <c r="AC72" s="31" t="n">
        <f aca="false">(AB72/AA72)*100</f>
        <v>96.6507177033493</v>
      </c>
      <c r="AD72" s="28" t="n">
        <f aca="false">Y72*0.3+Z72*0.4+AC72*0.3</f>
        <v>98.3253588516747</v>
      </c>
      <c r="AE72" s="32" t="n">
        <v>3</v>
      </c>
      <c r="AF72" s="29" t="n">
        <v>20</v>
      </c>
      <c r="AG72" s="33" t="n">
        <f aca="false">AE72*AF72</f>
        <v>60</v>
      </c>
      <c r="AH72" s="32" t="n">
        <v>4</v>
      </c>
      <c r="AI72" s="29" t="n">
        <v>20</v>
      </c>
      <c r="AJ72" s="34" t="n">
        <f aca="false">AH72*AI72</f>
        <v>80</v>
      </c>
      <c r="AK72" s="26" t="n">
        <v>27</v>
      </c>
      <c r="AL72" s="26" t="n">
        <v>26</v>
      </c>
      <c r="AM72" s="23" t="n">
        <f aca="false">(AL72/AK72)*100</f>
        <v>96.2962962962963</v>
      </c>
      <c r="AN72" s="28" t="n">
        <f aca="false">AG72*0.3+AJ72*0.4+AM72*0.3</f>
        <v>78.8888888888889</v>
      </c>
      <c r="AO72" s="26" t="n">
        <v>209</v>
      </c>
      <c r="AP72" s="26" t="n">
        <v>201</v>
      </c>
      <c r="AQ72" s="23" t="n">
        <f aca="false">(AP72/AO72)*100</f>
        <v>96.1722488038278</v>
      </c>
      <c r="AR72" s="26" t="n">
        <v>209</v>
      </c>
      <c r="AS72" s="26" t="n">
        <v>205</v>
      </c>
      <c r="AT72" s="23" t="n">
        <f aca="false">AS72/AR72*100</f>
        <v>98.0861244019139</v>
      </c>
      <c r="AU72" s="26" t="n">
        <v>139</v>
      </c>
      <c r="AV72" s="26" t="n">
        <v>137</v>
      </c>
      <c r="AW72" s="23" t="n">
        <f aca="false">AV72/AU72*100</f>
        <v>98.5611510791367</v>
      </c>
      <c r="AX72" s="28" t="n">
        <f aca="false">AQ72*0.4+AT72*0.4+AW72*0.2</f>
        <v>97.415579498124</v>
      </c>
      <c r="AY72" s="26" t="n">
        <v>209</v>
      </c>
      <c r="AZ72" s="26" t="n">
        <v>195</v>
      </c>
      <c r="BA72" s="23" t="n">
        <f aca="false">AZ72/AY72*100</f>
        <v>93.3014354066986</v>
      </c>
      <c r="BB72" s="26" t="n">
        <v>209</v>
      </c>
      <c r="BC72" s="26" t="n">
        <v>203</v>
      </c>
      <c r="BD72" s="23" t="n">
        <f aca="false">BC72/BB72*100</f>
        <v>97.1291866028708</v>
      </c>
      <c r="BE72" s="26" t="n">
        <v>209</v>
      </c>
      <c r="BF72" s="26" t="n">
        <v>205</v>
      </c>
      <c r="BG72" s="23" t="n">
        <f aca="false">BF72/BE72*100</f>
        <v>98.0861244019139</v>
      </c>
      <c r="BH72" s="28" t="n">
        <f aca="false">BA72*0.3+BD72*0.2+BG72*0.5</f>
        <v>96.4593301435407</v>
      </c>
      <c r="BI72" s="28" t="n">
        <f aca="false">(V72+AD72+AN72+AX72+BH72)/5</f>
        <v>93.5963452278876</v>
      </c>
    </row>
    <row r="73" customFormat="false" ht="10.5" hidden="false" customHeight="false" outlineLevel="0" collapsed="false">
      <c r="A73" s="20" t="n">
        <v>72</v>
      </c>
      <c r="B73" s="21" t="s">
        <v>127</v>
      </c>
      <c r="C73" s="22" t="n">
        <v>926</v>
      </c>
      <c r="D73" s="22" t="n">
        <v>495</v>
      </c>
      <c r="E73" s="22" t="n">
        <v>14</v>
      </c>
      <c r="F73" s="22" t="n">
        <v>14</v>
      </c>
      <c r="G73" s="23" t="n">
        <f aca="false">F73/E73*100</f>
        <v>100</v>
      </c>
      <c r="H73" s="22" t="n">
        <v>65</v>
      </c>
      <c r="I73" s="22" t="n">
        <v>65</v>
      </c>
      <c r="J73" s="23" t="n">
        <f aca="false">I73/H73*100</f>
        <v>100</v>
      </c>
      <c r="K73" s="23" t="n">
        <f aca="false">0.5*(G73+J73)</f>
        <v>100</v>
      </c>
      <c r="L73" s="22" t="n">
        <v>4</v>
      </c>
      <c r="M73" s="24" t="n">
        <v>30</v>
      </c>
      <c r="N73" s="25" t="n">
        <v>100</v>
      </c>
      <c r="O73" s="26" t="n">
        <v>381</v>
      </c>
      <c r="P73" s="26" t="n">
        <v>342</v>
      </c>
      <c r="Q73" s="27" t="n">
        <f aca="false">(P73/O73)*100</f>
        <v>89.7637795275591</v>
      </c>
      <c r="R73" s="26" t="n">
        <v>364</v>
      </c>
      <c r="S73" s="26" t="n">
        <v>318</v>
      </c>
      <c r="T73" s="27" t="n">
        <f aca="false">(S73/R73)*100</f>
        <v>87.3626373626374</v>
      </c>
      <c r="U73" s="23" t="n">
        <f aca="false">(Q73+T73)/2</f>
        <v>88.5632084450982</v>
      </c>
      <c r="V73" s="28" t="n">
        <f aca="false">K73*0.3+N73*0.3+U73*0.4</f>
        <v>95.4252833780393</v>
      </c>
      <c r="W73" s="22" t="n">
        <v>6</v>
      </c>
      <c r="X73" s="29" t="n">
        <v>20</v>
      </c>
      <c r="Y73" s="30" t="n">
        <v>100</v>
      </c>
      <c r="Z73" s="23" t="n">
        <f aca="false">(Y73+AC73)/2</f>
        <v>90.3030303030303</v>
      </c>
      <c r="AA73" s="26" t="n">
        <v>495</v>
      </c>
      <c r="AB73" s="26" t="n">
        <v>399</v>
      </c>
      <c r="AC73" s="31" t="n">
        <f aca="false">(AB73/AA73)*100</f>
        <v>80.6060606060606</v>
      </c>
      <c r="AD73" s="28" t="n">
        <f aca="false">Y73*0.3+Z73*0.4+AC73*0.3</f>
        <v>90.3030303030303</v>
      </c>
      <c r="AE73" s="32" t="n">
        <v>1</v>
      </c>
      <c r="AF73" s="29" t="n">
        <v>20</v>
      </c>
      <c r="AG73" s="33" t="n">
        <f aca="false">AE73*AF73</f>
        <v>20</v>
      </c>
      <c r="AH73" s="32" t="n">
        <v>3</v>
      </c>
      <c r="AI73" s="29" t="n">
        <v>20</v>
      </c>
      <c r="AJ73" s="34" t="n">
        <f aca="false">AH73*AI73</f>
        <v>60</v>
      </c>
      <c r="AK73" s="26" t="n">
        <v>20</v>
      </c>
      <c r="AL73" s="26" t="n">
        <v>14</v>
      </c>
      <c r="AM73" s="23" t="n">
        <f aca="false">(AL73/AK73)*100</f>
        <v>70</v>
      </c>
      <c r="AN73" s="28" t="n">
        <f aca="false">AG73*0.3+AJ73*0.4+AM73*0.3</f>
        <v>51</v>
      </c>
      <c r="AO73" s="26" t="n">
        <v>495</v>
      </c>
      <c r="AP73" s="26" t="n">
        <v>401</v>
      </c>
      <c r="AQ73" s="23" t="n">
        <f aca="false">(AP73/AO73)*100</f>
        <v>81.010101010101</v>
      </c>
      <c r="AR73" s="26" t="n">
        <v>495</v>
      </c>
      <c r="AS73" s="26" t="n">
        <v>383</v>
      </c>
      <c r="AT73" s="23" t="n">
        <f aca="false">AS73/AR73*100</f>
        <v>77.3737373737374</v>
      </c>
      <c r="AU73" s="26" t="n">
        <v>207</v>
      </c>
      <c r="AV73" s="26" t="n">
        <v>190</v>
      </c>
      <c r="AW73" s="23" t="n">
        <f aca="false">AV73/AU73*100</f>
        <v>91.7874396135266</v>
      </c>
      <c r="AX73" s="28" t="n">
        <f aca="false">AQ73*0.4+AT73*0.4+AW73*0.2</f>
        <v>81.7110232762407</v>
      </c>
      <c r="AY73" s="26" t="n">
        <v>495</v>
      </c>
      <c r="AZ73" s="26" t="n">
        <v>329</v>
      </c>
      <c r="BA73" s="23" t="n">
        <f aca="false">AZ73/AY73*100</f>
        <v>66.4646464646465</v>
      </c>
      <c r="BB73" s="26" t="n">
        <v>495</v>
      </c>
      <c r="BC73" s="26" t="n">
        <v>418</v>
      </c>
      <c r="BD73" s="23" t="n">
        <f aca="false">BC73/BB73*100</f>
        <v>84.4444444444444</v>
      </c>
      <c r="BE73" s="26" t="n">
        <v>495</v>
      </c>
      <c r="BF73" s="26" t="n">
        <v>378</v>
      </c>
      <c r="BG73" s="23" t="n">
        <f aca="false">BF73/BE73*100</f>
        <v>76.3636363636364</v>
      </c>
      <c r="BH73" s="28" t="n">
        <f aca="false">BA73*0.3+BD73*0.2+BG73*0.5</f>
        <v>75.010101010101</v>
      </c>
      <c r="BI73" s="28" t="n">
        <f aca="false">(V73+AD73+AN73+AX73+BH73)/5</f>
        <v>78.6898875934823</v>
      </c>
    </row>
    <row r="74" customFormat="false" ht="10.5" hidden="false" customHeight="false" outlineLevel="0" collapsed="false">
      <c r="A74" s="20" t="n">
        <v>73</v>
      </c>
      <c r="B74" s="21" t="s">
        <v>128</v>
      </c>
      <c r="C74" s="22" t="n">
        <v>1101</v>
      </c>
      <c r="D74" s="22" t="n">
        <v>472</v>
      </c>
      <c r="E74" s="22" t="n">
        <v>14</v>
      </c>
      <c r="F74" s="22" t="n">
        <v>12</v>
      </c>
      <c r="G74" s="23" t="n">
        <f aca="false">F74/E74*100</f>
        <v>85.7142857142857</v>
      </c>
      <c r="H74" s="22" t="n">
        <v>65</v>
      </c>
      <c r="I74" s="22" t="n">
        <v>62</v>
      </c>
      <c r="J74" s="23" t="n">
        <f aca="false">I74/H74*100</f>
        <v>95.3846153846154</v>
      </c>
      <c r="K74" s="23" t="n">
        <f aca="false">0.5*(G74+J74)</f>
        <v>90.5494505494506</v>
      </c>
      <c r="L74" s="22" t="n">
        <v>4</v>
      </c>
      <c r="M74" s="24" t="n">
        <v>30</v>
      </c>
      <c r="N74" s="25" t="n">
        <v>100</v>
      </c>
      <c r="O74" s="26" t="n">
        <v>341</v>
      </c>
      <c r="P74" s="26" t="n">
        <v>296</v>
      </c>
      <c r="Q74" s="27" t="n">
        <f aca="false">(P74/O74)*100</f>
        <v>86.8035190615836</v>
      </c>
      <c r="R74" s="26" t="n">
        <v>353</v>
      </c>
      <c r="S74" s="26" t="n">
        <v>285</v>
      </c>
      <c r="T74" s="27" t="n">
        <f aca="false">(S74/R74)*100</f>
        <v>80.7365439093485</v>
      </c>
      <c r="U74" s="23" t="n">
        <f aca="false">(Q74+T74)/2</f>
        <v>83.770031485466</v>
      </c>
      <c r="V74" s="28" t="n">
        <f aca="false">K74*0.3+N74*0.3+U74*0.4</f>
        <v>90.6728477590216</v>
      </c>
      <c r="W74" s="22" t="n">
        <v>6</v>
      </c>
      <c r="X74" s="29" t="n">
        <v>20</v>
      </c>
      <c r="Y74" s="30" t="n">
        <v>100</v>
      </c>
      <c r="Z74" s="23" t="n">
        <f aca="false">(Y74+AC74)/2</f>
        <v>92.3728813559322</v>
      </c>
      <c r="AA74" s="26" t="n">
        <v>472</v>
      </c>
      <c r="AB74" s="26" t="n">
        <v>400</v>
      </c>
      <c r="AC74" s="31" t="n">
        <f aca="false">(AB74/AA74)*100</f>
        <v>84.7457627118644</v>
      </c>
      <c r="AD74" s="28" t="n">
        <f aca="false">Y74*0.3+Z74*0.4+AC74*0.3</f>
        <v>92.3728813559322</v>
      </c>
      <c r="AE74" s="32" t="n">
        <v>2</v>
      </c>
      <c r="AF74" s="29" t="n">
        <v>20</v>
      </c>
      <c r="AG74" s="33" t="n">
        <f aca="false">AE74*AF74</f>
        <v>40</v>
      </c>
      <c r="AH74" s="32" t="n">
        <v>3</v>
      </c>
      <c r="AI74" s="29" t="n">
        <v>20</v>
      </c>
      <c r="AJ74" s="34" t="n">
        <f aca="false">AH74*AI74</f>
        <v>60</v>
      </c>
      <c r="AK74" s="26" t="n">
        <v>7</v>
      </c>
      <c r="AL74" s="26" t="n">
        <v>5</v>
      </c>
      <c r="AM74" s="23" t="n">
        <f aca="false">(AL74/AK74)*100</f>
        <v>71.4285714285714</v>
      </c>
      <c r="AN74" s="28" t="n">
        <f aca="false">AG74*0.3+AJ74*0.4+AM74*0.3</f>
        <v>57.4285714285714</v>
      </c>
      <c r="AO74" s="26" t="n">
        <v>472</v>
      </c>
      <c r="AP74" s="26" t="n">
        <v>405</v>
      </c>
      <c r="AQ74" s="23" t="n">
        <f aca="false">(AP74/AO74)*100</f>
        <v>85.8050847457627</v>
      </c>
      <c r="AR74" s="26" t="n">
        <v>472</v>
      </c>
      <c r="AS74" s="26" t="n">
        <v>388</v>
      </c>
      <c r="AT74" s="23" t="n">
        <f aca="false">AS74/AR74*100</f>
        <v>82.2033898305085</v>
      </c>
      <c r="AU74" s="26" t="n">
        <v>205</v>
      </c>
      <c r="AV74" s="26" t="n">
        <v>190</v>
      </c>
      <c r="AW74" s="23" t="n">
        <f aca="false">AV74/AU74*100</f>
        <v>92.6829268292683</v>
      </c>
      <c r="AX74" s="28" t="n">
        <f aca="false">AQ74*0.4+AT74*0.4+AW74*0.2</f>
        <v>85.7399751963621</v>
      </c>
      <c r="AY74" s="26" t="n">
        <v>472</v>
      </c>
      <c r="AZ74" s="26" t="n">
        <v>318</v>
      </c>
      <c r="BA74" s="23" t="n">
        <f aca="false">AZ74/AY74*100</f>
        <v>67.3728813559322</v>
      </c>
      <c r="BB74" s="26" t="n">
        <v>472</v>
      </c>
      <c r="BC74" s="26" t="n">
        <v>342</v>
      </c>
      <c r="BD74" s="23" t="n">
        <f aca="false">BC74/BB74*100</f>
        <v>72.4576271186441</v>
      </c>
      <c r="BE74" s="26" t="n">
        <v>472</v>
      </c>
      <c r="BF74" s="26" t="n">
        <v>338</v>
      </c>
      <c r="BG74" s="23" t="n">
        <f aca="false">BF74/BE74*100</f>
        <v>71.6101694915254</v>
      </c>
      <c r="BH74" s="28" t="n">
        <f aca="false">BA74*0.3+BD74*0.2+BG74*0.5</f>
        <v>70.5084745762712</v>
      </c>
      <c r="BI74" s="28" t="n">
        <f aca="false">(V74+AD74+AN74+AX74+BH74)/5</f>
        <v>79.3445500632317</v>
      </c>
    </row>
    <row r="75" customFormat="false" ht="10.5" hidden="false" customHeight="false" outlineLevel="0" collapsed="false">
      <c r="A75" s="20" t="n">
        <v>74</v>
      </c>
      <c r="B75" s="21" t="s">
        <v>129</v>
      </c>
      <c r="C75" s="22" t="n">
        <v>1081</v>
      </c>
      <c r="D75" s="22" t="n">
        <v>567</v>
      </c>
      <c r="E75" s="22" t="n">
        <v>14</v>
      </c>
      <c r="F75" s="22" t="n">
        <v>14</v>
      </c>
      <c r="G75" s="23" t="n">
        <f aca="false">F75/E75*100</f>
        <v>100</v>
      </c>
      <c r="H75" s="22" t="n">
        <v>65</v>
      </c>
      <c r="I75" s="22" t="n">
        <v>63</v>
      </c>
      <c r="J75" s="23" t="n">
        <f aca="false">I75/H75*100</f>
        <v>96.9230769230769</v>
      </c>
      <c r="K75" s="23" t="n">
        <f aca="false">0.5*(G75+J75)</f>
        <v>98.4615384615385</v>
      </c>
      <c r="L75" s="22" t="n">
        <v>4</v>
      </c>
      <c r="M75" s="24" t="n">
        <v>30</v>
      </c>
      <c r="N75" s="25" t="n">
        <v>100</v>
      </c>
      <c r="O75" s="26" t="n">
        <v>458</v>
      </c>
      <c r="P75" s="26" t="n">
        <v>420</v>
      </c>
      <c r="Q75" s="27" t="n">
        <f aca="false">(P75/O75)*100</f>
        <v>91.703056768559</v>
      </c>
      <c r="R75" s="26" t="n">
        <v>478</v>
      </c>
      <c r="S75" s="26" t="n">
        <v>430</v>
      </c>
      <c r="T75" s="27" t="n">
        <f aca="false">(S75/R75)*100</f>
        <v>89.9581589958159</v>
      </c>
      <c r="U75" s="23" t="n">
        <f aca="false">(Q75+T75)/2</f>
        <v>90.8306078821874</v>
      </c>
      <c r="V75" s="28" t="n">
        <f aca="false">K75*0.3+N75*0.3+U75*0.4</f>
        <v>95.8707046913365</v>
      </c>
      <c r="W75" s="22" t="n">
        <v>6</v>
      </c>
      <c r="X75" s="29" t="n">
        <v>20</v>
      </c>
      <c r="Y75" s="30" t="n">
        <v>100</v>
      </c>
      <c r="Z75" s="23" t="n">
        <f aca="false">(Y75+AC75)/2</f>
        <v>92.3280423280423</v>
      </c>
      <c r="AA75" s="26" t="n">
        <v>567</v>
      </c>
      <c r="AB75" s="26" t="n">
        <v>480</v>
      </c>
      <c r="AC75" s="31" t="n">
        <f aca="false">(AB75/AA75)*100</f>
        <v>84.6560846560847</v>
      </c>
      <c r="AD75" s="28" t="n">
        <f aca="false">Y75*0.3+Z75*0.4+AC75*0.3</f>
        <v>92.3280423280423</v>
      </c>
      <c r="AE75" s="32" t="n">
        <v>3</v>
      </c>
      <c r="AF75" s="29" t="n">
        <v>20</v>
      </c>
      <c r="AG75" s="33" t="n">
        <f aca="false">AE75*AF75</f>
        <v>60</v>
      </c>
      <c r="AH75" s="32" t="n">
        <v>3</v>
      </c>
      <c r="AI75" s="29" t="n">
        <v>20</v>
      </c>
      <c r="AJ75" s="34" t="n">
        <f aca="false">AH75*AI75</f>
        <v>60</v>
      </c>
      <c r="AK75" s="26" t="n">
        <v>18</v>
      </c>
      <c r="AL75" s="26" t="n">
        <v>18</v>
      </c>
      <c r="AM75" s="23" t="n">
        <f aca="false">(AL75/AK75)*100</f>
        <v>100</v>
      </c>
      <c r="AN75" s="28" t="n">
        <f aca="false">AG75*0.3+AJ75*0.4+AM75*0.3</f>
        <v>72</v>
      </c>
      <c r="AO75" s="26" t="n">
        <v>567</v>
      </c>
      <c r="AP75" s="26" t="n">
        <v>474</v>
      </c>
      <c r="AQ75" s="23" t="n">
        <f aca="false">(AP75/AO75)*100</f>
        <v>83.5978835978836</v>
      </c>
      <c r="AR75" s="26" t="n">
        <v>567</v>
      </c>
      <c r="AS75" s="26" t="n">
        <v>497</v>
      </c>
      <c r="AT75" s="23" t="n">
        <f aca="false">AS75/AR75*100</f>
        <v>87.6543209876543</v>
      </c>
      <c r="AU75" s="26" t="n">
        <v>335</v>
      </c>
      <c r="AV75" s="26" t="n">
        <v>318</v>
      </c>
      <c r="AW75" s="23" t="n">
        <f aca="false">AV75/AU75*100</f>
        <v>94.9253731343284</v>
      </c>
      <c r="AX75" s="28" t="n">
        <f aca="false">AQ75*0.4+AT75*0.4+AW75*0.2</f>
        <v>87.4859564610808</v>
      </c>
      <c r="AY75" s="26" t="n">
        <v>567</v>
      </c>
      <c r="AZ75" s="26" t="n">
        <v>463</v>
      </c>
      <c r="BA75" s="23" t="n">
        <f aca="false">AZ75/AY75*100</f>
        <v>81.657848324515</v>
      </c>
      <c r="BB75" s="26" t="n">
        <v>567</v>
      </c>
      <c r="BC75" s="26" t="n">
        <v>515</v>
      </c>
      <c r="BD75" s="23" t="n">
        <f aca="false">BC75/BB75*100</f>
        <v>90.8289241622575</v>
      </c>
      <c r="BE75" s="26" t="n">
        <v>567</v>
      </c>
      <c r="BF75" s="26" t="n">
        <v>488</v>
      </c>
      <c r="BG75" s="23" t="n">
        <f aca="false">BF75/BE75*100</f>
        <v>86.0670194003527</v>
      </c>
      <c r="BH75" s="28" t="n">
        <f aca="false">BA75*0.3+BD75*0.2+BG75*0.5</f>
        <v>85.6966490299824</v>
      </c>
      <c r="BI75" s="28" t="n">
        <f aca="false">(V75+AD75+AN75+AX75+BH75)/5</f>
        <v>86.6762705020884</v>
      </c>
    </row>
    <row r="76" customFormat="false" ht="10.5" hidden="false" customHeight="false" outlineLevel="0" collapsed="false">
      <c r="A76" s="20" t="n">
        <v>75</v>
      </c>
      <c r="B76" s="21" t="s">
        <v>130</v>
      </c>
      <c r="C76" s="22" t="n">
        <v>1010</v>
      </c>
      <c r="D76" s="22" t="n">
        <v>420</v>
      </c>
      <c r="E76" s="22" t="n">
        <v>14</v>
      </c>
      <c r="F76" s="22" t="n">
        <v>14</v>
      </c>
      <c r="G76" s="23" t="n">
        <f aca="false">F76/E76*100</f>
        <v>100</v>
      </c>
      <c r="H76" s="22" t="n">
        <v>65</v>
      </c>
      <c r="I76" s="22" t="n">
        <v>65</v>
      </c>
      <c r="J76" s="23" t="n">
        <f aca="false">I76/H76*100</f>
        <v>100</v>
      </c>
      <c r="K76" s="23" t="n">
        <f aca="false">0.5*(G76+J76)</f>
        <v>100</v>
      </c>
      <c r="L76" s="22" t="n">
        <v>4</v>
      </c>
      <c r="M76" s="24" t="n">
        <v>30</v>
      </c>
      <c r="N76" s="25" t="n">
        <v>100</v>
      </c>
      <c r="O76" s="26" t="n">
        <v>354</v>
      </c>
      <c r="P76" s="26" t="n">
        <v>336</v>
      </c>
      <c r="Q76" s="27" t="n">
        <f aca="false">(P76/O76)*100</f>
        <v>94.9152542372881</v>
      </c>
      <c r="R76" s="26" t="n">
        <v>349</v>
      </c>
      <c r="S76" s="26" t="n">
        <v>329</v>
      </c>
      <c r="T76" s="27" t="n">
        <f aca="false">(S76/R76)*100</f>
        <v>94.269340974212</v>
      </c>
      <c r="U76" s="23" t="n">
        <f aca="false">(Q76+T76)/2</f>
        <v>94.5922976057501</v>
      </c>
      <c r="V76" s="28" t="n">
        <f aca="false">K76*0.3+N76*0.3+U76*0.4</f>
        <v>97.8369190423</v>
      </c>
      <c r="W76" s="22" t="n">
        <v>6</v>
      </c>
      <c r="X76" s="29" t="n">
        <v>20</v>
      </c>
      <c r="Y76" s="30" t="n">
        <v>100</v>
      </c>
      <c r="Z76" s="23" t="n">
        <f aca="false">(Y76+AC76)/2</f>
        <v>91.7857142857143</v>
      </c>
      <c r="AA76" s="26" t="n">
        <v>420</v>
      </c>
      <c r="AB76" s="26" t="n">
        <v>351</v>
      </c>
      <c r="AC76" s="31" t="n">
        <f aca="false">(AB76/AA76)*100</f>
        <v>83.5714285714286</v>
      </c>
      <c r="AD76" s="28" t="n">
        <f aca="false">Y76*0.3+Z76*0.4+AC76*0.3</f>
        <v>91.7857142857143</v>
      </c>
      <c r="AE76" s="32" t="n">
        <v>1</v>
      </c>
      <c r="AF76" s="29" t="n">
        <v>20</v>
      </c>
      <c r="AG76" s="33" t="n">
        <f aca="false">AE76*AF76</f>
        <v>20</v>
      </c>
      <c r="AH76" s="32" t="n">
        <v>3</v>
      </c>
      <c r="AI76" s="29" t="n">
        <v>20</v>
      </c>
      <c r="AJ76" s="34" t="n">
        <f aca="false">AH76*AI76</f>
        <v>60</v>
      </c>
      <c r="AK76" s="26" t="n">
        <v>24</v>
      </c>
      <c r="AL76" s="26" t="n">
        <v>23</v>
      </c>
      <c r="AM76" s="23" t="n">
        <f aca="false">(AL76/AK76)*100</f>
        <v>95.8333333333333</v>
      </c>
      <c r="AN76" s="28" t="n">
        <f aca="false">AG76*0.3+AJ76*0.4+AM76*0.3</f>
        <v>58.75</v>
      </c>
      <c r="AO76" s="26" t="n">
        <v>420</v>
      </c>
      <c r="AP76" s="26" t="n">
        <v>394</v>
      </c>
      <c r="AQ76" s="23" t="n">
        <f aca="false">(AP76/AO76)*100</f>
        <v>93.8095238095238</v>
      </c>
      <c r="AR76" s="26" t="n">
        <v>420</v>
      </c>
      <c r="AS76" s="26" t="n">
        <v>390</v>
      </c>
      <c r="AT76" s="23" t="n">
        <f aca="false">AS76/AR76*100</f>
        <v>92.8571428571429</v>
      </c>
      <c r="AU76" s="26" t="n">
        <v>230</v>
      </c>
      <c r="AV76" s="26" t="n">
        <v>228</v>
      </c>
      <c r="AW76" s="23" t="n">
        <f aca="false">AV76/AU76*100</f>
        <v>99.1304347826087</v>
      </c>
      <c r="AX76" s="28" t="n">
        <f aca="false">AQ76*0.4+AT76*0.4+AW76*0.2</f>
        <v>94.4927536231884</v>
      </c>
      <c r="AY76" s="26" t="n">
        <v>420</v>
      </c>
      <c r="AZ76" s="26" t="n">
        <v>335</v>
      </c>
      <c r="BA76" s="23" t="n">
        <f aca="false">AZ76/AY76*100</f>
        <v>79.7619047619048</v>
      </c>
      <c r="BB76" s="26" t="n">
        <v>420</v>
      </c>
      <c r="BC76" s="26" t="n">
        <v>394</v>
      </c>
      <c r="BD76" s="23" t="n">
        <f aca="false">BC76/BB76*100</f>
        <v>93.8095238095238</v>
      </c>
      <c r="BE76" s="26" t="n">
        <v>420</v>
      </c>
      <c r="BF76" s="26" t="n">
        <v>372</v>
      </c>
      <c r="BG76" s="23" t="n">
        <f aca="false">BF76/BE76*100</f>
        <v>88.5714285714286</v>
      </c>
      <c r="BH76" s="28" t="n">
        <f aca="false">BA76*0.3+BD76*0.2+BG76*0.5</f>
        <v>86.9761904761905</v>
      </c>
      <c r="BI76" s="28" t="n">
        <f aca="false">(V76+AD76+AN76+AX76+BH76)/5</f>
        <v>85.9683154854787</v>
      </c>
    </row>
    <row r="77" customFormat="false" ht="10.5" hidden="false" customHeight="false" outlineLevel="0" collapsed="false">
      <c r="A77" s="20" t="n">
        <v>76</v>
      </c>
      <c r="B77" s="21" t="s">
        <v>131</v>
      </c>
      <c r="C77" s="22" t="n">
        <v>385</v>
      </c>
      <c r="D77" s="22" t="n">
        <v>367</v>
      </c>
      <c r="E77" s="22" t="n">
        <v>14</v>
      </c>
      <c r="F77" s="22" t="n">
        <v>14</v>
      </c>
      <c r="G77" s="23" t="n">
        <f aca="false">F77/E77*100</f>
        <v>100</v>
      </c>
      <c r="H77" s="22" t="n">
        <v>65</v>
      </c>
      <c r="I77" s="22" t="n">
        <v>65</v>
      </c>
      <c r="J77" s="23" t="n">
        <f aca="false">I77/H77*100</f>
        <v>100</v>
      </c>
      <c r="K77" s="23" t="n">
        <f aca="false">0.5*(G77+J77)</f>
        <v>100</v>
      </c>
      <c r="L77" s="22" t="n">
        <v>4</v>
      </c>
      <c r="M77" s="24" t="n">
        <v>30</v>
      </c>
      <c r="N77" s="25" t="n">
        <v>100</v>
      </c>
      <c r="O77" s="26" t="n">
        <v>304</v>
      </c>
      <c r="P77" s="26" t="n">
        <v>277</v>
      </c>
      <c r="Q77" s="27" t="n">
        <f aca="false">(P77/O77)*100</f>
        <v>91.1184210526316</v>
      </c>
      <c r="R77" s="26" t="n">
        <v>243</v>
      </c>
      <c r="S77" s="26" t="n">
        <v>233</v>
      </c>
      <c r="T77" s="27" t="n">
        <f aca="false">(S77/R77)*100</f>
        <v>95.8847736625514</v>
      </c>
      <c r="U77" s="23" t="n">
        <f aca="false">(Q77+T77)/2</f>
        <v>93.5015973575915</v>
      </c>
      <c r="V77" s="28" t="n">
        <f aca="false">K77*0.3+N77*0.3+U77*0.4</f>
        <v>97.4006389430366</v>
      </c>
      <c r="W77" s="22" t="n">
        <v>6</v>
      </c>
      <c r="X77" s="29" t="n">
        <v>20</v>
      </c>
      <c r="Y77" s="30" t="n">
        <v>100</v>
      </c>
      <c r="Z77" s="23" t="n">
        <f aca="false">(Y77+AC77)/2</f>
        <v>88.283378746594</v>
      </c>
      <c r="AA77" s="26" t="n">
        <v>367</v>
      </c>
      <c r="AB77" s="26" t="n">
        <v>281</v>
      </c>
      <c r="AC77" s="31" t="n">
        <f aca="false">(AB77/AA77)*100</f>
        <v>76.566757493188</v>
      </c>
      <c r="AD77" s="28" t="n">
        <f aca="false">Y77*0.3+Z77*0.4+AC77*0.3</f>
        <v>88.283378746594</v>
      </c>
      <c r="AE77" s="32" t="n">
        <v>5</v>
      </c>
      <c r="AF77" s="29" t="n">
        <v>20</v>
      </c>
      <c r="AG77" s="33" t="n">
        <f aca="false">AE77*AF77</f>
        <v>100</v>
      </c>
      <c r="AH77" s="32" t="n">
        <v>3</v>
      </c>
      <c r="AI77" s="29" t="n">
        <v>20</v>
      </c>
      <c r="AJ77" s="34" t="n">
        <f aca="false">AH77*AI77</f>
        <v>60</v>
      </c>
      <c r="AK77" s="26" t="n">
        <v>13</v>
      </c>
      <c r="AL77" s="26" t="n">
        <v>12</v>
      </c>
      <c r="AM77" s="23" t="n">
        <f aca="false">(AL77/AK77)*100</f>
        <v>92.3076923076923</v>
      </c>
      <c r="AN77" s="28" t="n">
        <f aca="false">AG77*0.3+AJ77*0.4+AM77*0.3</f>
        <v>81.6923076923077</v>
      </c>
      <c r="AO77" s="26" t="n">
        <v>367</v>
      </c>
      <c r="AP77" s="26" t="n">
        <v>317</v>
      </c>
      <c r="AQ77" s="23" t="n">
        <f aca="false">(AP77/AO77)*100</f>
        <v>86.3760217983651</v>
      </c>
      <c r="AR77" s="26" t="n">
        <v>367</v>
      </c>
      <c r="AS77" s="26" t="n">
        <v>308</v>
      </c>
      <c r="AT77" s="23" t="n">
        <f aca="false">AS77/AR77*100</f>
        <v>83.9237057220708</v>
      </c>
      <c r="AU77" s="26" t="n">
        <v>183</v>
      </c>
      <c r="AV77" s="26" t="n">
        <v>173</v>
      </c>
      <c r="AW77" s="23" t="n">
        <f aca="false">AV77/AU77*100</f>
        <v>94.5355191256831</v>
      </c>
      <c r="AX77" s="28" t="n">
        <f aca="false">AQ77*0.4+AT77*0.4+AW77*0.2</f>
        <v>87.026994833311</v>
      </c>
      <c r="AY77" s="26" t="n">
        <v>367</v>
      </c>
      <c r="AZ77" s="26" t="n">
        <v>256</v>
      </c>
      <c r="BA77" s="23" t="n">
        <f aca="false">AZ77/AY77*100</f>
        <v>69.7547683923706</v>
      </c>
      <c r="BB77" s="26" t="n">
        <v>367</v>
      </c>
      <c r="BC77" s="26" t="n">
        <v>332</v>
      </c>
      <c r="BD77" s="23" t="n">
        <f aca="false">BC77/BB77*100</f>
        <v>90.4632152588556</v>
      </c>
      <c r="BE77" s="26" t="n">
        <v>367</v>
      </c>
      <c r="BF77" s="26" t="n">
        <v>302</v>
      </c>
      <c r="BG77" s="23" t="n">
        <f aca="false">BF77/BE77*100</f>
        <v>82.2888283378747</v>
      </c>
      <c r="BH77" s="28" t="n">
        <f aca="false">BA77*0.3+BD77*0.2+BG77*0.5</f>
        <v>80.1634877384196</v>
      </c>
      <c r="BI77" s="28" t="n">
        <f aca="false">(V77+AD77+AN77+AX77+BH77)/5</f>
        <v>86.9133615907338</v>
      </c>
    </row>
    <row r="78" customFormat="false" ht="10.5" hidden="false" customHeight="false" outlineLevel="0" collapsed="false">
      <c r="A78" s="20" t="n">
        <v>77</v>
      </c>
      <c r="B78" s="21" t="s">
        <v>132</v>
      </c>
      <c r="C78" s="22" t="n">
        <v>1038</v>
      </c>
      <c r="D78" s="22" t="n">
        <v>693</v>
      </c>
      <c r="E78" s="22" t="n">
        <v>14</v>
      </c>
      <c r="F78" s="22" t="n">
        <v>11</v>
      </c>
      <c r="G78" s="23" t="n">
        <f aca="false">F78/E78*100</f>
        <v>78.5714285714286</v>
      </c>
      <c r="H78" s="22" t="n">
        <v>65</v>
      </c>
      <c r="I78" s="22" t="n">
        <v>65</v>
      </c>
      <c r="J78" s="23" t="n">
        <f aca="false">I78/H78*100</f>
        <v>100</v>
      </c>
      <c r="K78" s="23" t="n">
        <f aca="false">0.5*(G78+J78)</f>
        <v>89.2857142857143</v>
      </c>
      <c r="L78" s="22" t="n">
        <v>4</v>
      </c>
      <c r="M78" s="24" t="n">
        <v>30</v>
      </c>
      <c r="N78" s="25" t="n">
        <v>100</v>
      </c>
      <c r="O78" s="26" t="n">
        <v>540</v>
      </c>
      <c r="P78" s="26" t="n">
        <v>478</v>
      </c>
      <c r="Q78" s="27" t="n">
        <f aca="false">(P78/O78)*100</f>
        <v>88.5185185185185</v>
      </c>
      <c r="R78" s="26" t="n">
        <v>552</v>
      </c>
      <c r="S78" s="26" t="n">
        <v>472</v>
      </c>
      <c r="T78" s="27" t="n">
        <f aca="false">(S78/R78)*100</f>
        <v>85.5072463768116</v>
      </c>
      <c r="U78" s="23" t="n">
        <f aca="false">(Q78+T78)/2</f>
        <v>87.0128824476651</v>
      </c>
      <c r="V78" s="28" t="n">
        <f aca="false">K78*0.3+N78*0.3+U78*0.4</f>
        <v>91.5908672647803</v>
      </c>
      <c r="W78" s="22" t="n">
        <v>5</v>
      </c>
      <c r="X78" s="29" t="n">
        <v>20</v>
      </c>
      <c r="Y78" s="30" t="n">
        <v>100</v>
      </c>
      <c r="Z78" s="23" t="n">
        <f aca="false">(Y78+AC78)/2</f>
        <v>87.6623376623377</v>
      </c>
      <c r="AA78" s="26" t="n">
        <v>693</v>
      </c>
      <c r="AB78" s="26" t="n">
        <v>522</v>
      </c>
      <c r="AC78" s="31" t="n">
        <f aca="false">(AB78/AA78)*100</f>
        <v>75.3246753246753</v>
      </c>
      <c r="AD78" s="28" t="n">
        <f aca="false">Y78*0.3+Z78*0.4+AC78*0.3</f>
        <v>87.6623376623377</v>
      </c>
      <c r="AE78" s="32" t="n">
        <v>3</v>
      </c>
      <c r="AF78" s="29" t="n">
        <v>20</v>
      </c>
      <c r="AG78" s="33" t="n">
        <f aca="false">AE78*AF78</f>
        <v>60</v>
      </c>
      <c r="AH78" s="32" t="n">
        <v>3</v>
      </c>
      <c r="AI78" s="29" t="n">
        <v>20</v>
      </c>
      <c r="AJ78" s="34" t="n">
        <f aca="false">AH78*AI78</f>
        <v>60</v>
      </c>
      <c r="AK78" s="26" t="n">
        <v>21</v>
      </c>
      <c r="AL78" s="26" t="n">
        <v>17</v>
      </c>
      <c r="AM78" s="23" t="n">
        <f aca="false">(AL78/AK78)*100</f>
        <v>80.952380952381</v>
      </c>
      <c r="AN78" s="28" t="n">
        <f aca="false">AG78*0.3+AJ78*0.4+AM78*0.3</f>
        <v>66.2857142857143</v>
      </c>
      <c r="AO78" s="26" t="n">
        <v>693</v>
      </c>
      <c r="AP78" s="26" t="n">
        <v>521</v>
      </c>
      <c r="AQ78" s="23" t="n">
        <f aca="false">(AP78/AO78)*100</f>
        <v>75.1803751803752</v>
      </c>
      <c r="AR78" s="26" t="n">
        <v>693</v>
      </c>
      <c r="AS78" s="26" t="n">
        <v>566</v>
      </c>
      <c r="AT78" s="23" t="n">
        <f aca="false">AS78/AR78*100</f>
        <v>81.6738816738817</v>
      </c>
      <c r="AU78" s="26" t="n">
        <v>329</v>
      </c>
      <c r="AV78" s="26" t="n">
        <v>304</v>
      </c>
      <c r="AW78" s="23" t="n">
        <f aca="false">AV78/AU78*100</f>
        <v>92.4012158054711</v>
      </c>
      <c r="AX78" s="28" t="n">
        <f aca="false">AQ78*0.4+AT78*0.4+AW78*0.2</f>
        <v>81.221945902797</v>
      </c>
      <c r="AY78" s="26" t="n">
        <v>693</v>
      </c>
      <c r="AZ78" s="26" t="n">
        <v>491</v>
      </c>
      <c r="BA78" s="23" t="n">
        <f aca="false">AZ78/AY78*100</f>
        <v>70.8513708513709</v>
      </c>
      <c r="BB78" s="26" t="n">
        <v>693</v>
      </c>
      <c r="BC78" s="26" t="n">
        <v>587</v>
      </c>
      <c r="BD78" s="23" t="n">
        <f aca="false">BC78/BB78*100</f>
        <v>84.7041847041847</v>
      </c>
      <c r="BE78" s="26" t="n">
        <v>693</v>
      </c>
      <c r="BF78" s="26" t="n">
        <v>564</v>
      </c>
      <c r="BG78" s="23" t="n">
        <f aca="false">BF78/BE78*100</f>
        <v>81.3852813852814</v>
      </c>
      <c r="BH78" s="28" t="n">
        <f aca="false">BA78*0.3+BD78*0.2+BG78*0.5</f>
        <v>78.8888888888889</v>
      </c>
      <c r="BI78" s="28" t="n">
        <f aca="false">(V78+AD78+AN78+AX78+BH78)/5</f>
        <v>81.1299508009036</v>
      </c>
    </row>
    <row r="79" customFormat="false" ht="10.5" hidden="false" customHeight="false" outlineLevel="0" collapsed="false">
      <c r="A79" s="20" t="n">
        <v>78</v>
      </c>
      <c r="B79" s="21" t="s">
        <v>133</v>
      </c>
      <c r="C79" s="22" t="n">
        <v>557</v>
      </c>
      <c r="D79" s="22" t="n">
        <v>308</v>
      </c>
      <c r="E79" s="22" t="n">
        <v>14</v>
      </c>
      <c r="F79" s="22" t="n">
        <v>14</v>
      </c>
      <c r="G79" s="23" t="n">
        <f aca="false">F79/E79*100</f>
        <v>100</v>
      </c>
      <c r="H79" s="22" t="n">
        <v>65</v>
      </c>
      <c r="I79" s="22" t="n">
        <v>65</v>
      </c>
      <c r="J79" s="23" t="n">
        <f aca="false">I79/H79*100</f>
        <v>100</v>
      </c>
      <c r="K79" s="23" t="n">
        <f aca="false">0.5*(G79+J79)</f>
        <v>100</v>
      </c>
      <c r="L79" s="22" t="n">
        <v>4</v>
      </c>
      <c r="M79" s="24" t="n">
        <v>30</v>
      </c>
      <c r="N79" s="25" t="n">
        <v>100</v>
      </c>
      <c r="O79" s="26" t="n">
        <v>272</v>
      </c>
      <c r="P79" s="26" t="n">
        <v>261</v>
      </c>
      <c r="Q79" s="27" t="n">
        <f aca="false">(P79/O79)*100</f>
        <v>95.9558823529412</v>
      </c>
      <c r="R79" s="26" t="n">
        <v>274</v>
      </c>
      <c r="S79" s="26" t="n">
        <v>258</v>
      </c>
      <c r="T79" s="27" t="n">
        <f aca="false">(S79/R79)*100</f>
        <v>94.1605839416058</v>
      </c>
      <c r="U79" s="23" t="n">
        <f aca="false">(Q79+T79)/2</f>
        <v>95.0582331472735</v>
      </c>
      <c r="V79" s="28" t="n">
        <f aca="false">K79*0.3+N79*0.3+U79*0.4</f>
        <v>98.0232932589094</v>
      </c>
      <c r="W79" s="22" t="n">
        <v>6</v>
      </c>
      <c r="X79" s="29" t="n">
        <v>20</v>
      </c>
      <c r="Y79" s="30" t="n">
        <v>100</v>
      </c>
      <c r="Z79" s="23" t="n">
        <f aca="false">(Y79+AC79)/2</f>
        <v>88.474025974026</v>
      </c>
      <c r="AA79" s="26" t="n">
        <v>308</v>
      </c>
      <c r="AB79" s="26" t="n">
        <v>237</v>
      </c>
      <c r="AC79" s="31" t="n">
        <f aca="false">(AB79/AA79)*100</f>
        <v>76.9480519480519</v>
      </c>
      <c r="AD79" s="28" t="n">
        <f aca="false">Y79*0.3+Z79*0.4+AC79*0.3</f>
        <v>88.474025974026</v>
      </c>
      <c r="AE79" s="32" t="n">
        <v>1</v>
      </c>
      <c r="AF79" s="29" t="n">
        <v>20</v>
      </c>
      <c r="AG79" s="33" t="n">
        <f aca="false">AE79*AF79</f>
        <v>20</v>
      </c>
      <c r="AH79" s="32" t="n">
        <v>2</v>
      </c>
      <c r="AI79" s="29" t="n">
        <v>20</v>
      </c>
      <c r="AJ79" s="34" t="n">
        <f aca="false">AH79*AI79</f>
        <v>40</v>
      </c>
      <c r="AK79" s="26" t="n">
        <v>8</v>
      </c>
      <c r="AL79" s="26" t="n">
        <v>5</v>
      </c>
      <c r="AM79" s="23" t="n">
        <f aca="false">(AL79/AK79)*100</f>
        <v>62.5</v>
      </c>
      <c r="AN79" s="28" t="n">
        <f aca="false">AG79*0.3+AJ79*0.4+AM79*0.3</f>
        <v>40.75</v>
      </c>
      <c r="AO79" s="26" t="n">
        <v>308</v>
      </c>
      <c r="AP79" s="26" t="n">
        <v>267</v>
      </c>
      <c r="AQ79" s="23" t="n">
        <f aca="false">(AP79/AO79)*100</f>
        <v>86.6883116883117</v>
      </c>
      <c r="AR79" s="26" t="n">
        <v>308</v>
      </c>
      <c r="AS79" s="26" t="n">
        <v>282</v>
      </c>
      <c r="AT79" s="23" t="n">
        <f aca="false">AS79/AR79*100</f>
        <v>91.5584415584416</v>
      </c>
      <c r="AU79" s="26" t="n">
        <v>217</v>
      </c>
      <c r="AV79" s="26" t="n">
        <v>211</v>
      </c>
      <c r="AW79" s="23" t="n">
        <f aca="false">AV79/AU79*100</f>
        <v>97.2350230414747</v>
      </c>
      <c r="AX79" s="28" t="n">
        <f aca="false">AQ79*0.4+AT79*0.4+AW79*0.2</f>
        <v>90.7457059069962</v>
      </c>
      <c r="AY79" s="26" t="n">
        <v>308</v>
      </c>
      <c r="AZ79" s="26" t="n">
        <v>219</v>
      </c>
      <c r="BA79" s="23" t="n">
        <f aca="false">AZ79/AY79*100</f>
        <v>71.1038961038961</v>
      </c>
      <c r="BB79" s="26" t="n">
        <v>308</v>
      </c>
      <c r="BC79" s="26" t="n">
        <v>286</v>
      </c>
      <c r="BD79" s="23" t="n">
        <f aca="false">BC79/BB79*100</f>
        <v>92.8571428571429</v>
      </c>
      <c r="BE79" s="26" t="n">
        <v>308</v>
      </c>
      <c r="BF79" s="26" t="n">
        <v>265</v>
      </c>
      <c r="BG79" s="23" t="n">
        <f aca="false">BF79/BE79*100</f>
        <v>86.038961038961</v>
      </c>
      <c r="BH79" s="28" t="n">
        <f aca="false">BA79*0.3+BD79*0.2+BG79*0.5</f>
        <v>82.9220779220779</v>
      </c>
      <c r="BI79" s="28" t="n">
        <f aca="false">(V79+AD79+AN79+AX79+BH79)/5</f>
        <v>80.1830206124019</v>
      </c>
    </row>
    <row r="80" customFormat="false" ht="10.5" hidden="false" customHeight="false" outlineLevel="0" collapsed="false">
      <c r="A80" s="20" t="n">
        <v>79</v>
      </c>
      <c r="B80" s="21" t="s">
        <v>134</v>
      </c>
      <c r="C80" s="22" t="n">
        <v>861</v>
      </c>
      <c r="D80" s="22" t="n">
        <v>648</v>
      </c>
      <c r="E80" s="22" t="n">
        <v>14</v>
      </c>
      <c r="F80" s="22" t="n">
        <v>14</v>
      </c>
      <c r="G80" s="23" t="n">
        <f aca="false">F80/E80*100</f>
        <v>100</v>
      </c>
      <c r="H80" s="22" t="n">
        <v>65</v>
      </c>
      <c r="I80" s="22" t="n">
        <v>65</v>
      </c>
      <c r="J80" s="23" t="n">
        <f aca="false">I80/H80*100</f>
        <v>100</v>
      </c>
      <c r="K80" s="23" t="n">
        <f aca="false">0.5*(G80+J80)</f>
        <v>100</v>
      </c>
      <c r="L80" s="22" t="n">
        <v>4</v>
      </c>
      <c r="M80" s="24" t="n">
        <v>30</v>
      </c>
      <c r="N80" s="25" t="n">
        <v>100</v>
      </c>
      <c r="O80" s="26" t="n">
        <v>478</v>
      </c>
      <c r="P80" s="26" t="n">
        <v>443</v>
      </c>
      <c r="Q80" s="27" t="n">
        <f aca="false">(P80/O80)*100</f>
        <v>92.6778242677824</v>
      </c>
      <c r="R80" s="26" t="n">
        <v>518</v>
      </c>
      <c r="S80" s="26" t="n">
        <v>462</v>
      </c>
      <c r="T80" s="27" t="n">
        <f aca="false">(S80/R80)*100</f>
        <v>89.1891891891892</v>
      </c>
      <c r="U80" s="23" t="n">
        <f aca="false">(Q80+T80)/2</f>
        <v>90.9335067284858</v>
      </c>
      <c r="V80" s="28" t="n">
        <f aca="false">K80*0.3+N80*0.3+U80*0.4</f>
        <v>96.3734026913943</v>
      </c>
      <c r="W80" s="22" t="n">
        <v>6</v>
      </c>
      <c r="X80" s="29" t="n">
        <v>20</v>
      </c>
      <c r="Y80" s="30" t="n">
        <v>100</v>
      </c>
      <c r="Z80" s="23" t="n">
        <f aca="false">(Y80+AC80)/2</f>
        <v>89.3518518518519</v>
      </c>
      <c r="AA80" s="26" t="n">
        <v>648</v>
      </c>
      <c r="AB80" s="26" t="n">
        <v>510</v>
      </c>
      <c r="AC80" s="31" t="n">
        <f aca="false">(AB80/AA80)*100</f>
        <v>78.7037037037037</v>
      </c>
      <c r="AD80" s="28" t="n">
        <f aca="false">Y80*0.3+Z80*0.4+AC80*0.3</f>
        <v>89.3518518518519</v>
      </c>
      <c r="AE80" s="32" t="n">
        <v>1</v>
      </c>
      <c r="AF80" s="29" t="n">
        <v>20</v>
      </c>
      <c r="AG80" s="33" t="n">
        <f aca="false">AE80*AF80</f>
        <v>20</v>
      </c>
      <c r="AH80" s="32" t="n">
        <v>3</v>
      </c>
      <c r="AI80" s="29" t="n">
        <v>20</v>
      </c>
      <c r="AJ80" s="34" t="n">
        <f aca="false">AH80*AI80</f>
        <v>60</v>
      </c>
      <c r="AK80" s="26" t="n">
        <v>46</v>
      </c>
      <c r="AL80" s="26" t="n">
        <v>35</v>
      </c>
      <c r="AM80" s="23" t="n">
        <f aca="false">(AL80/AK80)*100</f>
        <v>76.0869565217391</v>
      </c>
      <c r="AN80" s="28" t="n">
        <f aca="false">AG80*0.3+AJ80*0.4+AM80*0.3</f>
        <v>52.8260869565217</v>
      </c>
      <c r="AO80" s="26" t="n">
        <v>648</v>
      </c>
      <c r="AP80" s="26" t="n">
        <v>565</v>
      </c>
      <c r="AQ80" s="23" t="n">
        <f aca="false">(AP80/AO80)*100</f>
        <v>87.1913580246914</v>
      </c>
      <c r="AR80" s="26" t="n">
        <v>648</v>
      </c>
      <c r="AS80" s="26" t="n">
        <v>570</v>
      </c>
      <c r="AT80" s="23" t="n">
        <f aca="false">AS80/AR80*100</f>
        <v>87.962962962963</v>
      </c>
      <c r="AU80" s="26" t="n">
        <v>341</v>
      </c>
      <c r="AV80" s="26" t="n">
        <v>330</v>
      </c>
      <c r="AW80" s="23" t="n">
        <f aca="false">AV80/AU80*100</f>
        <v>96.7741935483871</v>
      </c>
      <c r="AX80" s="28" t="n">
        <f aca="false">AQ80*0.4+AT80*0.4+AW80*0.2</f>
        <v>89.4165671047391</v>
      </c>
      <c r="AY80" s="26" t="n">
        <v>648</v>
      </c>
      <c r="AZ80" s="26" t="n">
        <v>461</v>
      </c>
      <c r="BA80" s="23" t="n">
        <f aca="false">AZ80/AY80*100</f>
        <v>71.141975308642</v>
      </c>
      <c r="BB80" s="26" t="n">
        <v>648</v>
      </c>
      <c r="BC80" s="26" t="n">
        <v>612</v>
      </c>
      <c r="BD80" s="23" t="n">
        <f aca="false">BC80/BB80*100</f>
        <v>94.4444444444444</v>
      </c>
      <c r="BE80" s="26" t="n">
        <v>648</v>
      </c>
      <c r="BF80" s="26" t="n">
        <v>516</v>
      </c>
      <c r="BG80" s="23" t="n">
        <f aca="false">BF80/BE80*100</f>
        <v>79.6296296296296</v>
      </c>
      <c r="BH80" s="28" t="n">
        <f aca="false">BA80*0.3+BD80*0.2+BG80*0.5</f>
        <v>80.0462962962963</v>
      </c>
      <c r="BI80" s="28" t="n">
        <f aca="false">(V80+AD80+AN80+AX80+BH80)/5</f>
        <v>81.6028409801607</v>
      </c>
    </row>
    <row r="81" customFormat="false" ht="10.5" hidden="false" customHeight="false" outlineLevel="0" collapsed="false">
      <c r="A81" s="20" t="n">
        <v>80</v>
      </c>
      <c r="B81" s="21" t="s">
        <v>135</v>
      </c>
      <c r="C81" s="22" t="n">
        <v>970</v>
      </c>
      <c r="D81" s="22" t="n">
        <v>463</v>
      </c>
      <c r="E81" s="22" t="n">
        <v>14</v>
      </c>
      <c r="F81" s="22" t="n">
        <v>14</v>
      </c>
      <c r="G81" s="23" t="n">
        <f aca="false">F81/E81*100</f>
        <v>100</v>
      </c>
      <c r="H81" s="22" t="n">
        <v>65</v>
      </c>
      <c r="I81" s="22" t="n">
        <v>61</v>
      </c>
      <c r="J81" s="23" t="n">
        <f aca="false">I81/H81*100</f>
        <v>93.8461538461538</v>
      </c>
      <c r="K81" s="23" t="n">
        <f aca="false">0.5*(G81+J81)</f>
        <v>96.9230769230769</v>
      </c>
      <c r="L81" s="22" t="n">
        <v>4</v>
      </c>
      <c r="M81" s="24" t="n">
        <v>30</v>
      </c>
      <c r="N81" s="25" t="n">
        <v>100</v>
      </c>
      <c r="O81" s="26" t="n">
        <v>345</v>
      </c>
      <c r="P81" s="26" t="n">
        <v>302</v>
      </c>
      <c r="Q81" s="27" t="n">
        <f aca="false">(P81/O81)*100</f>
        <v>87.536231884058</v>
      </c>
      <c r="R81" s="26" t="n">
        <v>326</v>
      </c>
      <c r="S81" s="26" t="n">
        <v>281</v>
      </c>
      <c r="T81" s="27" t="n">
        <f aca="false">(S81/R81)*100</f>
        <v>86.1963190184049</v>
      </c>
      <c r="U81" s="23" t="n">
        <f aca="false">(Q81+T81)/2</f>
        <v>86.8662754512314</v>
      </c>
      <c r="V81" s="28" t="n">
        <f aca="false">K81*0.3+N81*0.3+U81*0.4</f>
        <v>93.8234332574156</v>
      </c>
      <c r="W81" s="22" t="n">
        <v>6</v>
      </c>
      <c r="X81" s="29" t="n">
        <v>20</v>
      </c>
      <c r="Y81" s="30" t="n">
        <v>100</v>
      </c>
      <c r="Z81" s="23" t="n">
        <f aca="false">(Y81+AC81)/2</f>
        <v>81.8574514038877</v>
      </c>
      <c r="AA81" s="26" t="n">
        <v>463</v>
      </c>
      <c r="AB81" s="26" t="n">
        <v>295</v>
      </c>
      <c r="AC81" s="31" t="n">
        <f aca="false">(AB81/AA81)*100</f>
        <v>63.7149028077754</v>
      </c>
      <c r="AD81" s="28" t="n">
        <f aca="false">Y81*0.3+Z81*0.4+AC81*0.3</f>
        <v>81.8574514038877</v>
      </c>
      <c r="AE81" s="32" t="n">
        <v>2</v>
      </c>
      <c r="AF81" s="29" t="n">
        <v>20</v>
      </c>
      <c r="AG81" s="33" t="n">
        <f aca="false">AE81*AF81</f>
        <v>40</v>
      </c>
      <c r="AH81" s="32" t="n">
        <v>4</v>
      </c>
      <c r="AI81" s="29" t="n">
        <v>20</v>
      </c>
      <c r="AJ81" s="34" t="n">
        <f aca="false">AH81*AI81</f>
        <v>80</v>
      </c>
      <c r="AK81" s="26" t="n">
        <v>13</v>
      </c>
      <c r="AL81" s="26" t="n">
        <v>10</v>
      </c>
      <c r="AM81" s="23" t="n">
        <f aca="false">(AL81/AK81)*100</f>
        <v>76.9230769230769</v>
      </c>
      <c r="AN81" s="28" t="n">
        <f aca="false">AG81*0.3+AJ81*0.4+AM81*0.3</f>
        <v>67.0769230769231</v>
      </c>
      <c r="AO81" s="26" t="n">
        <v>463</v>
      </c>
      <c r="AP81" s="26" t="n">
        <v>344</v>
      </c>
      <c r="AQ81" s="23" t="n">
        <f aca="false">(AP81/AO81)*100</f>
        <v>74.2980561555076</v>
      </c>
      <c r="AR81" s="26" t="n">
        <v>463</v>
      </c>
      <c r="AS81" s="26" t="n">
        <v>371</v>
      </c>
      <c r="AT81" s="23" t="n">
        <f aca="false">AS81/AR81*100</f>
        <v>80.1295896328294</v>
      </c>
      <c r="AU81" s="26" t="n">
        <v>197</v>
      </c>
      <c r="AV81" s="26" t="n">
        <v>171</v>
      </c>
      <c r="AW81" s="23" t="n">
        <f aca="false">AV81/AU81*100</f>
        <v>86.8020304568528</v>
      </c>
      <c r="AX81" s="28" t="n">
        <f aca="false">AQ81*0.4+AT81*0.4+AW81*0.2</f>
        <v>79.1314644067054</v>
      </c>
      <c r="AY81" s="26" t="n">
        <v>463</v>
      </c>
      <c r="AZ81" s="26" t="n">
        <v>284</v>
      </c>
      <c r="BA81" s="23" t="n">
        <f aca="false">AZ81/AY81*100</f>
        <v>61.3390928725702</v>
      </c>
      <c r="BB81" s="26" t="n">
        <v>463</v>
      </c>
      <c r="BC81" s="26" t="n">
        <v>398</v>
      </c>
      <c r="BD81" s="23" t="n">
        <f aca="false">BC81/BB81*100</f>
        <v>85.9611231101512</v>
      </c>
      <c r="BE81" s="26" t="n">
        <v>463</v>
      </c>
      <c r="BF81" s="26" t="n">
        <v>336</v>
      </c>
      <c r="BG81" s="23" t="n">
        <f aca="false">BF81/BE81*100</f>
        <v>72.5701943844493</v>
      </c>
      <c r="BH81" s="28" t="n">
        <f aca="false">BA81*0.3+BD81*0.2+BG81*0.5</f>
        <v>71.8790496760259</v>
      </c>
      <c r="BI81" s="28" t="n">
        <f aca="false">(V81+AD81+AN81+AX81+BH81)/5</f>
        <v>78.7536643641915</v>
      </c>
    </row>
    <row r="82" customFormat="false" ht="10.5" hidden="false" customHeight="false" outlineLevel="0" collapsed="false">
      <c r="A82" s="20" t="n">
        <v>81</v>
      </c>
      <c r="B82" s="21" t="s">
        <v>136</v>
      </c>
      <c r="C82" s="22" t="n">
        <v>774</v>
      </c>
      <c r="D82" s="22" t="n">
        <v>367</v>
      </c>
      <c r="E82" s="22" t="n">
        <v>14</v>
      </c>
      <c r="F82" s="22" t="n">
        <v>14</v>
      </c>
      <c r="G82" s="23" t="n">
        <f aca="false">F82/E82*100</f>
        <v>100</v>
      </c>
      <c r="H82" s="22" t="n">
        <v>65</v>
      </c>
      <c r="I82" s="22" t="n">
        <v>64</v>
      </c>
      <c r="J82" s="23" t="n">
        <f aca="false">I82/H82*100</f>
        <v>98.4615384615385</v>
      </c>
      <c r="K82" s="23" t="n">
        <f aca="false">0.5*(G82+J82)</f>
        <v>99.2307692307692</v>
      </c>
      <c r="L82" s="22" t="n">
        <v>4</v>
      </c>
      <c r="M82" s="24" t="n">
        <v>30</v>
      </c>
      <c r="N82" s="25" t="n">
        <v>100</v>
      </c>
      <c r="O82" s="26" t="n">
        <v>300</v>
      </c>
      <c r="P82" s="26" t="n">
        <v>275</v>
      </c>
      <c r="Q82" s="27" t="n">
        <f aca="false">(P82/O82)*100</f>
        <v>91.6666666666667</v>
      </c>
      <c r="R82" s="26" t="n">
        <v>287</v>
      </c>
      <c r="S82" s="26" t="n">
        <v>261</v>
      </c>
      <c r="T82" s="27" t="n">
        <f aca="false">(S82/R82)*100</f>
        <v>90.9407665505226</v>
      </c>
      <c r="U82" s="23" t="n">
        <f aca="false">(Q82+T82)/2</f>
        <v>91.3037166085946</v>
      </c>
      <c r="V82" s="28" t="n">
        <f aca="false">K82*0.3+N82*0.3+U82*0.4</f>
        <v>96.2907174126686</v>
      </c>
      <c r="W82" s="22" t="n">
        <v>6</v>
      </c>
      <c r="X82" s="29" t="n">
        <v>20</v>
      </c>
      <c r="Y82" s="30" t="n">
        <v>100</v>
      </c>
      <c r="Z82" s="23" t="n">
        <f aca="false">(Y82+AC82)/2</f>
        <v>89.1008174386921</v>
      </c>
      <c r="AA82" s="26" t="n">
        <v>367</v>
      </c>
      <c r="AB82" s="26" t="n">
        <v>287</v>
      </c>
      <c r="AC82" s="31" t="n">
        <f aca="false">(AB82/AA82)*100</f>
        <v>78.2016348773842</v>
      </c>
      <c r="AD82" s="28" t="n">
        <f aca="false">Y82*0.3+Z82*0.4+AC82*0.3</f>
        <v>89.1008174386921</v>
      </c>
      <c r="AE82" s="32" t="n">
        <v>4</v>
      </c>
      <c r="AF82" s="29" t="n">
        <v>20</v>
      </c>
      <c r="AG82" s="33" t="n">
        <f aca="false">AE82*AF82</f>
        <v>80</v>
      </c>
      <c r="AH82" s="32" t="n">
        <v>4</v>
      </c>
      <c r="AI82" s="29" t="n">
        <v>20</v>
      </c>
      <c r="AJ82" s="34" t="n">
        <f aca="false">AH82*AI82</f>
        <v>80</v>
      </c>
      <c r="AK82" s="26" t="n">
        <v>12</v>
      </c>
      <c r="AL82" s="26" t="n">
        <v>9</v>
      </c>
      <c r="AM82" s="23" t="n">
        <f aca="false">(AL82/AK82)*100</f>
        <v>75</v>
      </c>
      <c r="AN82" s="28" t="n">
        <f aca="false">AG82*0.3+AJ82*0.4+AM82*0.3</f>
        <v>78.5</v>
      </c>
      <c r="AO82" s="26" t="n">
        <v>367</v>
      </c>
      <c r="AP82" s="26" t="n">
        <v>310</v>
      </c>
      <c r="AQ82" s="23" t="n">
        <f aca="false">(AP82/AO82)*100</f>
        <v>84.4686648501363</v>
      </c>
      <c r="AR82" s="26" t="n">
        <v>367</v>
      </c>
      <c r="AS82" s="26" t="n">
        <v>325</v>
      </c>
      <c r="AT82" s="23" t="n">
        <f aca="false">AS82/AR82*100</f>
        <v>88.5558583106267</v>
      </c>
      <c r="AU82" s="26" t="n">
        <v>169</v>
      </c>
      <c r="AV82" s="26" t="n">
        <v>156</v>
      </c>
      <c r="AW82" s="23" t="n">
        <f aca="false">AV82/AU82*100</f>
        <v>92.3076923076923</v>
      </c>
      <c r="AX82" s="28" t="n">
        <f aca="false">AQ82*0.4+AT82*0.4+AW82*0.2</f>
        <v>87.6713477258437</v>
      </c>
      <c r="AY82" s="26" t="n">
        <v>367</v>
      </c>
      <c r="AZ82" s="26" t="n">
        <v>270</v>
      </c>
      <c r="BA82" s="23" t="n">
        <f aca="false">AZ82/AY82*100</f>
        <v>73.5694822888283</v>
      </c>
      <c r="BB82" s="26" t="n">
        <v>367</v>
      </c>
      <c r="BC82" s="26" t="n">
        <v>330</v>
      </c>
      <c r="BD82" s="23" t="n">
        <f aca="false">BC82/BB82*100</f>
        <v>89.9182561307902</v>
      </c>
      <c r="BE82" s="26" t="n">
        <v>367</v>
      </c>
      <c r="BF82" s="26" t="n">
        <v>318</v>
      </c>
      <c r="BG82" s="23" t="n">
        <f aca="false">BF82/BE82*100</f>
        <v>86.6485013623978</v>
      </c>
      <c r="BH82" s="28" t="n">
        <f aca="false">BA82*0.3+BD82*0.2+BG82*0.5</f>
        <v>83.3787465940055</v>
      </c>
      <c r="BI82" s="28" t="n">
        <f aca="false">(V82+AD82+AN82+AX82+BH82)/5</f>
        <v>86.988325834242</v>
      </c>
    </row>
    <row r="83" customFormat="false" ht="10.5" hidden="false" customHeight="false" outlineLevel="0" collapsed="false">
      <c r="A83" s="20" t="n">
        <v>82</v>
      </c>
      <c r="B83" s="21" t="s">
        <v>137</v>
      </c>
      <c r="C83" s="22" t="n">
        <v>749</v>
      </c>
      <c r="D83" s="22" t="n">
        <v>345</v>
      </c>
      <c r="E83" s="22" t="n">
        <v>14</v>
      </c>
      <c r="F83" s="22" t="n">
        <v>13</v>
      </c>
      <c r="G83" s="23" t="n">
        <f aca="false">F83/E83*100</f>
        <v>92.8571428571429</v>
      </c>
      <c r="H83" s="22" t="n">
        <v>65</v>
      </c>
      <c r="I83" s="22" t="n">
        <v>64</v>
      </c>
      <c r="J83" s="23" t="n">
        <f aca="false">I83/H83*100</f>
        <v>98.4615384615385</v>
      </c>
      <c r="K83" s="23" t="n">
        <f aca="false">0.5*(G83+J83)</f>
        <v>95.6593406593407</v>
      </c>
      <c r="L83" s="22" t="n">
        <v>3</v>
      </c>
      <c r="M83" s="24" t="n">
        <v>30</v>
      </c>
      <c r="N83" s="25" t="n">
        <v>90</v>
      </c>
      <c r="O83" s="26" t="n">
        <v>285</v>
      </c>
      <c r="P83" s="26" t="n">
        <v>270</v>
      </c>
      <c r="Q83" s="27" t="n">
        <f aca="false">(P83/O83)*100</f>
        <v>94.7368421052632</v>
      </c>
      <c r="R83" s="26" t="n">
        <v>288</v>
      </c>
      <c r="S83" s="26" t="n">
        <v>258</v>
      </c>
      <c r="T83" s="27" t="n">
        <f aca="false">(S83/R83)*100</f>
        <v>89.5833333333333</v>
      </c>
      <c r="U83" s="23" t="n">
        <f aca="false">(Q83+T83)/2</f>
        <v>92.1600877192983</v>
      </c>
      <c r="V83" s="28" t="n">
        <f aca="false">K83*0.3+N83*0.3+U83*0.4</f>
        <v>92.5618372855215</v>
      </c>
      <c r="W83" s="22" t="n">
        <v>6</v>
      </c>
      <c r="X83" s="29" t="n">
        <v>20</v>
      </c>
      <c r="Y83" s="30" t="n">
        <v>100</v>
      </c>
      <c r="Z83" s="23" t="n">
        <f aca="false">(Y83+AC83)/2</f>
        <v>91.4492753623189</v>
      </c>
      <c r="AA83" s="26" t="n">
        <v>345</v>
      </c>
      <c r="AB83" s="26" t="n">
        <v>286</v>
      </c>
      <c r="AC83" s="31" t="n">
        <f aca="false">(AB83/AA83)*100</f>
        <v>82.8985507246377</v>
      </c>
      <c r="AD83" s="28" t="n">
        <f aca="false">Y83*0.3+Z83*0.4+AC83*0.3</f>
        <v>91.4492753623188</v>
      </c>
      <c r="AE83" s="32" t="n">
        <v>1</v>
      </c>
      <c r="AF83" s="29" t="n">
        <v>20</v>
      </c>
      <c r="AG83" s="33" t="n">
        <f aca="false">AE83*AF83</f>
        <v>20</v>
      </c>
      <c r="AH83" s="32" t="n">
        <v>3</v>
      </c>
      <c r="AI83" s="29" t="n">
        <v>20</v>
      </c>
      <c r="AJ83" s="34" t="n">
        <f aca="false">AH83*AI83</f>
        <v>60</v>
      </c>
      <c r="AK83" s="26" t="n">
        <v>11</v>
      </c>
      <c r="AL83" s="26" t="n">
        <v>7</v>
      </c>
      <c r="AM83" s="23" t="n">
        <f aca="false">(AL83/AK83)*100</f>
        <v>63.6363636363636</v>
      </c>
      <c r="AN83" s="28" t="n">
        <f aca="false">AG83*0.3+AJ83*0.4+AM83*0.3</f>
        <v>49.0909090909091</v>
      </c>
      <c r="AO83" s="26" t="n">
        <v>345</v>
      </c>
      <c r="AP83" s="26" t="n">
        <v>309</v>
      </c>
      <c r="AQ83" s="23" t="n">
        <f aca="false">(AP83/AO83)*100</f>
        <v>89.5652173913044</v>
      </c>
      <c r="AR83" s="26" t="n">
        <v>345</v>
      </c>
      <c r="AS83" s="26" t="n">
        <v>319</v>
      </c>
      <c r="AT83" s="23" t="n">
        <f aca="false">AS83/AR83*100</f>
        <v>92.463768115942</v>
      </c>
      <c r="AU83" s="26" t="n">
        <v>160</v>
      </c>
      <c r="AV83" s="26" t="n">
        <v>156</v>
      </c>
      <c r="AW83" s="23" t="n">
        <f aca="false">AV83/AU83*100</f>
        <v>97.5</v>
      </c>
      <c r="AX83" s="28" t="n">
        <f aca="false">AQ83*0.4+AT83*0.4+AW83*0.2</f>
        <v>92.3115942028986</v>
      </c>
      <c r="AY83" s="26" t="n">
        <v>345</v>
      </c>
      <c r="AZ83" s="26" t="n">
        <v>268</v>
      </c>
      <c r="BA83" s="23" t="n">
        <f aca="false">AZ83/AY83*100</f>
        <v>77.6811594202899</v>
      </c>
      <c r="BB83" s="26" t="n">
        <v>345</v>
      </c>
      <c r="BC83" s="26" t="n">
        <v>299</v>
      </c>
      <c r="BD83" s="23" t="n">
        <f aca="false">BC83/BB83*100</f>
        <v>86.6666666666667</v>
      </c>
      <c r="BE83" s="26" t="n">
        <v>345</v>
      </c>
      <c r="BF83" s="26" t="n">
        <v>292</v>
      </c>
      <c r="BG83" s="23" t="n">
        <f aca="false">BF83/BE83*100</f>
        <v>84.6376811594203</v>
      </c>
      <c r="BH83" s="28" t="n">
        <f aca="false">BA83*0.3+BD83*0.2+BG83*0.5</f>
        <v>82.9565217391304</v>
      </c>
      <c r="BI83" s="28" t="n">
        <f aca="false">(V83+AD83+AN83+AX83+BH83)/5</f>
        <v>81.6740275361557</v>
      </c>
    </row>
    <row r="84" customFormat="false" ht="10.5" hidden="false" customHeight="false" outlineLevel="0" collapsed="false">
      <c r="A84" s="20" t="n">
        <v>83</v>
      </c>
      <c r="B84" s="21" t="s">
        <v>138</v>
      </c>
      <c r="C84" s="22" t="n">
        <v>208</v>
      </c>
      <c r="D84" s="22" t="n">
        <v>110</v>
      </c>
      <c r="E84" s="22" t="n">
        <v>14</v>
      </c>
      <c r="F84" s="22" t="n">
        <v>14</v>
      </c>
      <c r="G84" s="23" t="n">
        <f aca="false">F84/E84*100</f>
        <v>100</v>
      </c>
      <c r="H84" s="22" t="n">
        <v>65</v>
      </c>
      <c r="I84" s="22" t="n">
        <v>59</v>
      </c>
      <c r="J84" s="23" t="n">
        <f aca="false">I84/H84*100</f>
        <v>90.7692307692308</v>
      </c>
      <c r="K84" s="23" t="n">
        <f aca="false">0.5*(G84+J84)</f>
        <v>95.3846153846154</v>
      </c>
      <c r="L84" s="22" t="n">
        <v>4</v>
      </c>
      <c r="M84" s="24" t="n">
        <v>30</v>
      </c>
      <c r="N84" s="25" t="n">
        <v>100</v>
      </c>
      <c r="O84" s="26" t="n">
        <v>99</v>
      </c>
      <c r="P84" s="26" t="n">
        <v>96</v>
      </c>
      <c r="Q84" s="27" t="n">
        <f aca="false">(P84/O84)*100</f>
        <v>96.969696969697</v>
      </c>
      <c r="R84" s="26" t="n">
        <v>91</v>
      </c>
      <c r="S84" s="26" t="n">
        <v>89</v>
      </c>
      <c r="T84" s="27" t="n">
        <f aca="false">(S84/R84)*100</f>
        <v>97.8021978021978</v>
      </c>
      <c r="U84" s="23" t="n">
        <f aca="false">(Q84+T84)/2</f>
        <v>97.3859473859474</v>
      </c>
      <c r="V84" s="28" t="n">
        <f aca="false">K84*0.3+N84*0.3+U84*0.4</f>
        <v>97.5697635697636</v>
      </c>
      <c r="W84" s="22" t="n">
        <v>6</v>
      </c>
      <c r="X84" s="29" t="n">
        <v>20</v>
      </c>
      <c r="Y84" s="30" t="n">
        <v>100</v>
      </c>
      <c r="Z84" s="23" t="n">
        <f aca="false">(Y84+AC84)/2</f>
        <v>96.8181818181818</v>
      </c>
      <c r="AA84" s="26" t="n">
        <v>110</v>
      </c>
      <c r="AB84" s="26" t="n">
        <v>103</v>
      </c>
      <c r="AC84" s="31" t="n">
        <f aca="false">(AB84/AA84)*100</f>
        <v>93.6363636363636</v>
      </c>
      <c r="AD84" s="28" t="n">
        <f aca="false">Y84*0.3+Z84*0.4+AC84*0.3</f>
        <v>96.8181818181818</v>
      </c>
      <c r="AE84" s="32" t="n">
        <v>3</v>
      </c>
      <c r="AF84" s="29" t="n">
        <v>20</v>
      </c>
      <c r="AG84" s="33" t="n">
        <f aca="false">AE84*AF84</f>
        <v>60</v>
      </c>
      <c r="AH84" s="32" t="n">
        <v>4</v>
      </c>
      <c r="AI84" s="29" t="n">
        <v>20</v>
      </c>
      <c r="AJ84" s="34" t="n">
        <f aca="false">AH84*AI84</f>
        <v>80</v>
      </c>
      <c r="AK84" s="26" t="n">
        <v>1</v>
      </c>
      <c r="AL84" s="26" t="n">
        <v>1</v>
      </c>
      <c r="AM84" s="23" t="n">
        <f aca="false">(AL84/AK84)*100</f>
        <v>100</v>
      </c>
      <c r="AN84" s="28" t="n">
        <f aca="false">AG84*0.3+AJ84*0.4+AM84*0.3</f>
        <v>80</v>
      </c>
      <c r="AO84" s="26" t="n">
        <v>110</v>
      </c>
      <c r="AP84" s="26" t="n">
        <v>108</v>
      </c>
      <c r="AQ84" s="23" t="n">
        <f aca="false">(AP84/AO84)*100</f>
        <v>98.1818181818182</v>
      </c>
      <c r="AR84" s="26" t="n">
        <v>110</v>
      </c>
      <c r="AS84" s="26" t="n">
        <v>109</v>
      </c>
      <c r="AT84" s="23" t="n">
        <f aca="false">AS84/AR84*100</f>
        <v>99.0909090909091</v>
      </c>
      <c r="AU84" s="26" t="n">
        <v>88</v>
      </c>
      <c r="AV84" s="26" t="n">
        <v>88</v>
      </c>
      <c r="AW84" s="23" t="n">
        <f aca="false">AV84/AU84*100</f>
        <v>100</v>
      </c>
      <c r="AX84" s="28" t="n">
        <f aca="false">AQ84*0.4+AT84*0.4+AW84*0.2</f>
        <v>98.9090909090909</v>
      </c>
      <c r="AY84" s="26" t="n">
        <v>110</v>
      </c>
      <c r="AZ84" s="26" t="n">
        <v>103</v>
      </c>
      <c r="BA84" s="23" t="n">
        <f aca="false">AZ84/AY84*100</f>
        <v>93.6363636363636</v>
      </c>
      <c r="BB84" s="26" t="n">
        <v>110</v>
      </c>
      <c r="BC84" s="26" t="n">
        <v>108</v>
      </c>
      <c r="BD84" s="23" t="n">
        <f aca="false">BC84/BB84*100</f>
        <v>98.1818181818182</v>
      </c>
      <c r="BE84" s="26" t="n">
        <v>110</v>
      </c>
      <c r="BF84" s="26" t="n">
        <v>105</v>
      </c>
      <c r="BG84" s="23" t="n">
        <f aca="false">BF84/BE84*100</f>
        <v>95.4545454545455</v>
      </c>
      <c r="BH84" s="28" t="n">
        <f aca="false">BA84*0.3+BD84*0.2+BG84*0.5</f>
        <v>95.4545454545455</v>
      </c>
      <c r="BI84" s="28" t="n">
        <f aca="false">(V84+AD84+AN84+AX84+BH84)/5</f>
        <v>93.7503163503164</v>
      </c>
    </row>
    <row r="85" customFormat="false" ht="10.5" hidden="false" customHeight="false" outlineLevel="0" collapsed="false">
      <c r="A85" s="20" t="n">
        <v>84</v>
      </c>
      <c r="B85" s="21" t="s">
        <v>139</v>
      </c>
      <c r="C85" s="22" t="n">
        <v>501</v>
      </c>
      <c r="D85" s="22" t="n">
        <v>258</v>
      </c>
      <c r="E85" s="22" t="n">
        <v>14</v>
      </c>
      <c r="F85" s="22" t="n">
        <v>14</v>
      </c>
      <c r="G85" s="23" t="n">
        <f aca="false">F85/E85*100</f>
        <v>100</v>
      </c>
      <c r="H85" s="22" t="n">
        <v>65</v>
      </c>
      <c r="I85" s="22" t="n">
        <v>63</v>
      </c>
      <c r="J85" s="23" t="n">
        <f aca="false">I85/H85*100</f>
        <v>96.9230769230769</v>
      </c>
      <c r="K85" s="23" t="n">
        <f aca="false">0.5*(G85+J85)</f>
        <v>98.4615384615385</v>
      </c>
      <c r="L85" s="22" t="n">
        <v>4</v>
      </c>
      <c r="M85" s="24" t="n">
        <v>30</v>
      </c>
      <c r="N85" s="25" t="n">
        <v>100</v>
      </c>
      <c r="O85" s="26" t="n">
        <v>250</v>
      </c>
      <c r="P85" s="26" t="n">
        <v>247</v>
      </c>
      <c r="Q85" s="27" t="n">
        <f aca="false">(P85/O85)*100</f>
        <v>98.8</v>
      </c>
      <c r="R85" s="26" t="n">
        <v>255</v>
      </c>
      <c r="S85" s="26" t="n">
        <v>252</v>
      </c>
      <c r="T85" s="27" t="n">
        <f aca="false">(S85/R85)*100</f>
        <v>98.8235294117647</v>
      </c>
      <c r="U85" s="23" t="n">
        <f aca="false">(Q85+T85)/2</f>
        <v>98.8117647058824</v>
      </c>
      <c r="V85" s="28" t="n">
        <f aca="false">K85*0.3+N85*0.3+U85*0.4</f>
        <v>99.0631674208145</v>
      </c>
      <c r="W85" s="22" t="n">
        <v>6</v>
      </c>
      <c r="X85" s="29" t="n">
        <v>20</v>
      </c>
      <c r="Y85" s="30" t="n">
        <v>100</v>
      </c>
      <c r="Z85" s="23" t="n">
        <f aca="false">(Y85+AC85)/2</f>
        <v>99.4186046511628</v>
      </c>
      <c r="AA85" s="26" t="n">
        <v>258</v>
      </c>
      <c r="AB85" s="26" t="n">
        <v>255</v>
      </c>
      <c r="AC85" s="31" t="n">
        <f aca="false">(AB85/AA85)*100</f>
        <v>98.8372093023256</v>
      </c>
      <c r="AD85" s="28" t="n">
        <f aca="false">Y85*0.3+Z85*0.4+AC85*0.3</f>
        <v>99.4186046511628</v>
      </c>
      <c r="AE85" s="32" t="n">
        <v>5</v>
      </c>
      <c r="AF85" s="29" t="n">
        <v>20</v>
      </c>
      <c r="AG85" s="33" t="n">
        <f aca="false">AE85*AF85</f>
        <v>100</v>
      </c>
      <c r="AH85" s="32" t="n">
        <v>4</v>
      </c>
      <c r="AI85" s="29" t="n">
        <v>20</v>
      </c>
      <c r="AJ85" s="34" t="n">
        <f aca="false">AH85*AI85</f>
        <v>80</v>
      </c>
      <c r="AK85" s="26" t="n">
        <v>27</v>
      </c>
      <c r="AL85" s="26" t="n">
        <v>26</v>
      </c>
      <c r="AM85" s="23" t="n">
        <f aca="false">(AL85/AK85)*100</f>
        <v>96.2962962962963</v>
      </c>
      <c r="AN85" s="28" t="n">
        <f aca="false">AG85*0.3+AJ85*0.4+AM85*0.3</f>
        <v>90.8888888888889</v>
      </c>
      <c r="AO85" s="26" t="n">
        <v>258</v>
      </c>
      <c r="AP85" s="26" t="n">
        <v>252</v>
      </c>
      <c r="AQ85" s="23" t="n">
        <f aca="false">(AP85/AO85)*100</f>
        <v>97.6744186046512</v>
      </c>
      <c r="AR85" s="26" t="n">
        <v>258</v>
      </c>
      <c r="AS85" s="26" t="n">
        <v>254</v>
      </c>
      <c r="AT85" s="23" t="n">
        <f aca="false">AS85/AR85*100</f>
        <v>98.4496124031008</v>
      </c>
      <c r="AU85" s="26" t="n">
        <v>237</v>
      </c>
      <c r="AV85" s="26" t="n">
        <v>237</v>
      </c>
      <c r="AW85" s="23" t="n">
        <f aca="false">AV85/AU85*100</f>
        <v>100</v>
      </c>
      <c r="AX85" s="28" t="n">
        <f aca="false">AQ85*0.4+AT85*0.4+AW85*0.2</f>
        <v>98.4496124031008</v>
      </c>
      <c r="AY85" s="26" t="n">
        <v>258</v>
      </c>
      <c r="AZ85" s="26" t="n">
        <v>253</v>
      </c>
      <c r="BA85" s="23" t="n">
        <f aca="false">AZ85/AY85*100</f>
        <v>98.062015503876</v>
      </c>
      <c r="BB85" s="26" t="n">
        <v>258</v>
      </c>
      <c r="BC85" s="26" t="n">
        <v>256</v>
      </c>
      <c r="BD85" s="23" t="n">
        <f aca="false">BC85/BB85*100</f>
        <v>99.2248062015504</v>
      </c>
      <c r="BE85" s="26" t="n">
        <v>258</v>
      </c>
      <c r="BF85" s="26" t="n">
        <v>255</v>
      </c>
      <c r="BG85" s="23" t="n">
        <f aca="false">BF85/BE85*100</f>
        <v>98.8372093023256</v>
      </c>
      <c r="BH85" s="28" t="n">
        <f aca="false">BA85*0.3+BD85*0.2+BG85*0.5</f>
        <v>98.6821705426356</v>
      </c>
      <c r="BI85" s="28" t="n">
        <f aca="false">(V85+AD85+AN85+AX85+BH85)/5</f>
        <v>97.3004887813205</v>
      </c>
    </row>
    <row r="86" customFormat="false" ht="10.5" hidden="false" customHeight="false" outlineLevel="0" collapsed="false">
      <c r="A86" s="20" t="n">
        <v>85</v>
      </c>
      <c r="B86" s="21" t="s">
        <v>140</v>
      </c>
      <c r="C86" s="22" t="n">
        <v>805</v>
      </c>
      <c r="D86" s="22" t="n">
        <v>373</v>
      </c>
      <c r="E86" s="22" t="n">
        <v>14</v>
      </c>
      <c r="F86" s="22" t="n">
        <v>14</v>
      </c>
      <c r="G86" s="23" t="n">
        <f aca="false">F86/E86*100</f>
        <v>100</v>
      </c>
      <c r="H86" s="22" t="n">
        <v>65</v>
      </c>
      <c r="I86" s="22" t="n">
        <v>65</v>
      </c>
      <c r="J86" s="23" t="n">
        <f aca="false">I86/H86*100</f>
        <v>100</v>
      </c>
      <c r="K86" s="23" t="n">
        <f aca="false">0.5*(G86+J86)</f>
        <v>100</v>
      </c>
      <c r="L86" s="22" t="n">
        <v>3</v>
      </c>
      <c r="M86" s="24" t="n">
        <v>30</v>
      </c>
      <c r="N86" s="25" t="n">
        <v>90</v>
      </c>
      <c r="O86" s="26" t="n">
        <v>343</v>
      </c>
      <c r="P86" s="26" t="n">
        <v>318</v>
      </c>
      <c r="Q86" s="27" t="n">
        <f aca="false">(P86/O86)*100</f>
        <v>92.7113702623907</v>
      </c>
      <c r="R86" s="26" t="n">
        <v>343</v>
      </c>
      <c r="S86" s="26" t="n">
        <v>318</v>
      </c>
      <c r="T86" s="27" t="n">
        <f aca="false">(S86/R86)*100</f>
        <v>92.7113702623907</v>
      </c>
      <c r="U86" s="23" t="n">
        <f aca="false">(Q86+T86)/2</f>
        <v>92.7113702623907</v>
      </c>
      <c r="V86" s="28" t="n">
        <f aca="false">K86*0.3+N86*0.3+U86*0.4</f>
        <v>94.0845481049563</v>
      </c>
      <c r="W86" s="22" t="n">
        <v>6</v>
      </c>
      <c r="X86" s="29" t="n">
        <v>20</v>
      </c>
      <c r="Y86" s="30" t="n">
        <v>100</v>
      </c>
      <c r="Z86" s="23" t="n">
        <f aca="false">(Y86+AC86)/2</f>
        <v>88.6058981233244</v>
      </c>
      <c r="AA86" s="26" t="n">
        <v>373</v>
      </c>
      <c r="AB86" s="26" t="n">
        <v>288</v>
      </c>
      <c r="AC86" s="31" t="n">
        <f aca="false">(AB86/AA86)*100</f>
        <v>77.2117962466488</v>
      </c>
      <c r="AD86" s="28" t="n">
        <f aca="false">Y86*0.3+Z86*0.4+AC86*0.3</f>
        <v>88.6058981233244</v>
      </c>
      <c r="AE86" s="32" t="n">
        <v>1</v>
      </c>
      <c r="AF86" s="29" t="n">
        <v>20</v>
      </c>
      <c r="AG86" s="33" t="n">
        <f aca="false">AE86*AF86</f>
        <v>20</v>
      </c>
      <c r="AH86" s="32" t="n">
        <v>3</v>
      </c>
      <c r="AI86" s="29" t="n">
        <v>20</v>
      </c>
      <c r="AJ86" s="34" t="n">
        <f aca="false">AH86*AI86</f>
        <v>60</v>
      </c>
      <c r="AK86" s="26" t="n">
        <v>48</v>
      </c>
      <c r="AL86" s="26" t="n">
        <v>48</v>
      </c>
      <c r="AM86" s="23" t="n">
        <f aca="false">(AL86/AK86)*100</f>
        <v>100</v>
      </c>
      <c r="AN86" s="28" t="n">
        <f aca="false">AG86*0.3+AJ86*0.4+AM86*0.3</f>
        <v>60</v>
      </c>
      <c r="AO86" s="26" t="n">
        <v>373</v>
      </c>
      <c r="AP86" s="26" t="n">
        <v>334</v>
      </c>
      <c r="AQ86" s="23" t="n">
        <f aca="false">(AP86/AO86)*100</f>
        <v>89.544235924933</v>
      </c>
      <c r="AR86" s="26" t="n">
        <v>373</v>
      </c>
      <c r="AS86" s="26" t="n">
        <v>339</v>
      </c>
      <c r="AT86" s="23" t="n">
        <f aca="false">AS86/AR86*100</f>
        <v>90.8847184986595</v>
      </c>
      <c r="AU86" s="26" t="n">
        <v>270</v>
      </c>
      <c r="AV86" s="26" t="n">
        <v>264</v>
      </c>
      <c r="AW86" s="23" t="n">
        <f aca="false">AV86/AU86*100</f>
        <v>97.7777777777778</v>
      </c>
      <c r="AX86" s="28" t="n">
        <f aca="false">AQ86*0.4+AT86*0.4+AW86*0.2</f>
        <v>91.7271373249926</v>
      </c>
      <c r="AY86" s="26" t="n">
        <v>373</v>
      </c>
      <c r="AZ86" s="26" t="n">
        <v>276</v>
      </c>
      <c r="BA86" s="23" t="n">
        <f aca="false">AZ86/AY86*100</f>
        <v>73.9946380697051</v>
      </c>
      <c r="BB86" s="26" t="n">
        <v>373</v>
      </c>
      <c r="BC86" s="26" t="n">
        <v>317</v>
      </c>
      <c r="BD86" s="23" t="n">
        <f aca="false">BC86/BB86*100</f>
        <v>84.9865951742627</v>
      </c>
      <c r="BE86" s="26" t="n">
        <v>373</v>
      </c>
      <c r="BF86" s="26" t="n">
        <v>312</v>
      </c>
      <c r="BG86" s="23" t="n">
        <f aca="false">BF86/BE86*100</f>
        <v>83.6461126005362</v>
      </c>
      <c r="BH86" s="28" t="n">
        <f aca="false">BA86*0.3+BD86*0.2+BG86*0.5</f>
        <v>81.0187667560322</v>
      </c>
      <c r="BI86" s="28" t="n">
        <f aca="false">(V86+AD86+AN86+AX86+BH86)/5</f>
        <v>83.0872700618611</v>
      </c>
    </row>
    <row r="87" customFormat="false" ht="10.5" hidden="false" customHeight="false" outlineLevel="0" collapsed="false">
      <c r="A87" s="20" t="n">
        <v>86</v>
      </c>
      <c r="B87" s="21" t="s">
        <v>141</v>
      </c>
      <c r="C87" s="22" t="n">
        <v>928</v>
      </c>
      <c r="D87" s="22" t="n">
        <v>388</v>
      </c>
      <c r="E87" s="22" t="n">
        <v>14</v>
      </c>
      <c r="F87" s="22" t="n">
        <v>14</v>
      </c>
      <c r="G87" s="23" t="n">
        <f aca="false">F87/E87*100</f>
        <v>100</v>
      </c>
      <c r="H87" s="22" t="n">
        <v>65</v>
      </c>
      <c r="I87" s="22" t="n">
        <v>64</v>
      </c>
      <c r="J87" s="23" t="n">
        <f aca="false">I87/H87*100</f>
        <v>98.4615384615385</v>
      </c>
      <c r="K87" s="23" t="n">
        <f aca="false">0.5*(G87+J87)</f>
        <v>99.2307692307692</v>
      </c>
      <c r="L87" s="22" t="n">
        <v>3</v>
      </c>
      <c r="M87" s="24" t="n">
        <v>30</v>
      </c>
      <c r="N87" s="25" t="n">
        <v>90</v>
      </c>
      <c r="O87" s="26" t="n">
        <v>387</v>
      </c>
      <c r="P87" s="26" t="n">
        <v>386</v>
      </c>
      <c r="Q87" s="27" t="n">
        <f aca="false">(P87/O87)*100</f>
        <v>99.7416020671835</v>
      </c>
      <c r="R87" s="26" t="n">
        <v>388</v>
      </c>
      <c r="S87" s="26" t="n">
        <v>388</v>
      </c>
      <c r="T87" s="27" t="n">
        <f aca="false">(S87/R87)*100</f>
        <v>100</v>
      </c>
      <c r="U87" s="23" t="n">
        <f aca="false">(Q87+T87)/2</f>
        <v>99.8708010335917</v>
      </c>
      <c r="V87" s="28" t="n">
        <f aca="false">K87*0.3+N87*0.3+U87*0.4</f>
        <v>96.7175511826675</v>
      </c>
      <c r="W87" s="22" t="n">
        <v>6</v>
      </c>
      <c r="X87" s="29" t="n">
        <v>20</v>
      </c>
      <c r="Y87" s="30" t="n">
        <v>100</v>
      </c>
      <c r="Z87" s="23" t="n">
        <f aca="false">(Y87+AC87)/2</f>
        <v>100</v>
      </c>
      <c r="AA87" s="26" t="n">
        <v>388</v>
      </c>
      <c r="AB87" s="26" t="n">
        <v>388</v>
      </c>
      <c r="AC87" s="31" t="n">
        <f aca="false">(AB87/AA87)*100</f>
        <v>100</v>
      </c>
      <c r="AD87" s="28" t="n">
        <f aca="false">Y87*0.3+Z87*0.4+AC87*0.3</f>
        <v>100</v>
      </c>
      <c r="AE87" s="32" t="n">
        <v>2</v>
      </c>
      <c r="AF87" s="29" t="n">
        <v>20</v>
      </c>
      <c r="AG87" s="33" t="n">
        <f aca="false">AE87*AF87</f>
        <v>40</v>
      </c>
      <c r="AH87" s="32" t="n">
        <v>3</v>
      </c>
      <c r="AI87" s="29" t="n">
        <v>20</v>
      </c>
      <c r="AJ87" s="34" t="n">
        <f aca="false">AH87*AI87</f>
        <v>60</v>
      </c>
      <c r="AK87" s="26" t="n">
        <v>15</v>
      </c>
      <c r="AL87" s="26" t="n">
        <v>15</v>
      </c>
      <c r="AM87" s="23" t="n">
        <f aca="false">(AL87/AK87)*100</f>
        <v>100</v>
      </c>
      <c r="AN87" s="28" t="n">
        <f aca="false">AG87*0.3+AJ87*0.4+AM87*0.3</f>
        <v>66</v>
      </c>
      <c r="AO87" s="26" t="n">
        <v>388</v>
      </c>
      <c r="AP87" s="26" t="n">
        <v>388</v>
      </c>
      <c r="AQ87" s="23" t="n">
        <f aca="false">(AP87/AO87)*100</f>
        <v>100</v>
      </c>
      <c r="AR87" s="26" t="n">
        <v>388</v>
      </c>
      <c r="AS87" s="26" t="n">
        <v>388</v>
      </c>
      <c r="AT87" s="23" t="n">
        <f aca="false">AS87/AR87*100</f>
        <v>100</v>
      </c>
      <c r="AU87" s="26" t="n">
        <v>336</v>
      </c>
      <c r="AV87" s="26" t="n">
        <v>336</v>
      </c>
      <c r="AW87" s="23" t="n">
        <f aca="false">AV87/AU87*100</f>
        <v>100</v>
      </c>
      <c r="AX87" s="28" t="n">
        <f aca="false">AQ87*0.4+AT87*0.4+AW87*0.2</f>
        <v>100</v>
      </c>
      <c r="AY87" s="26" t="n">
        <v>388</v>
      </c>
      <c r="AZ87" s="26" t="n">
        <v>388</v>
      </c>
      <c r="BA87" s="23" t="n">
        <f aca="false">AZ87/AY87*100</f>
        <v>100</v>
      </c>
      <c r="BB87" s="26" t="n">
        <v>388</v>
      </c>
      <c r="BC87" s="26" t="n">
        <v>388</v>
      </c>
      <c r="BD87" s="23" t="n">
        <f aca="false">BC87/BB87*100</f>
        <v>100</v>
      </c>
      <c r="BE87" s="26" t="n">
        <v>388</v>
      </c>
      <c r="BF87" s="26" t="n">
        <v>388</v>
      </c>
      <c r="BG87" s="23" t="n">
        <f aca="false">BF87/BE87*100</f>
        <v>100</v>
      </c>
      <c r="BH87" s="28" t="n">
        <f aca="false">BA87*0.3+BD87*0.2+BG87*0.5</f>
        <v>100</v>
      </c>
      <c r="BI87" s="28" t="n">
        <f aca="false">(V87+AD87+AN87+AX87+BH87)/5</f>
        <v>92.5435102365335</v>
      </c>
    </row>
    <row r="88" customFormat="false" ht="10.5" hidden="false" customHeight="false" outlineLevel="0" collapsed="false">
      <c r="A88" s="20" t="n">
        <v>87</v>
      </c>
      <c r="B88" s="21" t="s">
        <v>142</v>
      </c>
      <c r="C88" s="22" t="n">
        <v>1150</v>
      </c>
      <c r="D88" s="22" t="n">
        <v>529</v>
      </c>
      <c r="E88" s="22" t="n">
        <v>14</v>
      </c>
      <c r="F88" s="22" t="n">
        <v>14</v>
      </c>
      <c r="G88" s="23" t="n">
        <f aca="false">F88/E88*100</f>
        <v>100</v>
      </c>
      <c r="H88" s="22" t="n">
        <v>65</v>
      </c>
      <c r="I88" s="22" t="n">
        <v>63</v>
      </c>
      <c r="J88" s="23" t="n">
        <f aca="false">I88/H88*100</f>
        <v>96.9230769230769</v>
      </c>
      <c r="K88" s="23" t="n">
        <f aca="false">0.5*(G88+J88)</f>
        <v>98.4615384615385</v>
      </c>
      <c r="L88" s="22" t="n">
        <v>4</v>
      </c>
      <c r="M88" s="24" t="n">
        <v>30</v>
      </c>
      <c r="N88" s="25" t="n">
        <v>100</v>
      </c>
      <c r="O88" s="26" t="n">
        <v>406</v>
      </c>
      <c r="P88" s="26" t="n">
        <v>361</v>
      </c>
      <c r="Q88" s="27" t="n">
        <f aca="false">(P88/O88)*100</f>
        <v>88.9162561576355</v>
      </c>
      <c r="R88" s="26" t="n">
        <v>377</v>
      </c>
      <c r="S88" s="26" t="n">
        <v>325</v>
      </c>
      <c r="T88" s="27" t="n">
        <f aca="false">(S88/R88)*100</f>
        <v>86.2068965517241</v>
      </c>
      <c r="U88" s="23" t="n">
        <f aca="false">(Q88+T88)/2</f>
        <v>87.5615763546798</v>
      </c>
      <c r="V88" s="28" t="n">
        <f aca="false">K88*0.3+N88*0.3+U88*0.4</f>
        <v>94.5630920803335</v>
      </c>
      <c r="W88" s="22" t="n">
        <v>6</v>
      </c>
      <c r="X88" s="29" t="n">
        <v>20</v>
      </c>
      <c r="Y88" s="30" t="n">
        <v>100</v>
      </c>
      <c r="Z88" s="23" t="n">
        <f aca="false">(Y88+AC88)/2</f>
        <v>86.0113421550095</v>
      </c>
      <c r="AA88" s="26" t="n">
        <v>529</v>
      </c>
      <c r="AB88" s="26" t="n">
        <v>381</v>
      </c>
      <c r="AC88" s="31" t="n">
        <f aca="false">(AB88/AA88)*100</f>
        <v>72.0226843100189</v>
      </c>
      <c r="AD88" s="28" t="n">
        <f aca="false">Y88*0.3+Z88*0.4+AC88*0.3</f>
        <v>86.0113421550095</v>
      </c>
      <c r="AE88" s="32" t="n">
        <v>2</v>
      </c>
      <c r="AF88" s="29" t="n">
        <v>20</v>
      </c>
      <c r="AG88" s="33" t="n">
        <f aca="false">AE88*AF88</f>
        <v>40</v>
      </c>
      <c r="AH88" s="32" t="n">
        <v>3</v>
      </c>
      <c r="AI88" s="29" t="n">
        <v>20</v>
      </c>
      <c r="AJ88" s="34" t="n">
        <f aca="false">AH88*AI88</f>
        <v>60</v>
      </c>
      <c r="AK88" s="26" t="n">
        <v>15</v>
      </c>
      <c r="AL88" s="26" t="n">
        <v>13</v>
      </c>
      <c r="AM88" s="23" t="n">
        <f aca="false">(AL88/AK88)*100</f>
        <v>86.6666666666667</v>
      </c>
      <c r="AN88" s="28" t="n">
        <f aca="false">AG88*0.3+AJ88*0.4+AM88*0.3</f>
        <v>62</v>
      </c>
      <c r="AO88" s="26" t="n">
        <v>529</v>
      </c>
      <c r="AP88" s="26" t="n">
        <v>439</v>
      </c>
      <c r="AQ88" s="23" t="n">
        <f aca="false">(AP88/AO88)*100</f>
        <v>82.9867674858223</v>
      </c>
      <c r="AR88" s="26" t="n">
        <v>529</v>
      </c>
      <c r="AS88" s="26" t="n">
        <v>438</v>
      </c>
      <c r="AT88" s="23" t="n">
        <f aca="false">AS88/AR88*100</f>
        <v>82.7977315689981</v>
      </c>
      <c r="AU88" s="26" t="n">
        <v>275</v>
      </c>
      <c r="AV88" s="26" t="n">
        <v>262</v>
      </c>
      <c r="AW88" s="23" t="n">
        <f aca="false">AV88/AU88*100</f>
        <v>95.2727272727273</v>
      </c>
      <c r="AX88" s="28" t="n">
        <f aca="false">AQ88*0.4+AT88*0.4+AW88*0.2</f>
        <v>85.3683450764737</v>
      </c>
      <c r="AY88" s="26" t="n">
        <v>529</v>
      </c>
      <c r="AZ88" s="26" t="n">
        <v>366</v>
      </c>
      <c r="BA88" s="23" t="n">
        <f aca="false">AZ88/AY88*100</f>
        <v>69.187145557656</v>
      </c>
      <c r="BB88" s="26" t="n">
        <v>529</v>
      </c>
      <c r="BC88" s="26" t="n">
        <v>444</v>
      </c>
      <c r="BD88" s="23" t="n">
        <f aca="false">BC88/BB88*100</f>
        <v>83.9319470699433</v>
      </c>
      <c r="BE88" s="26" t="n">
        <v>529</v>
      </c>
      <c r="BF88" s="26" t="n">
        <v>428</v>
      </c>
      <c r="BG88" s="23" t="n">
        <f aca="false">BF88/BE88*100</f>
        <v>80.9073724007562</v>
      </c>
      <c r="BH88" s="28" t="n">
        <f aca="false">BA88*0.3+BD88*0.2+BG88*0.5</f>
        <v>77.9962192816635</v>
      </c>
      <c r="BI88" s="28" t="n">
        <f aca="false">(V88+AD88+AN88+AX88+BH88)/5</f>
        <v>81.187799718696</v>
      </c>
    </row>
    <row r="89" customFormat="false" ht="10.5" hidden="false" customHeight="false" outlineLevel="0" collapsed="false">
      <c r="A89" s="20" t="n">
        <v>88</v>
      </c>
      <c r="B89" s="21" t="s">
        <v>143</v>
      </c>
      <c r="C89" s="22" t="n">
        <v>803</v>
      </c>
      <c r="D89" s="22" t="n">
        <v>361</v>
      </c>
      <c r="E89" s="22" t="n">
        <v>14</v>
      </c>
      <c r="F89" s="22" t="n">
        <v>14</v>
      </c>
      <c r="G89" s="23" t="n">
        <f aca="false">F89/E89*100</f>
        <v>100</v>
      </c>
      <c r="H89" s="22" t="n">
        <v>65</v>
      </c>
      <c r="I89" s="22" t="n">
        <v>65</v>
      </c>
      <c r="J89" s="23" t="n">
        <f aca="false">I89/H89*100</f>
        <v>100</v>
      </c>
      <c r="K89" s="23" t="n">
        <f aca="false">0.5*(G89+J89)</f>
        <v>100</v>
      </c>
      <c r="L89" s="22" t="n">
        <v>4</v>
      </c>
      <c r="M89" s="24" t="n">
        <v>30</v>
      </c>
      <c r="N89" s="25" t="n">
        <v>100</v>
      </c>
      <c r="O89" s="26" t="n">
        <v>275</v>
      </c>
      <c r="P89" s="26" t="n">
        <v>250</v>
      </c>
      <c r="Q89" s="27" t="n">
        <f aca="false">(P89/O89)*100</f>
        <v>90.9090909090909</v>
      </c>
      <c r="R89" s="26" t="n">
        <v>271</v>
      </c>
      <c r="S89" s="26" t="n">
        <v>239</v>
      </c>
      <c r="T89" s="27" t="n">
        <f aca="false">(S89/R89)*100</f>
        <v>88.1918819188192</v>
      </c>
      <c r="U89" s="23" t="n">
        <f aca="false">(Q89+T89)/2</f>
        <v>89.550486413955</v>
      </c>
      <c r="V89" s="28" t="n">
        <f aca="false">K89*0.3+N89*0.3+U89*0.4</f>
        <v>95.820194565582</v>
      </c>
      <c r="W89" s="22" t="n">
        <v>6</v>
      </c>
      <c r="X89" s="29" t="n">
        <v>20</v>
      </c>
      <c r="Y89" s="30" t="n">
        <v>100</v>
      </c>
      <c r="Z89" s="23" t="n">
        <f aca="false">(Y89+AC89)/2</f>
        <v>84.3490304709141</v>
      </c>
      <c r="AA89" s="26" t="n">
        <v>361</v>
      </c>
      <c r="AB89" s="26" t="n">
        <v>248</v>
      </c>
      <c r="AC89" s="31" t="n">
        <f aca="false">(AB89/AA89)*100</f>
        <v>68.6980609418283</v>
      </c>
      <c r="AD89" s="28" t="n">
        <f aca="false">Y89*0.3+Z89*0.4+AC89*0.3</f>
        <v>84.3490304709141</v>
      </c>
      <c r="AE89" s="32" t="n">
        <v>2</v>
      </c>
      <c r="AF89" s="29" t="n">
        <v>20</v>
      </c>
      <c r="AG89" s="33" t="n">
        <f aca="false">AE89*AF89</f>
        <v>40</v>
      </c>
      <c r="AH89" s="32" t="n">
        <v>3</v>
      </c>
      <c r="AI89" s="29" t="n">
        <v>20</v>
      </c>
      <c r="AJ89" s="34" t="n">
        <f aca="false">AH89*AI89</f>
        <v>60</v>
      </c>
      <c r="AK89" s="26" t="n">
        <v>11</v>
      </c>
      <c r="AL89" s="26" t="n">
        <v>9</v>
      </c>
      <c r="AM89" s="23" t="n">
        <f aca="false">(AL89/AK89)*100</f>
        <v>81.8181818181818</v>
      </c>
      <c r="AN89" s="28" t="n">
        <f aca="false">AG89*0.3+AJ89*0.4+AM89*0.3</f>
        <v>60.5454545454546</v>
      </c>
      <c r="AO89" s="26" t="n">
        <v>361</v>
      </c>
      <c r="AP89" s="26" t="n">
        <v>290</v>
      </c>
      <c r="AQ89" s="23" t="n">
        <f aca="false">(AP89/AO89)*100</f>
        <v>80.3324099722992</v>
      </c>
      <c r="AR89" s="26" t="n">
        <v>361</v>
      </c>
      <c r="AS89" s="26" t="n">
        <v>324</v>
      </c>
      <c r="AT89" s="23" t="n">
        <f aca="false">AS89/AR89*100</f>
        <v>89.7506925207756</v>
      </c>
      <c r="AU89" s="26" t="n">
        <v>155</v>
      </c>
      <c r="AV89" s="26" t="n">
        <v>150</v>
      </c>
      <c r="AW89" s="23" t="n">
        <f aca="false">AV89/AU89*100</f>
        <v>96.7741935483871</v>
      </c>
      <c r="AX89" s="28" t="n">
        <f aca="false">AQ89*0.4+AT89*0.4+AW89*0.2</f>
        <v>87.3880797069073</v>
      </c>
      <c r="AY89" s="26" t="n">
        <v>361</v>
      </c>
      <c r="AZ89" s="26" t="n">
        <v>280</v>
      </c>
      <c r="BA89" s="23" t="n">
        <f aca="false">AZ89/AY89*100</f>
        <v>77.5623268698061</v>
      </c>
      <c r="BB89" s="26" t="n">
        <v>361</v>
      </c>
      <c r="BC89" s="26" t="n">
        <v>318</v>
      </c>
      <c r="BD89" s="23" t="n">
        <f aca="false">BC89/BB89*100</f>
        <v>88.0886426592798</v>
      </c>
      <c r="BE89" s="26" t="n">
        <v>361</v>
      </c>
      <c r="BF89" s="26" t="n">
        <v>304</v>
      </c>
      <c r="BG89" s="23" t="n">
        <f aca="false">BF89/BE89*100</f>
        <v>84.2105263157895</v>
      </c>
      <c r="BH89" s="28" t="n">
        <f aca="false">BA89*0.3+BD89*0.2+BG89*0.5</f>
        <v>82.9916897506925</v>
      </c>
      <c r="BI89" s="28" t="n">
        <f aca="false">(V89+AD89+AN89+AX89+BH89)/5</f>
        <v>82.2188898079101</v>
      </c>
    </row>
    <row r="90" customFormat="false" ht="10.5" hidden="false" customHeight="false" outlineLevel="0" collapsed="false">
      <c r="A90" s="20" t="n">
        <v>89</v>
      </c>
      <c r="B90" s="21" t="s">
        <v>144</v>
      </c>
      <c r="C90" s="22" t="n">
        <v>595</v>
      </c>
      <c r="D90" s="22" t="n">
        <v>263</v>
      </c>
      <c r="E90" s="22" t="n">
        <v>14</v>
      </c>
      <c r="F90" s="22" t="n">
        <v>14</v>
      </c>
      <c r="G90" s="23" t="n">
        <f aca="false">F90/E90*100</f>
        <v>100</v>
      </c>
      <c r="H90" s="22" t="n">
        <v>65</v>
      </c>
      <c r="I90" s="22" t="n">
        <v>62</v>
      </c>
      <c r="J90" s="23" t="n">
        <f aca="false">I90/H90*100</f>
        <v>95.3846153846154</v>
      </c>
      <c r="K90" s="23" t="n">
        <f aca="false">0.5*(G90+J90)</f>
        <v>97.6923076923077</v>
      </c>
      <c r="L90" s="22" t="n">
        <v>4</v>
      </c>
      <c r="M90" s="24" t="n">
        <v>30</v>
      </c>
      <c r="N90" s="25" t="n">
        <v>100</v>
      </c>
      <c r="O90" s="26" t="n">
        <v>209</v>
      </c>
      <c r="P90" s="26" t="n">
        <v>171</v>
      </c>
      <c r="Q90" s="27" t="n">
        <f aca="false">(P90/O90)*100</f>
        <v>81.8181818181818</v>
      </c>
      <c r="R90" s="26" t="n">
        <v>203</v>
      </c>
      <c r="S90" s="26" t="n">
        <v>165</v>
      </c>
      <c r="T90" s="27" t="n">
        <f aca="false">(S90/R90)*100</f>
        <v>81.2807881773399</v>
      </c>
      <c r="U90" s="23" t="n">
        <f aca="false">(Q90+T90)/2</f>
        <v>81.5494849977609</v>
      </c>
      <c r="V90" s="28" t="n">
        <f aca="false">K90*0.3+N90*0.3+U90*0.4</f>
        <v>91.9274863067967</v>
      </c>
      <c r="W90" s="22" t="n">
        <v>6</v>
      </c>
      <c r="X90" s="29" t="n">
        <v>20</v>
      </c>
      <c r="Y90" s="30" t="n">
        <v>100</v>
      </c>
      <c r="Z90" s="23" t="n">
        <f aca="false">(Y90+AC90)/2</f>
        <v>82.8897338403042</v>
      </c>
      <c r="AA90" s="26" t="n">
        <v>263</v>
      </c>
      <c r="AB90" s="26" t="n">
        <v>173</v>
      </c>
      <c r="AC90" s="31" t="n">
        <f aca="false">(AB90/AA90)*100</f>
        <v>65.7794676806084</v>
      </c>
      <c r="AD90" s="28" t="n">
        <f aca="false">Y90*0.3+Z90*0.4+AC90*0.3</f>
        <v>82.8897338403042</v>
      </c>
      <c r="AE90" s="32" t="n">
        <v>1</v>
      </c>
      <c r="AF90" s="29" t="n">
        <v>20</v>
      </c>
      <c r="AG90" s="33" t="n">
        <f aca="false">AE90*AF90</f>
        <v>20</v>
      </c>
      <c r="AH90" s="32" t="n">
        <v>4</v>
      </c>
      <c r="AI90" s="29" t="n">
        <v>20</v>
      </c>
      <c r="AJ90" s="34" t="n">
        <f aca="false">AH90*AI90</f>
        <v>80</v>
      </c>
      <c r="AK90" s="26" t="n">
        <v>18</v>
      </c>
      <c r="AL90" s="26" t="n">
        <v>11</v>
      </c>
      <c r="AM90" s="23" t="n">
        <f aca="false">(AL90/AK90)*100</f>
        <v>61.1111111111111</v>
      </c>
      <c r="AN90" s="28" t="n">
        <f aca="false">AG90*0.3+AJ90*0.4+AM90*0.3</f>
        <v>56.3333333333333</v>
      </c>
      <c r="AO90" s="26" t="n">
        <v>263</v>
      </c>
      <c r="AP90" s="26" t="n">
        <v>205</v>
      </c>
      <c r="AQ90" s="23" t="n">
        <f aca="false">(AP90/AO90)*100</f>
        <v>77.9467680608365</v>
      </c>
      <c r="AR90" s="26" t="n">
        <v>263</v>
      </c>
      <c r="AS90" s="26" t="n">
        <v>226</v>
      </c>
      <c r="AT90" s="23" t="n">
        <f aca="false">AS90/AR90*100</f>
        <v>85.9315589353612</v>
      </c>
      <c r="AU90" s="26" t="n">
        <v>123</v>
      </c>
      <c r="AV90" s="26" t="n">
        <v>111</v>
      </c>
      <c r="AW90" s="23" t="n">
        <f aca="false">AV90/AU90*100</f>
        <v>90.2439024390244</v>
      </c>
      <c r="AX90" s="28" t="n">
        <f aca="false">AQ90*0.4+AT90*0.4+AW90*0.2</f>
        <v>83.600111286284</v>
      </c>
      <c r="AY90" s="26" t="n">
        <v>263</v>
      </c>
      <c r="AZ90" s="26" t="n">
        <v>147</v>
      </c>
      <c r="BA90" s="23" t="n">
        <f aca="false">AZ90/AY90*100</f>
        <v>55.893536121673</v>
      </c>
      <c r="BB90" s="26" t="n">
        <v>263</v>
      </c>
      <c r="BC90" s="26" t="n">
        <v>225</v>
      </c>
      <c r="BD90" s="23" t="n">
        <f aca="false">BC90/BB90*100</f>
        <v>85.5513307984791</v>
      </c>
      <c r="BE90" s="26" t="n">
        <v>263</v>
      </c>
      <c r="BF90" s="26" t="n">
        <v>195</v>
      </c>
      <c r="BG90" s="23" t="n">
        <f aca="false">BF90/BE90*100</f>
        <v>74.1444866920152</v>
      </c>
      <c r="BH90" s="28" t="n">
        <f aca="false">BA90*0.3+BD90*0.2+BG90*0.5</f>
        <v>70.9505703422053</v>
      </c>
      <c r="BI90" s="28" t="n">
        <f aca="false">(V90+AD90+AN90+AX90+BH90)/5</f>
        <v>77.1402470217847</v>
      </c>
    </row>
    <row r="91" customFormat="false" ht="10.5" hidden="false" customHeight="false" outlineLevel="0" collapsed="false">
      <c r="A91" s="20" t="n">
        <v>90</v>
      </c>
      <c r="B91" s="21" t="s">
        <v>145</v>
      </c>
      <c r="C91" s="22" t="n">
        <v>1080</v>
      </c>
      <c r="D91" s="22" t="n">
        <v>484</v>
      </c>
      <c r="E91" s="22" t="n">
        <v>14</v>
      </c>
      <c r="F91" s="22" t="n">
        <v>14</v>
      </c>
      <c r="G91" s="23" t="n">
        <f aca="false">F91/E91*100</f>
        <v>100</v>
      </c>
      <c r="H91" s="22" t="n">
        <v>65</v>
      </c>
      <c r="I91" s="22" t="n">
        <v>65</v>
      </c>
      <c r="J91" s="23" t="n">
        <f aca="false">I91/H91*100</f>
        <v>100</v>
      </c>
      <c r="K91" s="23" t="n">
        <f aca="false">0.5*(G91+J91)</f>
        <v>100</v>
      </c>
      <c r="L91" s="22" t="n">
        <v>3</v>
      </c>
      <c r="M91" s="24" t="n">
        <v>30</v>
      </c>
      <c r="N91" s="25" t="n">
        <v>90</v>
      </c>
      <c r="O91" s="26" t="n">
        <v>409</v>
      </c>
      <c r="P91" s="26" t="n">
        <v>380</v>
      </c>
      <c r="Q91" s="27" t="n">
        <f aca="false">(P91/O91)*100</f>
        <v>92.9095354523227</v>
      </c>
      <c r="R91" s="26" t="n">
        <v>395</v>
      </c>
      <c r="S91" s="26" t="n">
        <v>356</v>
      </c>
      <c r="T91" s="27" t="n">
        <f aca="false">(S91/R91)*100</f>
        <v>90.126582278481</v>
      </c>
      <c r="U91" s="23" t="n">
        <f aca="false">(Q91+T91)/2</f>
        <v>91.5180588654019</v>
      </c>
      <c r="V91" s="28" t="n">
        <f aca="false">K91*0.3+N91*0.3+U91*0.4</f>
        <v>93.6072235461608</v>
      </c>
      <c r="W91" s="22" t="n">
        <v>6</v>
      </c>
      <c r="X91" s="29" t="n">
        <v>20</v>
      </c>
      <c r="Y91" s="30" t="n">
        <v>100</v>
      </c>
      <c r="Z91" s="23" t="n">
        <f aca="false">(Y91+AC91)/2</f>
        <v>93.595041322314</v>
      </c>
      <c r="AA91" s="26" t="n">
        <v>484</v>
      </c>
      <c r="AB91" s="26" t="n">
        <v>422</v>
      </c>
      <c r="AC91" s="31" t="n">
        <f aca="false">(AB91/AA91)*100</f>
        <v>87.1900826446281</v>
      </c>
      <c r="AD91" s="28" t="n">
        <f aca="false">Y91*0.3+Z91*0.4+AC91*0.3</f>
        <v>93.5950413223141</v>
      </c>
      <c r="AE91" s="32" t="n">
        <v>2</v>
      </c>
      <c r="AF91" s="29" t="n">
        <v>20</v>
      </c>
      <c r="AG91" s="33" t="n">
        <f aca="false">AE91*AF91</f>
        <v>40</v>
      </c>
      <c r="AH91" s="32" t="n">
        <v>3</v>
      </c>
      <c r="AI91" s="29" t="n">
        <v>20</v>
      </c>
      <c r="AJ91" s="34" t="n">
        <f aca="false">AH91*AI91</f>
        <v>60</v>
      </c>
      <c r="AK91" s="26" t="n">
        <v>17</v>
      </c>
      <c r="AL91" s="26" t="n">
        <v>15</v>
      </c>
      <c r="AM91" s="23" t="n">
        <f aca="false">(AL91/AK91)*100</f>
        <v>88.2352941176471</v>
      </c>
      <c r="AN91" s="28" t="n">
        <f aca="false">AG91*0.3+AJ91*0.4+AM91*0.3</f>
        <v>62.4705882352941</v>
      </c>
      <c r="AO91" s="26" t="n">
        <v>484</v>
      </c>
      <c r="AP91" s="26" t="n">
        <v>430</v>
      </c>
      <c r="AQ91" s="23" t="n">
        <f aca="false">(AP91/AO91)*100</f>
        <v>88.8429752066116</v>
      </c>
      <c r="AR91" s="26" t="n">
        <v>484</v>
      </c>
      <c r="AS91" s="26" t="n">
        <v>414</v>
      </c>
      <c r="AT91" s="23" t="n">
        <f aca="false">AS91/AR91*100</f>
        <v>85.5371900826446</v>
      </c>
      <c r="AU91" s="26" t="n">
        <v>233</v>
      </c>
      <c r="AV91" s="26" t="n">
        <v>222</v>
      </c>
      <c r="AW91" s="23" t="n">
        <f aca="false">AV91/AU91*100</f>
        <v>95.2789699570815</v>
      </c>
      <c r="AX91" s="28" t="n">
        <f aca="false">AQ91*0.4+AT91*0.4+AW91*0.2</f>
        <v>88.8078601071188</v>
      </c>
      <c r="AY91" s="26" t="n">
        <v>484</v>
      </c>
      <c r="AZ91" s="26" t="n">
        <v>365</v>
      </c>
      <c r="BA91" s="23" t="n">
        <f aca="false">AZ91/AY91*100</f>
        <v>75.4132231404959</v>
      </c>
      <c r="BB91" s="26" t="n">
        <v>484</v>
      </c>
      <c r="BC91" s="26" t="n">
        <v>450</v>
      </c>
      <c r="BD91" s="23" t="n">
        <f aca="false">BC91/BB91*100</f>
        <v>92.9752066115703</v>
      </c>
      <c r="BE91" s="26" t="n">
        <v>484</v>
      </c>
      <c r="BF91" s="26" t="n">
        <v>406</v>
      </c>
      <c r="BG91" s="23" t="n">
        <f aca="false">BF91/BE91*100</f>
        <v>83.8842975206611</v>
      </c>
      <c r="BH91" s="28" t="n">
        <f aca="false">BA91*0.3+BD91*0.2+BG91*0.5</f>
        <v>83.1611570247934</v>
      </c>
      <c r="BI91" s="28" t="n">
        <f aca="false">(V91+AD91+AN91+AX91+BH91)/5</f>
        <v>84.3283740471362</v>
      </c>
    </row>
    <row r="92" customFormat="false" ht="10.5" hidden="false" customHeight="false" outlineLevel="0" collapsed="false">
      <c r="A92" s="20" t="n">
        <v>91</v>
      </c>
      <c r="B92" s="21" t="s">
        <v>146</v>
      </c>
      <c r="C92" s="22" t="n">
        <v>326</v>
      </c>
      <c r="D92" s="22" t="n">
        <v>173</v>
      </c>
      <c r="E92" s="22" t="n">
        <v>14</v>
      </c>
      <c r="F92" s="22" t="n">
        <v>14</v>
      </c>
      <c r="G92" s="23" t="n">
        <f aca="false">F92/E92*100</f>
        <v>100</v>
      </c>
      <c r="H92" s="22" t="n">
        <v>65</v>
      </c>
      <c r="I92" s="22" t="n">
        <v>63</v>
      </c>
      <c r="J92" s="23" t="n">
        <f aca="false">I92/H92*100</f>
        <v>96.9230769230769</v>
      </c>
      <c r="K92" s="23" t="n">
        <f aca="false">0.5*(G92+J92)</f>
        <v>98.4615384615385</v>
      </c>
      <c r="L92" s="22" t="n">
        <v>4</v>
      </c>
      <c r="M92" s="24" t="n">
        <v>30</v>
      </c>
      <c r="N92" s="25" t="n">
        <v>100</v>
      </c>
      <c r="O92" s="26" t="n">
        <v>159</v>
      </c>
      <c r="P92" s="26" t="n">
        <v>142</v>
      </c>
      <c r="Q92" s="27" t="n">
        <f aca="false">(P92/O92)*100</f>
        <v>89.3081761006289</v>
      </c>
      <c r="R92" s="26" t="n">
        <v>135</v>
      </c>
      <c r="S92" s="26" t="n">
        <v>124</v>
      </c>
      <c r="T92" s="27" t="n">
        <f aca="false">(S92/R92)*100</f>
        <v>91.8518518518519</v>
      </c>
      <c r="U92" s="23" t="n">
        <f aca="false">(Q92+T92)/2</f>
        <v>90.5800139762404</v>
      </c>
      <c r="V92" s="28" t="n">
        <f aca="false">K92*0.3+N92*0.3+U92*0.4</f>
        <v>95.7704671289577</v>
      </c>
      <c r="W92" s="22" t="n">
        <v>6</v>
      </c>
      <c r="X92" s="29" t="n">
        <v>20</v>
      </c>
      <c r="Y92" s="30" t="n">
        <v>100</v>
      </c>
      <c r="Z92" s="23" t="n">
        <f aca="false">(Y92+AC92)/2</f>
        <v>83.5260115606936</v>
      </c>
      <c r="AA92" s="26" t="n">
        <v>173</v>
      </c>
      <c r="AB92" s="26" t="n">
        <v>116</v>
      </c>
      <c r="AC92" s="31" t="n">
        <f aca="false">(AB92/AA92)*100</f>
        <v>67.0520231213873</v>
      </c>
      <c r="AD92" s="28" t="n">
        <f aca="false">Y92*0.3+Z92*0.4+AC92*0.3</f>
        <v>83.5260115606936</v>
      </c>
      <c r="AE92" s="32" t="n">
        <v>1</v>
      </c>
      <c r="AF92" s="29" t="n">
        <v>20</v>
      </c>
      <c r="AG92" s="33" t="n">
        <f aca="false">AE92*AF92</f>
        <v>20</v>
      </c>
      <c r="AH92" s="32" t="n">
        <v>3</v>
      </c>
      <c r="AI92" s="29" t="n">
        <v>20</v>
      </c>
      <c r="AJ92" s="34" t="n">
        <f aca="false">AH92*AI92</f>
        <v>60</v>
      </c>
      <c r="AK92" s="26" t="n">
        <v>9</v>
      </c>
      <c r="AL92" s="26" t="n">
        <v>9</v>
      </c>
      <c r="AM92" s="23" t="n">
        <f aca="false">(AL92/AK92)*100</f>
        <v>100</v>
      </c>
      <c r="AN92" s="28" t="n">
        <f aca="false">AG92*0.3+AJ92*0.4+AM92*0.3</f>
        <v>60</v>
      </c>
      <c r="AO92" s="26" t="n">
        <v>173</v>
      </c>
      <c r="AP92" s="26" t="n">
        <v>135</v>
      </c>
      <c r="AQ92" s="23" t="n">
        <f aca="false">(AP92/AO92)*100</f>
        <v>78.0346820809249</v>
      </c>
      <c r="AR92" s="26" t="n">
        <v>173</v>
      </c>
      <c r="AS92" s="26" t="n">
        <v>150</v>
      </c>
      <c r="AT92" s="23" t="n">
        <f aca="false">AS92/AR92*100</f>
        <v>86.7052023121387</v>
      </c>
      <c r="AU92" s="26" t="n">
        <v>113</v>
      </c>
      <c r="AV92" s="26" t="n">
        <v>105</v>
      </c>
      <c r="AW92" s="23" t="n">
        <f aca="false">AV92/AU92*100</f>
        <v>92.9203539823009</v>
      </c>
      <c r="AX92" s="28" t="n">
        <f aca="false">AQ92*0.4+AT92*0.4+AW92*0.2</f>
        <v>84.4800245536856</v>
      </c>
      <c r="AY92" s="26" t="n">
        <v>173</v>
      </c>
      <c r="AZ92" s="26" t="n">
        <v>130</v>
      </c>
      <c r="BA92" s="23" t="n">
        <f aca="false">AZ92/AY92*100</f>
        <v>75.1445086705202</v>
      </c>
      <c r="BB92" s="26" t="n">
        <v>173</v>
      </c>
      <c r="BC92" s="26" t="n">
        <v>151</v>
      </c>
      <c r="BD92" s="23" t="n">
        <f aca="false">BC92/BB92*100</f>
        <v>87.2832369942197</v>
      </c>
      <c r="BE92" s="26" t="n">
        <v>173</v>
      </c>
      <c r="BF92" s="26" t="n">
        <v>144</v>
      </c>
      <c r="BG92" s="23" t="n">
        <f aca="false">BF92/BE92*100</f>
        <v>83.2369942196532</v>
      </c>
      <c r="BH92" s="28" t="n">
        <f aca="false">BA92*0.3+BD92*0.2+BG92*0.5</f>
        <v>81.6184971098266</v>
      </c>
      <c r="BI92" s="28" t="n">
        <f aca="false">(V92+AD92+AN92+AX92+BH92)/5</f>
        <v>81.0790000706327</v>
      </c>
    </row>
    <row r="93" customFormat="false" ht="10.5" hidden="false" customHeight="false" outlineLevel="0" collapsed="false">
      <c r="A93" s="20" t="n">
        <v>92</v>
      </c>
      <c r="B93" s="21" t="s">
        <v>147</v>
      </c>
      <c r="C93" s="22" t="n">
        <v>515</v>
      </c>
      <c r="D93" s="22" t="n">
        <v>310</v>
      </c>
      <c r="E93" s="22" t="n">
        <v>14</v>
      </c>
      <c r="F93" s="22" t="n">
        <v>14</v>
      </c>
      <c r="G93" s="23" t="n">
        <f aca="false">F93/E93*100</f>
        <v>100</v>
      </c>
      <c r="H93" s="22" t="n">
        <v>65</v>
      </c>
      <c r="I93" s="22" t="n">
        <v>65</v>
      </c>
      <c r="J93" s="23" t="n">
        <f aca="false">I93/H93*100</f>
        <v>100</v>
      </c>
      <c r="K93" s="23" t="n">
        <f aca="false">0.5*(G93+J93)</f>
        <v>100</v>
      </c>
      <c r="L93" s="22" t="n">
        <v>4</v>
      </c>
      <c r="M93" s="24" t="n">
        <v>30</v>
      </c>
      <c r="N93" s="25" t="n">
        <v>100</v>
      </c>
      <c r="O93" s="26" t="n">
        <v>255</v>
      </c>
      <c r="P93" s="26" t="n">
        <v>224</v>
      </c>
      <c r="Q93" s="27" t="n">
        <f aca="false">(P93/O93)*100</f>
        <v>87.843137254902</v>
      </c>
      <c r="R93" s="26" t="n">
        <v>223</v>
      </c>
      <c r="S93" s="26" t="n">
        <v>198</v>
      </c>
      <c r="T93" s="27" t="n">
        <f aca="false">(S93/R93)*100</f>
        <v>88.7892376681614</v>
      </c>
      <c r="U93" s="23" t="n">
        <f aca="false">(Q93+T93)/2</f>
        <v>88.3161874615317</v>
      </c>
      <c r="V93" s="28" t="n">
        <f aca="false">K93*0.3+N93*0.3+U93*0.4</f>
        <v>95.3264749846127</v>
      </c>
      <c r="W93" s="22" t="n">
        <v>5</v>
      </c>
      <c r="X93" s="29" t="n">
        <v>20</v>
      </c>
      <c r="Y93" s="30" t="n">
        <v>100</v>
      </c>
      <c r="Z93" s="23" t="n">
        <f aca="false">(Y93+AC93)/2</f>
        <v>86.4516129032258</v>
      </c>
      <c r="AA93" s="26" t="n">
        <v>310</v>
      </c>
      <c r="AB93" s="26" t="n">
        <v>226</v>
      </c>
      <c r="AC93" s="31" t="n">
        <f aca="false">(AB93/AA93)*100</f>
        <v>72.9032258064516</v>
      </c>
      <c r="AD93" s="28" t="n">
        <f aca="false">Y93*0.3+Z93*0.4+AC93*0.3</f>
        <v>86.4516129032258</v>
      </c>
      <c r="AE93" s="32" t="n">
        <v>2</v>
      </c>
      <c r="AF93" s="29" t="n">
        <v>20</v>
      </c>
      <c r="AG93" s="33" t="n">
        <f aca="false">AE93*AF93</f>
        <v>40</v>
      </c>
      <c r="AH93" s="32" t="n">
        <v>4</v>
      </c>
      <c r="AI93" s="29" t="n">
        <v>20</v>
      </c>
      <c r="AJ93" s="34" t="n">
        <f aca="false">AH93*AI93</f>
        <v>80</v>
      </c>
      <c r="AK93" s="26" t="n">
        <v>22</v>
      </c>
      <c r="AL93" s="26" t="n">
        <v>14</v>
      </c>
      <c r="AM93" s="23" t="n">
        <f aca="false">(AL93/AK93)*100</f>
        <v>63.6363636363636</v>
      </c>
      <c r="AN93" s="28" t="n">
        <f aca="false">AG93*0.3+AJ93*0.4+AM93*0.3</f>
        <v>63.0909090909091</v>
      </c>
      <c r="AO93" s="26" t="n">
        <v>310</v>
      </c>
      <c r="AP93" s="26" t="n">
        <v>232</v>
      </c>
      <c r="AQ93" s="23" t="n">
        <f aca="false">(AP93/AO93)*100</f>
        <v>74.8387096774194</v>
      </c>
      <c r="AR93" s="26" t="n">
        <v>310</v>
      </c>
      <c r="AS93" s="26" t="n">
        <v>254</v>
      </c>
      <c r="AT93" s="23" t="n">
        <f aca="false">AS93/AR93*100</f>
        <v>81.9354838709677</v>
      </c>
      <c r="AU93" s="26" t="n">
        <v>153</v>
      </c>
      <c r="AV93" s="26" t="n">
        <v>142</v>
      </c>
      <c r="AW93" s="23" t="n">
        <f aca="false">AV93/AU93*100</f>
        <v>92.8104575163399</v>
      </c>
      <c r="AX93" s="28" t="n">
        <f aca="false">AQ93*0.4+AT93*0.4+AW93*0.2</f>
        <v>81.2717689226228</v>
      </c>
      <c r="AY93" s="26" t="n">
        <v>310</v>
      </c>
      <c r="AZ93" s="26" t="n">
        <v>241</v>
      </c>
      <c r="BA93" s="23" t="n">
        <f aca="false">AZ93/AY93*100</f>
        <v>77.741935483871</v>
      </c>
      <c r="BB93" s="26" t="n">
        <v>310</v>
      </c>
      <c r="BC93" s="26" t="n">
        <v>260</v>
      </c>
      <c r="BD93" s="23" t="n">
        <f aca="false">BC93/BB93*100</f>
        <v>83.8709677419355</v>
      </c>
      <c r="BE93" s="26" t="n">
        <v>310</v>
      </c>
      <c r="BF93" s="26" t="n">
        <v>260</v>
      </c>
      <c r="BG93" s="23" t="n">
        <f aca="false">BF93/BE93*100</f>
        <v>83.8709677419355</v>
      </c>
      <c r="BH93" s="28" t="n">
        <f aca="false">BA93*0.3+BD93*0.2+BG93*0.5</f>
        <v>82.0322580645161</v>
      </c>
      <c r="BI93" s="28" t="n">
        <f aca="false">(V93+AD93+AN93+AX93+BH93)/5</f>
        <v>81.6346047931773</v>
      </c>
    </row>
    <row r="94" customFormat="false" ht="10.5" hidden="false" customHeight="false" outlineLevel="0" collapsed="false">
      <c r="A94" s="20" t="n">
        <v>93</v>
      </c>
      <c r="B94" s="21" t="s">
        <v>148</v>
      </c>
      <c r="C94" s="22" t="n">
        <v>205</v>
      </c>
      <c r="D94" s="22" t="n">
        <v>147</v>
      </c>
      <c r="E94" s="22" t="n">
        <v>14</v>
      </c>
      <c r="F94" s="22" t="n">
        <v>14</v>
      </c>
      <c r="G94" s="23" t="n">
        <f aca="false">F94/E94*100</f>
        <v>100</v>
      </c>
      <c r="H94" s="22" t="n">
        <v>65</v>
      </c>
      <c r="I94" s="22" t="n">
        <v>47</v>
      </c>
      <c r="J94" s="23" t="n">
        <f aca="false">I94/H94*100</f>
        <v>72.3076923076923</v>
      </c>
      <c r="K94" s="23" t="n">
        <f aca="false">0.5*(G94+J94)</f>
        <v>86.1538461538462</v>
      </c>
      <c r="L94" s="22" t="n">
        <v>3</v>
      </c>
      <c r="M94" s="24" t="n">
        <v>30</v>
      </c>
      <c r="N94" s="25" t="n">
        <v>90</v>
      </c>
      <c r="O94" s="26" t="n">
        <v>117</v>
      </c>
      <c r="P94" s="26" t="n">
        <v>107</v>
      </c>
      <c r="Q94" s="27" t="n">
        <f aca="false">(P94/O94)*100</f>
        <v>91.4529914529915</v>
      </c>
      <c r="R94" s="26" t="n">
        <v>92</v>
      </c>
      <c r="S94" s="26" t="n">
        <v>87</v>
      </c>
      <c r="T94" s="27" t="n">
        <f aca="false">(S94/R94)*100</f>
        <v>94.5652173913043</v>
      </c>
      <c r="U94" s="23" t="n">
        <f aca="false">(Q94+T94)/2</f>
        <v>93.0091044221479</v>
      </c>
      <c r="V94" s="28" t="n">
        <f aca="false">K94*0.3+N94*0.3+U94*0.4</f>
        <v>90.049795615013</v>
      </c>
      <c r="W94" s="22" t="n">
        <v>6</v>
      </c>
      <c r="X94" s="29" t="n">
        <v>20</v>
      </c>
      <c r="Y94" s="30" t="n">
        <v>100</v>
      </c>
      <c r="Z94" s="23" t="n">
        <f aca="false">(Y94+AC94)/2</f>
        <v>95.2380952380952</v>
      </c>
      <c r="AA94" s="26" t="n">
        <v>147</v>
      </c>
      <c r="AB94" s="26" t="n">
        <v>133</v>
      </c>
      <c r="AC94" s="31" t="n">
        <f aca="false">(AB94/AA94)*100</f>
        <v>90.4761904761905</v>
      </c>
      <c r="AD94" s="28" t="n">
        <f aca="false">Y94*0.3+Z94*0.4+AC94*0.3</f>
        <v>95.2380952380952</v>
      </c>
      <c r="AE94" s="32" t="n">
        <v>2</v>
      </c>
      <c r="AF94" s="29" t="n">
        <v>20</v>
      </c>
      <c r="AG94" s="33" t="n">
        <f aca="false">AE94*AF94</f>
        <v>40</v>
      </c>
      <c r="AH94" s="32" t="n">
        <v>3</v>
      </c>
      <c r="AI94" s="29" t="n">
        <v>20</v>
      </c>
      <c r="AJ94" s="34" t="n">
        <f aca="false">AH94*AI94</f>
        <v>60</v>
      </c>
      <c r="AK94" s="26" t="n">
        <v>29</v>
      </c>
      <c r="AL94" s="26" t="n">
        <v>29</v>
      </c>
      <c r="AM94" s="23" t="n">
        <f aca="false">(AL94/AK94)*100</f>
        <v>100</v>
      </c>
      <c r="AN94" s="28" t="n">
        <f aca="false">AG94*0.3+AJ94*0.4+AM94*0.3</f>
        <v>66</v>
      </c>
      <c r="AO94" s="26" t="n">
        <v>147</v>
      </c>
      <c r="AP94" s="26" t="n">
        <v>140</v>
      </c>
      <c r="AQ94" s="23" t="n">
        <f aca="false">(AP94/AO94)*100</f>
        <v>95.2380952380952</v>
      </c>
      <c r="AR94" s="26" t="n">
        <v>147</v>
      </c>
      <c r="AS94" s="26" t="n">
        <v>140</v>
      </c>
      <c r="AT94" s="23" t="n">
        <f aca="false">AS94/AR94*100</f>
        <v>95.2380952380952</v>
      </c>
      <c r="AU94" s="26" t="n">
        <v>104</v>
      </c>
      <c r="AV94" s="26" t="n">
        <v>103</v>
      </c>
      <c r="AW94" s="23" t="n">
        <f aca="false">AV94/AU94*100</f>
        <v>99.0384615384616</v>
      </c>
      <c r="AX94" s="28" t="n">
        <f aca="false">AQ94*0.4+AT94*0.4+AW94*0.2</f>
        <v>95.9981684981685</v>
      </c>
      <c r="AY94" s="26" t="n">
        <v>147</v>
      </c>
      <c r="AZ94" s="26" t="n">
        <v>125</v>
      </c>
      <c r="BA94" s="23" t="n">
        <f aca="false">AZ94/AY94*100</f>
        <v>85.0340136054422</v>
      </c>
      <c r="BB94" s="26" t="n">
        <v>147</v>
      </c>
      <c r="BC94" s="26" t="n">
        <v>143</v>
      </c>
      <c r="BD94" s="23" t="n">
        <f aca="false">BC94/BB94*100</f>
        <v>97.2789115646259</v>
      </c>
      <c r="BE94" s="26" t="n">
        <v>147</v>
      </c>
      <c r="BF94" s="26" t="n">
        <v>137</v>
      </c>
      <c r="BG94" s="23" t="n">
        <f aca="false">BF94/BE94*100</f>
        <v>93.1972789115646</v>
      </c>
      <c r="BH94" s="28" t="n">
        <f aca="false">BA94*0.3+BD94*0.2+BG94*0.5</f>
        <v>91.5646258503401</v>
      </c>
      <c r="BI94" s="28" t="n">
        <f aca="false">(V94+AD94+AN94+AX94+BH94)/5</f>
        <v>87.7701370403234</v>
      </c>
    </row>
    <row r="95" customFormat="false" ht="10.5" hidden="false" customHeight="false" outlineLevel="0" collapsed="false">
      <c r="A95" s="20" t="n">
        <v>94</v>
      </c>
      <c r="B95" s="21" t="s">
        <v>149</v>
      </c>
      <c r="C95" s="22" t="n">
        <v>64</v>
      </c>
      <c r="D95" s="22" t="n">
        <v>58</v>
      </c>
      <c r="E95" s="22" t="n">
        <v>14</v>
      </c>
      <c r="F95" s="22" t="n">
        <v>14</v>
      </c>
      <c r="G95" s="23" t="n">
        <f aca="false">F95/E95*100</f>
        <v>100</v>
      </c>
      <c r="H95" s="22" t="n">
        <v>65</v>
      </c>
      <c r="I95" s="22" t="n">
        <v>63</v>
      </c>
      <c r="J95" s="23" t="n">
        <f aca="false">I95/H95*100</f>
        <v>96.9230769230769</v>
      </c>
      <c r="K95" s="23" t="n">
        <f aca="false">0.5*(G95+J95)</f>
        <v>98.4615384615385</v>
      </c>
      <c r="L95" s="22" t="n">
        <v>4</v>
      </c>
      <c r="M95" s="24" t="n">
        <v>30</v>
      </c>
      <c r="N95" s="25" t="n">
        <v>100</v>
      </c>
      <c r="O95" s="26" t="n">
        <v>57</v>
      </c>
      <c r="P95" s="26" t="n">
        <v>56</v>
      </c>
      <c r="Q95" s="27" t="n">
        <f aca="false">(P95/O95)*100</f>
        <v>98.2456140350877</v>
      </c>
      <c r="R95" s="26" t="n">
        <v>56</v>
      </c>
      <c r="S95" s="26" t="n">
        <v>53</v>
      </c>
      <c r="T95" s="27" t="n">
        <f aca="false">(S95/R95)*100</f>
        <v>94.6428571428571</v>
      </c>
      <c r="U95" s="23" t="n">
        <f aca="false">(Q95+T95)/2</f>
        <v>96.4442355889724</v>
      </c>
      <c r="V95" s="28" t="n">
        <f aca="false">K95*0.3+N95*0.3+U95*0.4</f>
        <v>98.1161557740505</v>
      </c>
      <c r="W95" s="22" t="n">
        <v>6</v>
      </c>
      <c r="X95" s="29" t="n">
        <v>20</v>
      </c>
      <c r="Y95" s="30" t="n">
        <v>100</v>
      </c>
      <c r="Z95" s="23" t="n">
        <f aca="false">(Y95+AC95)/2</f>
        <v>100</v>
      </c>
      <c r="AA95" s="26" t="n">
        <v>58</v>
      </c>
      <c r="AB95" s="26" t="n">
        <v>58</v>
      </c>
      <c r="AC95" s="31" t="n">
        <f aca="false">(AB95/AA95)*100</f>
        <v>100</v>
      </c>
      <c r="AD95" s="28" t="n">
        <f aca="false">Y95*0.3+Z95*0.4+AC95*0.3</f>
        <v>100</v>
      </c>
      <c r="AE95" s="32" t="n">
        <v>2</v>
      </c>
      <c r="AF95" s="29" t="n">
        <v>20</v>
      </c>
      <c r="AG95" s="33" t="n">
        <f aca="false">AE95*AF95</f>
        <v>40</v>
      </c>
      <c r="AH95" s="32" t="n">
        <v>4</v>
      </c>
      <c r="AI95" s="29" t="n">
        <v>20</v>
      </c>
      <c r="AJ95" s="34" t="n">
        <f aca="false">AH95*AI95</f>
        <v>80</v>
      </c>
      <c r="AK95" s="26" t="n">
        <v>20</v>
      </c>
      <c r="AL95" s="26" t="n">
        <v>19</v>
      </c>
      <c r="AM95" s="23" t="n">
        <f aca="false">(AL95/AK95)*100</f>
        <v>95</v>
      </c>
      <c r="AN95" s="28" t="n">
        <f aca="false">AG95*0.3+AJ95*0.4+AM95*0.3</f>
        <v>72.5</v>
      </c>
      <c r="AO95" s="26" t="n">
        <v>58</v>
      </c>
      <c r="AP95" s="26" t="n">
        <v>58</v>
      </c>
      <c r="AQ95" s="23" t="n">
        <f aca="false">(AP95/AO95)*100</f>
        <v>100</v>
      </c>
      <c r="AR95" s="26" t="n">
        <v>58</v>
      </c>
      <c r="AS95" s="26" t="n">
        <v>57</v>
      </c>
      <c r="AT95" s="23" t="n">
        <f aca="false">AS95/AR95*100</f>
        <v>98.2758620689655</v>
      </c>
      <c r="AU95" s="26" t="n">
        <v>51</v>
      </c>
      <c r="AV95" s="26" t="n">
        <v>51</v>
      </c>
      <c r="AW95" s="23" t="n">
        <f aca="false">AV95/AU95*100</f>
        <v>100</v>
      </c>
      <c r="AX95" s="28" t="n">
        <f aca="false">AQ95*0.4+AT95*0.4+AW95*0.2</f>
        <v>99.3103448275862</v>
      </c>
      <c r="AY95" s="26" t="n">
        <v>58</v>
      </c>
      <c r="AZ95" s="26" t="n">
        <v>58</v>
      </c>
      <c r="BA95" s="23" t="n">
        <f aca="false">AZ95/AY95*100</f>
        <v>100</v>
      </c>
      <c r="BB95" s="26" t="n">
        <v>58</v>
      </c>
      <c r="BC95" s="26" t="n">
        <v>58</v>
      </c>
      <c r="BD95" s="23" t="n">
        <f aca="false">BC95/BB95*100</f>
        <v>100</v>
      </c>
      <c r="BE95" s="26" t="n">
        <v>58</v>
      </c>
      <c r="BF95" s="26" t="n">
        <v>58</v>
      </c>
      <c r="BG95" s="23" t="n">
        <f aca="false">BF95/BE95*100</f>
        <v>100</v>
      </c>
      <c r="BH95" s="28" t="n">
        <f aca="false">BA95*0.3+BD95*0.2+BG95*0.5</f>
        <v>100</v>
      </c>
      <c r="BI95" s="28" t="n">
        <f aca="false">(V95+AD95+AN95+AX95+BH95)/5</f>
        <v>93.9853001203274</v>
      </c>
    </row>
    <row r="96" customFormat="false" ht="10.5" hidden="false" customHeight="false" outlineLevel="0" collapsed="false">
      <c r="A96" s="20" t="n">
        <v>95</v>
      </c>
      <c r="B96" s="21" t="s">
        <v>150</v>
      </c>
      <c r="C96" s="22" t="n">
        <v>174</v>
      </c>
      <c r="D96" s="22" t="n">
        <v>96</v>
      </c>
      <c r="E96" s="22" t="n">
        <v>14</v>
      </c>
      <c r="F96" s="22" t="n">
        <v>14</v>
      </c>
      <c r="G96" s="23" t="n">
        <f aca="false">F96/E96*100</f>
        <v>100</v>
      </c>
      <c r="H96" s="22" t="n">
        <v>65</v>
      </c>
      <c r="I96" s="22" t="n">
        <v>65</v>
      </c>
      <c r="J96" s="23" t="n">
        <f aca="false">I96/H96*100</f>
        <v>100</v>
      </c>
      <c r="K96" s="23" t="n">
        <f aca="false">0.5*(G96+J96)</f>
        <v>100</v>
      </c>
      <c r="L96" s="22" t="n">
        <v>4</v>
      </c>
      <c r="M96" s="24" t="n">
        <v>30</v>
      </c>
      <c r="N96" s="25" t="n">
        <v>100</v>
      </c>
      <c r="O96" s="26" t="n">
        <v>81</v>
      </c>
      <c r="P96" s="26" t="n">
        <v>78</v>
      </c>
      <c r="Q96" s="27" t="n">
        <f aca="false">(P96/O96)*100</f>
        <v>96.2962962962963</v>
      </c>
      <c r="R96" s="26" t="n">
        <v>76</v>
      </c>
      <c r="S96" s="26" t="n">
        <v>71</v>
      </c>
      <c r="T96" s="27" t="n">
        <f aca="false">(S96/R96)*100</f>
        <v>93.4210526315789</v>
      </c>
      <c r="U96" s="23" t="n">
        <f aca="false">(Q96+T96)/2</f>
        <v>94.8586744639376</v>
      </c>
      <c r="V96" s="28" t="n">
        <f aca="false">K96*0.3+N96*0.3+U96*0.4</f>
        <v>97.943469785575</v>
      </c>
      <c r="W96" s="22" t="n">
        <v>6</v>
      </c>
      <c r="X96" s="29" t="n">
        <v>20</v>
      </c>
      <c r="Y96" s="30" t="n">
        <v>100</v>
      </c>
      <c r="Z96" s="23" t="n">
        <f aca="false">(Y96+AC96)/2</f>
        <v>94.7916666666667</v>
      </c>
      <c r="AA96" s="26" t="n">
        <v>96</v>
      </c>
      <c r="AB96" s="26" t="n">
        <v>86</v>
      </c>
      <c r="AC96" s="31" t="n">
        <f aca="false">(AB96/AA96)*100</f>
        <v>89.5833333333333</v>
      </c>
      <c r="AD96" s="28" t="n">
        <f aca="false">Y96*0.3+Z96*0.4+AC96*0.3</f>
        <v>94.7916666666667</v>
      </c>
      <c r="AE96" s="32" t="n">
        <v>1</v>
      </c>
      <c r="AF96" s="29" t="n">
        <v>20</v>
      </c>
      <c r="AG96" s="33" t="n">
        <f aca="false">AE96*AF96</f>
        <v>20</v>
      </c>
      <c r="AH96" s="32" t="n">
        <v>5</v>
      </c>
      <c r="AI96" s="29" t="n">
        <v>20</v>
      </c>
      <c r="AJ96" s="34" t="n">
        <f aca="false">AH96*AI96</f>
        <v>100</v>
      </c>
      <c r="AK96" s="26" t="n">
        <v>17</v>
      </c>
      <c r="AL96" s="26" t="n">
        <v>14</v>
      </c>
      <c r="AM96" s="23" t="n">
        <f aca="false">(AL96/AK96)*100</f>
        <v>82.3529411764706</v>
      </c>
      <c r="AN96" s="28" t="n">
        <f aca="false">AG96*0.3+AJ96*0.4+AM96*0.3</f>
        <v>70.7058823529412</v>
      </c>
      <c r="AO96" s="26" t="n">
        <v>96</v>
      </c>
      <c r="AP96" s="26" t="n">
        <v>81</v>
      </c>
      <c r="AQ96" s="23" t="n">
        <f aca="false">(AP96/AO96)*100</f>
        <v>84.375</v>
      </c>
      <c r="AR96" s="26" t="n">
        <v>96</v>
      </c>
      <c r="AS96" s="26" t="n">
        <v>89</v>
      </c>
      <c r="AT96" s="23" t="n">
        <f aca="false">AS96/AR96*100</f>
        <v>92.7083333333333</v>
      </c>
      <c r="AU96" s="26" t="n">
        <v>72</v>
      </c>
      <c r="AV96" s="26" t="n">
        <v>66</v>
      </c>
      <c r="AW96" s="23" t="n">
        <f aca="false">AV96/AU96*100</f>
        <v>91.6666666666667</v>
      </c>
      <c r="AX96" s="28" t="n">
        <f aca="false">AQ96*0.4+AT96*0.4+AW96*0.2</f>
        <v>89.1666666666667</v>
      </c>
      <c r="AY96" s="26" t="n">
        <v>96</v>
      </c>
      <c r="AZ96" s="26" t="n">
        <v>79</v>
      </c>
      <c r="BA96" s="23" t="n">
        <f aca="false">AZ96/AY96*100</f>
        <v>82.2916666666667</v>
      </c>
      <c r="BB96" s="26" t="n">
        <v>96</v>
      </c>
      <c r="BC96" s="26" t="n">
        <v>91</v>
      </c>
      <c r="BD96" s="23" t="n">
        <f aca="false">BC96/BB96*100</f>
        <v>94.7916666666667</v>
      </c>
      <c r="BE96" s="26" t="n">
        <v>96</v>
      </c>
      <c r="BF96" s="26" t="n">
        <v>83</v>
      </c>
      <c r="BG96" s="23" t="n">
        <f aca="false">BF96/BE96*100</f>
        <v>86.4583333333333</v>
      </c>
      <c r="BH96" s="28" t="n">
        <f aca="false">BA96*0.3+BD96*0.2+BG96*0.5</f>
        <v>86.875</v>
      </c>
      <c r="BI96" s="28" t="n">
        <f aca="false">(V96+AD96+AN96+AX96+BH96)/5</f>
        <v>87.8965370943699</v>
      </c>
    </row>
    <row r="97" customFormat="false" ht="21" hidden="false" customHeight="false" outlineLevel="0" collapsed="false">
      <c r="A97" s="20" t="n">
        <v>96</v>
      </c>
      <c r="B97" s="21" t="s">
        <v>151</v>
      </c>
      <c r="C97" s="22" t="n">
        <v>219</v>
      </c>
      <c r="D97" s="22" t="n">
        <v>106</v>
      </c>
      <c r="E97" s="22" t="n">
        <v>14</v>
      </c>
      <c r="F97" s="22" t="n">
        <v>13</v>
      </c>
      <c r="G97" s="23" t="n">
        <f aca="false">F97/E97*100</f>
        <v>92.8571428571429</v>
      </c>
      <c r="H97" s="22" t="n">
        <v>65</v>
      </c>
      <c r="I97" s="22" t="n">
        <v>65</v>
      </c>
      <c r="J97" s="23" t="n">
        <f aca="false">I97/H97*100</f>
        <v>100</v>
      </c>
      <c r="K97" s="23" t="n">
        <f aca="false">0.5*(G97+J97)</f>
        <v>96.4285714285714</v>
      </c>
      <c r="L97" s="22" t="n">
        <v>3</v>
      </c>
      <c r="M97" s="24" t="n">
        <v>30</v>
      </c>
      <c r="N97" s="25" t="n">
        <v>90</v>
      </c>
      <c r="O97" s="26" t="n">
        <v>87</v>
      </c>
      <c r="P97" s="26" t="n">
        <v>83</v>
      </c>
      <c r="Q97" s="27" t="n">
        <f aca="false">(P97/O97)*100</f>
        <v>95.4022988505747</v>
      </c>
      <c r="R97" s="26" t="n">
        <v>99</v>
      </c>
      <c r="S97" s="26" t="n">
        <v>94</v>
      </c>
      <c r="T97" s="27" t="n">
        <f aca="false">(S97/R97)*100</f>
        <v>94.949494949495</v>
      </c>
      <c r="U97" s="23" t="n">
        <f aca="false">(Q97+T97)/2</f>
        <v>95.1758969000348</v>
      </c>
      <c r="V97" s="28" t="n">
        <f aca="false">K97*0.3+N97*0.3+U97*0.4</f>
        <v>93.9989301885854</v>
      </c>
      <c r="W97" s="22" t="n">
        <v>6</v>
      </c>
      <c r="X97" s="29" t="n">
        <v>20</v>
      </c>
      <c r="Y97" s="30" t="n">
        <v>100</v>
      </c>
      <c r="Z97" s="23" t="n">
        <f aca="false">(Y97+AC97)/2</f>
        <v>96.6981132075472</v>
      </c>
      <c r="AA97" s="26" t="n">
        <v>106</v>
      </c>
      <c r="AB97" s="26" t="n">
        <v>99</v>
      </c>
      <c r="AC97" s="31" t="n">
        <f aca="false">(AB97/AA97)*100</f>
        <v>93.3962264150943</v>
      </c>
      <c r="AD97" s="28" t="n">
        <f aca="false">Y97*0.3+Z97*0.4+AC97*0.3</f>
        <v>96.6981132075472</v>
      </c>
      <c r="AE97" s="32" t="n">
        <v>4</v>
      </c>
      <c r="AF97" s="29" t="n">
        <v>20</v>
      </c>
      <c r="AG97" s="33" t="n">
        <f aca="false">AE97*AF97</f>
        <v>80</v>
      </c>
      <c r="AH97" s="32" t="n">
        <v>4</v>
      </c>
      <c r="AI97" s="29" t="n">
        <v>20</v>
      </c>
      <c r="AJ97" s="34" t="n">
        <f aca="false">AH97*AI97</f>
        <v>80</v>
      </c>
      <c r="AK97" s="26" t="n">
        <v>2</v>
      </c>
      <c r="AL97" s="26" t="n">
        <v>2</v>
      </c>
      <c r="AM97" s="23" t="n">
        <f aca="false">(AL97/AK97)*100</f>
        <v>100</v>
      </c>
      <c r="AN97" s="28" t="n">
        <f aca="false">AG97*0.3+AJ97*0.4+AM97*0.3</f>
        <v>86</v>
      </c>
      <c r="AO97" s="26" t="n">
        <v>106</v>
      </c>
      <c r="AP97" s="26" t="n">
        <v>101</v>
      </c>
      <c r="AQ97" s="23" t="n">
        <f aca="false">(AP97/AO97)*100</f>
        <v>95.2830188679245</v>
      </c>
      <c r="AR97" s="26" t="n">
        <v>106</v>
      </c>
      <c r="AS97" s="26" t="n">
        <v>95</v>
      </c>
      <c r="AT97" s="23" t="n">
        <f aca="false">AS97/AR97*100</f>
        <v>89.622641509434</v>
      </c>
      <c r="AU97" s="26" t="n">
        <v>83</v>
      </c>
      <c r="AV97" s="26" t="n">
        <v>80</v>
      </c>
      <c r="AW97" s="23" t="n">
        <f aca="false">AV97/AU97*100</f>
        <v>96.3855421686747</v>
      </c>
      <c r="AX97" s="28" t="n">
        <f aca="false">AQ97*0.4+AT97*0.4+AW97*0.2</f>
        <v>93.2393725846783</v>
      </c>
      <c r="AY97" s="26" t="n">
        <v>106</v>
      </c>
      <c r="AZ97" s="26" t="n">
        <v>92</v>
      </c>
      <c r="BA97" s="23" t="n">
        <f aca="false">AZ97/AY97*100</f>
        <v>86.7924528301887</v>
      </c>
      <c r="BB97" s="26" t="n">
        <v>106</v>
      </c>
      <c r="BC97" s="26" t="n">
        <v>98</v>
      </c>
      <c r="BD97" s="23" t="n">
        <f aca="false">BC97/BB97*100</f>
        <v>92.4528301886793</v>
      </c>
      <c r="BE97" s="26" t="n">
        <v>106</v>
      </c>
      <c r="BF97" s="26" t="n">
        <v>96</v>
      </c>
      <c r="BG97" s="23" t="n">
        <f aca="false">BF97/BE97*100</f>
        <v>90.5660377358491</v>
      </c>
      <c r="BH97" s="28" t="n">
        <f aca="false">BA97*0.3+BD97*0.2+BG97*0.5</f>
        <v>89.811320754717</v>
      </c>
      <c r="BI97" s="28" t="n">
        <f aca="false">(V97+AD97+AN97+AX97+BH97)/5</f>
        <v>91.9495473471056</v>
      </c>
    </row>
    <row r="98" customFormat="false" ht="10.5" hidden="false" customHeight="false" outlineLevel="0" collapsed="false">
      <c r="A98" s="20" t="n">
        <v>97</v>
      </c>
      <c r="B98" s="21" t="s">
        <v>152</v>
      </c>
      <c r="C98" s="22" t="n">
        <v>401</v>
      </c>
      <c r="D98" s="22" t="n">
        <v>288</v>
      </c>
      <c r="E98" s="22" t="n">
        <v>14</v>
      </c>
      <c r="F98" s="22" t="n">
        <v>14</v>
      </c>
      <c r="G98" s="23" t="n">
        <f aca="false">F98/E98*100</f>
        <v>100</v>
      </c>
      <c r="H98" s="22" t="n">
        <v>65</v>
      </c>
      <c r="I98" s="22" t="n">
        <v>65</v>
      </c>
      <c r="J98" s="23" t="n">
        <f aca="false">I98/H98*100</f>
        <v>100</v>
      </c>
      <c r="K98" s="23" t="n">
        <f aca="false">0.5*(G98+J98)</f>
        <v>100</v>
      </c>
      <c r="L98" s="22" t="n">
        <v>4</v>
      </c>
      <c r="M98" s="24" t="n">
        <v>30</v>
      </c>
      <c r="N98" s="25" t="n">
        <v>100</v>
      </c>
      <c r="O98" s="26" t="n">
        <v>255</v>
      </c>
      <c r="P98" s="26" t="n">
        <v>252</v>
      </c>
      <c r="Q98" s="27" t="n">
        <f aca="false">(P98/O98)*100</f>
        <v>98.8235294117647</v>
      </c>
      <c r="R98" s="26" t="n">
        <v>246</v>
      </c>
      <c r="S98" s="26" t="n">
        <v>240</v>
      </c>
      <c r="T98" s="27" t="n">
        <f aca="false">(S98/R98)*100</f>
        <v>97.5609756097561</v>
      </c>
      <c r="U98" s="23" t="n">
        <f aca="false">(Q98+T98)/2</f>
        <v>98.1922525107604</v>
      </c>
      <c r="V98" s="28" t="n">
        <f aca="false">K98*0.3+N98*0.3+U98*0.4</f>
        <v>99.2769010043042</v>
      </c>
      <c r="W98" s="22" t="n">
        <v>6</v>
      </c>
      <c r="X98" s="29" t="n">
        <v>20</v>
      </c>
      <c r="Y98" s="30" t="n">
        <v>100</v>
      </c>
      <c r="Z98" s="23" t="n">
        <f aca="false">(Y98+AC98)/2</f>
        <v>97.9166666666667</v>
      </c>
      <c r="AA98" s="26" t="n">
        <v>288</v>
      </c>
      <c r="AB98" s="26" t="n">
        <v>276</v>
      </c>
      <c r="AC98" s="31" t="n">
        <f aca="false">(AB98/AA98)*100</f>
        <v>95.8333333333333</v>
      </c>
      <c r="AD98" s="28" t="n">
        <f aca="false">Y98*0.3+Z98*0.4+AC98*0.3</f>
        <v>97.9166666666667</v>
      </c>
      <c r="AE98" s="32" t="n">
        <v>0</v>
      </c>
      <c r="AF98" s="29" t="n">
        <v>20</v>
      </c>
      <c r="AG98" s="33" t="n">
        <f aca="false">AE98*AF98</f>
        <v>0</v>
      </c>
      <c r="AH98" s="32" t="n">
        <v>3</v>
      </c>
      <c r="AI98" s="29" t="n">
        <v>20</v>
      </c>
      <c r="AJ98" s="34" t="n">
        <f aca="false">AH98*AI98</f>
        <v>60</v>
      </c>
      <c r="AK98" s="26" t="n">
        <v>8</v>
      </c>
      <c r="AL98" s="26" t="n">
        <v>8</v>
      </c>
      <c r="AM98" s="23" t="n">
        <f aca="false">(AL98/AK98)*100</f>
        <v>100</v>
      </c>
      <c r="AN98" s="28" t="n">
        <f aca="false">AG98*0.3+AJ98*0.4+AM98*0.3</f>
        <v>54</v>
      </c>
      <c r="AO98" s="26" t="n">
        <v>288</v>
      </c>
      <c r="AP98" s="26" t="n">
        <v>280</v>
      </c>
      <c r="AQ98" s="23" t="n">
        <f aca="false">(AP98/AO98)*100</f>
        <v>97.2222222222222</v>
      </c>
      <c r="AR98" s="26" t="n">
        <v>288</v>
      </c>
      <c r="AS98" s="26" t="n">
        <v>279</v>
      </c>
      <c r="AT98" s="23" t="n">
        <f aca="false">AS98/AR98*100</f>
        <v>96.875</v>
      </c>
      <c r="AU98" s="26" t="n">
        <v>234</v>
      </c>
      <c r="AV98" s="26" t="n">
        <v>234</v>
      </c>
      <c r="AW98" s="23" t="n">
        <f aca="false">AV98/AU98*100</f>
        <v>100</v>
      </c>
      <c r="AX98" s="28" t="n">
        <f aca="false">AQ98*0.4+AT98*0.4+AW98*0.2</f>
        <v>97.6388888888889</v>
      </c>
      <c r="AY98" s="26" t="n">
        <v>288</v>
      </c>
      <c r="AZ98" s="26" t="n">
        <v>267</v>
      </c>
      <c r="BA98" s="23" t="n">
        <f aca="false">AZ98/AY98*100</f>
        <v>92.7083333333333</v>
      </c>
      <c r="BB98" s="26" t="n">
        <v>288</v>
      </c>
      <c r="BC98" s="26" t="n">
        <v>281</v>
      </c>
      <c r="BD98" s="23" t="n">
        <f aca="false">BC98/BB98*100</f>
        <v>97.5694444444444</v>
      </c>
      <c r="BE98" s="26" t="n">
        <v>288</v>
      </c>
      <c r="BF98" s="26" t="n">
        <v>272</v>
      </c>
      <c r="BG98" s="23" t="n">
        <f aca="false">BF98/BE98*100</f>
        <v>94.4444444444444</v>
      </c>
      <c r="BH98" s="28" t="n">
        <f aca="false">BA98*0.3+BD98*0.2+BG98*0.5</f>
        <v>94.5486111111111</v>
      </c>
      <c r="BI98" s="28" t="n">
        <f aca="false">(V98+AD98+AN98+AX98+BH98)/5</f>
        <v>88.6762135341941</v>
      </c>
    </row>
    <row r="99" customFormat="false" ht="21" hidden="false" customHeight="false" outlineLevel="0" collapsed="false">
      <c r="A99" s="20" t="n">
        <v>98</v>
      </c>
      <c r="B99" s="21" t="s">
        <v>153</v>
      </c>
      <c r="C99" s="22" t="n">
        <v>106</v>
      </c>
      <c r="D99" s="22" t="n">
        <v>37</v>
      </c>
      <c r="E99" s="22" t="n">
        <v>14</v>
      </c>
      <c r="F99" s="22" t="n">
        <v>14</v>
      </c>
      <c r="G99" s="23" t="n">
        <f aca="false">F99/E99*100</f>
        <v>100</v>
      </c>
      <c r="H99" s="22" t="n">
        <v>65</v>
      </c>
      <c r="I99" s="22" t="n">
        <v>65</v>
      </c>
      <c r="J99" s="23" t="n">
        <f aca="false">I99/H99*100</f>
        <v>100</v>
      </c>
      <c r="K99" s="23" t="n">
        <f aca="false">0.5*(G99+J99)</f>
        <v>100</v>
      </c>
      <c r="L99" s="22" t="n">
        <v>2</v>
      </c>
      <c r="M99" s="24" t="n">
        <v>30</v>
      </c>
      <c r="N99" s="25" t="n">
        <v>60</v>
      </c>
      <c r="O99" s="26" t="n">
        <v>35</v>
      </c>
      <c r="P99" s="26" t="n">
        <v>34</v>
      </c>
      <c r="Q99" s="27" t="n">
        <f aca="false">(P99/O99)*100</f>
        <v>97.1428571428571</v>
      </c>
      <c r="R99" s="26" t="n">
        <v>34</v>
      </c>
      <c r="S99" s="26" t="n">
        <v>32</v>
      </c>
      <c r="T99" s="27" t="n">
        <f aca="false">(S99/R99)*100</f>
        <v>94.1176470588235</v>
      </c>
      <c r="U99" s="23" t="n">
        <f aca="false">(Q99+T99)/2</f>
        <v>95.6302521008403</v>
      </c>
      <c r="V99" s="28" t="n">
        <f aca="false">K99*0.3+N99*0.3+U99*0.4</f>
        <v>86.2521008403362</v>
      </c>
      <c r="W99" s="22" t="n">
        <v>6</v>
      </c>
      <c r="X99" s="29" t="n">
        <v>20</v>
      </c>
      <c r="Y99" s="30" t="n">
        <v>100</v>
      </c>
      <c r="Z99" s="23" t="n">
        <f aca="false">(Y99+AC99)/2</f>
        <v>97.2972972972973</v>
      </c>
      <c r="AA99" s="26" t="n">
        <v>37</v>
      </c>
      <c r="AB99" s="26" t="n">
        <v>35</v>
      </c>
      <c r="AC99" s="31" t="n">
        <f aca="false">(AB99/AA99)*100</f>
        <v>94.5945945945946</v>
      </c>
      <c r="AD99" s="28" t="n">
        <f aca="false">Y99*0.3+Z99*0.4+AC99*0.3</f>
        <v>97.2972972972973</v>
      </c>
      <c r="AE99" s="32" t="n">
        <v>1</v>
      </c>
      <c r="AF99" s="29" t="n">
        <v>20</v>
      </c>
      <c r="AG99" s="33" t="n">
        <f aca="false">AE99*AF99</f>
        <v>20</v>
      </c>
      <c r="AH99" s="32" t="n">
        <v>3</v>
      </c>
      <c r="AI99" s="29" t="n">
        <v>20</v>
      </c>
      <c r="AJ99" s="34" t="n">
        <f aca="false">AH99*AI99</f>
        <v>60</v>
      </c>
      <c r="AK99" s="26" t="n">
        <v>5</v>
      </c>
      <c r="AL99" s="26" t="n">
        <v>5</v>
      </c>
      <c r="AM99" s="23" t="n">
        <f aca="false">(AL99/AK99)*100</f>
        <v>100</v>
      </c>
      <c r="AN99" s="28" t="n">
        <f aca="false">AG99*0.3+AJ99*0.4+AM99*0.3</f>
        <v>60</v>
      </c>
      <c r="AO99" s="26" t="n">
        <v>37</v>
      </c>
      <c r="AP99" s="26" t="n">
        <v>34</v>
      </c>
      <c r="AQ99" s="23" t="n">
        <f aca="false">(AP99/AO99)*100</f>
        <v>91.8918918918919</v>
      </c>
      <c r="AR99" s="26" t="n">
        <v>37</v>
      </c>
      <c r="AS99" s="26" t="n">
        <v>33</v>
      </c>
      <c r="AT99" s="23" t="n">
        <f aca="false">AS99/AR99*100</f>
        <v>89.1891891891892</v>
      </c>
      <c r="AU99" s="26" t="n">
        <v>25</v>
      </c>
      <c r="AV99" s="26" t="n">
        <v>23</v>
      </c>
      <c r="AW99" s="23" t="n">
        <f aca="false">AV99/AU99*100</f>
        <v>92</v>
      </c>
      <c r="AX99" s="28" t="n">
        <f aca="false">AQ99*0.4+AT99*0.4+AW99*0.2</f>
        <v>90.8324324324325</v>
      </c>
      <c r="AY99" s="26" t="n">
        <v>37</v>
      </c>
      <c r="AZ99" s="26" t="n">
        <v>28</v>
      </c>
      <c r="BA99" s="23" t="n">
        <f aca="false">AZ99/AY99*100</f>
        <v>75.6756756756757</v>
      </c>
      <c r="BB99" s="26" t="n">
        <v>37</v>
      </c>
      <c r="BC99" s="26" t="n">
        <v>35</v>
      </c>
      <c r="BD99" s="23" t="n">
        <f aca="false">BC99/BB99*100</f>
        <v>94.5945945945946</v>
      </c>
      <c r="BE99" s="26" t="n">
        <v>37</v>
      </c>
      <c r="BF99" s="26" t="n">
        <v>33</v>
      </c>
      <c r="BG99" s="23" t="n">
        <f aca="false">BF99/BE99*100</f>
        <v>89.1891891891892</v>
      </c>
      <c r="BH99" s="28" t="n">
        <f aca="false">BA99*0.3+BD99*0.2+BG99*0.5</f>
        <v>86.2162162162162</v>
      </c>
      <c r="BI99" s="28" t="n">
        <f aca="false">(V99+AD99+AN99+AX99+BH99)/5</f>
        <v>84.1196093572564</v>
      </c>
    </row>
    <row r="100" customFormat="false" ht="10.5" hidden="false" customHeight="false" outlineLevel="0" collapsed="false">
      <c r="A100" s="20" t="n">
        <v>99</v>
      </c>
      <c r="B100" s="21" t="s">
        <v>154</v>
      </c>
      <c r="C100" s="22" t="n">
        <v>909</v>
      </c>
      <c r="D100" s="22" t="n">
        <v>537</v>
      </c>
      <c r="E100" s="22" t="n">
        <v>14</v>
      </c>
      <c r="F100" s="22" t="n">
        <v>14</v>
      </c>
      <c r="G100" s="23" t="n">
        <f aca="false">F100/E100*100</f>
        <v>100</v>
      </c>
      <c r="H100" s="22" t="n">
        <v>65</v>
      </c>
      <c r="I100" s="22" t="n">
        <v>59</v>
      </c>
      <c r="J100" s="23" t="n">
        <f aca="false">I100/H100*100</f>
        <v>90.7692307692308</v>
      </c>
      <c r="K100" s="23" t="n">
        <f aca="false">0.5*(G100+J100)</f>
        <v>95.3846153846154</v>
      </c>
      <c r="L100" s="22" t="n">
        <v>4</v>
      </c>
      <c r="M100" s="24" t="n">
        <v>30</v>
      </c>
      <c r="N100" s="25" t="n">
        <v>100</v>
      </c>
      <c r="O100" s="26" t="n">
        <v>354</v>
      </c>
      <c r="P100" s="26" t="n">
        <v>319</v>
      </c>
      <c r="Q100" s="27" t="n">
        <f aca="false">(P100/O100)*100</f>
        <v>90.1129943502825</v>
      </c>
      <c r="R100" s="26" t="n">
        <v>396</v>
      </c>
      <c r="S100" s="26" t="n">
        <v>345</v>
      </c>
      <c r="T100" s="27" t="n">
        <f aca="false">(S100/R100)*100</f>
        <v>87.1212121212121</v>
      </c>
      <c r="U100" s="23" t="n">
        <f aca="false">(Q100+T100)/2</f>
        <v>88.6171032357473</v>
      </c>
      <c r="V100" s="28" t="n">
        <f aca="false">K100*0.3+N100*0.3+U100*0.4</f>
        <v>94.0622259096835</v>
      </c>
      <c r="W100" s="22" t="n">
        <v>6</v>
      </c>
      <c r="X100" s="29" t="n">
        <v>20</v>
      </c>
      <c r="Y100" s="30" t="n">
        <v>100</v>
      </c>
      <c r="Z100" s="23" t="n">
        <f aca="false">(Y100+AC100)/2</f>
        <v>87.3370577281192</v>
      </c>
      <c r="AA100" s="26" t="n">
        <v>537</v>
      </c>
      <c r="AB100" s="26" t="n">
        <v>401</v>
      </c>
      <c r="AC100" s="31" t="n">
        <f aca="false">(AB100/AA100)*100</f>
        <v>74.6741154562384</v>
      </c>
      <c r="AD100" s="28" t="n">
        <f aca="false">Y100*0.3+Z100*0.4+AC100*0.3</f>
        <v>87.3370577281192</v>
      </c>
      <c r="AE100" s="32" t="n">
        <v>2</v>
      </c>
      <c r="AF100" s="29" t="n">
        <v>20</v>
      </c>
      <c r="AG100" s="33" t="n">
        <f aca="false">AE100*AF100</f>
        <v>40</v>
      </c>
      <c r="AH100" s="32" t="n">
        <v>3</v>
      </c>
      <c r="AI100" s="29" t="n">
        <v>20</v>
      </c>
      <c r="AJ100" s="34" t="n">
        <f aca="false">AH100*AI100</f>
        <v>60</v>
      </c>
      <c r="AK100" s="26" t="n">
        <v>22</v>
      </c>
      <c r="AL100" s="26" t="n">
        <v>19</v>
      </c>
      <c r="AM100" s="23" t="n">
        <f aca="false">(AL100/AK100)*100</f>
        <v>86.3636363636364</v>
      </c>
      <c r="AN100" s="28" t="n">
        <f aca="false">AG100*0.3+AJ100*0.4+AM100*0.3</f>
        <v>61.9090909090909</v>
      </c>
      <c r="AO100" s="26" t="n">
        <v>537</v>
      </c>
      <c r="AP100" s="26" t="n">
        <v>419</v>
      </c>
      <c r="AQ100" s="23" t="n">
        <f aca="false">(AP100/AO100)*100</f>
        <v>78.0260707635009</v>
      </c>
      <c r="AR100" s="26" t="n">
        <v>537</v>
      </c>
      <c r="AS100" s="26" t="n">
        <v>444</v>
      </c>
      <c r="AT100" s="23" t="n">
        <f aca="false">AS100/AR100*100</f>
        <v>82.68156424581</v>
      </c>
      <c r="AU100" s="26" t="n">
        <v>264</v>
      </c>
      <c r="AV100" s="26" t="n">
        <v>248</v>
      </c>
      <c r="AW100" s="23" t="n">
        <f aca="false">AV100/AU100*100</f>
        <v>93.9393939393939</v>
      </c>
      <c r="AX100" s="28" t="n">
        <f aca="false">AQ100*0.4+AT100*0.4+AW100*0.2</f>
        <v>83.0709327916032</v>
      </c>
      <c r="AY100" s="26" t="n">
        <v>537</v>
      </c>
      <c r="AZ100" s="26" t="n">
        <v>368</v>
      </c>
      <c r="BA100" s="23" t="n">
        <f aca="false">AZ100/AY100*100</f>
        <v>68.5288640595903</v>
      </c>
      <c r="BB100" s="26" t="n">
        <v>537</v>
      </c>
      <c r="BC100" s="26" t="n">
        <v>457</v>
      </c>
      <c r="BD100" s="23" t="n">
        <f aca="false">BC100/BB100*100</f>
        <v>85.1024208566108</v>
      </c>
      <c r="BE100" s="26" t="n">
        <v>537</v>
      </c>
      <c r="BF100" s="26" t="n">
        <v>433</v>
      </c>
      <c r="BG100" s="23" t="n">
        <f aca="false">BF100/BE100*100</f>
        <v>80.633147113594</v>
      </c>
      <c r="BH100" s="28" t="n">
        <f aca="false">BA100*0.3+BD100*0.2+BG100*0.5</f>
        <v>77.8957169459963</v>
      </c>
      <c r="BI100" s="28" t="n">
        <f aca="false">(V100+AD100+AN100+AX100+BH100)/5</f>
        <v>80.8550048568986</v>
      </c>
    </row>
    <row r="101" customFormat="false" ht="10.5" hidden="false" customHeight="false" outlineLevel="0" collapsed="false">
      <c r="A101" s="20" t="n">
        <v>100</v>
      </c>
      <c r="B101" s="21" t="s">
        <v>155</v>
      </c>
      <c r="C101" s="22" t="n">
        <v>658</v>
      </c>
      <c r="D101" s="22" t="n">
        <v>343</v>
      </c>
      <c r="E101" s="22" t="n">
        <v>14</v>
      </c>
      <c r="F101" s="22" t="n">
        <v>14</v>
      </c>
      <c r="G101" s="23" t="n">
        <f aca="false">F101/E101*100</f>
        <v>100</v>
      </c>
      <c r="H101" s="22" t="n">
        <v>65</v>
      </c>
      <c r="I101" s="22" t="n">
        <v>65</v>
      </c>
      <c r="J101" s="23" t="n">
        <f aca="false">I101/H101*100</f>
        <v>100</v>
      </c>
      <c r="K101" s="23" t="n">
        <f aca="false">0.5*(G101+J101)</f>
        <v>100</v>
      </c>
      <c r="L101" s="22" t="n">
        <v>4</v>
      </c>
      <c r="M101" s="24" t="n">
        <v>30</v>
      </c>
      <c r="N101" s="25" t="n">
        <v>100</v>
      </c>
      <c r="O101" s="26" t="n">
        <v>305</v>
      </c>
      <c r="P101" s="26" t="n">
        <v>289</v>
      </c>
      <c r="Q101" s="27" t="n">
        <f aca="false">(P101/O101)*100</f>
        <v>94.7540983606557</v>
      </c>
      <c r="R101" s="26" t="n">
        <v>284</v>
      </c>
      <c r="S101" s="26" t="n">
        <v>271</v>
      </c>
      <c r="T101" s="27" t="n">
        <f aca="false">(S101/R101)*100</f>
        <v>95.4225352112676</v>
      </c>
      <c r="U101" s="23" t="n">
        <f aca="false">(Q101+T101)/2</f>
        <v>95.0883167859617</v>
      </c>
      <c r="V101" s="28" t="n">
        <f aca="false">K101*0.3+N101*0.3+U101*0.4</f>
        <v>98.0353267143847</v>
      </c>
      <c r="W101" s="22" t="n">
        <v>6</v>
      </c>
      <c r="X101" s="29" t="n">
        <v>20</v>
      </c>
      <c r="Y101" s="30" t="n">
        <v>100</v>
      </c>
      <c r="Z101" s="23" t="n">
        <f aca="false">(Y101+AC101)/2</f>
        <v>91.9825072886297</v>
      </c>
      <c r="AA101" s="26" t="n">
        <v>343</v>
      </c>
      <c r="AB101" s="26" t="n">
        <v>288</v>
      </c>
      <c r="AC101" s="31" t="n">
        <f aca="false">(AB101/AA101)*100</f>
        <v>83.9650145772595</v>
      </c>
      <c r="AD101" s="28" t="n">
        <f aca="false">Y101*0.3+Z101*0.4+AC101*0.3</f>
        <v>91.9825072886297</v>
      </c>
      <c r="AE101" s="32" t="n">
        <v>3</v>
      </c>
      <c r="AF101" s="29" t="n">
        <v>20</v>
      </c>
      <c r="AG101" s="33" t="n">
        <f aca="false">AE101*AF101</f>
        <v>60</v>
      </c>
      <c r="AH101" s="32" t="n">
        <v>5</v>
      </c>
      <c r="AI101" s="29" t="n">
        <v>20</v>
      </c>
      <c r="AJ101" s="34" t="n">
        <f aca="false">AH101*AI101</f>
        <v>100</v>
      </c>
      <c r="AK101" s="26" t="n">
        <v>20</v>
      </c>
      <c r="AL101" s="26" t="n">
        <v>20</v>
      </c>
      <c r="AM101" s="23" t="n">
        <f aca="false">(AL101/AK101)*100</f>
        <v>100</v>
      </c>
      <c r="AN101" s="28" t="n">
        <f aca="false">AG101*0.3+AJ101*0.4+AM101*0.3</f>
        <v>88</v>
      </c>
      <c r="AO101" s="26" t="n">
        <v>343</v>
      </c>
      <c r="AP101" s="26" t="n">
        <v>304</v>
      </c>
      <c r="AQ101" s="23" t="n">
        <f aca="false">(AP101/AO101)*100</f>
        <v>88.6297376093295</v>
      </c>
      <c r="AR101" s="26" t="n">
        <v>343</v>
      </c>
      <c r="AS101" s="26" t="n">
        <v>312</v>
      </c>
      <c r="AT101" s="23" t="n">
        <f aca="false">AS101/AR101*100</f>
        <v>90.9620991253644</v>
      </c>
      <c r="AU101" s="26" t="n">
        <v>213</v>
      </c>
      <c r="AV101" s="26" t="n">
        <v>207</v>
      </c>
      <c r="AW101" s="23" t="n">
        <f aca="false">AV101/AU101*100</f>
        <v>97.1830985915493</v>
      </c>
      <c r="AX101" s="28" t="n">
        <f aca="false">AQ101*0.4+AT101*0.4+AW101*0.2</f>
        <v>91.2733544121874</v>
      </c>
      <c r="AY101" s="26" t="n">
        <v>343</v>
      </c>
      <c r="AZ101" s="26" t="n">
        <v>272</v>
      </c>
      <c r="BA101" s="23" t="n">
        <f aca="false">AZ101/AY101*100</f>
        <v>79.3002915451895</v>
      </c>
      <c r="BB101" s="26" t="n">
        <v>343</v>
      </c>
      <c r="BC101" s="26" t="n">
        <v>307</v>
      </c>
      <c r="BD101" s="23" t="n">
        <f aca="false">BC101/BB101*100</f>
        <v>89.5043731778426</v>
      </c>
      <c r="BE101" s="26" t="n">
        <v>343</v>
      </c>
      <c r="BF101" s="26" t="n">
        <v>303</v>
      </c>
      <c r="BG101" s="23" t="n">
        <f aca="false">BF101/BE101*100</f>
        <v>88.3381924198251</v>
      </c>
      <c r="BH101" s="28" t="n">
        <f aca="false">BA101*0.3+BD101*0.2+BG101*0.5</f>
        <v>85.8600583090379</v>
      </c>
      <c r="BI101" s="28" t="n">
        <f aca="false">(V101+AD101+AN101+AX101+BH101)/5</f>
        <v>91.030249344848</v>
      </c>
    </row>
    <row r="102" customFormat="false" ht="10.5" hidden="false" customHeight="false" outlineLevel="0" collapsed="false">
      <c r="A102" s="20" t="n">
        <v>101</v>
      </c>
      <c r="B102" s="21" t="s">
        <v>156</v>
      </c>
      <c r="C102" s="22" t="n">
        <v>614</v>
      </c>
      <c r="D102" s="22" t="n">
        <v>284</v>
      </c>
      <c r="E102" s="22" t="n">
        <v>14</v>
      </c>
      <c r="F102" s="22" t="n">
        <v>14</v>
      </c>
      <c r="G102" s="23" t="n">
        <f aca="false">F102/E102*100</f>
        <v>100</v>
      </c>
      <c r="H102" s="22" t="n">
        <v>65</v>
      </c>
      <c r="I102" s="22" t="n">
        <v>65</v>
      </c>
      <c r="J102" s="23" t="n">
        <f aca="false">I102/H102*100</f>
        <v>100</v>
      </c>
      <c r="K102" s="23" t="n">
        <f aca="false">0.5*(G102+J102)</f>
        <v>100</v>
      </c>
      <c r="L102" s="22" t="n">
        <v>4</v>
      </c>
      <c r="M102" s="24" t="n">
        <v>30</v>
      </c>
      <c r="N102" s="25" t="n">
        <v>100</v>
      </c>
      <c r="O102" s="26" t="n">
        <v>279</v>
      </c>
      <c r="P102" s="26" t="n">
        <v>278</v>
      </c>
      <c r="Q102" s="27" t="n">
        <f aca="false">(P102/O102)*100</f>
        <v>99.6415770609319</v>
      </c>
      <c r="R102" s="26" t="n">
        <v>271</v>
      </c>
      <c r="S102" s="26" t="n">
        <v>270</v>
      </c>
      <c r="T102" s="27" t="n">
        <f aca="false">(S102/R102)*100</f>
        <v>99.6309963099631</v>
      </c>
      <c r="U102" s="23" t="n">
        <f aca="false">(Q102+T102)/2</f>
        <v>99.6362866854475</v>
      </c>
      <c r="V102" s="28" t="n">
        <f aca="false">K102*0.3+N102*0.3+U102*0.4</f>
        <v>99.854514674179</v>
      </c>
      <c r="W102" s="22" t="n">
        <v>6</v>
      </c>
      <c r="X102" s="29" t="n">
        <v>20</v>
      </c>
      <c r="Y102" s="30" t="n">
        <v>100</v>
      </c>
      <c r="Z102" s="23" t="n">
        <f aca="false">(Y102+AC102)/2</f>
        <v>100</v>
      </c>
      <c r="AA102" s="26" t="n">
        <v>284</v>
      </c>
      <c r="AB102" s="26" t="n">
        <v>284</v>
      </c>
      <c r="AC102" s="31" t="n">
        <f aca="false">(AB102/AA102)*100</f>
        <v>100</v>
      </c>
      <c r="AD102" s="28" t="n">
        <f aca="false">Y102*0.3+Z102*0.4+AC102*0.3</f>
        <v>100</v>
      </c>
      <c r="AE102" s="32" t="n">
        <v>2</v>
      </c>
      <c r="AF102" s="29" t="n">
        <v>20</v>
      </c>
      <c r="AG102" s="33" t="n">
        <f aca="false">AE102*AF102</f>
        <v>40</v>
      </c>
      <c r="AH102" s="32" t="n">
        <v>3</v>
      </c>
      <c r="AI102" s="29" t="n">
        <v>20</v>
      </c>
      <c r="AJ102" s="34" t="n">
        <f aca="false">AH102*AI102</f>
        <v>60</v>
      </c>
      <c r="AK102" s="26" t="n">
        <v>36</v>
      </c>
      <c r="AL102" s="26" t="n">
        <v>36</v>
      </c>
      <c r="AM102" s="23" t="n">
        <f aca="false">(AL102/AK102)*100</f>
        <v>100</v>
      </c>
      <c r="AN102" s="28" t="n">
        <f aca="false">AG102*0.3+AJ102*0.4+AM102*0.3</f>
        <v>66</v>
      </c>
      <c r="AO102" s="26" t="n">
        <v>284</v>
      </c>
      <c r="AP102" s="26" t="n">
        <v>282</v>
      </c>
      <c r="AQ102" s="23" t="n">
        <f aca="false">(AP102/AO102)*100</f>
        <v>99.2957746478873</v>
      </c>
      <c r="AR102" s="26" t="n">
        <v>284</v>
      </c>
      <c r="AS102" s="26" t="n">
        <v>284</v>
      </c>
      <c r="AT102" s="23" t="n">
        <f aca="false">AS102/AR102*100</f>
        <v>100</v>
      </c>
      <c r="AU102" s="26" t="n">
        <v>259</v>
      </c>
      <c r="AV102" s="26" t="n">
        <v>257</v>
      </c>
      <c r="AW102" s="23" t="n">
        <f aca="false">AV102/AU102*100</f>
        <v>99.2277992277992</v>
      </c>
      <c r="AX102" s="28" t="n">
        <f aca="false">AQ102*0.4+AT102*0.4+AW102*0.2</f>
        <v>99.5638697047148</v>
      </c>
      <c r="AY102" s="26" t="n">
        <v>284</v>
      </c>
      <c r="AZ102" s="26" t="n">
        <v>281</v>
      </c>
      <c r="BA102" s="23" t="n">
        <f aca="false">AZ102/AY102*100</f>
        <v>98.943661971831</v>
      </c>
      <c r="BB102" s="26" t="n">
        <v>284</v>
      </c>
      <c r="BC102" s="26" t="n">
        <v>284</v>
      </c>
      <c r="BD102" s="23" t="n">
        <f aca="false">BC102/BB102*100</f>
        <v>100</v>
      </c>
      <c r="BE102" s="26" t="n">
        <v>284</v>
      </c>
      <c r="BF102" s="26" t="n">
        <v>283</v>
      </c>
      <c r="BG102" s="23" t="n">
        <f aca="false">BF102/BE102*100</f>
        <v>99.6478873239437</v>
      </c>
      <c r="BH102" s="28" t="n">
        <f aca="false">BA102*0.3+BD102*0.2+BG102*0.5</f>
        <v>99.5070422535211</v>
      </c>
      <c r="BI102" s="28" t="n">
        <f aca="false">(V102+AD102+AN102+AX102+BH102)/5</f>
        <v>92.985085326483</v>
      </c>
    </row>
    <row r="103" customFormat="false" ht="10.5" hidden="false" customHeight="false" outlineLevel="0" collapsed="false">
      <c r="A103" s="20" t="n">
        <v>102</v>
      </c>
      <c r="B103" s="21" t="s">
        <v>157</v>
      </c>
      <c r="C103" s="22" t="n">
        <v>698</v>
      </c>
      <c r="D103" s="22" t="n">
        <v>330</v>
      </c>
      <c r="E103" s="22" t="n">
        <v>14</v>
      </c>
      <c r="F103" s="22" t="n">
        <v>14</v>
      </c>
      <c r="G103" s="23" t="n">
        <f aca="false">F103/E103*100</f>
        <v>100</v>
      </c>
      <c r="H103" s="22" t="n">
        <v>65</v>
      </c>
      <c r="I103" s="22" t="n">
        <v>61</v>
      </c>
      <c r="J103" s="23" t="n">
        <f aca="false">I103/H103*100</f>
        <v>93.8461538461538</v>
      </c>
      <c r="K103" s="23" t="n">
        <f aca="false">0.5*(G103+J103)</f>
        <v>96.9230769230769</v>
      </c>
      <c r="L103" s="22" t="n">
        <v>3</v>
      </c>
      <c r="M103" s="24" t="n">
        <v>30</v>
      </c>
      <c r="N103" s="25" t="n">
        <v>90</v>
      </c>
      <c r="O103" s="26" t="n">
        <v>295</v>
      </c>
      <c r="P103" s="26" t="n">
        <v>291</v>
      </c>
      <c r="Q103" s="27" t="n">
        <f aca="false">(P103/O103)*100</f>
        <v>98.6440677966102</v>
      </c>
      <c r="R103" s="26" t="n">
        <v>279</v>
      </c>
      <c r="S103" s="26" t="n">
        <v>271</v>
      </c>
      <c r="T103" s="27" t="n">
        <f aca="false">(S103/R103)*100</f>
        <v>97.1326164874552</v>
      </c>
      <c r="U103" s="23" t="n">
        <f aca="false">(Q103+T103)/2</f>
        <v>97.8883421420327</v>
      </c>
      <c r="V103" s="28" t="n">
        <f aca="false">K103*0.3+N103*0.3+U103*0.4</f>
        <v>95.2322599337361</v>
      </c>
      <c r="W103" s="22" t="n">
        <v>6</v>
      </c>
      <c r="X103" s="29" t="n">
        <v>20</v>
      </c>
      <c r="Y103" s="30" t="n">
        <v>100</v>
      </c>
      <c r="Z103" s="23" t="n">
        <f aca="false">(Y103+AC103)/2</f>
        <v>97.1212121212121</v>
      </c>
      <c r="AA103" s="26" t="n">
        <v>330</v>
      </c>
      <c r="AB103" s="26" t="n">
        <v>311</v>
      </c>
      <c r="AC103" s="31" t="n">
        <f aca="false">(AB103/AA103)*100</f>
        <v>94.2424242424242</v>
      </c>
      <c r="AD103" s="28" t="n">
        <f aca="false">Y103*0.3+Z103*0.4+AC103*0.3</f>
        <v>97.1212121212121</v>
      </c>
      <c r="AE103" s="32" t="n">
        <v>2</v>
      </c>
      <c r="AF103" s="29" t="n">
        <v>20</v>
      </c>
      <c r="AG103" s="33" t="n">
        <f aca="false">AE103*AF103</f>
        <v>40</v>
      </c>
      <c r="AH103" s="32" t="n">
        <v>4</v>
      </c>
      <c r="AI103" s="29" t="n">
        <v>20</v>
      </c>
      <c r="AJ103" s="34" t="n">
        <f aca="false">AH103*AI103</f>
        <v>80</v>
      </c>
      <c r="AK103" s="26" t="n">
        <v>38</v>
      </c>
      <c r="AL103" s="26" t="n">
        <v>36</v>
      </c>
      <c r="AM103" s="23" t="n">
        <f aca="false">(AL103/AK103)*100</f>
        <v>94.7368421052632</v>
      </c>
      <c r="AN103" s="28" t="n">
        <f aca="false">AG103*0.3+AJ103*0.4+AM103*0.3</f>
        <v>72.4210526315789</v>
      </c>
      <c r="AO103" s="26" t="n">
        <v>330</v>
      </c>
      <c r="AP103" s="26" t="n">
        <v>308</v>
      </c>
      <c r="AQ103" s="23" t="n">
        <f aca="false">(AP103/AO103)*100</f>
        <v>93.3333333333333</v>
      </c>
      <c r="AR103" s="26" t="n">
        <v>330</v>
      </c>
      <c r="AS103" s="26" t="n">
        <v>320</v>
      </c>
      <c r="AT103" s="23" t="n">
        <f aca="false">AS103/AR103*100</f>
        <v>96.969696969697</v>
      </c>
      <c r="AU103" s="26" t="n">
        <v>259</v>
      </c>
      <c r="AV103" s="26" t="n">
        <v>257</v>
      </c>
      <c r="AW103" s="23" t="n">
        <f aca="false">AV103/AU103*100</f>
        <v>99.2277992277992</v>
      </c>
      <c r="AX103" s="28" t="n">
        <f aca="false">AQ103*0.4+AT103*0.4+AW103*0.2</f>
        <v>95.966771966772</v>
      </c>
      <c r="AY103" s="26" t="n">
        <v>330</v>
      </c>
      <c r="AZ103" s="26" t="n">
        <v>304</v>
      </c>
      <c r="BA103" s="23" t="n">
        <f aca="false">AZ103/AY103*100</f>
        <v>92.1212121212121</v>
      </c>
      <c r="BB103" s="26" t="n">
        <v>330</v>
      </c>
      <c r="BC103" s="26" t="n">
        <v>314</v>
      </c>
      <c r="BD103" s="23" t="n">
        <f aca="false">BC103/BB103*100</f>
        <v>95.1515151515152</v>
      </c>
      <c r="BE103" s="26" t="n">
        <v>330</v>
      </c>
      <c r="BF103" s="26" t="n">
        <v>316</v>
      </c>
      <c r="BG103" s="23" t="n">
        <f aca="false">BF103/BE103*100</f>
        <v>95.7575757575757</v>
      </c>
      <c r="BH103" s="28" t="n">
        <f aca="false">BA103*0.3+BD103*0.2+BG103*0.5</f>
        <v>94.5454545454546</v>
      </c>
      <c r="BI103" s="28" t="n">
        <f aca="false">(V103+AD103+AN103+AX103+BH103)/5</f>
        <v>91.0573502397508</v>
      </c>
    </row>
    <row r="104" customFormat="false" ht="10.5" hidden="false" customHeight="false" outlineLevel="0" collapsed="false">
      <c r="A104" s="20" t="n">
        <v>103</v>
      </c>
      <c r="B104" s="21" t="s">
        <v>158</v>
      </c>
      <c r="C104" s="22" t="n">
        <v>769</v>
      </c>
      <c r="D104" s="22" t="n">
        <v>365</v>
      </c>
      <c r="E104" s="22" t="n">
        <v>14</v>
      </c>
      <c r="F104" s="22" t="n">
        <v>14</v>
      </c>
      <c r="G104" s="23" t="n">
        <f aca="false">F104/E104*100</f>
        <v>100</v>
      </c>
      <c r="H104" s="22" t="n">
        <v>65</v>
      </c>
      <c r="I104" s="22" t="n">
        <v>65</v>
      </c>
      <c r="J104" s="23" t="n">
        <f aca="false">I104/H104*100</f>
        <v>100</v>
      </c>
      <c r="K104" s="23" t="n">
        <f aca="false">0.5*(G104+J104)</f>
        <v>100</v>
      </c>
      <c r="L104" s="22" t="n">
        <v>3</v>
      </c>
      <c r="M104" s="24" t="n">
        <v>30</v>
      </c>
      <c r="N104" s="25" t="n">
        <v>90</v>
      </c>
      <c r="O104" s="26" t="n">
        <v>331</v>
      </c>
      <c r="P104" s="26" t="n">
        <v>319</v>
      </c>
      <c r="Q104" s="27" t="n">
        <f aca="false">(P104/O104)*100</f>
        <v>96.3746223564955</v>
      </c>
      <c r="R104" s="26" t="n">
        <v>325</v>
      </c>
      <c r="S104" s="26" t="n">
        <v>316</v>
      </c>
      <c r="T104" s="27" t="n">
        <f aca="false">(S104/R104)*100</f>
        <v>97.2307692307692</v>
      </c>
      <c r="U104" s="23" t="n">
        <f aca="false">(Q104+T104)/2</f>
        <v>96.8026957936324</v>
      </c>
      <c r="V104" s="28" t="n">
        <f aca="false">K104*0.3+N104*0.3+U104*0.4</f>
        <v>95.7210783174529</v>
      </c>
      <c r="W104" s="22" t="n">
        <v>6</v>
      </c>
      <c r="X104" s="29" t="n">
        <v>20</v>
      </c>
      <c r="Y104" s="30" t="n">
        <v>100</v>
      </c>
      <c r="Z104" s="23" t="n">
        <f aca="false">(Y104+AC104)/2</f>
        <v>94.5205479452055</v>
      </c>
      <c r="AA104" s="26" t="n">
        <v>365</v>
      </c>
      <c r="AB104" s="26" t="n">
        <v>325</v>
      </c>
      <c r="AC104" s="31" t="n">
        <f aca="false">(AB104/AA104)*100</f>
        <v>89.041095890411</v>
      </c>
      <c r="AD104" s="28" t="n">
        <f aca="false">Y104*0.3+Z104*0.4+AC104*0.3</f>
        <v>94.5205479452055</v>
      </c>
      <c r="AE104" s="32" t="n">
        <v>0</v>
      </c>
      <c r="AF104" s="29" t="n">
        <v>20</v>
      </c>
      <c r="AG104" s="33" t="n">
        <f aca="false">AE104*AF104</f>
        <v>0</v>
      </c>
      <c r="AH104" s="32" t="n">
        <v>5</v>
      </c>
      <c r="AI104" s="29" t="n">
        <v>20</v>
      </c>
      <c r="AJ104" s="34" t="n">
        <f aca="false">AH104*AI104</f>
        <v>100</v>
      </c>
      <c r="AK104" s="26" t="n">
        <v>18</v>
      </c>
      <c r="AL104" s="26" t="n">
        <v>16</v>
      </c>
      <c r="AM104" s="23" t="n">
        <f aca="false">(AL104/AK104)*100</f>
        <v>88.8888888888889</v>
      </c>
      <c r="AN104" s="28" t="n">
        <f aca="false">AG104*0.3+AJ104*0.4+AM104*0.3</f>
        <v>66.6666666666667</v>
      </c>
      <c r="AO104" s="26" t="n">
        <v>365</v>
      </c>
      <c r="AP104" s="26" t="n">
        <v>340</v>
      </c>
      <c r="AQ104" s="23" t="n">
        <f aca="false">(AP104/AO104)*100</f>
        <v>93.1506849315069</v>
      </c>
      <c r="AR104" s="26" t="n">
        <v>365</v>
      </c>
      <c r="AS104" s="26" t="n">
        <v>346</v>
      </c>
      <c r="AT104" s="23" t="n">
        <f aca="false">AS104/AR104*100</f>
        <v>94.7945205479452</v>
      </c>
      <c r="AU104" s="26" t="n">
        <v>301</v>
      </c>
      <c r="AV104" s="26" t="n">
        <v>291</v>
      </c>
      <c r="AW104" s="23" t="n">
        <f aca="false">AV104/AU104*100</f>
        <v>96.6777408637874</v>
      </c>
      <c r="AX104" s="28" t="n">
        <f aca="false">AQ104*0.4+AT104*0.4+AW104*0.2</f>
        <v>94.5136303645383</v>
      </c>
      <c r="AY104" s="26" t="n">
        <v>365</v>
      </c>
      <c r="AZ104" s="26" t="n">
        <v>324</v>
      </c>
      <c r="BA104" s="23" t="n">
        <f aca="false">AZ104/AY104*100</f>
        <v>88.7671232876712</v>
      </c>
      <c r="BB104" s="26" t="n">
        <v>365</v>
      </c>
      <c r="BC104" s="26" t="n">
        <v>337</v>
      </c>
      <c r="BD104" s="23" t="n">
        <f aca="false">BC104/BB104*100</f>
        <v>92.3287671232877</v>
      </c>
      <c r="BE104" s="26" t="n">
        <v>365</v>
      </c>
      <c r="BF104" s="26" t="n">
        <v>340</v>
      </c>
      <c r="BG104" s="23" t="n">
        <f aca="false">BF104/BE104*100</f>
        <v>93.1506849315069</v>
      </c>
      <c r="BH104" s="28" t="n">
        <f aca="false">BA104*0.3+BD104*0.2+BG104*0.5</f>
        <v>91.6712328767123</v>
      </c>
      <c r="BI104" s="28" t="n">
        <f aca="false">(V104+AD104+AN104+AX104+BH104)/5</f>
        <v>88.6186312341151</v>
      </c>
    </row>
    <row r="105" customFormat="false" ht="10.5" hidden="false" customHeight="false" outlineLevel="0" collapsed="false">
      <c r="A105" s="20" t="n">
        <v>104</v>
      </c>
      <c r="B105" s="21" t="s">
        <v>159</v>
      </c>
      <c r="C105" s="22" t="n">
        <v>1263</v>
      </c>
      <c r="D105" s="22" t="n">
        <v>1029</v>
      </c>
      <c r="E105" s="22" t="n">
        <v>14</v>
      </c>
      <c r="F105" s="22" t="n">
        <v>14</v>
      </c>
      <c r="G105" s="23" t="n">
        <f aca="false">F105/E105*100</f>
        <v>100</v>
      </c>
      <c r="H105" s="22" t="n">
        <v>65</v>
      </c>
      <c r="I105" s="22" t="n">
        <v>65</v>
      </c>
      <c r="J105" s="23" t="n">
        <f aca="false">I105/H105*100</f>
        <v>100</v>
      </c>
      <c r="K105" s="23" t="n">
        <f aca="false">0.5*(G105+J105)</f>
        <v>100</v>
      </c>
      <c r="L105" s="22" t="n">
        <v>4</v>
      </c>
      <c r="M105" s="24" t="n">
        <v>30</v>
      </c>
      <c r="N105" s="25" t="n">
        <v>100</v>
      </c>
      <c r="O105" s="26" t="n">
        <v>751</v>
      </c>
      <c r="P105" s="26" t="n">
        <v>677</v>
      </c>
      <c r="Q105" s="27" t="n">
        <f aca="false">(P105/O105)*100</f>
        <v>90.1464713715047</v>
      </c>
      <c r="R105" s="26" t="n">
        <v>834</v>
      </c>
      <c r="S105" s="26" t="n">
        <v>707</v>
      </c>
      <c r="T105" s="27" t="n">
        <f aca="false">(S105/R105)*100</f>
        <v>84.7721822541966</v>
      </c>
      <c r="U105" s="23" t="n">
        <f aca="false">(Q105+T105)/2</f>
        <v>87.4593268128507</v>
      </c>
      <c r="V105" s="28" t="n">
        <f aca="false">K105*0.3+N105*0.3+U105*0.4</f>
        <v>94.9837307251403</v>
      </c>
      <c r="W105" s="22" t="n">
        <v>6</v>
      </c>
      <c r="X105" s="29" t="n">
        <v>20</v>
      </c>
      <c r="Y105" s="30" t="n">
        <v>100</v>
      </c>
      <c r="Z105" s="23" t="n">
        <f aca="false">(Y105+AC105)/2</f>
        <v>86.8804664723032</v>
      </c>
      <c r="AA105" s="26" t="n">
        <v>1029</v>
      </c>
      <c r="AB105" s="26" t="n">
        <v>759</v>
      </c>
      <c r="AC105" s="31" t="n">
        <f aca="false">(AB105/AA105)*100</f>
        <v>73.7609329446064</v>
      </c>
      <c r="AD105" s="28" t="n">
        <f aca="false">Y105*0.3+Z105*0.4+AC105*0.3</f>
        <v>86.8804664723032</v>
      </c>
      <c r="AE105" s="32" t="n">
        <v>3</v>
      </c>
      <c r="AF105" s="29" t="n">
        <v>20</v>
      </c>
      <c r="AG105" s="33" t="n">
        <f aca="false">AE105*AF105</f>
        <v>60</v>
      </c>
      <c r="AH105" s="32" t="n">
        <v>4</v>
      </c>
      <c r="AI105" s="29" t="n">
        <v>20</v>
      </c>
      <c r="AJ105" s="34" t="n">
        <f aca="false">AH105*AI105</f>
        <v>80</v>
      </c>
      <c r="AK105" s="26" t="n">
        <v>33</v>
      </c>
      <c r="AL105" s="26" t="n">
        <v>19</v>
      </c>
      <c r="AM105" s="23" t="n">
        <f aca="false">(AL105/AK105)*100</f>
        <v>57.5757575757576</v>
      </c>
      <c r="AN105" s="28" t="n">
        <f aca="false">AG105*0.3+AJ105*0.4+AM105*0.3</f>
        <v>67.2727272727273</v>
      </c>
      <c r="AO105" s="26" t="n">
        <v>1029</v>
      </c>
      <c r="AP105" s="26" t="n">
        <v>795</v>
      </c>
      <c r="AQ105" s="23" t="n">
        <f aca="false">(AP105/AO105)*100</f>
        <v>77.2594752186589</v>
      </c>
      <c r="AR105" s="26" t="n">
        <v>1029</v>
      </c>
      <c r="AS105" s="26" t="n">
        <v>824</v>
      </c>
      <c r="AT105" s="23" t="n">
        <f aca="false">AS105/AR105*100</f>
        <v>80.0777453838678</v>
      </c>
      <c r="AU105" s="26" t="n">
        <v>444</v>
      </c>
      <c r="AV105" s="26" t="n">
        <v>405</v>
      </c>
      <c r="AW105" s="23" t="n">
        <f aca="false">AV105/AU105*100</f>
        <v>91.2162162162162</v>
      </c>
      <c r="AX105" s="28" t="n">
        <f aca="false">AQ105*0.4+AT105*0.4+AW105*0.2</f>
        <v>81.1781314842539</v>
      </c>
      <c r="AY105" s="26" t="n">
        <v>1029</v>
      </c>
      <c r="AZ105" s="26" t="n">
        <v>732</v>
      </c>
      <c r="BA105" s="23" t="n">
        <f aca="false">AZ105/AY105*100</f>
        <v>71.1370262390671</v>
      </c>
      <c r="BB105" s="26" t="n">
        <v>1029</v>
      </c>
      <c r="BC105" s="26" t="n">
        <v>828</v>
      </c>
      <c r="BD105" s="23" t="n">
        <f aca="false">BC105/BB105*100</f>
        <v>80.466472303207</v>
      </c>
      <c r="BE105" s="26" t="n">
        <v>1029</v>
      </c>
      <c r="BF105" s="26" t="n">
        <v>840</v>
      </c>
      <c r="BG105" s="23" t="n">
        <f aca="false">BF105/BE105*100</f>
        <v>81.6326530612245</v>
      </c>
      <c r="BH105" s="28" t="n">
        <f aca="false">BA105*0.3+BD105*0.2+BG105*0.5</f>
        <v>78.2507288629738</v>
      </c>
      <c r="BI105" s="28" t="n">
        <f aca="false">(V105+AD105+AN105+AX105+BH105)/5</f>
        <v>81.7131569634797</v>
      </c>
    </row>
    <row r="106" customFormat="false" ht="10.5" hidden="false" customHeight="false" outlineLevel="0" collapsed="false">
      <c r="A106" s="20" t="n">
        <v>105</v>
      </c>
      <c r="B106" s="21" t="s">
        <v>160</v>
      </c>
      <c r="C106" s="22" t="n">
        <v>142</v>
      </c>
      <c r="D106" s="22" t="n">
        <v>77</v>
      </c>
      <c r="E106" s="22" t="n">
        <v>14</v>
      </c>
      <c r="F106" s="22" t="n">
        <v>14</v>
      </c>
      <c r="G106" s="23" t="n">
        <f aca="false">F106/E106*100</f>
        <v>100</v>
      </c>
      <c r="H106" s="22" t="n">
        <v>65</v>
      </c>
      <c r="I106" s="22" t="n">
        <v>65</v>
      </c>
      <c r="J106" s="23" t="n">
        <f aca="false">I106/H106*100</f>
        <v>100</v>
      </c>
      <c r="K106" s="23" t="n">
        <f aca="false">0.5*(G106+J106)</f>
        <v>100</v>
      </c>
      <c r="L106" s="22" t="n">
        <v>4</v>
      </c>
      <c r="M106" s="24" t="n">
        <v>30</v>
      </c>
      <c r="N106" s="25" t="n">
        <v>100</v>
      </c>
      <c r="O106" s="26" t="n">
        <v>73</v>
      </c>
      <c r="P106" s="26" t="n">
        <v>70</v>
      </c>
      <c r="Q106" s="27" t="n">
        <f aca="false">(P106/O106)*100</f>
        <v>95.8904109589041</v>
      </c>
      <c r="R106" s="26" t="n">
        <v>69</v>
      </c>
      <c r="S106" s="26" t="n">
        <v>68</v>
      </c>
      <c r="T106" s="27" t="n">
        <f aca="false">(S106/R106)*100</f>
        <v>98.5507246376812</v>
      </c>
      <c r="U106" s="23" t="n">
        <f aca="false">(Q106+T106)/2</f>
        <v>97.2205677982926</v>
      </c>
      <c r="V106" s="28" t="n">
        <f aca="false">K106*0.3+N106*0.3+U106*0.4</f>
        <v>98.8882271193171</v>
      </c>
      <c r="W106" s="22" t="n">
        <v>6</v>
      </c>
      <c r="X106" s="29" t="n">
        <v>20</v>
      </c>
      <c r="Y106" s="30" t="n">
        <v>100</v>
      </c>
      <c r="Z106" s="23" t="n">
        <f aca="false">(Y106+AC106)/2</f>
        <v>96.1038961038961</v>
      </c>
      <c r="AA106" s="26" t="n">
        <v>77</v>
      </c>
      <c r="AB106" s="26" t="n">
        <v>71</v>
      </c>
      <c r="AC106" s="31" t="n">
        <f aca="false">(AB106/AA106)*100</f>
        <v>92.2077922077922</v>
      </c>
      <c r="AD106" s="28" t="n">
        <f aca="false">Y106*0.3+Z106*0.4+AC106*0.3</f>
        <v>96.1038961038961</v>
      </c>
      <c r="AE106" s="32" t="n">
        <v>1</v>
      </c>
      <c r="AF106" s="29" t="n">
        <v>20</v>
      </c>
      <c r="AG106" s="33" t="n">
        <f aca="false">AE106*AF106</f>
        <v>20</v>
      </c>
      <c r="AH106" s="32" t="n">
        <v>3</v>
      </c>
      <c r="AI106" s="29" t="n">
        <v>20</v>
      </c>
      <c r="AJ106" s="34" t="n">
        <f aca="false">AH106*AI106</f>
        <v>60</v>
      </c>
      <c r="AK106" s="26" t="n">
        <v>18</v>
      </c>
      <c r="AL106" s="26" t="n">
        <v>17</v>
      </c>
      <c r="AM106" s="23" t="n">
        <f aca="false">(AL106/AK106)*100</f>
        <v>94.4444444444444</v>
      </c>
      <c r="AN106" s="28" t="n">
        <f aca="false">AG106*0.3+AJ106*0.4+AM106*0.3</f>
        <v>58.3333333333333</v>
      </c>
      <c r="AO106" s="26" t="n">
        <v>77</v>
      </c>
      <c r="AP106" s="26" t="n">
        <v>72</v>
      </c>
      <c r="AQ106" s="23" t="n">
        <f aca="false">(AP106/AO106)*100</f>
        <v>93.5064935064935</v>
      </c>
      <c r="AR106" s="26" t="n">
        <v>77</v>
      </c>
      <c r="AS106" s="26" t="n">
        <v>68</v>
      </c>
      <c r="AT106" s="23" t="n">
        <f aca="false">AS106/AR106*100</f>
        <v>88.3116883116883</v>
      </c>
      <c r="AU106" s="26" t="n">
        <v>72</v>
      </c>
      <c r="AV106" s="26" t="n">
        <v>69</v>
      </c>
      <c r="AW106" s="23" t="n">
        <f aca="false">AV106/AU106*100</f>
        <v>95.8333333333333</v>
      </c>
      <c r="AX106" s="28" t="n">
        <f aca="false">AQ106*0.4+AT106*0.4+AW106*0.2</f>
        <v>91.8939393939394</v>
      </c>
      <c r="AY106" s="26" t="n">
        <v>77</v>
      </c>
      <c r="AZ106" s="26" t="n">
        <v>69</v>
      </c>
      <c r="BA106" s="23" t="n">
        <f aca="false">AZ106/AY106*100</f>
        <v>89.6103896103896</v>
      </c>
      <c r="BB106" s="26" t="n">
        <v>77</v>
      </c>
      <c r="BC106" s="26" t="n">
        <v>72</v>
      </c>
      <c r="BD106" s="23" t="n">
        <f aca="false">BC106/BB106*100</f>
        <v>93.5064935064935</v>
      </c>
      <c r="BE106" s="26" t="n">
        <v>77</v>
      </c>
      <c r="BF106" s="26" t="n">
        <v>69</v>
      </c>
      <c r="BG106" s="23" t="n">
        <f aca="false">BF106/BE106*100</f>
        <v>89.6103896103896</v>
      </c>
      <c r="BH106" s="28" t="n">
        <f aca="false">BA106*0.3+BD106*0.2+BG106*0.5</f>
        <v>90.3896103896104</v>
      </c>
      <c r="BI106" s="28" t="n">
        <f aca="false">(V106+AD106+AN106+AX106+BH106)/5</f>
        <v>87.1218012680193</v>
      </c>
    </row>
    <row r="107" customFormat="false" ht="10.5" hidden="false" customHeight="false" outlineLevel="0" collapsed="false">
      <c r="A107" s="20" t="n">
        <v>106</v>
      </c>
      <c r="B107" s="21" t="s">
        <v>161</v>
      </c>
      <c r="C107" s="22" t="n">
        <v>160</v>
      </c>
      <c r="D107" s="22" t="n">
        <v>100</v>
      </c>
      <c r="E107" s="22" t="n">
        <v>14</v>
      </c>
      <c r="F107" s="22" t="n">
        <v>14</v>
      </c>
      <c r="G107" s="23" t="n">
        <f aca="false">F107/E107*100</f>
        <v>100</v>
      </c>
      <c r="H107" s="22" t="n">
        <v>65</v>
      </c>
      <c r="I107" s="22" t="n">
        <v>65</v>
      </c>
      <c r="J107" s="23" t="n">
        <f aca="false">I107/H107*100</f>
        <v>100</v>
      </c>
      <c r="K107" s="23" t="n">
        <f aca="false">0.5*(G107+J107)</f>
        <v>100</v>
      </c>
      <c r="L107" s="22" t="n">
        <v>4</v>
      </c>
      <c r="M107" s="24" t="n">
        <v>30</v>
      </c>
      <c r="N107" s="25" t="n">
        <v>100</v>
      </c>
      <c r="O107" s="26" t="n">
        <v>94</v>
      </c>
      <c r="P107" s="26" t="n">
        <v>90</v>
      </c>
      <c r="Q107" s="27" t="n">
        <f aca="false">(P107/O107)*100</f>
        <v>95.7446808510638</v>
      </c>
      <c r="R107" s="26" t="n">
        <v>90</v>
      </c>
      <c r="S107" s="26" t="n">
        <v>86</v>
      </c>
      <c r="T107" s="27" t="n">
        <f aca="false">(S107/R107)*100</f>
        <v>95.5555555555556</v>
      </c>
      <c r="U107" s="23" t="n">
        <f aca="false">(Q107+T107)/2</f>
        <v>95.6501182033097</v>
      </c>
      <c r="V107" s="28" t="n">
        <f aca="false">K107*0.3+N107*0.3+U107*0.4</f>
        <v>98.2600472813239</v>
      </c>
      <c r="W107" s="22" t="n">
        <v>6</v>
      </c>
      <c r="X107" s="29" t="n">
        <v>20</v>
      </c>
      <c r="Y107" s="30" t="n">
        <v>100</v>
      </c>
      <c r="Z107" s="23" t="n">
        <f aca="false">(Y107+AC107)/2</f>
        <v>91.5</v>
      </c>
      <c r="AA107" s="26" t="n">
        <v>100</v>
      </c>
      <c r="AB107" s="26" t="n">
        <v>83</v>
      </c>
      <c r="AC107" s="31" t="n">
        <f aca="false">(AB107/AA107)*100</f>
        <v>83</v>
      </c>
      <c r="AD107" s="28" t="n">
        <f aca="false">Y107*0.3+Z107*0.4+AC107*0.3</f>
        <v>91.5</v>
      </c>
      <c r="AE107" s="32" t="n">
        <v>1</v>
      </c>
      <c r="AF107" s="29" t="n">
        <v>20</v>
      </c>
      <c r="AG107" s="33" t="n">
        <f aca="false">AE107*AF107</f>
        <v>20</v>
      </c>
      <c r="AH107" s="32" t="n">
        <v>4</v>
      </c>
      <c r="AI107" s="29" t="n">
        <v>20</v>
      </c>
      <c r="AJ107" s="34" t="n">
        <f aca="false">AH107*AI107</f>
        <v>80</v>
      </c>
      <c r="AK107" s="26" t="n">
        <v>7</v>
      </c>
      <c r="AL107" s="26" t="n">
        <v>6</v>
      </c>
      <c r="AM107" s="23" t="n">
        <f aca="false">(AL107/AK107)*100</f>
        <v>85.7142857142857</v>
      </c>
      <c r="AN107" s="28" t="n">
        <f aca="false">AG107*0.3+AJ107*0.4+AM107*0.3</f>
        <v>63.7142857142857</v>
      </c>
      <c r="AO107" s="26" t="n">
        <v>100</v>
      </c>
      <c r="AP107" s="26" t="n">
        <v>94</v>
      </c>
      <c r="AQ107" s="23" t="n">
        <f aca="false">(AP107/AO107)*100</f>
        <v>94</v>
      </c>
      <c r="AR107" s="26" t="n">
        <v>100</v>
      </c>
      <c r="AS107" s="26" t="n">
        <v>95</v>
      </c>
      <c r="AT107" s="23" t="n">
        <f aca="false">AS107/AR107*100</f>
        <v>95</v>
      </c>
      <c r="AU107" s="26" t="n">
        <v>72</v>
      </c>
      <c r="AV107" s="26" t="n">
        <v>68</v>
      </c>
      <c r="AW107" s="23" t="n">
        <f aca="false">AV107/AU107*100</f>
        <v>94.4444444444444</v>
      </c>
      <c r="AX107" s="28" t="n">
        <f aca="false">AQ107*0.4+AT107*0.4+AW107*0.2</f>
        <v>94.4888888888889</v>
      </c>
      <c r="AY107" s="26" t="n">
        <v>100</v>
      </c>
      <c r="AZ107" s="26" t="n">
        <v>87</v>
      </c>
      <c r="BA107" s="23" t="n">
        <f aca="false">AZ107/AY107*100</f>
        <v>87</v>
      </c>
      <c r="BB107" s="26" t="n">
        <v>100</v>
      </c>
      <c r="BC107" s="26" t="n">
        <v>93</v>
      </c>
      <c r="BD107" s="23" t="n">
        <f aca="false">BC107/BB107*100</f>
        <v>93</v>
      </c>
      <c r="BE107" s="26" t="n">
        <v>100</v>
      </c>
      <c r="BF107" s="26" t="n">
        <v>94</v>
      </c>
      <c r="BG107" s="23" t="n">
        <f aca="false">BF107/BE107*100</f>
        <v>94</v>
      </c>
      <c r="BH107" s="28" t="n">
        <f aca="false">BA107*0.3+BD107*0.2+BG107*0.5</f>
        <v>91.7</v>
      </c>
      <c r="BI107" s="28" t="n">
        <f aca="false">(V107+AD107+AN107+AX107+BH107)/5</f>
        <v>87.9326443768997</v>
      </c>
    </row>
    <row r="108" customFormat="false" ht="10.5" hidden="false" customHeight="false" outlineLevel="0" collapsed="false">
      <c r="A108" s="20" t="n">
        <v>107</v>
      </c>
      <c r="B108" s="21" t="s">
        <v>162</v>
      </c>
      <c r="C108" s="22" t="n">
        <v>157</v>
      </c>
      <c r="D108" s="22" t="n">
        <v>74</v>
      </c>
      <c r="E108" s="22" t="n">
        <v>14</v>
      </c>
      <c r="F108" s="22" t="n">
        <v>14</v>
      </c>
      <c r="G108" s="23" t="n">
        <f aca="false">F108/E108*100</f>
        <v>100</v>
      </c>
      <c r="H108" s="22" t="n">
        <v>65</v>
      </c>
      <c r="I108" s="22" t="n">
        <v>65</v>
      </c>
      <c r="J108" s="23" t="n">
        <f aca="false">I108/H108*100</f>
        <v>100</v>
      </c>
      <c r="K108" s="23" t="n">
        <f aca="false">0.5*(G108+J108)</f>
        <v>100</v>
      </c>
      <c r="L108" s="22" t="n">
        <v>4</v>
      </c>
      <c r="M108" s="24" t="n">
        <v>30</v>
      </c>
      <c r="N108" s="25" t="n">
        <v>100</v>
      </c>
      <c r="O108" s="26" t="n">
        <v>69</v>
      </c>
      <c r="P108" s="26" t="n">
        <v>66</v>
      </c>
      <c r="Q108" s="27" t="n">
        <f aca="false">(P108/O108)*100</f>
        <v>95.6521739130435</v>
      </c>
      <c r="R108" s="26" t="n">
        <v>60</v>
      </c>
      <c r="S108" s="26" t="n">
        <v>59</v>
      </c>
      <c r="T108" s="27" t="n">
        <f aca="false">(S108/R108)*100</f>
        <v>98.3333333333333</v>
      </c>
      <c r="U108" s="23" t="n">
        <f aca="false">(Q108+T108)/2</f>
        <v>96.9927536231884</v>
      </c>
      <c r="V108" s="28" t="n">
        <f aca="false">K108*0.3+N108*0.3+U108*0.4</f>
        <v>98.7971014492754</v>
      </c>
      <c r="W108" s="22" t="n">
        <v>6</v>
      </c>
      <c r="X108" s="29" t="n">
        <v>20</v>
      </c>
      <c r="Y108" s="30" t="n">
        <v>100</v>
      </c>
      <c r="Z108" s="23" t="n">
        <f aca="false">(Y108+AC108)/2</f>
        <v>95.2702702702703</v>
      </c>
      <c r="AA108" s="26" t="n">
        <v>74</v>
      </c>
      <c r="AB108" s="26" t="n">
        <v>67</v>
      </c>
      <c r="AC108" s="31" t="n">
        <f aca="false">(AB108/AA108)*100</f>
        <v>90.5405405405405</v>
      </c>
      <c r="AD108" s="28" t="n">
        <f aca="false">Y108*0.3+Z108*0.4+AC108*0.3</f>
        <v>95.2702702702703</v>
      </c>
      <c r="AE108" s="32" t="n">
        <v>1</v>
      </c>
      <c r="AF108" s="29" t="n">
        <v>20</v>
      </c>
      <c r="AG108" s="33" t="n">
        <f aca="false">AE108*AF108</f>
        <v>20</v>
      </c>
      <c r="AH108" s="32" t="n">
        <v>3</v>
      </c>
      <c r="AI108" s="29" t="n">
        <v>20</v>
      </c>
      <c r="AJ108" s="34" t="n">
        <f aca="false">AH108*AI108</f>
        <v>60</v>
      </c>
      <c r="AK108" s="26" t="n">
        <v>2</v>
      </c>
      <c r="AL108" s="26" t="n">
        <v>2</v>
      </c>
      <c r="AM108" s="23" t="n">
        <f aca="false">(AL108/AK108)*100</f>
        <v>100</v>
      </c>
      <c r="AN108" s="28" t="n">
        <f aca="false">AG108*0.3+AJ108*0.4+AM108*0.3</f>
        <v>60</v>
      </c>
      <c r="AO108" s="26" t="n">
        <v>74</v>
      </c>
      <c r="AP108" s="26" t="n">
        <v>73</v>
      </c>
      <c r="AQ108" s="23" t="n">
        <f aca="false">(AP108/AO108)*100</f>
        <v>98.6486486486487</v>
      </c>
      <c r="AR108" s="26" t="n">
        <v>74</v>
      </c>
      <c r="AS108" s="26" t="n">
        <v>72</v>
      </c>
      <c r="AT108" s="23" t="n">
        <f aca="false">AS108/AR108*100</f>
        <v>97.2972972972973</v>
      </c>
      <c r="AU108" s="26" t="n">
        <v>52</v>
      </c>
      <c r="AV108" s="26" t="n">
        <v>52</v>
      </c>
      <c r="AW108" s="23" t="n">
        <f aca="false">AV108/AU108*100</f>
        <v>100</v>
      </c>
      <c r="AX108" s="28" t="n">
        <f aca="false">AQ108*0.4+AT108*0.4+AW108*0.2</f>
        <v>98.3783783783784</v>
      </c>
      <c r="AY108" s="26" t="n">
        <v>74</v>
      </c>
      <c r="AZ108" s="26" t="n">
        <v>70</v>
      </c>
      <c r="BA108" s="23" t="n">
        <f aca="false">AZ108/AY108*100</f>
        <v>94.5945945945946</v>
      </c>
      <c r="BB108" s="26" t="n">
        <v>74</v>
      </c>
      <c r="BC108" s="26" t="n">
        <v>70</v>
      </c>
      <c r="BD108" s="23" t="n">
        <f aca="false">BC108/BB108*100</f>
        <v>94.5945945945946</v>
      </c>
      <c r="BE108" s="26" t="n">
        <v>74</v>
      </c>
      <c r="BF108" s="26" t="n">
        <v>70</v>
      </c>
      <c r="BG108" s="23" t="n">
        <f aca="false">BF108/BE108*100</f>
        <v>94.5945945945946</v>
      </c>
      <c r="BH108" s="28" t="n">
        <f aca="false">BA108*0.3+BD108*0.2+BG108*0.5</f>
        <v>94.5945945945946</v>
      </c>
      <c r="BI108" s="28" t="n">
        <f aca="false">(V108+AD108+AN108+AX108+BH108)/5</f>
        <v>89.4080689385037</v>
      </c>
    </row>
    <row r="109" customFormat="false" ht="10.5" hidden="false" customHeight="false" outlineLevel="0" collapsed="false">
      <c r="A109" s="20" t="n">
        <v>108</v>
      </c>
      <c r="B109" s="21" t="s">
        <v>163</v>
      </c>
      <c r="C109" s="22" t="n">
        <v>322</v>
      </c>
      <c r="D109" s="22" t="n">
        <v>222</v>
      </c>
      <c r="E109" s="22" t="n">
        <v>14</v>
      </c>
      <c r="F109" s="22" t="n">
        <v>13</v>
      </c>
      <c r="G109" s="23" t="n">
        <f aca="false">F109/E109*100</f>
        <v>92.8571428571429</v>
      </c>
      <c r="H109" s="22" t="n">
        <v>65</v>
      </c>
      <c r="I109" s="22" t="n">
        <v>65</v>
      </c>
      <c r="J109" s="23" t="n">
        <f aca="false">I109/H109*100</f>
        <v>100</v>
      </c>
      <c r="K109" s="23" t="n">
        <f aca="false">0.5*(G109+J109)</f>
        <v>96.4285714285714</v>
      </c>
      <c r="L109" s="22" t="n">
        <v>4</v>
      </c>
      <c r="M109" s="24" t="n">
        <v>30</v>
      </c>
      <c r="N109" s="25" t="n">
        <v>100</v>
      </c>
      <c r="O109" s="26" t="n">
        <v>195</v>
      </c>
      <c r="P109" s="26" t="n">
        <v>182</v>
      </c>
      <c r="Q109" s="27" t="n">
        <f aca="false">(P109/O109)*100</f>
        <v>93.3333333333333</v>
      </c>
      <c r="R109" s="26" t="n">
        <v>196</v>
      </c>
      <c r="S109" s="26" t="n">
        <v>187</v>
      </c>
      <c r="T109" s="27" t="n">
        <f aca="false">(S109/R109)*100</f>
        <v>95.4081632653061</v>
      </c>
      <c r="U109" s="23" t="n">
        <f aca="false">(Q109+T109)/2</f>
        <v>94.3707482993197</v>
      </c>
      <c r="V109" s="28" t="n">
        <f aca="false">K109*0.3+N109*0.3+U109*0.4</f>
        <v>96.6768707482993</v>
      </c>
      <c r="W109" s="22" t="n">
        <v>6</v>
      </c>
      <c r="X109" s="29" t="n">
        <v>20</v>
      </c>
      <c r="Y109" s="30" t="n">
        <v>100</v>
      </c>
      <c r="Z109" s="23" t="n">
        <f aca="false">(Y109+AC109)/2</f>
        <v>90.3153153153153</v>
      </c>
      <c r="AA109" s="26" t="n">
        <v>222</v>
      </c>
      <c r="AB109" s="26" t="n">
        <v>179</v>
      </c>
      <c r="AC109" s="31" t="n">
        <f aca="false">(AB109/AA109)*100</f>
        <v>80.6306306306306</v>
      </c>
      <c r="AD109" s="28" t="n">
        <f aca="false">Y109*0.3+Z109*0.4+AC109*0.3</f>
        <v>90.3153153153153</v>
      </c>
      <c r="AE109" s="32" t="n">
        <v>1</v>
      </c>
      <c r="AF109" s="29" t="n">
        <v>20</v>
      </c>
      <c r="AG109" s="33" t="n">
        <f aca="false">AE109*AF109</f>
        <v>20</v>
      </c>
      <c r="AH109" s="32" t="n">
        <v>3</v>
      </c>
      <c r="AI109" s="29" t="n">
        <v>20</v>
      </c>
      <c r="AJ109" s="34" t="n">
        <f aca="false">AH109*AI109</f>
        <v>60</v>
      </c>
      <c r="AK109" s="26" t="n">
        <v>16</v>
      </c>
      <c r="AL109" s="26" t="n">
        <v>15</v>
      </c>
      <c r="AM109" s="23" t="n">
        <f aca="false">(AL109/AK109)*100</f>
        <v>93.75</v>
      </c>
      <c r="AN109" s="28" t="n">
        <f aca="false">AG109*0.3+AJ109*0.4+AM109*0.3</f>
        <v>58.125</v>
      </c>
      <c r="AO109" s="26" t="n">
        <v>222</v>
      </c>
      <c r="AP109" s="26" t="n">
        <v>209</v>
      </c>
      <c r="AQ109" s="23" t="n">
        <f aca="false">(AP109/AO109)*100</f>
        <v>94.1441441441441</v>
      </c>
      <c r="AR109" s="26" t="n">
        <v>222</v>
      </c>
      <c r="AS109" s="26" t="n">
        <v>211</v>
      </c>
      <c r="AT109" s="23" t="n">
        <f aca="false">AS109/AR109*100</f>
        <v>95.0450450450451</v>
      </c>
      <c r="AU109" s="26" t="n">
        <v>133</v>
      </c>
      <c r="AV109" s="26" t="n">
        <v>126</v>
      </c>
      <c r="AW109" s="23" t="n">
        <f aca="false">AV109/AU109*100</f>
        <v>94.7368421052632</v>
      </c>
      <c r="AX109" s="28" t="n">
        <f aca="false">AQ109*0.4+AT109*0.4+AW109*0.2</f>
        <v>94.6230440967283</v>
      </c>
      <c r="AY109" s="26" t="n">
        <v>222</v>
      </c>
      <c r="AZ109" s="26" t="n">
        <v>182</v>
      </c>
      <c r="BA109" s="23" t="n">
        <f aca="false">AZ109/AY109*100</f>
        <v>81.981981981982</v>
      </c>
      <c r="BB109" s="26" t="n">
        <v>222</v>
      </c>
      <c r="BC109" s="26" t="n">
        <v>215</v>
      </c>
      <c r="BD109" s="23" t="n">
        <f aca="false">BC109/BB109*100</f>
        <v>96.8468468468469</v>
      </c>
      <c r="BE109" s="26" t="n">
        <v>222</v>
      </c>
      <c r="BF109" s="26" t="n">
        <v>197</v>
      </c>
      <c r="BG109" s="23" t="n">
        <f aca="false">BF109/BE109*100</f>
        <v>88.7387387387387</v>
      </c>
      <c r="BH109" s="28" t="n">
        <f aca="false">BA109*0.3+BD109*0.2+BG109*0.5</f>
        <v>88.3333333333333</v>
      </c>
      <c r="BI109" s="28" t="n">
        <f aca="false">(V109+AD109+AN109+AX109+BH109)/5</f>
        <v>85.6147126987353</v>
      </c>
    </row>
    <row r="110" customFormat="false" ht="10.5" hidden="false" customHeight="false" outlineLevel="0" collapsed="false">
      <c r="A110" s="20" t="n">
        <v>109</v>
      </c>
      <c r="B110" s="21" t="s">
        <v>164</v>
      </c>
      <c r="C110" s="22" t="n">
        <v>373</v>
      </c>
      <c r="D110" s="22" t="n">
        <v>157</v>
      </c>
      <c r="E110" s="22" t="n">
        <v>14</v>
      </c>
      <c r="F110" s="22" t="n">
        <v>14</v>
      </c>
      <c r="G110" s="23" t="n">
        <f aca="false">F110/E110*100</f>
        <v>100</v>
      </c>
      <c r="H110" s="22" t="n">
        <v>65</v>
      </c>
      <c r="I110" s="22" t="n">
        <v>64</v>
      </c>
      <c r="J110" s="23" t="n">
        <f aca="false">I110/H110*100</f>
        <v>98.4615384615385</v>
      </c>
      <c r="K110" s="23" t="n">
        <f aca="false">0.5*(G110+J110)</f>
        <v>99.2307692307692</v>
      </c>
      <c r="L110" s="22" t="n">
        <v>4</v>
      </c>
      <c r="M110" s="24" t="n">
        <v>30</v>
      </c>
      <c r="N110" s="25" t="n">
        <v>100</v>
      </c>
      <c r="O110" s="26" t="n">
        <v>155</v>
      </c>
      <c r="P110" s="26" t="n">
        <v>155</v>
      </c>
      <c r="Q110" s="27" t="n">
        <f aca="false">(P110/O110)*100</f>
        <v>100</v>
      </c>
      <c r="R110" s="26" t="n">
        <v>156</v>
      </c>
      <c r="S110" s="26" t="n">
        <v>155</v>
      </c>
      <c r="T110" s="27" t="n">
        <f aca="false">(S110/R110)*100</f>
        <v>99.3589743589744</v>
      </c>
      <c r="U110" s="23" t="n">
        <f aca="false">(Q110+T110)/2</f>
        <v>99.6794871794872</v>
      </c>
      <c r="V110" s="28" t="n">
        <f aca="false">K110*0.3+N110*0.3+U110*0.4</f>
        <v>99.6410256410256</v>
      </c>
      <c r="W110" s="22" t="n">
        <v>5</v>
      </c>
      <c r="X110" s="29" t="n">
        <v>20</v>
      </c>
      <c r="Y110" s="30" t="n">
        <v>100</v>
      </c>
      <c r="Z110" s="23" t="n">
        <f aca="false">(Y110+AC110)/2</f>
        <v>99.6815286624204</v>
      </c>
      <c r="AA110" s="26" t="n">
        <v>157</v>
      </c>
      <c r="AB110" s="26" t="n">
        <v>156</v>
      </c>
      <c r="AC110" s="31" t="n">
        <f aca="false">(AB110/AA110)*100</f>
        <v>99.3630573248408</v>
      </c>
      <c r="AD110" s="28" t="n">
        <f aca="false">Y110*0.3+Z110*0.4+AC110*0.3</f>
        <v>99.6815286624204</v>
      </c>
      <c r="AE110" s="32" t="n">
        <v>3</v>
      </c>
      <c r="AF110" s="29" t="n">
        <v>20</v>
      </c>
      <c r="AG110" s="33" t="n">
        <f aca="false">AE110*AF110</f>
        <v>60</v>
      </c>
      <c r="AH110" s="32" t="n">
        <v>4</v>
      </c>
      <c r="AI110" s="29" t="n">
        <v>20</v>
      </c>
      <c r="AJ110" s="34" t="n">
        <f aca="false">AH110*AI110</f>
        <v>80</v>
      </c>
      <c r="AK110" s="26" t="n">
        <v>8</v>
      </c>
      <c r="AL110" s="26" t="n">
        <v>8</v>
      </c>
      <c r="AM110" s="23" t="n">
        <f aca="false">(AL110/AK110)*100</f>
        <v>100</v>
      </c>
      <c r="AN110" s="28" t="n">
        <f aca="false">AG110*0.3+AJ110*0.4+AM110*0.3</f>
        <v>80</v>
      </c>
      <c r="AO110" s="26" t="n">
        <v>157</v>
      </c>
      <c r="AP110" s="26" t="n">
        <v>154</v>
      </c>
      <c r="AQ110" s="23" t="n">
        <f aca="false">(AP110/AO110)*100</f>
        <v>98.0891719745223</v>
      </c>
      <c r="AR110" s="26" t="n">
        <v>157</v>
      </c>
      <c r="AS110" s="26" t="n">
        <v>156</v>
      </c>
      <c r="AT110" s="23" t="n">
        <f aca="false">AS110/AR110*100</f>
        <v>99.3630573248408</v>
      </c>
      <c r="AU110" s="26" t="n">
        <v>154</v>
      </c>
      <c r="AV110" s="26" t="n">
        <v>153</v>
      </c>
      <c r="AW110" s="23" t="n">
        <f aca="false">AV110/AU110*100</f>
        <v>99.3506493506494</v>
      </c>
      <c r="AX110" s="28" t="n">
        <f aca="false">AQ110*0.4+AT110*0.4+AW110*0.2</f>
        <v>98.8510215898751</v>
      </c>
      <c r="AY110" s="26" t="n">
        <v>157</v>
      </c>
      <c r="AZ110" s="26" t="n">
        <v>156</v>
      </c>
      <c r="BA110" s="23" t="n">
        <f aca="false">AZ110/AY110*100</f>
        <v>99.3630573248408</v>
      </c>
      <c r="BB110" s="26" t="n">
        <v>157</v>
      </c>
      <c r="BC110" s="26" t="n">
        <v>156</v>
      </c>
      <c r="BD110" s="23" t="n">
        <f aca="false">BC110/BB110*100</f>
        <v>99.3630573248408</v>
      </c>
      <c r="BE110" s="26" t="n">
        <v>157</v>
      </c>
      <c r="BF110" s="26" t="n">
        <v>157</v>
      </c>
      <c r="BG110" s="23" t="n">
        <f aca="false">BF110/BE110*100</f>
        <v>100</v>
      </c>
      <c r="BH110" s="28" t="n">
        <f aca="false">BA110*0.3+BD110*0.2+BG110*0.5</f>
        <v>99.6815286624204</v>
      </c>
      <c r="BI110" s="28" t="n">
        <f aca="false">(V110+AD110+AN110+AX110+BH110)/5</f>
        <v>95.5710209111483</v>
      </c>
    </row>
    <row r="111" customFormat="false" ht="10.5" hidden="false" customHeight="false" outlineLevel="0" collapsed="false">
      <c r="A111" s="20" t="n">
        <v>110</v>
      </c>
      <c r="B111" s="21" t="s">
        <v>165</v>
      </c>
      <c r="C111" s="22" t="n">
        <v>248</v>
      </c>
      <c r="D111" s="22" t="n">
        <v>108</v>
      </c>
      <c r="E111" s="22" t="n">
        <v>14</v>
      </c>
      <c r="F111" s="22" t="n">
        <v>14</v>
      </c>
      <c r="G111" s="23" t="n">
        <f aca="false">F111/E111*100</f>
        <v>100</v>
      </c>
      <c r="H111" s="22" t="n">
        <v>65</v>
      </c>
      <c r="I111" s="22" t="n">
        <v>65</v>
      </c>
      <c r="J111" s="23" t="n">
        <f aca="false">I111/H111*100</f>
        <v>100</v>
      </c>
      <c r="K111" s="23" t="n">
        <f aca="false">0.5*(G111+J111)</f>
        <v>100</v>
      </c>
      <c r="L111" s="22" t="n">
        <v>3</v>
      </c>
      <c r="M111" s="24" t="n">
        <v>30</v>
      </c>
      <c r="N111" s="25" t="n">
        <v>90</v>
      </c>
      <c r="O111" s="26" t="n">
        <v>105</v>
      </c>
      <c r="P111" s="26" t="n">
        <v>104</v>
      </c>
      <c r="Q111" s="27" t="n">
        <f aca="false">(P111/O111)*100</f>
        <v>99.0476190476191</v>
      </c>
      <c r="R111" s="26" t="n">
        <v>103</v>
      </c>
      <c r="S111" s="26" t="n">
        <v>102</v>
      </c>
      <c r="T111" s="27" t="n">
        <f aca="false">(S111/R111)*100</f>
        <v>99.0291262135922</v>
      </c>
      <c r="U111" s="23" t="n">
        <f aca="false">(Q111+T111)/2</f>
        <v>99.0383726306056</v>
      </c>
      <c r="V111" s="28" t="n">
        <f aca="false">K111*0.3+N111*0.3+U111*0.4</f>
        <v>96.6153490522423</v>
      </c>
      <c r="W111" s="22" t="n">
        <v>6</v>
      </c>
      <c r="X111" s="29" t="n">
        <v>20</v>
      </c>
      <c r="Y111" s="30" t="n">
        <v>100</v>
      </c>
      <c r="Z111" s="23" t="n">
        <f aca="false">(Y111+AC111)/2</f>
        <v>98.6111111111111</v>
      </c>
      <c r="AA111" s="26" t="n">
        <v>108</v>
      </c>
      <c r="AB111" s="26" t="n">
        <v>105</v>
      </c>
      <c r="AC111" s="31" t="n">
        <f aca="false">(AB111/AA111)*100</f>
        <v>97.2222222222222</v>
      </c>
      <c r="AD111" s="28" t="n">
        <f aca="false">Y111*0.3+Z111*0.4+AC111*0.3</f>
        <v>98.6111111111111</v>
      </c>
      <c r="AE111" s="32" t="n">
        <v>3</v>
      </c>
      <c r="AF111" s="29" t="n">
        <v>20</v>
      </c>
      <c r="AG111" s="33" t="n">
        <f aca="false">AE111*AF111</f>
        <v>60</v>
      </c>
      <c r="AH111" s="32" t="n">
        <v>3</v>
      </c>
      <c r="AI111" s="29" t="n">
        <v>20</v>
      </c>
      <c r="AJ111" s="34" t="n">
        <f aca="false">AH111*AI111</f>
        <v>60</v>
      </c>
      <c r="AK111" s="26" t="n">
        <v>9</v>
      </c>
      <c r="AL111" s="26" t="n">
        <v>9</v>
      </c>
      <c r="AM111" s="23" t="n">
        <f aca="false">(AL111/AK111)*100</f>
        <v>100</v>
      </c>
      <c r="AN111" s="28" t="n">
        <f aca="false">AG111*0.3+AJ111*0.4+AM111*0.3</f>
        <v>72</v>
      </c>
      <c r="AO111" s="26" t="n">
        <v>108</v>
      </c>
      <c r="AP111" s="26" t="n">
        <v>108</v>
      </c>
      <c r="AQ111" s="23" t="n">
        <f aca="false">(AP111/AO111)*100</f>
        <v>100</v>
      </c>
      <c r="AR111" s="26" t="n">
        <v>108</v>
      </c>
      <c r="AS111" s="26" t="n">
        <v>108</v>
      </c>
      <c r="AT111" s="23" t="n">
        <f aca="false">AS111/AR111*100</f>
        <v>100</v>
      </c>
      <c r="AU111" s="26" t="n">
        <v>75</v>
      </c>
      <c r="AV111" s="26" t="n">
        <v>74</v>
      </c>
      <c r="AW111" s="23" t="n">
        <f aca="false">AV111/AU111*100</f>
        <v>98.6666666666667</v>
      </c>
      <c r="AX111" s="28" t="n">
        <f aca="false">AQ111*0.4+AT111*0.4+AW111*0.2</f>
        <v>99.7333333333333</v>
      </c>
      <c r="AY111" s="26" t="n">
        <v>108</v>
      </c>
      <c r="AZ111" s="26" t="n">
        <v>106</v>
      </c>
      <c r="BA111" s="23" t="n">
        <f aca="false">AZ111/AY111*100</f>
        <v>98.1481481481482</v>
      </c>
      <c r="BB111" s="26" t="n">
        <v>108</v>
      </c>
      <c r="BC111" s="26" t="n">
        <v>108</v>
      </c>
      <c r="BD111" s="23" t="n">
        <f aca="false">BC111/BB111*100</f>
        <v>100</v>
      </c>
      <c r="BE111" s="26" t="n">
        <v>108</v>
      </c>
      <c r="BF111" s="26" t="n">
        <v>106</v>
      </c>
      <c r="BG111" s="23" t="n">
        <f aca="false">BF111/BE111*100</f>
        <v>98.1481481481482</v>
      </c>
      <c r="BH111" s="28" t="n">
        <f aca="false">BA111*0.3+BD111*0.2+BG111*0.5</f>
        <v>98.5185185185185</v>
      </c>
      <c r="BI111" s="28" t="n">
        <f aca="false">(V111+AD111+AN111+AX111+BH111)/5</f>
        <v>93.0956624030411</v>
      </c>
    </row>
    <row r="112" customFormat="false" ht="10.5" hidden="false" customHeight="false" outlineLevel="0" collapsed="false">
      <c r="A112" s="20" t="n">
        <v>111</v>
      </c>
      <c r="B112" s="21" t="s">
        <v>166</v>
      </c>
      <c r="C112" s="22" t="n">
        <v>60</v>
      </c>
      <c r="D112" s="22" t="n">
        <v>40</v>
      </c>
      <c r="E112" s="22" t="n">
        <v>14</v>
      </c>
      <c r="F112" s="22" t="n">
        <v>14</v>
      </c>
      <c r="G112" s="23" t="n">
        <f aca="false">F112/E112*100</f>
        <v>100</v>
      </c>
      <c r="H112" s="22" t="n">
        <v>65</v>
      </c>
      <c r="I112" s="22" t="n">
        <v>61</v>
      </c>
      <c r="J112" s="23" t="n">
        <f aca="false">I112/H112*100</f>
        <v>93.8461538461538</v>
      </c>
      <c r="K112" s="23" t="n">
        <f aca="false">0.5*(G112+J112)</f>
        <v>96.9230769230769</v>
      </c>
      <c r="L112" s="22" t="n">
        <v>4</v>
      </c>
      <c r="M112" s="24" t="n">
        <v>30</v>
      </c>
      <c r="N112" s="25" t="n">
        <v>100</v>
      </c>
      <c r="O112" s="26" t="n">
        <v>40</v>
      </c>
      <c r="P112" s="26" t="n">
        <v>39</v>
      </c>
      <c r="Q112" s="27" t="n">
        <f aca="false">(P112/O112)*100</f>
        <v>97.5</v>
      </c>
      <c r="R112" s="26" t="n">
        <v>40</v>
      </c>
      <c r="S112" s="26" t="n">
        <v>40</v>
      </c>
      <c r="T112" s="27" t="n">
        <f aca="false">(S112/R112)*100</f>
        <v>100</v>
      </c>
      <c r="U112" s="23" t="n">
        <f aca="false">(Q112+T112)/2</f>
        <v>98.75</v>
      </c>
      <c r="V112" s="28" t="n">
        <f aca="false">K112*0.3+N112*0.3+U112*0.4</f>
        <v>98.5769230769231</v>
      </c>
      <c r="W112" s="22" t="n">
        <v>6</v>
      </c>
      <c r="X112" s="29" t="n">
        <v>20</v>
      </c>
      <c r="Y112" s="30" t="n">
        <v>100</v>
      </c>
      <c r="Z112" s="23" t="n">
        <f aca="false">(Y112+AC112)/2</f>
        <v>97.5</v>
      </c>
      <c r="AA112" s="26" t="n">
        <v>40</v>
      </c>
      <c r="AB112" s="26" t="n">
        <v>38</v>
      </c>
      <c r="AC112" s="31" t="n">
        <f aca="false">(AB112/AA112)*100</f>
        <v>95</v>
      </c>
      <c r="AD112" s="28" t="n">
        <f aca="false">Y112*0.3+Z112*0.4+AC112*0.3</f>
        <v>97.5</v>
      </c>
      <c r="AE112" s="36" t="n">
        <v>1</v>
      </c>
      <c r="AF112" s="29" t="n">
        <v>20</v>
      </c>
      <c r="AG112" s="33" t="n">
        <f aca="false">AE112*AF112</f>
        <v>20</v>
      </c>
      <c r="AH112" s="36" t="n">
        <v>2</v>
      </c>
      <c r="AI112" s="29" t="n">
        <v>20</v>
      </c>
      <c r="AJ112" s="34" t="n">
        <f aca="false">AH112*AI112</f>
        <v>40</v>
      </c>
      <c r="AK112" s="26" t="n">
        <v>4</v>
      </c>
      <c r="AL112" s="26" t="n">
        <v>4</v>
      </c>
      <c r="AM112" s="23" t="n">
        <f aca="false">(AL112/AK112)*100</f>
        <v>100</v>
      </c>
      <c r="AN112" s="28" t="n">
        <f aca="false">AG112*0.3+AJ112*0.4+AM112*0.3</f>
        <v>52</v>
      </c>
      <c r="AO112" s="26" t="n">
        <v>40</v>
      </c>
      <c r="AP112" s="26" t="n">
        <v>40</v>
      </c>
      <c r="AQ112" s="23" t="n">
        <f aca="false">(AP112/AO112)*100</f>
        <v>100</v>
      </c>
      <c r="AR112" s="26" t="n">
        <v>40</v>
      </c>
      <c r="AS112" s="26" t="n">
        <v>40</v>
      </c>
      <c r="AT112" s="23" t="n">
        <f aca="false">AS112/AR112*100</f>
        <v>100</v>
      </c>
      <c r="AU112" s="26" t="n">
        <v>36</v>
      </c>
      <c r="AV112" s="26" t="n">
        <v>35</v>
      </c>
      <c r="AW112" s="23" t="n">
        <f aca="false">AV112/AU112*100</f>
        <v>97.2222222222222</v>
      </c>
      <c r="AX112" s="28" t="n">
        <f aca="false">AQ112*0.4+AT112*0.4+AW112*0.2</f>
        <v>99.4444444444444</v>
      </c>
      <c r="AY112" s="26" t="n">
        <v>40</v>
      </c>
      <c r="AZ112" s="26" t="n">
        <v>40</v>
      </c>
      <c r="BA112" s="23" t="n">
        <f aca="false">AZ112/AY112*100</f>
        <v>100</v>
      </c>
      <c r="BB112" s="26" t="n">
        <v>40</v>
      </c>
      <c r="BC112" s="26" t="n">
        <v>40</v>
      </c>
      <c r="BD112" s="23" t="n">
        <f aca="false">BC112/BB112*100</f>
        <v>100</v>
      </c>
      <c r="BE112" s="26" t="n">
        <v>40</v>
      </c>
      <c r="BF112" s="26" t="n">
        <v>40</v>
      </c>
      <c r="BG112" s="23" t="n">
        <f aca="false">BF112/BE112*100</f>
        <v>100</v>
      </c>
      <c r="BH112" s="28" t="n">
        <f aca="false">BA112*0.3+BD112*0.2+BG112*0.5</f>
        <v>100</v>
      </c>
      <c r="BI112" s="28" t="n">
        <f aca="false">(V112+AD112+AN112+AX112+BH112)/5</f>
        <v>89.5042735042735</v>
      </c>
    </row>
    <row r="113" customFormat="false" ht="10.5" hidden="false" customHeight="false" outlineLevel="0" collapsed="false">
      <c r="A113" s="20" t="n">
        <v>112</v>
      </c>
      <c r="B113" s="21" t="s">
        <v>167</v>
      </c>
      <c r="C113" s="22" t="n">
        <v>147</v>
      </c>
      <c r="D113" s="22" t="n">
        <v>82</v>
      </c>
      <c r="E113" s="22" t="n">
        <v>14</v>
      </c>
      <c r="F113" s="22" t="n">
        <v>14</v>
      </c>
      <c r="G113" s="23" t="n">
        <f aca="false">F113/E113*100</f>
        <v>100</v>
      </c>
      <c r="H113" s="22" t="n">
        <v>65</v>
      </c>
      <c r="I113" s="22" t="n">
        <v>65</v>
      </c>
      <c r="J113" s="23" t="n">
        <f aca="false">I113/H113*100</f>
        <v>100</v>
      </c>
      <c r="K113" s="23" t="n">
        <f aca="false">0.5*(G113+J113)</f>
        <v>100</v>
      </c>
      <c r="L113" s="22" t="n">
        <v>4</v>
      </c>
      <c r="M113" s="24" t="n">
        <v>30</v>
      </c>
      <c r="N113" s="25" t="n">
        <v>100</v>
      </c>
      <c r="O113" s="26" t="n">
        <v>76</v>
      </c>
      <c r="P113" s="26" t="n">
        <v>71</v>
      </c>
      <c r="Q113" s="27" t="n">
        <f aca="false">(P113/O113)*100</f>
        <v>93.4210526315789</v>
      </c>
      <c r="R113" s="26" t="n">
        <v>71</v>
      </c>
      <c r="S113" s="26" t="n">
        <v>68</v>
      </c>
      <c r="T113" s="27" t="n">
        <f aca="false">(S113/R113)*100</f>
        <v>95.7746478873239</v>
      </c>
      <c r="U113" s="23" t="n">
        <f aca="false">(Q113+T113)/2</f>
        <v>94.5978502594514</v>
      </c>
      <c r="V113" s="28" t="n">
        <f aca="false">K113*0.3+N113*0.3+U113*0.4</f>
        <v>97.8391401037806</v>
      </c>
      <c r="W113" s="22" t="n">
        <v>6</v>
      </c>
      <c r="X113" s="29" t="n">
        <v>20</v>
      </c>
      <c r="Y113" s="30" t="n">
        <v>100</v>
      </c>
      <c r="Z113" s="23" t="n">
        <f aca="false">(Y113+AC113)/2</f>
        <v>96.3414634146342</v>
      </c>
      <c r="AA113" s="26" t="n">
        <v>82</v>
      </c>
      <c r="AB113" s="26" t="n">
        <v>76</v>
      </c>
      <c r="AC113" s="31" t="n">
        <f aca="false">(AB113/AA113)*100</f>
        <v>92.6829268292683</v>
      </c>
      <c r="AD113" s="28" t="n">
        <f aca="false">Y113*0.3+Z113*0.4+AC113*0.3</f>
        <v>96.3414634146342</v>
      </c>
      <c r="AE113" s="32" t="n">
        <v>1</v>
      </c>
      <c r="AF113" s="29" t="n">
        <v>20</v>
      </c>
      <c r="AG113" s="33" t="n">
        <f aca="false">AE113*AF113</f>
        <v>20</v>
      </c>
      <c r="AH113" s="32" t="n">
        <v>3</v>
      </c>
      <c r="AI113" s="29" t="n">
        <v>20</v>
      </c>
      <c r="AJ113" s="34" t="n">
        <f aca="false">AH113*AI113</f>
        <v>60</v>
      </c>
      <c r="AK113" s="26" t="n">
        <v>4</v>
      </c>
      <c r="AL113" s="26" t="n">
        <v>3</v>
      </c>
      <c r="AM113" s="23" t="n">
        <f aca="false">(AL113/AK113)*100</f>
        <v>75</v>
      </c>
      <c r="AN113" s="28" t="n">
        <f aca="false">AG113*0.3+AJ113*0.4+AM113*0.3</f>
        <v>52.5</v>
      </c>
      <c r="AO113" s="26" t="n">
        <v>82</v>
      </c>
      <c r="AP113" s="26" t="n">
        <v>78</v>
      </c>
      <c r="AQ113" s="23" t="n">
        <f aca="false">(AP113/AO113)*100</f>
        <v>95.1219512195122</v>
      </c>
      <c r="AR113" s="26" t="n">
        <v>82</v>
      </c>
      <c r="AS113" s="26" t="n">
        <v>79</v>
      </c>
      <c r="AT113" s="23" t="n">
        <f aca="false">AS113/AR113*100</f>
        <v>96.3414634146342</v>
      </c>
      <c r="AU113" s="26" t="n">
        <v>58</v>
      </c>
      <c r="AV113" s="26" t="n">
        <v>55</v>
      </c>
      <c r="AW113" s="23" t="n">
        <f aca="false">AV113/AU113*100</f>
        <v>94.8275862068966</v>
      </c>
      <c r="AX113" s="28" t="n">
        <f aca="false">AQ113*0.4+AT113*0.4+AW113*0.2</f>
        <v>95.5508830950379</v>
      </c>
      <c r="AY113" s="26" t="n">
        <v>82</v>
      </c>
      <c r="AZ113" s="26" t="n">
        <v>76</v>
      </c>
      <c r="BA113" s="23" t="n">
        <f aca="false">AZ113/AY113*100</f>
        <v>92.6829268292683</v>
      </c>
      <c r="BB113" s="26" t="n">
        <v>82</v>
      </c>
      <c r="BC113" s="26" t="n">
        <v>79</v>
      </c>
      <c r="BD113" s="23" t="n">
        <f aca="false">BC113/BB113*100</f>
        <v>96.3414634146342</v>
      </c>
      <c r="BE113" s="26" t="n">
        <v>82</v>
      </c>
      <c r="BF113" s="26" t="n">
        <v>78</v>
      </c>
      <c r="BG113" s="23" t="n">
        <f aca="false">BF113/BE113*100</f>
        <v>95.1219512195122</v>
      </c>
      <c r="BH113" s="28" t="n">
        <f aca="false">BA113*0.3+BD113*0.2+BG113*0.5</f>
        <v>94.6341463414634</v>
      </c>
      <c r="BI113" s="28" t="n">
        <f aca="false">(V113+AD113+AN113+AX113+BH113)/5</f>
        <v>87.3731265909832</v>
      </c>
    </row>
    <row r="114" customFormat="false" ht="10.5" hidden="false" customHeight="false" outlineLevel="0" collapsed="false">
      <c r="A114" s="20" t="n">
        <v>113</v>
      </c>
      <c r="B114" s="21" t="s">
        <v>168</v>
      </c>
      <c r="C114" s="22" t="n">
        <v>316</v>
      </c>
      <c r="D114" s="22" t="n">
        <v>143</v>
      </c>
      <c r="E114" s="22" t="n">
        <v>14</v>
      </c>
      <c r="F114" s="22" t="n">
        <v>14</v>
      </c>
      <c r="G114" s="23" t="n">
        <f aca="false">F114/E114*100</f>
        <v>100</v>
      </c>
      <c r="H114" s="22" t="n">
        <v>65</v>
      </c>
      <c r="I114" s="22" t="n">
        <v>65</v>
      </c>
      <c r="J114" s="23" t="n">
        <f aca="false">I114/H114*100</f>
        <v>100</v>
      </c>
      <c r="K114" s="23" t="n">
        <f aca="false">0.5*(G114+J114)</f>
        <v>100</v>
      </c>
      <c r="L114" s="22" t="n">
        <v>4</v>
      </c>
      <c r="M114" s="24" t="n">
        <v>30</v>
      </c>
      <c r="N114" s="25" t="n">
        <v>100</v>
      </c>
      <c r="O114" s="26" t="n">
        <v>123</v>
      </c>
      <c r="P114" s="26" t="n">
        <v>115</v>
      </c>
      <c r="Q114" s="27" t="n">
        <f aca="false">(P114/O114)*100</f>
        <v>93.4959349593496</v>
      </c>
      <c r="R114" s="26" t="n">
        <v>123</v>
      </c>
      <c r="S114" s="26" t="n">
        <v>117</v>
      </c>
      <c r="T114" s="27" t="n">
        <f aca="false">(S114/R114)*100</f>
        <v>95.1219512195122</v>
      </c>
      <c r="U114" s="23" t="n">
        <f aca="false">(Q114+T114)/2</f>
        <v>94.3089430894309</v>
      </c>
      <c r="V114" s="28" t="n">
        <f aca="false">K114*0.3+N114*0.3+U114*0.4</f>
        <v>97.7235772357724</v>
      </c>
      <c r="W114" s="22" t="n">
        <v>5</v>
      </c>
      <c r="X114" s="29" t="n">
        <v>20</v>
      </c>
      <c r="Y114" s="30" t="n">
        <v>100</v>
      </c>
      <c r="Z114" s="23" t="n">
        <f aca="false">(Y114+AC114)/2</f>
        <v>83.9160839160839</v>
      </c>
      <c r="AA114" s="26" t="n">
        <v>143</v>
      </c>
      <c r="AB114" s="26" t="n">
        <v>97</v>
      </c>
      <c r="AC114" s="31" t="n">
        <f aca="false">(AB114/AA114)*100</f>
        <v>67.8321678321678</v>
      </c>
      <c r="AD114" s="28" t="n">
        <f aca="false">Y114*0.3+Z114*0.4+AC114*0.3</f>
        <v>83.9160839160839</v>
      </c>
      <c r="AE114" s="32" t="n">
        <v>4</v>
      </c>
      <c r="AF114" s="29" t="n">
        <v>20</v>
      </c>
      <c r="AG114" s="33" t="n">
        <f aca="false">AE114*AF114</f>
        <v>80</v>
      </c>
      <c r="AH114" s="32" t="n">
        <v>5</v>
      </c>
      <c r="AI114" s="29" t="n">
        <v>20</v>
      </c>
      <c r="AJ114" s="34" t="n">
        <f aca="false">AH114*AI114</f>
        <v>100</v>
      </c>
      <c r="AK114" s="26" t="n">
        <v>3</v>
      </c>
      <c r="AL114" s="26" t="n">
        <v>2</v>
      </c>
      <c r="AM114" s="23" t="n">
        <f aca="false">(AL114/AK114)*100</f>
        <v>66.6666666666667</v>
      </c>
      <c r="AN114" s="28" t="n">
        <f aca="false">AG114*0.3+AJ114*0.4+AM114*0.3</f>
        <v>84</v>
      </c>
      <c r="AO114" s="26" t="n">
        <v>143</v>
      </c>
      <c r="AP114" s="26" t="n">
        <v>133</v>
      </c>
      <c r="AQ114" s="23" t="n">
        <f aca="false">(AP114/AO114)*100</f>
        <v>93.006993006993</v>
      </c>
      <c r="AR114" s="26" t="n">
        <v>143</v>
      </c>
      <c r="AS114" s="26" t="n">
        <v>125</v>
      </c>
      <c r="AT114" s="23" t="n">
        <f aca="false">AS114/AR114*100</f>
        <v>87.4125874125874</v>
      </c>
      <c r="AU114" s="26" t="n">
        <v>59</v>
      </c>
      <c r="AV114" s="26" t="n">
        <v>56</v>
      </c>
      <c r="AW114" s="23" t="n">
        <f aca="false">AV114/AU114*100</f>
        <v>94.9152542372881</v>
      </c>
      <c r="AX114" s="28" t="n">
        <f aca="false">AQ114*0.4+AT114*0.4+AW114*0.2</f>
        <v>91.1508830152898</v>
      </c>
      <c r="AY114" s="26" t="n">
        <v>143</v>
      </c>
      <c r="AZ114" s="26" t="n">
        <v>108</v>
      </c>
      <c r="BA114" s="23" t="n">
        <f aca="false">AZ114/AY114*100</f>
        <v>75.5244755244755</v>
      </c>
      <c r="BB114" s="26" t="n">
        <v>143</v>
      </c>
      <c r="BC114" s="26" t="n">
        <v>127</v>
      </c>
      <c r="BD114" s="23" t="n">
        <f aca="false">BC114/BB114*100</f>
        <v>88.8111888111888</v>
      </c>
      <c r="BE114" s="26" t="n">
        <v>143</v>
      </c>
      <c r="BF114" s="26" t="n">
        <v>126</v>
      </c>
      <c r="BG114" s="23" t="n">
        <f aca="false">BF114/BE114*100</f>
        <v>88.1118881118881</v>
      </c>
      <c r="BH114" s="28" t="n">
        <f aca="false">BA114*0.3+BD114*0.2+BG114*0.5</f>
        <v>84.4755244755245</v>
      </c>
      <c r="BI114" s="28" t="n">
        <f aca="false">(V114+AD114+AN114+AX114+BH114)/5</f>
        <v>88.2532137285341</v>
      </c>
    </row>
    <row r="115" customFormat="false" ht="10.5" hidden="false" customHeight="false" outlineLevel="0" collapsed="false">
      <c r="A115" s="20" t="n">
        <v>114</v>
      </c>
      <c r="B115" s="21" t="s">
        <v>169</v>
      </c>
      <c r="C115" s="22" t="n">
        <v>149</v>
      </c>
      <c r="D115" s="22" t="n">
        <v>92</v>
      </c>
      <c r="E115" s="22" t="n">
        <v>14</v>
      </c>
      <c r="F115" s="22" t="n">
        <v>14</v>
      </c>
      <c r="G115" s="23" t="n">
        <f aca="false">F115/E115*100</f>
        <v>100</v>
      </c>
      <c r="H115" s="22" t="n">
        <v>65</v>
      </c>
      <c r="I115" s="22" t="n">
        <v>65</v>
      </c>
      <c r="J115" s="23" t="n">
        <f aca="false">I115/H115*100</f>
        <v>100</v>
      </c>
      <c r="K115" s="23" t="n">
        <f aca="false">0.5*(G115+J115)</f>
        <v>100</v>
      </c>
      <c r="L115" s="22" t="n">
        <v>4</v>
      </c>
      <c r="M115" s="24" t="n">
        <v>30</v>
      </c>
      <c r="N115" s="25" t="n">
        <v>100</v>
      </c>
      <c r="O115" s="26" t="n">
        <v>76</v>
      </c>
      <c r="P115" s="26" t="n">
        <v>69</v>
      </c>
      <c r="Q115" s="27" t="n">
        <f aca="false">(P115/O115)*100</f>
        <v>90.7894736842105</v>
      </c>
      <c r="R115" s="26" t="n">
        <v>70</v>
      </c>
      <c r="S115" s="26" t="n">
        <v>66</v>
      </c>
      <c r="T115" s="27" t="n">
        <f aca="false">(S115/R115)*100</f>
        <v>94.2857142857143</v>
      </c>
      <c r="U115" s="23" t="n">
        <f aca="false">(Q115+T115)/2</f>
        <v>92.5375939849624</v>
      </c>
      <c r="V115" s="28" t="n">
        <f aca="false">K115*0.3+N115*0.3+U115*0.4</f>
        <v>97.015037593985</v>
      </c>
      <c r="W115" s="22" t="n">
        <v>6</v>
      </c>
      <c r="X115" s="29" t="n">
        <v>20</v>
      </c>
      <c r="Y115" s="30" t="n">
        <v>100</v>
      </c>
      <c r="Z115" s="23" t="n">
        <f aca="false">(Y115+AC115)/2</f>
        <v>88.5869565217391</v>
      </c>
      <c r="AA115" s="26" t="n">
        <v>92</v>
      </c>
      <c r="AB115" s="26" t="n">
        <v>71</v>
      </c>
      <c r="AC115" s="31" t="n">
        <f aca="false">(AB115/AA115)*100</f>
        <v>77.1739130434783</v>
      </c>
      <c r="AD115" s="28" t="n">
        <f aca="false">Y115*0.3+Z115*0.4+AC115*0.3</f>
        <v>88.5869565217391</v>
      </c>
      <c r="AE115" s="32" t="n">
        <v>3</v>
      </c>
      <c r="AF115" s="29" t="n">
        <v>20</v>
      </c>
      <c r="AG115" s="33" t="n">
        <f aca="false">AE115*AF115</f>
        <v>60</v>
      </c>
      <c r="AH115" s="32" t="n">
        <v>6</v>
      </c>
      <c r="AI115" s="29" t="n">
        <v>20</v>
      </c>
      <c r="AJ115" s="34" t="n">
        <v>100</v>
      </c>
      <c r="AK115" s="26" t="n">
        <v>8</v>
      </c>
      <c r="AL115" s="26" t="n">
        <v>8</v>
      </c>
      <c r="AM115" s="23" t="n">
        <f aca="false">(AL115/AK115)*100</f>
        <v>100</v>
      </c>
      <c r="AN115" s="28" t="n">
        <f aca="false">AG115*0.3+AJ115*0.4+AM115*0.3</f>
        <v>88</v>
      </c>
      <c r="AO115" s="26" t="n">
        <v>92</v>
      </c>
      <c r="AP115" s="26" t="n">
        <v>81</v>
      </c>
      <c r="AQ115" s="23" t="n">
        <f aca="false">(AP115/AO115)*100</f>
        <v>88.0434782608696</v>
      </c>
      <c r="AR115" s="26" t="n">
        <v>92</v>
      </c>
      <c r="AS115" s="26" t="n">
        <v>85</v>
      </c>
      <c r="AT115" s="23" t="n">
        <f aca="false">AS115/AR115*100</f>
        <v>92.3913043478261</v>
      </c>
      <c r="AU115" s="26" t="n">
        <v>57</v>
      </c>
      <c r="AV115" s="26" t="n">
        <v>56</v>
      </c>
      <c r="AW115" s="23" t="n">
        <f aca="false">AV115/AU115*100</f>
        <v>98.2456140350877</v>
      </c>
      <c r="AX115" s="28" t="n">
        <f aca="false">AQ115*0.4+AT115*0.4+AW115*0.2</f>
        <v>91.8230358504958</v>
      </c>
      <c r="AY115" s="26" t="n">
        <v>92</v>
      </c>
      <c r="AZ115" s="26" t="n">
        <v>67</v>
      </c>
      <c r="BA115" s="23" t="n">
        <f aca="false">AZ115/AY115*100</f>
        <v>72.8260869565217</v>
      </c>
      <c r="BB115" s="26" t="n">
        <v>92</v>
      </c>
      <c r="BC115" s="26" t="n">
        <v>79</v>
      </c>
      <c r="BD115" s="23" t="n">
        <f aca="false">BC115/BB115*100</f>
        <v>85.8695652173913</v>
      </c>
      <c r="BE115" s="26" t="n">
        <v>92</v>
      </c>
      <c r="BF115" s="26" t="n">
        <v>79</v>
      </c>
      <c r="BG115" s="23" t="n">
        <f aca="false">BF115/BE115*100</f>
        <v>85.8695652173913</v>
      </c>
      <c r="BH115" s="28" t="n">
        <f aca="false">BA115*0.3+BD115*0.2+BG115*0.5</f>
        <v>81.9565217391304</v>
      </c>
      <c r="BI115" s="28" t="n">
        <f aca="false">(V115+AD115+AN115+AX115+BH115)/5</f>
        <v>89.4763103410701</v>
      </c>
    </row>
    <row r="116" customFormat="false" ht="10.5" hidden="false" customHeight="false" outlineLevel="0" collapsed="false">
      <c r="A116" s="20" t="n">
        <v>115</v>
      </c>
      <c r="B116" s="21" t="s">
        <v>170</v>
      </c>
      <c r="C116" s="22" t="n">
        <v>716</v>
      </c>
      <c r="D116" s="22" t="n">
        <v>474</v>
      </c>
      <c r="E116" s="22" t="n">
        <v>14</v>
      </c>
      <c r="F116" s="22" t="n">
        <v>14</v>
      </c>
      <c r="G116" s="23" t="n">
        <f aca="false">F116/E116*100</f>
        <v>100</v>
      </c>
      <c r="H116" s="22" t="n">
        <v>65</v>
      </c>
      <c r="I116" s="22" t="n">
        <v>65</v>
      </c>
      <c r="J116" s="23" t="n">
        <f aca="false">I116/H116*100</f>
        <v>100</v>
      </c>
      <c r="K116" s="23" t="n">
        <f aca="false">0.5*(G116+J116)</f>
        <v>100</v>
      </c>
      <c r="L116" s="22" t="n">
        <v>4</v>
      </c>
      <c r="M116" s="24" t="n">
        <v>30</v>
      </c>
      <c r="N116" s="25" t="n">
        <v>100</v>
      </c>
      <c r="O116" s="26" t="n">
        <v>473</v>
      </c>
      <c r="P116" s="26" t="n">
        <v>473</v>
      </c>
      <c r="Q116" s="27" t="n">
        <f aca="false">(P116/O116)*100</f>
        <v>100</v>
      </c>
      <c r="R116" s="26" t="n">
        <v>467</v>
      </c>
      <c r="S116" s="26" t="n">
        <v>467</v>
      </c>
      <c r="T116" s="27" t="n">
        <f aca="false">(S116/R116)*100</f>
        <v>100</v>
      </c>
      <c r="U116" s="23" t="n">
        <f aca="false">(Q116+T116)/2</f>
        <v>100</v>
      </c>
      <c r="V116" s="28" t="n">
        <f aca="false">K116*0.3+N116*0.3+U116*0.4</f>
        <v>100</v>
      </c>
      <c r="W116" s="22" t="n">
        <v>6</v>
      </c>
      <c r="X116" s="29" t="n">
        <v>20</v>
      </c>
      <c r="Y116" s="30" t="n">
        <v>100</v>
      </c>
      <c r="Z116" s="23" t="n">
        <f aca="false">(Y116+AC116)/2</f>
        <v>99.4725738396624</v>
      </c>
      <c r="AA116" s="26" t="n">
        <v>474</v>
      </c>
      <c r="AB116" s="26" t="n">
        <v>469</v>
      </c>
      <c r="AC116" s="31" t="n">
        <f aca="false">(AB116/AA116)*100</f>
        <v>98.9451476793249</v>
      </c>
      <c r="AD116" s="28" t="n">
        <f aca="false">Y116*0.3+Z116*0.4+AC116*0.3</f>
        <v>99.4725738396624</v>
      </c>
      <c r="AE116" s="32" t="n">
        <v>3</v>
      </c>
      <c r="AF116" s="29" t="n">
        <v>20</v>
      </c>
      <c r="AG116" s="33" t="n">
        <f aca="false">AE116*AF116</f>
        <v>60</v>
      </c>
      <c r="AH116" s="32" t="n">
        <v>6</v>
      </c>
      <c r="AI116" s="29" t="n">
        <v>20</v>
      </c>
      <c r="AJ116" s="34" t="n">
        <v>100</v>
      </c>
      <c r="AK116" s="26" t="n">
        <v>19</v>
      </c>
      <c r="AL116" s="26" t="n">
        <v>19</v>
      </c>
      <c r="AM116" s="23" t="n">
        <f aca="false">(AL116/AK116)*100</f>
        <v>100</v>
      </c>
      <c r="AN116" s="28" t="n">
        <f aca="false">AG116*0.3+AJ116*0.4+AM116*0.3</f>
        <v>88</v>
      </c>
      <c r="AO116" s="26" t="n">
        <v>474</v>
      </c>
      <c r="AP116" s="26" t="n">
        <v>469</v>
      </c>
      <c r="AQ116" s="23" t="n">
        <f aca="false">(AP116/AO116)*100</f>
        <v>98.9451476793249</v>
      </c>
      <c r="AR116" s="26" t="n">
        <v>474</v>
      </c>
      <c r="AS116" s="26" t="n">
        <v>470</v>
      </c>
      <c r="AT116" s="23" t="n">
        <f aca="false">AS116/AR116*100</f>
        <v>99.1561181434599</v>
      </c>
      <c r="AU116" s="26" t="n">
        <v>422</v>
      </c>
      <c r="AV116" s="26" t="n">
        <v>422</v>
      </c>
      <c r="AW116" s="23" t="n">
        <f aca="false">AV116/AU116*100</f>
        <v>100</v>
      </c>
      <c r="AX116" s="28" t="n">
        <f aca="false">AQ116*0.4+AT116*0.4+AW116*0.2</f>
        <v>99.2405063291139</v>
      </c>
      <c r="AY116" s="26" t="n">
        <v>474</v>
      </c>
      <c r="AZ116" s="26" t="n">
        <v>470</v>
      </c>
      <c r="BA116" s="23" t="n">
        <f aca="false">AZ116/AY116*100</f>
        <v>99.1561181434599</v>
      </c>
      <c r="BB116" s="26" t="n">
        <v>474</v>
      </c>
      <c r="BC116" s="26" t="n">
        <v>473</v>
      </c>
      <c r="BD116" s="23" t="n">
        <f aca="false">BC116/BB116*100</f>
        <v>99.789029535865</v>
      </c>
      <c r="BE116" s="26" t="n">
        <v>474</v>
      </c>
      <c r="BF116" s="26" t="n">
        <v>470</v>
      </c>
      <c r="BG116" s="23" t="n">
        <f aca="false">BF116/BE116*100</f>
        <v>99.1561181434599</v>
      </c>
      <c r="BH116" s="28" t="n">
        <f aca="false">BA116*0.3+BD116*0.2+BG116*0.5</f>
        <v>99.2827004219409</v>
      </c>
      <c r="BI116" s="28" t="n">
        <f aca="false">(V116+AD116+AN116+AX116+BH116)/5</f>
        <v>97.1991561181435</v>
      </c>
    </row>
    <row r="117" customFormat="false" ht="10.5" hidden="false" customHeight="false" outlineLevel="0" collapsed="false">
      <c r="A117" s="20" t="n">
        <v>116</v>
      </c>
      <c r="B117" s="21" t="s">
        <v>171</v>
      </c>
      <c r="C117" s="22" t="n">
        <v>612</v>
      </c>
      <c r="D117" s="22" t="n">
        <v>287</v>
      </c>
      <c r="E117" s="22" t="n">
        <v>14</v>
      </c>
      <c r="F117" s="22" t="n">
        <v>14</v>
      </c>
      <c r="G117" s="23" t="n">
        <f aca="false">F117/E117*100</f>
        <v>100</v>
      </c>
      <c r="H117" s="22" t="n">
        <v>65</v>
      </c>
      <c r="I117" s="22" t="n">
        <v>65</v>
      </c>
      <c r="J117" s="23" t="n">
        <f aca="false">I117/H117*100</f>
        <v>100</v>
      </c>
      <c r="K117" s="23" t="n">
        <f aca="false">0.5*(G117+J117)</f>
        <v>100</v>
      </c>
      <c r="L117" s="22" t="n">
        <v>3</v>
      </c>
      <c r="M117" s="24" t="n">
        <v>30</v>
      </c>
      <c r="N117" s="25" t="n">
        <v>90</v>
      </c>
      <c r="O117" s="26" t="n">
        <v>263</v>
      </c>
      <c r="P117" s="26" t="n">
        <v>257</v>
      </c>
      <c r="Q117" s="27" t="n">
        <f aca="false">(P117/O117)*100</f>
        <v>97.7186311787072</v>
      </c>
      <c r="R117" s="26" t="n">
        <v>265</v>
      </c>
      <c r="S117" s="26" t="n">
        <v>252</v>
      </c>
      <c r="T117" s="27" t="n">
        <f aca="false">(S117/R117)*100</f>
        <v>95.0943396226415</v>
      </c>
      <c r="U117" s="23" t="n">
        <f aca="false">(Q117+T117)/2</f>
        <v>96.4064854006744</v>
      </c>
      <c r="V117" s="28" t="n">
        <f aca="false">K117*0.3+N117*0.3+U117*0.4</f>
        <v>95.5625941602698</v>
      </c>
      <c r="W117" s="22" t="n">
        <v>6</v>
      </c>
      <c r="X117" s="29" t="n">
        <v>20</v>
      </c>
      <c r="Y117" s="30" t="n">
        <v>100</v>
      </c>
      <c r="Z117" s="23" t="n">
        <f aca="false">(Y117+AC117)/2</f>
        <v>96.6898954703833</v>
      </c>
      <c r="AA117" s="26" t="n">
        <v>287</v>
      </c>
      <c r="AB117" s="26" t="n">
        <v>268</v>
      </c>
      <c r="AC117" s="31" t="n">
        <f aca="false">(AB117/AA117)*100</f>
        <v>93.3797909407666</v>
      </c>
      <c r="AD117" s="28" t="n">
        <f aca="false">Y117*0.3+Z117*0.4+AC117*0.3</f>
        <v>96.6898954703833</v>
      </c>
      <c r="AE117" s="32" t="n">
        <v>4</v>
      </c>
      <c r="AF117" s="29" t="n">
        <v>20</v>
      </c>
      <c r="AG117" s="33" t="n">
        <f aca="false">AE117*AF117</f>
        <v>80</v>
      </c>
      <c r="AH117" s="32" t="n">
        <v>4</v>
      </c>
      <c r="AI117" s="29" t="n">
        <v>20</v>
      </c>
      <c r="AJ117" s="34" t="n">
        <f aca="false">AH117*AI117</f>
        <v>80</v>
      </c>
      <c r="AK117" s="26" t="n">
        <v>32</v>
      </c>
      <c r="AL117" s="26" t="n">
        <v>32</v>
      </c>
      <c r="AM117" s="23" t="n">
        <f aca="false">(AL117/AK117)*100</f>
        <v>100</v>
      </c>
      <c r="AN117" s="28" t="n">
        <f aca="false">AG117*0.3+AJ117*0.4+AM117*0.3</f>
        <v>86</v>
      </c>
      <c r="AO117" s="26" t="n">
        <v>287</v>
      </c>
      <c r="AP117" s="26" t="n">
        <v>274</v>
      </c>
      <c r="AQ117" s="23" t="n">
        <f aca="false">(AP117/AO117)*100</f>
        <v>95.4703832752613</v>
      </c>
      <c r="AR117" s="26" t="n">
        <v>287</v>
      </c>
      <c r="AS117" s="26" t="n">
        <v>275</v>
      </c>
      <c r="AT117" s="23" t="n">
        <f aca="false">AS117/AR117*100</f>
        <v>95.8188153310105</v>
      </c>
      <c r="AU117" s="26" t="n">
        <v>185</v>
      </c>
      <c r="AV117" s="26" t="n">
        <v>183</v>
      </c>
      <c r="AW117" s="23" t="n">
        <f aca="false">AV117/AU117*100</f>
        <v>98.9189189189189</v>
      </c>
      <c r="AX117" s="28" t="n">
        <f aca="false">AQ117*0.4+AT117*0.4+AW117*0.2</f>
        <v>96.2994632262925</v>
      </c>
      <c r="AY117" s="26" t="n">
        <v>287</v>
      </c>
      <c r="AZ117" s="26" t="n">
        <v>265</v>
      </c>
      <c r="BA117" s="23" t="n">
        <f aca="false">AZ117/AY117*100</f>
        <v>92.3344947735192</v>
      </c>
      <c r="BB117" s="26" t="n">
        <v>287</v>
      </c>
      <c r="BC117" s="26" t="n">
        <v>277</v>
      </c>
      <c r="BD117" s="23" t="n">
        <f aca="false">BC117/BB117*100</f>
        <v>96.5156794425087</v>
      </c>
      <c r="BE117" s="26" t="n">
        <v>287</v>
      </c>
      <c r="BF117" s="26" t="n">
        <v>275</v>
      </c>
      <c r="BG117" s="23" t="n">
        <f aca="false">BF117/BE117*100</f>
        <v>95.8188153310105</v>
      </c>
      <c r="BH117" s="28" t="n">
        <f aca="false">BA117*0.3+BD117*0.2+BG117*0.5</f>
        <v>94.9128919860627</v>
      </c>
      <c r="BI117" s="28" t="n">
        <f aca="false">(V117+AD117+AN117+AX117+BH117)/5</f>
        <v>93.8929689686016</v>
      </c>
    </row>
    <row r="118" customFormat="false" ht="21" hidden="false" customHeight="false" outlineLevel="0" collapsed="false">
      <c r="A118" s="20" t="n">
        <v>117</v>
      </c>
      <c r="B118" s="21" t="s">
        <v>172</v>
      </c>
      <c r="C118" s="22" t="n">
        <v>866</v>
      </c>
      <c r="D118" s="22" t="n">
        <v>372</v>
      </c>
      <c r="E118" s="22" t="n">
        <v>14</v>
      </c>
      <c r="F118" s="22" t="n">
        <v>14</v>
      </c>
      <c r="G118" s="23" t="n">
        <f aca="false">F118/E118*100</f>
        <v>100</v>
      </c>
      <c r="H118" s="22" t="n">
        <v>65</v>
      </c>
      <c r="I118" s="22" t="n">
        <v>65</v>
      </c>
      <c r="J118" s="23" t="n">
        <f aca="false">I118/H118*100</f>
        <v>100</v>
      </c>
      <c r="K118" s="23" t="n">
        <f aca="false">0.5*(G118+J118)</f>
        <v>100</v>
      </c>
      <c r="L118" s="22" t="n">
        <v>4</v>
      </c>
      <c r="M118" s="24" t="n">
        <v>30</v>
      </c>
      <c r="N118" s="25" t="n">
        <v>100</v>
      </c>
      <c r="O118" s="26" t="n">
        <v>365</v>
      </c>
      <c r="P118" s="26" t="n">
        <v>364</v>
      </c>
      <c r="Q118" s="27" t="n">
        <f aca="false">(P118/O118)*100</f>
        <v>99.7260273972603</v>
      </c>
      <c r="R118" s="26" t="n">
        <v>353</v>
      </c>
      <c r="S118" s="26" t="n">
        <v>351</v>
      </c>
      <c r="T118" s="27" t="n">
        <f aca="false">(S118/R118)*100</f>
        <v>99.4334277620397</v>
      </c>
      <c r="U118" s="23" t="n">
        <f aca="false">(Q118+T118)/2</f>
        <v>99.57972757965</v>
      </c>
      <c r="V118" s="28" t="n">
        <f aca="false">K118*0.3+N118*0.3+U118*0.4</f>
        <v>99.83189103186</v>
      </c>
      <c r="W118" s="22" t="n">
        <v>5</v>
      </c>
      <c r="X118" s="29" t="n">
        <v>20</v>
      </c>
      <c r="Y118" s="30" t="n">
        <v>100</v>
      </c>
      <c r="Z118" s="23" t="n">
        <f aca="false">(Y118+AC118)/2</f>
        <v>99.4623655913979</v>
      </c>
      <c r="AA118" s="26" t="n">
        <v>372</v>
      </c>
      <c r="AB118" s="26" t="n">
        <v>368</v>
      </c>
      <c r="AC118" s="31" t="n">
        <f aca="false">(AB118/AA118)*100</f>
        <v>98.9247311827957</v>
      </c>
      <c r="AD118" s="28" t="n">
        <f aca="false">Y118*0.3+Z118*0.4+AC118*0.3</f>
        <v>99.4623655913978</v>
      </c>
      <c r="AE118" s="32" t="n">
        <v>4</v>
      </c>
      <c r="AF118" s="29" t="n">
        <v>20</v>
      </c>
      <c r="AG118" s="33" t="n">
        <f aca="false">AE118*AF118</f>
        <v>80</v>
      </c>
      <c r="AH118" s="32" t="n">
        <v>4</v>
      </c>
      <c r="AI118" s="29" t="n">
        <v>20</v>
      </c>
      <c r="AJ118" s="34" t="n">
        <f aca="false">AH118*AI118</f>
        <v>80</v>
      </c>
      <c r="AK118" s="26" t="n">
        <v>9</v>
      </c>
      <c r="AL118" s="26" t="n">
        <v>8</v>
      </c>
      <c r="AM118" s="23" t="n">
        <f aca="false">(AL118/AK118)*100</f>
        <v>88.8888888888889</v>
      </c>
      <c r="AN118" s="28" t="n">
        <f aca="false">AG118*0.3+AJ118*0.4+AM118*0.3</f>
        <v>82.6666666666667</v>
      </c>
      <c r="AO118" s="26" t="n">
        <v>372</v>
      </c>
      <c r="AP118" s="26" t="n">
        <v>366</v>
      </c>
      <c r="AQ118" s="23" t="n">
        <f aca="false">(AP118/AO118)*100</f>
        <v>98.3870967741936</v>
      </c>
      <c r="AR118" s="26" t="n">
        <v>372</v>
      </c>
      <c r="AS118" s="26" t="n">
        <v>365</v>
      </c>
      <c r="AT118" s="23" t="n">
        <f aca="false">AS118/AR118*100</f>
        <v>98.1182795698925</v>
      </c>
      <c r="AU118" s="26" t="n">
        <v>331</v>
      </c>
      <c r="AV118" s="26" t="n">
        <v>331</v>
      </c>
      <c r="AW118" s="23" t="n">
        <f aca="false">AV118/AU118*100</f>
        <v>100</v>
      </c>
      <c r="AX118" s="28" t="n">
        <f aca="false">AQ118*0.4+AT118*0.4+AW118*0.2</f>
        <v>98.6021505376344</v>
      </c>
      <c r="AY118" s="26" t="n">
        <v>372</v>
      </c>
      <c r="AZ118" s="26" t="n">
        <v>363</v>
      </c>
      <c r="BA118" s="23" t="n">
        <f aca="false">AZ118/AY118*100</f>
        <v>97.5806451612903</v>
      </c>
      <c r="BB118" s="26" t="n">
        <v>372</v>
      </c>
      <c r="BC118" s="26" t="n">
        <v>366</v>
      </c>
      <c r="BD118" s="23" t="n">
        <f aca="false">BC118/BB118*100</f>
        <v>98.3870967741936</v>
      </c>
      <c r="BE118" s="26" t="n">
        <v>372</v>
      </c>
      <c r="BF118" s="26" t="n">
        <v>369</v>
      </c>
      <c r="BG118" s="23" t="n">
        <f aca="false">BF118/BE118*100</f>
        <v>99.1935483870968</v>
      </c>
      <c r="BH118" s="28" t="n">
        <f aca="false">BA118*0.3+BD118*0.2+BG118*0.5</f>
        <v>98.5483870967742</v>
      </c>
      <c r="BI118" s="28" t="n">
        <f aca="false">(V118+AD118+AN118+AX118+BH118)/5</f>
        <v>95.8222921848666</v>
      </c>
    </row>
    <row r="119" customFormat="false" ht="10.5" hidden="false" customHeight="false" outlineLevel="0" collapsed="false">
      <c r="A119" s="20" t="n">
        <v>118</v>
      </c>
      <c r="B119" s="21" t="s">
        <v>173</v>
      </c>
      <c r="C119" s="22" t="n">
        <v>703</v>
      </c>
      <c r="D119" s="22" t="n">
        <v>292</v>
      </c>
      <c r="E119" s="22" t="n">
        <v>14</v>
      </c>
      <c r="F119" s="22" t="n">
        <v>14</v>
      </c>
      <c r="G119" s="23" t="n">
        <f aca="false">F119/E119*100</f>
        <v>100</v>
      </c>
      <c r="H119" s="22" t="n">
        <v>65</v>
      </c>
      <c r="I119" s="22" t="n">
        <v>65</v>
      </c>
      <c r="J119" s="23" t="n">
        <f aca="false">I119/H119*100</f>
        <v>100</v>
      </c>
      <c r="K119" s="23" t="n">
        <f aca="false">0.5*(G119+J119)</f>
        <v>100</v>
      </c>
      <c r="L119" s="22" t="n">
        <v>4</v>
      </c>
      <c r="M119" s="24" t="n">
        <v>30</v>
      </c>
      <c r="N119" s="25" t="n">
        <v>100</v>
      </c>
      <c r="O119" s="26" t="n">
        <v>279</v>
      </c>
      <c r="P119" s="26" t="n">
        <v>267</v>
      </c>
      <c r="Q119" s="27" t="n">
        <f aca="false">(P119/O119)*100</f>
        <v>95.6989247311828</v>
      </c>
      <c r="R119" s="26" t="n">
        <v>267</v>
      </c>
      <c r="S119" s="26" t="n">
        <v>259</v>
      </c>
      <c r="T119" s="27" t="n">
        <f aca="false">(S119/R119)*100</f>
        <v>97.0037453183521</v>
      </c>
      <c r="U119" s="23" t="n">
        <f aca="false">(Q119+T119)/2</f>
        <v>96.3513350247674</v>
      </c>
      <c r="V119" s="28" t="n">
        <f aca="false">K119*0.3+N119*0.3+U119*0.4</f>
        <v>98.540534009907</v>
      </c>
      <c r="W119" s="22" t="n">
        <v>6</v>
      </c>
      <c r="X119" s="29" t="n">
        <v>20</v>
      </c>
      <c r="Y119" s="30" t="n">
        <v>100</v>
      </c>
      <c r="Z119" s="23" t="n">
        <f aca="false">(Y119+AC119)/2</f>
        <v>96.5753424657534</v>
      </c>
      <c r="AA119" s="26" t="n">
        <v>292</v>
      </c>
      <c r="AB119" s="26" t="n">
        <v>272</v>
      </c>
      <c r="AC119" s="31" t="n">
        <f aca="false">(AB119/AA119)*100</f>
        <v>93.1506849315069</v>
      </c>
      <c r="AD119" s="28" t="n">
        <f aca="false">Y119*0.3+Z119*0.4+AC119*0.3</f>
        <v>96.5753424657534</v>
      </c>
      <c r="AE119" s="32" t="n">
        <v>2</v>
      </c>
      <c r="AF119" s="29" t="n">
        <v>20</v>
      </c>
      <c r="AG119" s="33" t="n">
        <f aca="false">AE119*AF119</f>
        <v>40</v>
      </c>
      <c r="AH119" s="32" t="n">
        <v>4</v>
      </c>
      <c r="AI119" s="29" t="n">
        <v>20</v>
      </c>
      <c r="AJ119" s="34" t="n">
        <f aca="false">AH119*AI119</f>
        <v>80</v>
      </c>
      <c r="AK119" s="26" t="n">
        <v>14</v>
      </c>
      <c r="AL119" s="26" t="n">
        <v>11</v>
      </c>
      <c r="AM119" s="23" t="n">
        <f aca="false">(AL119/AK119)*100</f>
        <v>78.5714285714286</v>
      </c>
      <c r="AN119" s="28" t="n">
        <f aca="false">AG119*0.3+AJ119*0.4+AM119*0.3</f>
        <v>67.5714285714286</v>
      </c>
      <c r="AO119" s="26" t="n">
        <v>292</v>
      </c>
      <c r="AP119" s="26" t="n">
        <v>281</v>
      </c>
      <c r="AQ119" s="23" t="n">
        <f aca="false">(AP119/AO119)*100</f>
        <v>96.2328767123288</v>
      </c>
      <c r="AR119" s="26" t="n">
        <v>292</v>
      </c>
      <c r="AS119" s="26" t="n">
        <v>274</v>
      </c>
      <c r="AT119" s="23" t="n">
        <f aca="false">AS119/AR119*100</f>
        <v>93.8356164383562</v>
      </c>
      <c r="AU119" s="26" t="n">
        <v>202</v>
      </c>
      <c r="AV119" s="26" t="n">
        <v>196</v>
      </c>
      <c r="AW119" s="23" t="n">
        <f aca="false">AV119/AU119*100</f>
        <v>97.029702970297</v>
      </c>
      <c r="AX119" s="28" t="n">
        <f aca="false">AQ119*0.4+AT119*0.4+AW119*0.2</f>
        <v>95.4333378543334</v>
      </c>
      <c r="AY119" s="26" t="n">
        <v>292</v>
      </c>
      <c r="AZ119" s="26" t="n">
        <v>264</v>
      </c>
      <c r="BA119" s="23" t="n">
        <f aca="false">AZ119/AY119*100</f>
        <v>90.4109589041096</v>
      </c>
      <c r="BB119" s="26" t="n">
        <v>292</v>
      </c>
      <c r="BC119" s="26" t="n">
        <v>277</v>
      </c>
      <c r="BD119" s="23" t="n">
        <f aca="false">BC119/BB119*100</f>
        <v>94.8630136986301</v>
      </c>
      <c r="BE119" s="26" t="n">
        <v>292</v>
      </c>
      <c r="BF119" s="26" t="n">
        <v>272</v>
      </c>
      <c r="BG119" s="23" t="n">
        <f aca="false">BF119/BE119*100</f>
        <v>93.1506849315069</v>
      </c>
      <c r="BH119" s="28" t="n">
        <f aca="false">BA119*0.3+BD119*0.2+BG119*0.5</f>
        <v>92.6712328767123</v>
      </c>
      <c r="BI119" s="28" t="n">
        <f aca="false">(V119+AD119+AN119+AX119+BH119)/5</f>
        <v>90.1583751556269</v>
      </c>
    </row>
    <row r="120" customFormat="false" ht="10.5" hidden="false" customHeight="false" outlineLevel="0" collapsed="false">
      <c r="A120" s="20" t="n">
        <v>119</v>
      </c>
      <c r="B120" s="21" t="s">
        <v>174</v>
      </c>
      <c r="C120" s="22" t="n">
        <v>1042</v>
      </c>
      <c r="D120" s="22" t="n">
        <v>503</v>
      </c>
      <c r="E120" s="22" t="n">
        <v>14</v>
      </c>
      <c r="F120" s="22" t="n">
        <v>14</v>
      </c>
      <c r="G120" s="23" t="n">
        <f aca="false">F120/E120*100</f>
        <v>100</v>
      </c>
      <c r="H120" s="22" t="n">
        <v>65</v>
      </c>
      <c r="I120" s="22" t="n">
        <v>65</v>
      </c>
      <c r="J120" s="23" t="n">
        <f aca="false">I120/H120*100</f>
        <v>100</v>
      </c>
      <c r="K120" s="23" t="n">
        <f aca="false">0.5*(G120+J120)</f>
        <v>100</v>
      </c>
      <c r="L120" s="22" t="n">
        <v>4</v>
      </c>
      <c r="M120" s="24" t="n">
        <v>30</v>
      </c>
      <c r="N120" s="25" t="n">
        <v>100</v>
      </c>
      <c r="O120" s="26" t="n">
        <v>487</v>
      </c>
      <c r="P120" s="26" t="n">
        <v>481</v>
      </c>
      <c r="Q120" s="27" t="n">
        <f aca="false">(P120/O120)*100</f>
        <v>98.7679671457906</v>
      </c>
      <c r="R120" s="26" t="n">
        <v>488</v>
      </c>
      <c r="S120" s="26" t="n">
        <v>479</v>
      </c>
      <c r="T120" s="27" t="n">
        <f aca="false">(S120/R120)*100</f>
        <v>98.155737704918</v>
      </c>
      <c r="U120" s="23" t="n">
        <f aca="false">(Q120+T120)/2</f>
        <v>98.4618524253543</v>
      </c>
      <c r="V120" s="28" t="n">
        <f aca="false">K120*0.3+N120*0.3+U120*0.4</f>
        <v>99.3847409701417</v>
      </c>
      <c r="W120" s="22" t="n">
        <v>6</v>
      </c>
      <c r="X120" s="29" t="n">
        <v>20</v>
      </c>
      <c r="Y120" s="30" t="n">
        <v>100</v>
      </c>
      <c r="Z120" s="23" t="n">
        <f aca="false">(Y120+AC120)/2</f>
        <v>98.4095427435388</v>
      </c>
      <c r="AA120" s="26" t="n">
        <v>503</v>
      </c>
      <c r="AB120" s="26" t="n">
        <v>487</v>
      </c>
      <c r="AC120" s="31" t="n">
        <f aca="false">(AB120/AA120)*100</f>
        <v>96.8190854870776</v>
      </c>
      <c r="AD120" s="28" t="n">
        <f aca="false">Y120*0.3+Z120*0.4+AC120*0.3</f>
        <v>98.4095427435388</v>
      </c>
      <c r="AE120" s="32" t="n">
        <v>2</v>
      </c>
      <c r="AF120" s="29" t="n">
        <v>20</v>
      </c>
      <c r="AG120" s="33" t="n">
        <f aca="false">AE120*AF120</f>
        <v>40</v>
      </c>
      <c r="AH120" s="32" t="n">
        <v>5</v>
      </c>
      <c r="AI120" s="29" t="n">
        <v>20</v>
      </c>
      <c r="AJ120" s="34" t="n">
        <f aca="false">AH120*AI120</f>
        <v>100</v>
      </c>
      <c r="AK120" s="26" t="n">
        <v>25</v>
      </c>
      <c r="AL120" s="26" t="n">
        <v>25</v>
      </c>
      <c r="AM120" s="23" t="n">
        <f aca="false">(AL120/AK120)*100</f>
        <v>100</v>
      </c>
      <c r="AN120" s="28" t="n">
        <f aca="false">AG120*0.3+AJ120*0.4+AM120*0.3</f>
        <v>82</v>
      </c>
      <c r="AO120" s="26" t="n">
        <v>503</v>
      </c>
      <c r="AP120" s="26" t="n">
        <v>495</v>
      </c>
      <c r="AQ120" s="23" t="n">
        <f aca="false">(AP120/AO120)*100</f>
        <v>98.4095427435388</v>
      </c>
      <c r="AR120" s="26" t="n">
        <v>503</v>
      </c>
      <c r="AS120" s="26" t="n">
        <v>482</v>
      </c>
      <c r="AT120" s="23" t="n">
        <f aca="false">AS120/AR120*100</f>
        <v>95.8250497017893</v>
      </c>
      <c r="AU120" s="26" t="n">
        <v>398</v>
      </c>
      <c r="AV120" s="26" t="n">
        <v>396</v>
      </c>
      <c r="AW120" s="23" t="n">
        <f aca="false">AV120/AU120*100</f>
        <v>99.4974874371859</v>
      </c>
      <c r="AX120" s="28" t="n">
        <f aca="false">AQ120*0.4+AT120*0.4+AW120*0.2</f>
        <v>97.5933344655684</v>
      </c>
      <c r="AY120" s="26" t="n">
        <v>503</v>
      </c>
      <c r="AZ120" s="26" t="n">
        <v>481</v>
      </c>
      <c r="BA120" s="23" t="n">
        <f aca="false">AZ120/AY120*100</f>
        <v>95.6262425447316</v>
      </c>
      <c r="BB120" s="26" t="n">
        <v>503</v>
      </c>
      <c r="BC120" s="26" t="n">
        <v>484</v>
      </c>
      <c r="BD120" s="23" t="n">
        <f aca="false">BC120/BB120*100</f>
        <v>96.2226640159046</v>
      </c>
      <c r="BE120" s="26" t="n">
        <v>503</v>
      </c>
      <c r="BF120" s="26" t="n">
        <v>491</v>
      </c>
      <c r="BG120" s="23" t="n">
        <f aca="false">BF120/BE120*100</f>
        <v>97.6143141153082</v>
      </c>
      <c r="BH120" s="28" t="n">
        <f aca="false">BA120*0.3+BD120*0.2+BG120*0.5</f>
        <v>96.7395626242545</v>
      </c>
      <c r="BI120" s="28" t="n">
        <f aca="false">(V120+AD120+AN120+AX120+BH120)/5</f>
        <v>94.8254361607007</v>
      </c>
    </row>
    <row r="121" customFormat="false" ht="10.5" hidden="false" customHeight="false" outlineLevel="0" collapsed="false">
      <c r="A121" s="20" t="n">
        <v>120</v>
      </c>
      <c r="B121" s="21" t="s">
        <v>175</v>
      </c>
      <c r="C121" s="22" t="n">
        <v>1034</v>
      </c>
      <c r="D121" s="22" t="n">
        <v>477</v>
      </c>
      <c r="E121" s="22" t="n">
        <v>14</v>
      </c>
      <c r="F121" s="22" t="n">
        <v>14</v>
      </c>
      <c r="G121" s="23" t="n">
        <f aca="false">F121/E121*100</f>
        <v>100</v>
      </c>
      <c r="H121" s="22" t="n">
        <v>65</v>
      </c>
      <c r="I121" s="22" t="n">
        <v>65</v>
      </c>
      <c r="J121" s="23" t="n">
        <f aca="false">I121/H121*100</f>
        <v>100</v>
      </c>
      <c r="K121" s="23" t="n">
        <f aca="false">0.5*(G121+J121)</f>
        <v>100</v>
      </c>
      <c r="L121" s="22" t="n">
        <v>4</v>
      </c>
      <c r="M121" s="24" t="n">
        <v>30</v>
      </c>
      <c r="N121" s="25" t="n">
        <v>100</v>
      </c>
      <c r="O121" s="26" t="n">
        <v>471</v>
      </c>
      <c r="P121" s="26" t="n">
        <v>463</v>
      </c>
      <c r="Q121" s="27" t="n">
        <f aca="false">(P121/O121)*100</f>
        <v>98.3014861995754</v>
      </c>
      <c r="R121" s="26" t="n">
        <v>465</v>
      </c>
      <c r="S121" s="26" t="n">
        <v>463</v>
      </c>
      <c r="T121" s="27" t="n">
        <f aca="false">(S121/R121)*100</f>
        <v>99.5698924731183</v>
      </c>
      <c r="U121" s="23" t="n">
        <f aca="false">(Q121+T121)/2</f>
        <v>98.9356893363468</v>
      </c>
      <c r="V121" s="28" t="n">
        <f aca="false">K121*0.3+N121*0.3+U121*0.4</f>
        <v>99.5742757345387</v>
      </c>
      <c r="W121" s="22" t="n">
        <v>6</v>
      </c>
      <c r="X121" s="29" t="n">
        <v>20</v>
      </c>
      <c r="Y121" s="30" t="n">
        <v>100</v>
      </c>
      <c r="Z121" s="23" t="n">
        <f aca="false">(Y121+AC121)/2</f>
        <v>98.8469601677149</v>
      </c>
      <c r="AA121" s="26" t="n">
        <v>477</v>
      </c>
      <c r="AB121" s="26" t="n">
        <v>466</v>
      </c>
      <c r="AC121" s="31" t="n">
        <f aca="false">(AB121/AA121)*100</f>
        <v>97.6939203354298</v>
      </c>
      <c r="AD121" s="28" t="n">
        <f aca="false">Y121*0.3+Z121*0.4+AC121*0.3</f>
        <v>98.8469601677149</v>
      </c>
      <c r="AE121" s="32" t="n">
        <v>1</v>
      </c>
      <c r="AF121" s="29" t="n">
        <v>20</v>
      </c>
      <c r="AG121" s="33" t="n">
        <f aca="false">AE121*AF121</f>
        <v>20</v>
      </c>
      <c r="AH121" s="32" t="n">
        <v>4</v>
      </c>
      <c r="AI121" s="29" t="n">
        <v>20</v>
      </c>
      <c r="AJ121" s="34" t="n">
        <f aca="false">AH121*AI121</f>
        <v>80</v>
      </c>
      <c r="AK121" s="26" t="n">
        <v>18</v>
      </c>
      <c r="AL121" s="26" t="n">
        <v>17</v>
      </c>
      <c r="AM121" s="23" t="n">
        <f aca="false">(AL121/AK121)*100</f>
        <v>94.4444444444444</v>
      </c>
      <c r="AN121" s="28" t="n">
        <f aca="false">AG121*0.3+AJ121*0.4+AM121*0.3</f>
        <v>66.3333333333333</v>
      </c>
      <c r="AO121" s="26" t="n">
        <v>477</v>
      </c>
      <c r="AP121" s="26" t="n">
        <v>466</v>
      </c>
      <c r="AQ121" s="23" t="n">
        <f aca="false">(AP121/AO121)*100</f>
        <v>97.6939203354298</v>
      </c>
      <c r="AR121" s="26" t="n">
        <v>477</v>
      </c>
      <c r="AS121" s="26" t="n">
        <v>462</v>
      </c>
      <c r="AT121" s="23" t="n">
        <f aca="false">AS121/AR121*100</f>
        <v>96.8553459119497</v>
      </c>
      <c r="AU121" s="26" t="n">
        <v>341</v>
      </c>
      <c r="AV121" s="26" t="n">
        <v>336</v>
      </c>
      <c r="AW121" s="23" t="n">
        <f aca="false">AV121/AU121*100</f>
        <v>98.533724340176</v>
      </c>
      <c r="AX121" s="28" t="n">
        <f aca="false">AQ121*0.4+AT121*0.4+AW121*0.2</f>
        <v>97.526451366987</v>
      </c>
      <c r="AY121" s="26" t="n">
        <v>477</v>
      </c>
      <c r="AZ121" s="26" t="n">
        <v>433</v>
      </c>
      <c r="BA121" s="23" t="n">
        <f aca="false">AZ121/AY121*100</f>
        <v>90.7756813417191</v>
      </c>
      <c r="BB121" s="26" t="n">
        <v>477</v>
      </c>
      <c r="BC121" s="26" t="n">
        <v>466</v>
      </c>
      <c r="BD121" s="23" t="n">
        <f aca="false">BC121/BB121*100</f>
        <v>97.6939203354298</v>
      </c>
      <c r="BE121" s="26" t="n">
        <v>477</v>
      </c>
      <c r="BF121" s="26" t="n">
        <v>465</v>
      </c>
      <c r="BG121" s="23" t="n">
        <f aca="false">BF121/BE121*100</f>
        <v>97.4842767295598</v>
      </c>
      <c r="BH121" s="28" t="n">
        <f aca="false">BA121*0.3+BD121*0.2+BG121*0.5</f>
        <v>95.5136268343816</v>
      </c>
      <c r="BI121" s="28" t="n">
        <f aca="false">(V121+AD121+AN121+AX121+BH121)/5</f>
        <v>91.5589294873911</v>
      </c>
    </row>
    <row r="122" customFormat="false" ht="10.5" hidden="false" customHeight="false" outlineLevel="0" collapsed="false">
      <c r="A122" s="20" t="n">
        <v>121</v>
      </c>
      <c r="B122" s="21" t="s">
        <v>176</v>
      </c>
      <c r="C122" s="22" t="n">
        <v>862</v>
      </c>
      <c r="D122" s="22" t="n">
        <v>418</v>
      </c>
      <c r="E122" s="22" t="n">
        <v>14</v>
      </c>
      <c r="F122" s="22" t="n">
        <v>14</v>
      </c>
      <c r="G122" s="23" t="n">
        <f aca="false">F122/E122*100</f>
        <v>100</v>
      </c>
      <c r="H122" s="22" t="n">
        <v>65</v>
      </c>
      <c r="I122" s="22" t="n">
        <v>65</v>
      </c>
      <c r="J122" s="23" t="n">
        <f aca="false">I122/H122*100</f>
        <v>100</v>
      </c>
      <c r="K122" s="23" t="n">
        <f aca="false">0.5*(G122+J122)</f>
        <v>100</v>
      </c>
      <c r="L122" s="22" t="n">
        <v>4</v>
      </c>
      <c r="M122" s="24" t="n">
        <v>30</v>
      </c>
      <c r="N122" s="25" t="n">
        <v>100</v>
      </c>
      <c r="O122" s="26" t="n">
        <v>320</v>
      </c>
      <c r="P122" s="26" t="n">
        <v>298</v>
      </c>
      <c r="Q122" s="27" t="n">
        <f aca="false">(P122/O122)*100</f>
        <v>93.125</v>
      </c>
      <c r="R122" s="26" t="n">
        <v>336</v>
      </c>
      <c r="S122" s="26" t="n">
        <v>302</v>
      </c>
      <c r="T122" s="27" t="n">
        <f aca="false">(S122/R122)*100</f>
        <v>89.8809523809524</v>
      </c>
      <c r="U122" s="23" t="n">
        <f aca="false">(Q122+T122)/2</f>
        <v>91.5029761904762</v>
      </c>
      <c r="V122" s="28" t="n">
        <f aca="false">K122*0.3+N122*0.3+U122*0.4</f>
        <v>96.6011904761905</v>
      </c>
      <c r="W122" s="22" t="n">
        <v>6</v>
      </c>
      <c r="X122" s="29" t="n">
        <v>20</v>
      </c>
      <c r="Y122" s="30" t="n">
        <v>100</v>
      </c>
      <c r="Z122" s="23" t="n">
        <f aca="false">(Y122+AC122)/2</f>
        <v>94.4976076555024</v>
      </c>
      <c r="AA122" s="26" t="n">
        <v>418</v>
      </c>
      <c r="AB122" s="26" t="n">
        <v>372</v>
      </c>
      <c r="AC122" s="31" t="n">
        <f aca="false">(AB122/AA122)*100</f>
        <v>88.9952153110048</v>
      </c>
      <c r="AD122" s="28" t="n">
        <f aca="false">Y122*0.3+Z122*0.4+AC122*0.3</f>
        <v>94.4976076555024</v>
      </c>
      <c r="AE122" s="32" t="n">
        <v>4</v>
      </c>
      <c r="AF122" s="29" t="n">
        <v>20</v>
      </c>
      <c r="AG122" s="33" t="n">
        <f aca="false">AE122*AF122</f>
        <v>80</v>
      </c>
      <c r="AH122" s="32" t="n">
        <v>3</v>
      </c>
      <c r="AI122" s="29" t="n">
        <v>20</v>
      </c>
      <c r="AJ122" s="34" t="n">
        <f aca="false">AH122*AI122</f>
        <v>60</v>
      </c>
      <c r="AK122" s="26" t="n">
        <v>19</v>
      </c>
      <c r="AL122" s="26" t="n">
        <v>17</v>
      </c>
      <c r="AM122" s="23" t="n">
        <f aca="false">(AL122/AK122)*100</f>
        <v>89.4736842105263</v>
      </c>
      <c r="AN122" s="28" t="n">
        <f aca="false">AG122*0.3+AJ122*0.4+AM122*0.3</f>
        <v>74.8421052631579</v>
      </c>
      <c r="AO122" s="26" t="n">
        <v>418</v>
      </c>
      <c r="AP122" s="26" t="n">
        <v>328</v>
      </c>
      <c r="AQ122" s="23" t="n">
        <f aca="false">(AP122/AO122)*100</f>
        <v>78.4688995215311</v>
      </c>
      <c r="AR122" s="26" t="n">
        <v>418</v>
      </c>
      <c r="AS122" s="26" t="n">
        <v>352</v>
      </c>
      <c r="AT122" s="23" t="n">
        <f aca="false">AS122/AR122*100</f>
        <v>84.2105263157895</v>
      </c>
      <c r="AU122" s="26" t="n">
        <v>216</v>
      </c>
      <c r="AV122" s="26" t="n">
        <v>202</v>
      </c>
      <c r="AW122" s="23" t="n">
        <f aca="false">AV122/AU122*100</f>
        <v>93.5185185185185</v>
      </c>
      <c r="AX122" s="28" t="n">
        <f aca="false">AQ122*0.4+AT122*0.4+AW122*0.2</f>
        <v>83.7754740386319</v>
      </c>
      <c r="AY122" s="26" t="n">
        <v>418</v>
      </c>
      <c r="AZ122" s="26" t="n">
        <v>339</v>
      </c>
      <c r="BA122" s="23" t="n">
        <f aca="false">AZ122/AY122*100</f>
        <v>81.1004784688995</v>
      </c>
      <c r="BB122" s="26" t="n">
        <v>418</v>
      </c>
      <c r="BC122" s="26" t="n">
        <v>369</v>
      </c>
      <c r="BD122" s="23" t="n">
        <f aca="false">BC122/BB122*100</f>
        <v>88.2775119617225</v>
      </c>
      <c r="BE122" s="26" t="n">
        <v>418</v>
      </c>
      <c r="BF122" s="26" t="n">
        <v>353</v>
      </c>
      <c r="BG122" s="23" t="n">
        <f aca="false">BF122/BE122*100</f>
        <v>84.4497607655502</v>
      </c>
      <c r="BH122" s="28" t="n">
        <f aca="false">BA122*0.3+BD122*0.2+BG122*0.5</f>
        <v>84.2105263157895</v>
      </c>
      <c r="BI122" s="28" t="n">
        <f aca="false">(V122+AD122+AN122+AX122+BH122)/5</f>
        <v>86.7853807498544</v>
      </c>
    </row>
    <row r="123" customFormat="false" ht="10.5" hidden="false" customHeight="false" outlineLevel="0" collapsed="false">
      <c r="A123" s="20" t="n">
        <v>122</v>
      </c>
      <c r="B123" s="21" t="s">
        <v>177</v>
      </c>
      <c r="C123" s="22" t="n">
        <v>504</v>
      </c>
      <c r="D123" s="22" t="n">
        <v>284</v>
      </c>
      <c r="E123" s="22" t="n">
        <v>14</v>
      </c>
      <c r="F123" s="22" t="n">
        <v>14</v>
      </c>
      <c r="G123" s="23" t="n">
        <f aca="false">F123/E123*100</f>
        <v>100</v>
      </c>
      <c r="H123" s="22" t="n">
        <v>65</v>
      </c>
      <c r="I123" s="22" t="n">
        <v>65</v>
      </c>
      <c r="J123" s="23" t="n">
        <f aca="false">I123/H123*100</f>
        <v>100</v>
      </c>
      <c r="K123" s="23" t="n">
        <f aca="false">0.5*(G123+J123)</f>
        <v>100</v>
      </c>
      <c r="L123" s="22" t="n">
        <v>3</v>
      </c>
      <c r="M123" s="24" t="n">
        <v>30</v>
      </c>
      <c r="N123" s="25" t="n">
        <v>90</v>
      </c>
      <c r="O123" s="26" t="n">
        <v>272</v>
      </c>
      <c r="P123" s="26" t="n">
        <v>271</v>
      </c>
      <c r="Q123" s="27" t="n">
        <f aca="false">(P123/O123)*100</f>
        <v>99.6323529411765</v>
      </c>
      <c r="R123" s="26" t="n">
        <v>271</v>
      </c>
      <c r="S123" s="26" t="n">
        <v>269</v>
      </c>
      <c r="T123" s="27" t="n">
        <f aca="false">(S123/R123)*100</f>
        <v>99.2619926199262</v>
      </c>
      <c r="U123" s="23" t="n">
        <f aca="false">(Q123+T123)/2</f>
        <v>99.4471727805513</v>
      </c>
      <c r="V123" s="28" t="n">
        <f aca="false">K123*0.3+N123*0.3+U123*0.4</f>
        <v>96.7788691122206</v>
      </c>
      <c r="W123" s="22" t="n">
        <v>6</v>
      </c>
      <c r="X123" s="29" t="n">
        <v>20</v>
      </c>
      <c r="Y123" s="30" t="n">
        <v>100</v>
      </c>
      <c r="Z123" s="23" t="n">
        <f aca="false">(Y123+AC123)/2</f>
        <v>98.5915492957747</v>
      </c>
      <c r="AA123" s="26" t="n">
        <v>284</v>
      </c>
      <c r="AB123" s="26" t="n">
        <v>276</v>
      </c>
      <c r="AC123" s="31" t="n">
        <f aca="false">(AB123/AA123)*100</f>
        <v>97.1830985915493</v>
      </c>
      <c r="AD123" s="28" t="n">
        <f aca="false">Y123*0.3+Z123*0.4+AC123*0.3</f>
        <v>98.5915492957746</v>
      </c>
      <c r="AE123" s="32" t="n">
        <v>1</v>
      </c>
      <c r="AF123" s="29" t="n">
        <v>20</v>
      </c>
      <c r="AG123" s="33" t="n">
        <f aca="false">AE123*AF123</f>
        <v>20</v>
      </c>
      <c r="AH123" s="32" t="n">
        <v>4</v>
      </c>
      <c r="AI123" s="29" t="n">
        <v>20</v>
      </c>
      <c r="AJ123" s="34" t="n">
        <f aca="false">AH123*AI123</f>
        <v>80</v>
      </c>
      <c r="AK123" s="26" t="n">
        <v>26</v>
      </c>
      <c r="AL123" s="26" t="n">
        <v>23</v>
      </c>
      <c r="AM123" s="23" t="n">
        <f aca="false">(AL123/AK123)*100</f>
        <v>88.4615384615385</v>
      </c>
      <c r="AN123" s="28" t="n">
        <f aca="false">AG123*0.3+AJ123*0.4+AM123*0.3</f>
        <v>64.5384615384615</v>
      </c>
      <c r="AO123" s="26" t="n">
        <v>284</v>
      </c>
      <c r="AP123" s="26" t="n">
        <v>271</v>
      </c>
      <c r="AQ123" s="23" t="n">
        <f aca="false">(AP123/AO123)*100</f>
        <v>95.4225352112676</v>
      </c>
      <c r="AR123" s="26" t="n">
        <v>284</v>
      </c>
      <c r="AS123" s="26" t="n">
        <v>276</v>
      </c>
      <c r="AT123" s="23" t="n">
        <f aca="false">AS123/AR123*100</f>
        <v>97.1830985915493</v>
      </c>
      <c r="AU123" s="26" t="n">
        <v>242</v>
      </c>
      <c r="AV123" s="26" t="n">
        <v>240</v>
      </c>
      <c r="AW123" s="23" t="n">
        <f aca="false">AV123/AU123*100</f>
        <v>99.1735537190083</v>
      </c>
      <c r="AX123" s="28" t="n">
        <f aca="false">AQ123*0.4+AT123*0.4+AW123*0.2</f>
        <v>96.8769642649284</v>
      </c>
      <c r="AY123" s="26" t="n">
        <v>284</v>
      </c>
      <c r="AZ123" s="26" t="n">
        <v>265</v>
      </c>
      <c r="BA123" s="23" t="n">
        <f aca="false">AZ123/AY123*100</f>
        <v>93.3098591549296</v>
      </c>
      <c r="BB123" s="26" t="n">
        <v>284</v>
      </c>
      <c r="BC123" s="26" t="n">
        <v>264</v>
      </c>
      <c r="BD123" s="23" t="n">
        <f aca="false">BC123/BB123*100</f>
        <v>92.9577464788732</v>
      </c>
      <c r="BE123" s="26" t="n">
        <v>284</v>
      </c>
      <c r="BF123" s="26" t="n">
        <v>280</v>
      </c>
      <c r="BG123" s="23" t="n">
        <f aca="false">BF123/BE123*100</f>
        <v>98.5915492957747</v>
      </c>
      <c r="BH123" s="28" t="n">
        <f aca="false">BA123*0.3+BD123*0.2+BG123*0.5</f>
        <v>95.8802816901408</v>
      </c>
      <c r="BI123" s="28" t="n">
        <f aca="false">(V123+AD123+AN123+AX123+BH123)/5</f>
        <v>90.5332251803052</v>
      </c>
    </row>
    <row r="124" customFormat="false" ht="10.5" hidden="false" customHeight="false" outlineLevel="0" collapsed="false">
      <c r="A124" s="20" t="n">
        <v>123</v>
      </c>
      <c r="B124" s="21" t="s">
        <v>178</v>
      </c>
      <c r="C124" s="22" t="n">
        <v>535</v>
      </c>
      <c r="D124" s="22" t="n">
        <v>255</v>
      </c>
      <c r="E124" s="22" t="n">
        <v>14</v>
      </c>
      <c r="F124" s="22" t="n">
        <v>14</v>
      </c>
      <c r="G124" s="23" t="n">
        <f aca="false">F124/E124*100</f>
        <v>100</v>
      </c>
      <c r="H124" s="22" t="n">
        <v>65</v>
      </c>
      <c r="I124" s="22" t="n">
        <v>65</v>
      </c>
      <c r="J124" s="23" t="n">
        <f aca="false">I124/H124*100</f>
        <v>100</v>
      </c>
      <c r="K124" s="23" t="n">
        <f aca="false">0.5*(G124+J124)</f>
        <v>100</v>
      </c>
      <c r="L124" s="22" t="n">
        <v>4</v>
      </c>
      <c r="M124" s="24" t="n">
        <v>30</v>
      </c>
      <c r="N124" s="25" t="n">
        <v>100</v>
      </c>
      <c r="O124" s="26" t="n">
        <v>245</v>
      </c>
      <c r="P124" s="26" t="n">
        <v>245</v>
      </c>
      <c r="Q124" s="27" t="n">
        <f aca="false">(P124/O124)*100</f>
        <v>100</v>
      </c>
      <c r="R124" s="26" t="n">
        <v>244</v>
      </c>
      <c r="S124" s="26" t="n">
        <v>243</v>
      </c>
      <c r="T124" s="27" t="n">
        <f aca="false">(S124/R124)*100</f>
        <v>99.5901639344262</v>
      </c>
      <c r="U124" s="23" t="n">
        <f aca="false">(Q124+T124)/2</f>
        <v>99.7950819672131</v>
      </c>
      <c r="V124" s="28" t="n">
        <f aca="false">K124*0.3+N124*0.3+U124*0.4</f>
        <v>99.9180327868853</v>
      </c>
      <c r="W124" s="22" t="n">
        <v>6</v>
      </c>
      <c r="X124" s="29" t="n">
        <v>20</v>
      </c>
      <c r="Y124" s="30" t="n">
        <v>100</v>
      </c>
      <c r="Z124" s="23" t="n">
        <f aca="false">(Y124+AC124)/2</f>
        <v>99.8039215686275</v>
      </c>
      <c r="AA124" s="26" t="n">
        <v>255</v>
      </c>
      <c r="AB124" s="26" t="n">
        <v>254</v>
      </c>
      <c r="AC124" s="31" t="n">
        <f aca="false">(AB124/AA124)*100</f>
        <v>99.6078431372549</v>
      </c>
      <c r="AD124" s="28" t="n">
        <f aca="false">Y124*0.3+Z124*0.4+AC124*0.3</f>
        <v>99.8039215686275</v>
      </c>
      <c r="AE124" s="32" t="n">
        <v>2</v>
      </c>
      <c r="AF124" s="29" t="n">
        <v>20</v>
      </c>
      <c r="AG124" s="33" t="n">
        <f aca="false">AE124*AF124</f>
        <v>40</v>
      </c>
      <c r="AH124" s="32" t="n">
        <v>5</v>
      </c>
      <c r="AI124" s="29" t="n">
        <v>20</v>
      </c>
      <c r="AJ124" s="34" t="n">
        <f aca="false">AH124*AI124</f>
        <v>100</v>
      </c>
      <c r="AK124" s="26" t="n">
        <v>13</v>
      </c>
      <c r="AL124" s="26" t="n">
        <v>13</v>
      </c>
      <c r="AM124" s="23" t="n">
        <f aca="false">(AL124/AK124)*100</f>
        <v>100</v>
      </c>
      <c r="AN124" s="28" t="n">
        <f aca="false">AG124*0.3+AJ124*0.4+AM124*0.3</f>
        <v>82</v>
      </c>
      <c r="AO124" s="26" t="n">
        <v>255</v>
      </c>
      <c r="AP124" s="26" t="n">
        <v>255</v>
      </c>
      <c r="AQ124" s="23" t="n">
        <f aca="false">(AP124/AO124)*100</f>
        <v>100</v>
      </c>
      <c r="AR124" s="26" t="n">
        <v>255</v>
      </c>
      <c r="AS124" s="26" t="n">
        <v>253</v>
      </c>
      <c r="AT124" s="23" t="n">
        <f aca="false">AS124/AR124*100</f>
        <v>99.2156862745098</v>
      </c>
      <c r="AU124" s="26" t="n">
        <v>149</v>
      </c>
      <c r="AV124" s="26" t="n">
        <v>149</v>
      </c>
      <c r="AW124" s="23" t="n">
        <f aca="false">AV124/AU124*100</f>
        <v>100</v>
      </c>
      <c r="AX124" s="28" t="n">
        <f aca="false">AQ124*0.4+AT124*0.4+AW124*0.2</f>
        <v>99.6862745098039</v>
      </c>
      <c r="AY124" s="26" t="n">
        <v>255</v>
      </c>
      <c r="AZ124" s="26" t="n">
        <v>254</v>
      </c>
      <c r="BA124" s="23" t="n">
        <f aca="false">AZ124/AY124*100</f>
        <v>99.6078431372549</v>
      </c>
      <c r="BB124" s="26" t="n">
        <v>255</v>
      </c>
      <c r="BC124" s="26" t="n">
        <v>253</v>
      </c>
      <c r="BD124" s="23" t="n">
        <f aca="false">BC124/BB124*100</f>
        <v>99.2156862745098</v>
      </c>
      <c r="BE124" s="26" t="n">
        <v>255</v>
      </c>
      <c r="BF124" s="26" t="n">
        <v>254</v>
      </c>
      <c r="BG124" s="23" t="n">
        <f aca="false">BF124/BE124*100</f>
        <v>99.6078431372549</v>
      </c>
      <c r="BH124" s="28" t="n">
        <f aca="false">BA124*0.3+BD124*0.2+BG124*0.5</f>
        <v>99.5294117647059</v>
      </c>
      <c r="BI124" s="28" t="n">
        <f aca="false">(V124+AD124+AN124+AX124+BH124)/5</f>
        <v>96.1875281260045</v>
      </c>
    </row>
    <row r="125" customFormat="false" ht="10.5" hidden="false" customHeight="false" outlineLevel="0" collapsed="false">
      <c r="A125" s="20" t="n">
        <v>124</v>
      </c>
      <c r="B125" s="21" t="s">
        <v>179</v>
      </c>
      <c r="C125" s="22" t="n">
        <v>719</v>
      </c>
      <c r="D125" s="22" t="n">
        <v>330</v>
      </c>
      <c r="E125" s="22" t="n">
        <v>14</v>
      </c>
      <c r="F125" s="22" t="n">
        <v>14</v>
      </c>
      <c r="G125" s="23" t="n">
        <f aca="false">F125/E125*100</f>
        <v>100</v>
      </c>
      <c r="H125" s="22" t="n">
        <v>65</v>
      </c>
      <c r="I125" s="22" t="n">
        <v>65</v>
      </c>
      <c r="J125" s="23" t="n">
        <f aca="false">I125/H125*100</f>
        <v>100</v>
      </c>
      <c r="K125" s="23" t="n">
        <f aca="false">0.5*(G125+J125)</f>
        <v>100</v>
      </c>
      <c r="L125" s="22" t="n">
        <v>4</v>
      </c>
      <c r="M125" s="24" t="n">
        <v>30</v>
      </c>
      <c r="N125" s="25" t="n">
        <v>100</v>
      </c>
      <c r="O125" s="26" t="n">
        <v>321</v>
      </c>
      <c r="P125" s="26" t="n">
        <v>311</v>
      </c>
      <c r="Q125" s="27" t="n">
        <f aca="false">(P125/O125)*100</f>
        <v>96.8847352024922</v>
      </c>
      <c r="R125" s="26" t="n">
        <v>321</v>
      </c>
      <c r="S125" s="26" t="n">
        <v>311</v>
      </c>
      <c r="T125" s="27" t="n">
        <f aca="false">(S125/R125)*100</f>
        <v>96.8847352024922</v>
      </c>
      <c r="U125" s="23" t="n">
        <f aca="false">(Q125+T125)/2</f>
        <v>96.8847352024922</v>
      </c>
      <c r="V125" s="28" t="n">
        <f aca="false">K125*0.3+N125*0.3+U125*0.4</f>
        <v>98.7538940809969</v>
      </c>
      <c r="W125" s="22" t="n">
        <v>6</v>
      </c>
      <c r="X125" s="29" t="n">
        <v>20</v>
      </c>
      <c r="Y125" s="30" t="n">
        <v>100</v>
      </c>
      <c r="Z125" s="23" t="n">
        <f aca="false">(Y125+AC125)/2</f>
        <v>97.8787878787879</v>
      </c>
      <c r="AA125" s="26" t="n">
        <v>330</v>
      </c>
      <c r="AB125" s="26" t="n">
        <v>316</v>
      </c>
      <c r="AC125" s="31" t="n">
        <f aca="false">(AB125/AA125)*100</f>
        <v>95.7575757575757</v>
      </c>
      <c r="AD125" s="28" t="n">
        <f aca="false">Y125*0.3+Z125*0.4+AC125*0.3</f>
        <v>97.8787878787879</v>
      </c>
      <c r="AE125" s="32" t="n">
        <v>4</v>
      </c>
      <c r="AF125" s="29" t="n">
        <v>20</v>
      </c>
      <c r="AG125" s="33" t="n">
        <f aca="false">AE125*AF125</f>
        <v>80</v>
      </c>
      <c r="AH125" s="32" t="n">
        <v>4</v>
      </c>
      <c r="AI125" s="29" t="n">
        <v>20</v>
      </c>
      <c r="AJ125" s="34" t="n">
        <f aca="false">AH125*AI125</f>
        <v>80</v>
      </c>
      <c r="AK125" s="26" t="n">
        <v>21</v>
      </c>
      <c r="AL125" s="26" t="n">
        <v>20</v>
      </c>
      <c r="AM125" s="23" t="n">
        <f aca="false">(AL125/AK125)*100</f>
        <v>95.2380952380952</v>
      </c>
      <c r="AN125" s="28" t="n">
        <f aca="false">AG125*0.3+AJ125*0.4+AM125*0.3</f>
        <v>84.5714285714286</v>
      </c>
      <c r="AO125" s="26" t="n">
        <v>330</v>
      </c>
      <c r="AP125" s="26" t="n">
        <v>323</v>
      </c>
      <c r="AQ125" s="23" t="n">
        <f aca="false">(AP125/AO125)*100</f>
        <v>97.8787878787879</v>
      </c>
      <c r="AR125" s="26" t="n">
        <v>330</v>
      </c>
      <c r="AS125" s="26" t="n">
        <v>325</v>
      </c>
      <c r="AT125" s="23" t="n">
        <f aca="false">AS125/AR125*100</f>
        <v>98.4848484848485</v>
      </c>
      <c r="AU125" s="26" t="n">
        <v>278</v>
      </c>
      <c r="AV125" s="26" t="n">
        <v>278</v>
      </c>
      <c r="AW125" s="23" t="n">
        <f aca="false">AV125/AU125*100</f>
        <v>100</v>
      </c>
      <c r="AX125" s="28" t="n">
        <f aca="false">AQ125*0.4+AT125*0.4+AW125*0.2</f>
        <v>98.5454545454546</v>
      </c>
      <c r="AY125" s="26" t="n">
        <v>330</v>
      </c>
      <c r="AZ125" s="26" t="n">
        <v>306</v>
      </c>
      <c r="BA125" s="23" t="n">
        <f aca="false">AZ125/AY125*100</f>
        <v>92.7272727272727</v>
      </c>
      <c r="BB125" s="26" t="n">
        <v>330</v>
      </c>
      <c r="BC125" s="26" t="n">
        <v>315</v>
      </c>
      <c r="BD125" s="23" t="n">
        <f aca="false">BC125/BB125*100</f>
        <v>95.4545454545455</v>
      </c>
      <c r="BE125" s="26" t="n">
        <v>330</v>
      </c>
      <c r="BF125" s="26" t="n">
        <v>319</v>
      </c>
      <c r="BG125" s="23" t="n">
        <f aca="false">BF125/BE125*100</f>
        <v>96.6666666666667</v>
      </c>
      <c r="BH125" s="28" t="n">
        <f aca="false">BA125*0.3+BD125*0.2+BG125*0.5</f>
        <v>95.2424242424243</v>
      </c>
      <c r="BI125" s="28" t="n">
        <f aca="false">(V125+AD125+AN125+AX125+BH125)/5</f>
        <v>94.9983978638184</v>
      </c>
    </row>
    <row r="126" customFormat="false" ht="10.5" hidden="false" customHeight="false" outlineLevel="0" collapsed="false">
      <c r="A126" s="20" t="n">
        <v>125</v>
      </c>
      <c r="B126" s="21" t="s">
        <v>180</v>
      </c>
      <c r="C126" s="22" t="n">
        <v>1075</v>
      </c>
      <c r="D126" s="22" t="n">
        <v>741</v>
      </c>
      <c r="E126" s="22" t="n">
        <v>14</v>
      </c>
      <c r="F126" s="22" t="n">
        <v>14</v>
      </c>
      <c r="G126" s="23" t="n">
        <f aca="false">F126/E126*100</f>
        <v>100</v>
      </c>
      <c r="H126" s="22" t="n">
        <v>65</v>
      </c>
      <c r="I126" s="22" t="n">
        <v>65</v>
      </c>
      <c r="J126" s="23" t="n">
        <f aca="false">I126/H126*100</f>
        <v>100</v>
      </c>
      <c r="K126" s="23" t="n">
        <f aca="false">0.5*(G126+J126)</f>
        <v>100</v>
      </c>
      <c r="L126" s="22" t="n">
        <v>3</v>
      </c>
      <c r="M126" s="24" t="n">
        <v>30</v>
      </c>
      <c r="N126" s="25" t="n">
        <v>90</v>
      </c>
      <c r="O126" s="26" t="n">
        <v>680</v>
      </c>
      <c r="P126" s="26" t="n">
        <v>677</v>
      </c>
      <c r="Q126" s="27" t="n">
        <f aca="false">(P126/O126)*100</f>
        <v>99.5588235294118</v>
      </c>
      <c r="R126" s="26" t="n">
        <v>657</v>
      </c>
      <c r="S126" s="26" t="n">
        <v>651</v>
      </c>
      <c r="T126" s="27" t="n">
        <f aca="false">(S126/R126)*100</f>
        <v>99.0867579908676</v>
      </c>
      <c r="U126" s="23" t="n">
        <f aca="false">(Q126+T126)/2</f>
        <v>99.3227907601397</v>
      </c>
      <c r="V126" s="28" t="n">
        <f aca="false">K126*0.3+N126*0.3+U126*0.4</f>
        <v>96.7291163040559</v>
      </c>
      <c r="W126" s="22" t="n">
        <v>6</v>
      </c>
      <c r="X126" s="29" t="n">
        <v>20</v>
      </c>
      <c r="Y126" s="30" t="n">
        <v>100</v>
      </c>
      <c r="Z126" s="23" t="n">
        <f aca="false">(Y126+AC126)/2</f>
        <v>99.3927125506073</v>
      </c>
      <c r="AA126" s="26" t="n">
        <v>741</v>
      </c>
      <c r="AB126" s="26" t="n">
        <v>732</v>
      </c>
      <c r="AC126" s="31" t="n">
        <f aca="false">(AB126/AA126)*100</f>
        <v>98.7854251012146</v>
      </c>
      <c r="AD126" s="28" t="n">
        <f aca="false">Y126*0.3+Z126*0.4+AC126*0.3</f>
        <v>99.3927125506073</v>
      </c>
      <c r="AE126" s="32" t="n">
        <v>4</v>
      </c>
      <c r="AF126" s="29" t="n">
        <v>20</v>
      </c>
      <c r="AG126" s="33" t="n">
        <f aca="false">AE126*AF126</f>
        <v>80</v>
      </c>
      <c r="AH126" s="32" t="n">
        <v>5</v>
      </c>
      <c r="AI126" s="29" t="n">
        <v>20</v>
      </c>
      <c r="AJ126" s="34" t="n">
        <f aca="false">AH126*AI126</f>
        <v>100</v>
      </c>
      <c r="AK126" s="26" t="n">
        <v>42</v>
      </c>
      <c r="AL126" s="26" t="n">
        <v>41</v>
      </c>
      <c r="AM126" s="23" t="n">
        <f aca="false">(AL126/AK126)*100</f>
        <v>97.6190476190476</v>
      </c>
      <c r="AN126" s="28" t="n">
        <f aca="false">AG126*0.3+AJ126*0.4+AM126*0.3</f>
        <v>93.2857142857143</v>
      </c>
      <c r="AO126" s="26" t="n">
        <v>741</v>
      </c>
      <c r="AP126" s="26" t="n">
        <v>725</v>
      </c>
      <c r="AQ126" s="23" t="n">
        <f aca="false">(AP126/AO126)*100</f>
        <v>97.8407557354926</v>
      </c>
      <c r="AR126" s="26" t="n">
        <v>741</v>
      </c>
      <c r="AS126" s="26" t="n">
        <v>734</v>
      </c>
      <c r="AT126" s="23" t="n">
        <f aca="false">AS126/AR126*100</f>
        <v>99.055330634278</v>
      </c>
      <c r="AU126" s="26" t="n">
        <v>617</v>
      </c>
      <c r="AV126" s="26" t="n">
        <v>615</v>
      </c>
      <c r="AW126" s="23" t="n">
        <f aca="false">AV126/AU126*100</f>
        <v>99.6758508914101</v>
      </c>
      <c r="AX126" s="28" t="n">
        <f aca="false">AQ126*0.4+AT126*0.4+AW126*0.2</f>
        <v>98.6936047261903</v>
      </c>
      <c r="AY126" s="26" t="n">
        <v>741</v>
      </c>
      <c r="AZ126" s="26" t="n">
        <v>726</v>
      </c>
      <c r="BA126" s="23" t="n">
        <f aca="false">AZ126/AY126*100</f>
        <v>97.9757085020243</v>
      </c>
      <c r="BB126" s="26" t="n">
        <v>741</v>
      </c>
      <c r="BC126" s="26" t="n">
        <v>721</v>
      </c>
      <c r="BD126" s="23" t="n">
        <f aca="false">BC126/BB126*100</f>
        <v>97.3009446693657</v>
      </c>
      <c r="BE126" s="26" t="n">
        <v>741</v>
      </c>
      <c r="BF126" s="26" t="n">
        <v>736</v>
      </c>
      <c r="BG126" s="23" t="n">
        <f aca="false">BF126/BE126*100</f>
        <v>99.3252361673414</v>
      </c>
      <c r="BH126" s="28" t="n">
        <f aca="false">BA126*0.3+BD126*0.2+BG126*0.5</f>
        <v>98.5155195681512</v>
      </c>
      <c r="BI126" s="28" t="n">
        <f aca="false">(V126+AD126+AN126+AX126+BH126)/5</f>
        <v>97.3233334869438</v>
      </c>
    </row>
    <row r="127" customFormat="false" ht="10.5" hidden="false" customHeight="false" outlineLevel="0" collapsed="false">
      <c r="A127" s="20" t="n">
        <v>126</v>
      </c>
      <c r="B127" s="21" t="s">
        <v>181</v>
      </c>
      <c r="C127" s="22" t="n">
        <v>856</v>
      </c>
      <c r="D127" s="22" t="n">
        <v>442</v>
      </c>
      <c r="E127" s="22" t="n">
        <v>14</v>
      </c>
      <c r="F127" s="22" t="n">
        <v>14</v>
      </c>
      <c r="G127" s="23" t="n">
        <f aca="false">F127/E127*100</f>
        <v>100</v>
      </c>
      <c r="H127" s="22" t="n">
        <v>65</v>
      </c>
      <c r="I127" s="22" t="n">
        <v>65</v>
      </c>
      <c r="J127" s="23" t="n">
        <f aca="false">I127/H127*100</f>
        <v>100</v>
      </c>
      <c r="K127" s="23" t="n">
        <f aca="false">0.5*(G127+J127)</f>
        <v>100</v>
      </c>
      <c r="L127" s="22" t="n">
        <v>4</v>
      </c>
      <c r="M127" s="24" t="n">
        <v>30</v>
      </c>
      <c r="N127" s="25" t="n">
        <v>100</v>
      </c>
      <c r="O127" s="26" t="n">
        <v>422</v>
      </c>
      <c r="P127" s="26" t="n">
        <v>420</v>
      </c>
      <c r="Q127" s="27" t="n">
        <f aca="false">(P127/O127)*100</f>
        <v>99.5260663507109</v>
      </c>
      <c r="R127" s="26" t="n">
        <v>426</v>
      </c>
      <c r="S127" s="26" t="n">
        <v>424</v>
      </c>
      <c r="T127" s="27" t="n">
        <f aca="false">(S127/R127)*100</f>
        <v>99.5305164319249</v>
      </c>
      <c r="U127" s="23" t="n">
        <f aca="false">(Q127+T127)/2</f>
        <v>99.5282913913179</v>
      </c>
      <c r="V127" s="28" t="n">
        <f aca="false">K127*0.3+N127*0.3+U127*0.4</f>
        <v>99.8113165565271</v>
      </c>
      <c r="W127" s="22" t="n">
        <v>6</v>
      </c>
      <c r="X127" s="29" t="n">
        <v>20</v>
      </c>
      <c r="Y127" s="30" t="n">
        <v>100</v>
      </c>
      <c r="Z127" s="23" t="n">
        <f aca="false">(Y127+AC127)/2</f>
        <v>99.4343891402715</v>
      </c>
      <c r="AA127" s="26" t="n">
        <v>442</v>
      </c>
      <c r="AB127" s="26" t="n">
        <v>437</v>
      </c>
      <c r="AC127" s="31" t="n">
        <f aca="false">(AB127/AA127)*100</f>
        <v>98.868778280543</v>
      </c>
      <c r="AD127" s="28" t="n">
        <f aca="false">Y127*0.3+Z127*0.4+AC127*0.3</f>
        <v>99.4343891402715</v>
      </c>
      <c r="AE127" s="32" t="n">
        <v>3</v>
      </c>
      <c r="AF127" s="29" t="n">
        <v>20</v>
      </c>
      <c r="AG127" s="33" t="n">
        <f aca="false">AE127*AF127</f>
        <v>60</v>
      </c>
      <c r="AH127" s="32" t="n">
        <v>5</v>
      </c>
      <c r="AI127" s="29" t="n">
        <v>20</v>
      </c>
      <c r="AJ127" s="34" t="n">
        <f aca="false">AH127*AI127</f>
        <v>100</v>
      </c>
      <c r="AK127" s="26" t="n">
        <v>13</v>
      </c>
      <c r="AL127" s="26" t="n">
        <v>13</v>
      </c>
      <c r="AM127" s="23" t="n">
        <f aca="false">(AL127/AK127)*100</f>
        <v>100</v>
      </c>
      <c r="AN127" s="28" t="n">
        <f aca="false">AG127*0.3+AJ127*0.4+AM127*0.3</f>
        <v>88</v>
      </c>
      <c r="AO127" s="26" t="n">
        <v>442</v>
      </c>
      <c r="AP127" s="26" t="n">
        <v>437</v>
      </c>
      <c r="AQ127" s="23" t="n">
        <f aca="false">(AP127/AO127)*100</f>
        <v>98.868778280543</v>
      </c>
      <c r="AR127" s="26" t="n">
        <v>442</v>
      </c>
      <c r="AS127" s="26" t="n">
        <v>437</v>
      </c>
      <c r="AT127" s="23" t="n">
        <f aca="false">AS127/AR127*100</f>
        <v>98.868778280543</v>
      </c>
      <c r="AU127" s="26" t="n">
        <v>83</v>
      </c>
      <c r="AV127" s="26" t="n">
        <v>82</v>
      </c>
      <c r="AW127" s="23" t="n">
        <f aca="false">AV127/AU127*100</f>
        <v>98.7951807228916</v>
      </c>
      <c r="AX127" s="28" t="n">
        <f aca="false">AQ127*0.4+AT127*0.4+AW127*0.2</f>
        <v>98.8540587690127</v>
      </c>
      <c r="AY127" s="26" t="n">
        <v>442</v>
      </c>
      <c r="AZ127" s="26" t="n">
        <v>435</v>
      </c>
      <c r="BA127" s="23" t="n">
        <f aca="false">AZ127/AY127*100</f>
        <v>98.4162895927602</v>
      </c>
      <c r="BB127" s="26" t="n">
        <v>442</v>
      </c>
      <c r="BC127" s="26" t="n">
        <v>430</v>
      </c>
      <c r="BD127" s="23" t="n">
        <f aca="false">BC127/BB127*100</f>
        <v>97.2850678733032</v>
      </c>
      <c r="BE127" s="26" t="n">
        <v>442</v>
      </c>
      <c r="BF127" s="26" t="n">
        <v>437</v>
      </c>
      <c r="BG127" s="23" t="n">
        <f aca="false">BF127/BE127*100</f>
        <v>98.868778280543</v>
      </c>
      <c r="BH127" s="28" t="n">
        <f aca="false">BA127*0.3+BD127*0.2+BG127*0.5</f>
        <v>98.4162895927602</v>
      </c>
      <c r="BI127" s="28" t="n">
        <f aca="false">(V127+AD127+AN127+AX127+BH127)/5</f>
        <v>96.9032108117143</v>
      </c>
    </row>
    <row r="128" customFormat="false" ht="10.5" hidden="false" customHeight="false" outlineLevel="0" collapsed="false">
      <c r="A128" s="20" t="n">
        <v>127</v>
      </c>
      <c r="B128" s="21" t="s">
        <v>182</v>
      </c>
      <c r="C128" s="22" t="n">
        <v>1164</v>
      </c>
      <c r="D128" s="22" t="n">
        <v>655</v>
      </c>
      <c r="E128" s="22" t="n">
        <v>14</v>
      </c>
      <c r="F128" s="22" t="n">
        <v>14</v>
      </c>
      <c r="G128" s="23" t="n">
        <f aca="false">F128/E128*100</f>
        <v>100</v>
      </c>
      <c r="H128" s="22" t="n">
        <v>65</v>
      </c>
      <c r="I128" s="22" t="n">
        <v>65</v>
      </c>
      <c r="J128" s="23" t="n">
        <f aca="false">I128/H128*100</f>
        <v>100</v>
      </c>
      <c r="K128" s="23" t="n">
        <f aca="false">0.5*(G128+J128)</f>
        <v>100</v>
      </c>
      <c r="L128" s="22" t="n">
        <v>4</v>
      </c>
      <c r="M128" s="24" t="n">
        <v>30</v>
      </c>
      <c r="N128" s="25" t="n">
        <v>100</v>
      </c>
      <c r="O128" s="26" t="n">
        <v>589</v>
      </c>
      <c r="P128" s="26" t="n">
        <v>550</v>
      </c>
      <c r="Q128" s="27" t="n">
        <f aca="false">(P128/O128)*100</f>
        <v>93.3786078098472</v>
      </c>
      <c r="R128" s="26" t="n">
        <v>560</v>
      </c>
      <c r="S128" s="26" t="n">
        <v>530</v>
      </c>
      <c r="T128" s="27" t="n">
        <f aca="false">(S128/R128)*100</f>
        <v>94.6428571428571</v>
      </c>
      <c r="U128" s="23" t="n">
        <f aca="false">(Q128+T128)/2</f>
        <v>94.0107324763522</v>
      </c>
      <c r="V128" s="28" t="n">
        <f aca="false">K128*0.3+N128*0.3+U128*0.4</f>
        <v>97.6042929905409</v>
      </c>
      <c r="W128" s="22" t="n">
        <v>6</v>
      </c>
      <c r="X128" s="29" t="n">
        <v>20</v>
      </c>
      <c r="Y128" s="30" t="n">
        <v>100</v>
      </c>
      <c r="Z128" s="23" t="n">
        <f aca="false">(Y128+AC128)/2</f>
        <v>92.9007633587786</v>
      </c>
      <c r="AA128" s="26" t="n">
        <v>655</v>
      </c>
      <c r="AB128" s="26" t="n">
        <v>562</v>
      </c>
      <c r="AC128" s="31" t="n">
        <f aca="false">(AB128/AA128)*100</f>
        <v>85.8015267175573</v>
      </c>
      <c r="AD128" s="28" t="n">
        <f aca="false">Y128*0.3+Z128*0.4+AC128*0.3</f>
        <v>92.9007633587786</v>
      </c>
      <c r="AE128" s="32" t="n">
        <v>2</v>
      </c>
      <c r="AF128" s="29" t="n">
        <v>20</v>
      </c>
      <c r="AG128" s="33" t="n">
        <f aca="false">AE128*AF128</f>
        <v>40</v>
      </c>
      <c r="AH128" s="32" t="n">
        <v>3</v>
      </c>
      <c r="AI128" s="29" t="n">
        <v>20</v>
      </c>
      <c r="AJ128" s="34" t="n">
        <f aca="false">AH128*AI128</f>
        <v>60</v>
      </c>
      <c r="AK128" s="26" t="n">
        <v>36</v>
      </c>
      <c r="AL128" s="26" t="n">
        <v>34</v>
      </c>
      <c r="AM128" s="23" t="n">
        <f aca="false">(AL128/AK128)*100</f>
        <v>94.4444444444444</v>
      </c>
      <c r="AN128" s="28" t="n">
        <f aca="false">AG128*0.3+AJ128*0.4+AM128*0.3</f>
        <v>64.3333333333333</v>
      </c>
      <c r="AO128" s="26" t="n">
        <v>655</v>
      </c>
      <c r="AP128" s="26" t="n">
        <v>566</v>
      </c>
      <c r="AQ128" s="23" t="n">
        <f aca="false">(AP128/AO128)*100</f>
        <v>86.412213740458</v>
      </c>
      <c r="AR128" s="26" t="n">
        <v>655</v>
      </c>
      <c r="AS128" s="26" t="n">
        <v>565</v>
      </c>
      <c r="AT128" s="23" t="n">
        <f aca="false">AS128/AR128*100</f>
        <v>86.2595419847328</v>
      </c>
      <c r="AU128" s="26" t="n">
        <v>323</v>
      </c>
      <c r="AV128" s="26" t="n">
        <v>314</v>
      </c>
      <c r="AW128" s="23" t="n">
        <f aca="false">AV128/AU128*100</f>
        <v>97.2136222910217</v>
      </c>
      <c r="AX128" s="28" t="n">
        <f aca="false">AQ128*0.4+AT128*0.4+AW128*0.2</f>
        <v>88.5114267482807</v>
      </c>
      <c r="AY128" s="26" t="n">
        <v>655</v>
      </c>
      <c r="AZ128" s="26" t="n">
        <v>570</v>
      </c>
      <c r="BA128" s="23" t="n">
        <f aca="false">AZ128/AY128*100</f>
        <v>87.0229007633588</v>
      </c>
      <c r="BB128" s="26" t="n">
        <v>655</v>
      </c>
      <c r="BC128" s="26" t="n">
        <v>594</v>
      </c>
      <c r="BD128" s="23" t="n">
        <f aca="false">BC128/BB128*100</f>
        <v>90.6870229007633</v>
      </c>
      <c r="BE128" s="26" t="n">
        <v>655</v>
      </c>
      <c r="BF128" s="26" t="n">
        <v>582</v>
      </c>
      <c r="BG128" s="23" t="n">
        <f aca="false">BF128/BE128*100</f>
        <v>88.8549618320611</v>
      </c>
      <c r="BH128" s="28" t="n">
        <f aca="false">BA128*0.3+BD128*0.2+BG128*0.5</f>
        <v>88.6717557251908</v>
      </c>
      <c r="BI128" s="28" t="n">
        <f aca="false">(V128+AD128+AN128+AX128+BH128)/5</f>
        <v>86.4043144312249</v>
      </c>
    </row>
    <row r="129" customFormat="false" ht="10.5" hidden="false" customHeight="false" outlineLevel="0" collapsed="false">
      <c r="A129" s="20" t="n">
        <v>128</v>
      </c>
      <c r="B129" s="21" t="s">
        <v>183</v>
      </c>
      <c r="C129" s="22" t="n">
        <v>417</v>
      </c>
      <c r="D129" s="22" t="n">
        <v>179</v>
      </c>
      <c r="E129" s="22" t="n">
        <v>14</v>
      </c>
      <c r="F129" s="22" t="n">
        <v>14</v>
      </c>
      <c r="G129" s="23" t="n">
        <f aca="false">F129/E129*100</f>
        <v>100</v>
      </c>
      <c r="H129" s="22" t="n">
        <v>65</v>
      </c>
      <c r="I129" s="22" t="n">
        <v>61</v>
      </c>
      <c r="J129" s="23" t="n">
        <f aca="false">I129/H129*100</f>
        <v>93.8461538461538</v>
      </c>
      <c r="K129" s="23" t="n">
        <f aca="false">0.5*(G129+J129)</f>
        <v>96.9230769230769</v>
      </c>
      <c r="L129" s="22" t="n">
        <v>4</v>
      </c>
      <c r="M129" s="24" t="n">
        <v>30</v>
      </c>
      <c r="N129" s="25" t="n">
        <v>100</v>
      </c>
      <c r="O129" s="26" t="n">
        <v>176</v>
      </c>
      <c r="P129" s="26" t="n">
        <v>174</v>
      </c>
      <c r="Q129" s="27" t="n">
        <f aca="false">(P129/O129)*100</f>
        <v>98.8636363636364</v>
      </c>
      <c r="R129" s="26" t="n">
        <v>178</v>
      </c>
      <c r="S129" s="26" t="n">
        <v>175</v>
      </c>
      <c r="T129" s="27" t="n">
        <f aca="false">(S129/R129)*100</f>
        <v>98.314606741573</v>
      </c>
      <c r="U129" s="23" t="n">
        <f aca="false">(Q129+T129)/2</f>
        <v>98.5891215526047</v>
      </c>
      <c r="V129" s="28" t="n">
        <f aca="false">K129*0.3+N129*0.3+U129*0.4</f>
        <v>98.5125716979649</v>
      </c>
      <c r="W129" s="22" t="n">
        <v>6</v>
      </c>
      <c r="X129" s="29" t="n">
        <v>20</v>
      </c>
      <c r="Y129" s="30" t="n">
        <v>100</v>
      </c>
      <c r="Z129" s="23" t="n">
        <f aca="false">(Y129+AC129)/2</f>
        <v>98.8826815642458</v>
      </c>
      <c r="AA129" s="26" t="n">
        <v>179</v>
      </c>
      <c r="AB129" s="26" t="n">
        <v>175</v>
      </c>
      <c r="AC129" s="31" t="n">
        <f aca="false">(AB129/AA129)*100</f>
        <v>97.7653631284916</v>
      </c>
      <c r="AD129" s="28" t="n">
        <f aca="false">Y129*0.3+Z129*0.4+AC129*0.3</f>
        <v>98.8826815642458</v>
      </c>
      <c r="AE129" s="32" t="n">
        <v>1</v>
      </c>
      <c r="AF129" s="29" t="n">
        <v>20</v>
      </c>
      <c r="AG129" s="33" t="n">
        <f aca="false">AE129*AF129</f>
        <v>20</v>
      </c>
      <c r="AH129" s="32" t="n">
        <v>4</v>
      </c>
      <c r="AI129" s="29" t="n">
        <v>20</v>
      </c>
      <c r="AJ129" s="34" t="n">
        <f aca="false">AH129*AI129</f>
        <v>80</v>
      </c>
      <c r="AK129" s="26" t="n">
        <v>9</v>
      </c>
      <c r="AL129" s="26" t="n">
        <v>9</v>
      </c>
      <c r="AM129" s="23" t="n">
        <f aca="false">(AL129/AK129)*100</f>
        <v>100</v>
      </c>
      <c r="AN129" s="28" t="n">
        <f aca="false">AG129*0.3+AJ129*0.4+AM129*0.3</f>
        <v>68</v>
      </c>
      <c r="AO129" s="26" t="n">
        <v>179</v>
      </c>
      <c r="AP129" s="26" t="n">
        <v>178</v>
      </c>
      <c r="AQ129" s="23" t="n">
        <f aca="false">(AP129/AO129)*100</f>
        <v>99.4413407821229</v>
      </c>
      <c r="AR129" s="26" t="n">
        <v>179</v>
      </c>
      <c r="AS129" s="26" t="n">
        <v>177</v>
      </c>
      <c r="AT129" s="23" t="n">
        <f aca="false">AS129/AR129*100</f>
        <v>98.8826815642458</v>
      </c>
      <c r="AU129" s="26" t="n">
        <v>169</v>
      </c>
      <c r="AV129" s="26" t="n">
        <v>169</v>
      </c>
      <c r="AW129" s="23" t="n">
        <f aca="false">AV129/AU129*100</f>
        <v>100</v>
      </c>
      <c r="AX129" s="28" t="n">
        <f aca="false">AQ129*0.4+AT129*0.4+AW129*0.2</f>
        <v>99.3296089385475</v>
      </c>
      <c r="AY129" s="26" t="n">
        <v>179</v>
      </c>
      <c r="AZ129" s="26" t="n">
        <v>173</v>
      </c>
      <c r="BA129" s="23" t="n">
        <f aca="false">AZ129/AY129*100</f>
        <v>96.6480446927374</v>
      </c>
      <c r="BB129" s="26" t="n">
        <v>179</v>
      </c>
      <c r="BC129" s="26" t="n">
        <v>175</v>
      </c>
      <c r="BD129" s="23" t="n">
        <f aca="false">BC129/BB129*100</f>
        <v>97.7653631284916</v>
      </c>
      <c r="BE129" s="26" t="n">
        <v>179</v>
      </c>
      <c r="BF129" s="26" t="n">
        <v>176</v>
      </c>
      <c r="BG129" s="23" t="n">
        <f aca="false">BF129/BE129*100</f>
        <v>98.3240223463687</v>
      </c>
      <c r="BH129" s="28" t="n">
        <f aca="false">BA129*0.3+BD129*0.2+BG129*0.5</f>
        <v>97.7094972067039</v>
      </c>
      <c r="BI129" s="28" t="n">
        <f aca="false">(V129+AD129+AN129+AX129+BH129)/5</f>
        <v>92.4868718814924</v>
      </c>
    </row>
    <row r="130" customFormat="false" ht="10.5" hidden="false" customHeight="false" outlineLevel="0" collapsed="false">
      <c r="A130" s="20" t="n">
        <v>129</v>
      </c>
      <c r="B130" s="21" t="s">
        <v>184</v>
      </c>
      <c r="C130" s="22" t="n">
        <v>691</v>
      </c>
      <c r="D130" s="22" t="n">
        <v>359</v>
      </c>
      <c r="E130" s="22" t="n">
        <v>14</v>
      </c>
      <c r="F130" s="22" t="n">
        <v>14</v>
      </c>
      <c r="G130" s="23" t="n">
        <f aca="false">F130/E130*100</f>
        <v>100</v>
      </c>
      <c r="H130" s="22" t="n">
        <v>65</v>
      </c>
      <c r="I130" s="22" t="n">
        <v>65</v>
      </c>
      <c r="J130" s="23" t="n">
        <f aca="false">I130/H130*100</f>
        <v>100</v>
      </c>
      <c r="K130" s="23" t="n">
        <f aca="false">0.5*(G130+J130)</f>
        <v>100</v>
      </c>
      <c r="L130" s="22" t="n">
        <v>4</v>
      </c>
      <c r="M130" s="24" t="n">
        <v>30</v>
      </c>
      <c r="N130" s="25" t="n">
        <v>100</v>
      </c>
      <c r="O130" s="26" t="n">
        <v>313</v>
      </c>
      <c r="P130" s="26" t="n">
        <v>311</v>
      </c>
      <c r="Q130" s="27" t="n">
        <f aca="false">(P130/O130)*100</f>
        <v>99.3610223642173</v>
      </c>
      <c r="R130" s="26" t="n">
        <v>328</v>
      </c>
      <c r="S130" s="26" t="n">
        <v>326</v>
      </c>
      <c r="T130" s="27" t="n">
        <f aca="false">(S130/R130)*100</f>
        <v>99.390243902439</v>
      </c>
      <c r="U130" s="23" t="n">
        <f aca="false">(Q130+T130)/2</f>
        <v>99.3756331333281</v>
      </c>
      <c r="V130" s="28" t="n">
        <f aca="false">K130*0.3+N130*0.3+U130*0.4</f>
        <v>99.7502532533313</v>
      </c>
      <c r="W130" s="22" t="n">
        <v>6</v>
      </c>
      <c r="X130" s="29" t="n">
        <v>20</v>
      </c>
      <c r="Y130" s="30" t="n">
        <v>100</v>
      </c>
      <c r="Z130" s="23" t="n">
        <f aca="false">(Y130+AC130)/2</f>
        <v>98.3286908077994</v>
      </c>
      <c r="AA130" s="26" t="n">
        <v>359</v>
      </c>
      <c r="AB130" s="26" t="n">
        <v>347</v>
      </c>
      <c r="AC130" s="31" t="n">
        <f aca="false">(AB130/AA130)*100</f>
        <v>96.6573816155989</v>
      </c>
      <c r="AD130" s="28" t="n">
        <f aca="false">Y130*0.3+Z130*0.4+AC130*0.3</f>
        <v>98.3286908077994</v>
      </c>
      <c r="AE130" s="32" t="n">
        <v>4</v>
      </c>
      <c r="AF130" s="29" t="n">
        <v>20</v>
      </c>
      <c r="AG130" s="33" t="n">
        <f aca="false">AE130*AF130</f>
        <v>80</v>
      </c>
      <c r="AH130" s="32" t="n">
        <v>5</v>
      </c>
      <c r="AI130" s="29" t="n">
        <v>20</v>
      </c>
      <c r="AJ130" s="34" t="n">
        <f aca="false">AH130*AI130</f>
        <v>100</v>
      </c>
      <c r="AK130" s="26" t="n">
        <v>13</v>
      </c>
      <c r="AL130" s="26" t="n">
        <v>13</v>
      </c>
      <c r="AM130" s="23" t="n">
        <f aca="false">(AL130/AK130)*100</f>
        <v>100</v>
      </c>
      <c r="AN130" s="28" t="n">
        <f aca="false">AG130*0.3+AJ130*0.4+AM130*0.3</f>
        <v>94</v>
      </c>
      <c r="AO130" s="26" t="n">
        <v>359</v>
      </c>
      <c r="AP130" s="26" t="n">
        <v>346</v>
      </c>
      <c r="AQ130" s="23" t="n">
        <f aca="false">(AP130/AO130)*100</f>
        <v>96.3788300835655</v>
      </c>
      <c r="AR130" s="26" t="n">
        <v>359</v>
      </c>
      <c r="AS130" s="26" t="n">
        <v>351</v>
      </c>
      <c r="AT130" s="23" t="n">
        <f aca="false">AS130/AR130*100</f>
        <v>97.7715877437326</v>
      </c>
      <c r="AU130" s="26" t="n">
        <v>240</v>
      </c>
      <c r="AV130" s="26" t="n">
        <v>240</v>
      </c>
      <c r="AW130" s="23" t="n">
        <f aca="false">AV130/AU130*100</f>
        <v>100</v>
      </c>
      <c r="AX130" s="28" t="n">
        <f aca="false">AQ130*0.4+AT130*0.4+AW130*0.2</f>
        <v>97.6601671309192</v>
      </c>
      <c r="AY130" s="26" t="n">
        <v>359</v>
      </c>
      <c r="AZ130" s="26" t="n">
        <v>345</v>
      </c>
      <c r="BA130" s="23" t="n">
        <f aca="false">AZ130/AY130*100</f>
        <v>96.100278551532</v>
      </c>
      <c r="BB130" s="26" t="n">
        <v>359</v>
      </c>
      <c r="BC130" s="26" t="n">
        <v>349</v>
      </c>
      <c r="BD130" s="23" t="n">
        <f aca="false">BC130/BB130*100</f>
        <v>97.2144846796657</v>
      </c>
      <c r="BE130" s="26" t="n">
        <v>359</v>
      </c>
      <c r="BF130" s="26" t="n">
        <v>356</v>
      </c>
      <c r="BG130" s="23" t="n">
        <f aca="false">BF130/BE130*100</f>
        <v>99.1643454038997</v>
      </c>
      <c r="BH130" s="28" t="n">
        <f aca="false">BA130*0.3+BD130*0.2+BG130*0.5</f>
        <v>97.8551532033426</v>
      </c>
      <c r="BI130" s="28" t="n">
        <f aca="false">(V130+AD130+AN130+AX130+BH130)/5</f>
        <v>97.5188528790785</v>
      </c>
    </row>
    <row r="131" customFormat="false" ht="10.5" hidden="false" customHeight="false" outlineLevel="0" collapsed="false">
      <c r="A131" s="20" t="n">
        <v>130</v>
      </c>
      <c r="B131" s="21" t="s">
        <v>185</v>
      </c>
      <c r="C131" s="22" t="n">
        <v>979</v>
      </c>
      <c r="D131" s="22" t="n">
        <v>423</v>
      </c>
      <c r="E131" s="22" t="n">
        <v>14</v>
      </c>
      <c r="F131" s="22" t="n">
        <v>14</v>
      </c>
      <c r="G131" s="23" t="n">
        <f aca="false">F131/E131*100</f>
        <v>100</v>
      </c>
      <c r="H131" s="22" t="n">
        <v>65</v>
      </c>
      <c r="I131" s="22" t="n">
        <v>65</v>
      </c>
      <c r="J131" s="23" t="n">
        <f aca="false">I131/H131*100</f>
        <v>100</v>
      </c>
      <c r="K131" s="23" t="n">
        <f aca="false">0.5*(G131+J131)</f>
        <v>100</v>
      </c>
      <c r="L131" s="22" t="n">
        <v>4</v>
      </c>
      <c r="M131" s="24" t="n">
        <v>30</v>
      </c>
      <c r="N131" s="25" t="n">
        <v>100</v>
      </c>
      <c r="O131" s="26" t="n">
        <v>418</v>
      </c>
      <c r="P131" s="26" t="n">
        <v>416</v>
      </c>
      <c r="Q131" s="27" t="n">
        <f aca="false">(P131/O131)*100</f>
        <v>99.5215311004785</v>
      </c>
      <c r="R131" s="26" t="n">
        <v>422</v>
      </c>
      <c r="S131" s="26" t="n">
        <v>418</v>
      </c>
      <c r="T131" s="27" t="n">
        <f aca="false">(S131/R131)*100</f>
        <v>99.0521327014218</v>
      </c>
      <c r="U131" s="23" t="n">
        <f aca="false">(Q131+T131)/2</f>
        <v>99.2868319009501</v>
      </c>
      <c r="V131" s="28" t="n">
        <f aca="false">K131*0.3+N131*0.3+U131*0.4</f>
        <v>99.7147327603801</v>
      </c>
      <c r="W131" s="22" t="n">
        <v>6</v>
      </c>
      <c r="X131" s="29" t="n">
        <v>20</v>
      </c>
      <c r="Y131" s="30" t="n">
        <v>100</v>
      </c>
      <c r="Z131" s="23" t="n">
        <f aca="false">(Y131+AC131)/2</f>
        <v>99.8817966903073</v>
      </c>
      <c r="AA131" s="26" t="n">
        <v>423</v>
      </c>
      <c r="AB131" s="26" t="n">
        <v>422</v>
      </c>
      <c r="AC131" s="31" t="n">
        <f aca="false">(AB131/AA131)*100</f>
        <v>99.7635933806147</v>
      </c>
      <c r="AD131" s="28" t="n">
        <f aca="false">Y131*0.3+Z131*0.4+AC131*0.3</f>
        <v>99.8817966903073</v>
      </c>
      <c r="AE131" s="32" t="n">
        <v>2</v>
      </c>
      <c r="AF131" s="29" t="n">
        <v>20</v>
      </c>
      <c r="AG131" s="33" t="n">
        <f aca="false">AE131*AF131</f>
        <v>40</v>
      </c>
      <c r="AH131" s="32" t="n">
        <v>4</v>
      </c>
      <c r="AI131" s="29" t="n">
        <v>20</v>
      </c>
      <c r="AJ131" s="34" t="n">
        <f aca="false">AH131*AI131</f>
        <v>80</v>
      </c>
      <c r="AK131" s="26" t="n">
        <v>9</v>
      </c>
      <c r="AL131" s="26" t="n">
        <v>9</v>
      </c>
      <c r="AM131" s="23" t="n">
        <f aca="false">(AL131/AK131)*100</f>
        <v>100</v>
      </c>
      <c r="AN131" s="28" t="n">
        <f aca="false">AG131*0.3+AJ131*0.4+AM131*0.3</f>
        <v>74</v>
      </c>
      <c r="AO131" s="26" t="n">
        <v>423</v>
      </c>
      <c r="AP131" s="26" t="n">
        <v>420</v>
      </c>
      <c r="AQ131" s="23" t="n">
        <f aca="false">(AP131/AO131)*100</f>
        <v>99.290780141844</v>
      </c>
      <c r="AR131" s="26" t="n">
        <v>423</v>
      </c>
      <c r="AS131" s="26" t="n">
        <v>420</v>
      </c>
      <c r="AT131" s="23" t="n">
        <f aca="false">AS131/AR131*100</f>
        <v>99.290780141844</v>
      </c>
      <c r="AU131" s="26" t="n">
        <v>405</v>
      </c>
      <c r="AV131" s="26" t="n">
        <v>404</v>
      </c>
      <c r="AW131" s="23" t="n">
        <f aca="false">AV131/AU131*100</f>
        <v>99.7530864197531</v>
      </c>
      <c r="AX131" s="28" t="n">
        <f aca="false">AQ131*0.4+AT131*0.4+AW131*0.2</f>
        <v>99.3832413974258</v>
      </c>
      <c r="AY131" s="26" t="n">
        <v>423</v>
      </c>
      <c r="AZ131" s="26" t="n">
        <v>417</v>
      </c>
      <c r="BA131" s="23" t="n">
        <f aca="false">AZ131/AY131*100</f>
        <v>98.5815602836879</v>
      </c>
      <c r="BB131" s="26" t="n">
        <v>423</v>
      </c>
      <c r="BC131" s="26" t="n">
        <v>422</v>
      </c>
      <c r="BD131" s="23" t="n">
        <f aca="false">BC131/BB131*100</f>
        <v>99.7635933806147</v>
      </c>
      <c r="BE131" s="26" t="n">
        <v>423</v>
      </c>
      <c r="BF131" s="26" t="n">
        <v>417</v>
      </c>
      <c r="BG131" s="23" t="n">
        <f aca="false">BF131/BE131*100</f>
        <v>98.5815602836879</v>
      </c>
      <c r="BH131" s="28" t="n">
        <f aca="false">BA131*0.3+BD131*0.2+BG131*0.5</f>
        <v>98.8179669030733</v>
      </c>
      <c r="BI131" s="28" t="n">
        <f aca="false">(V131+AD131+AN131+AX131+BH131)/5</f>
        <v>94.3595475502373</v>
      </c>
    </row>
    <row r="132" customFormat="false" ht="10.5" hidden="false" customHeight="false" outlineLevel="0" collapsed="false">
      <c r="A132" s="20" t="n">
        <v>131</v>
      </c>
      <c r="B132" s="21" t="s">
        <v>186</v>
      </c>
      <c r="C132" s="22" t="n">
        <v>650</v>
      </c>
      <c r="D132" s="22" t="n">
        <v>300</v>
      </c>
      <c r="E132" s="22" t="n">
        <v>14</v>
      </c>
      <c r="F132" s="22" t="n">
        <v>14</v>
      </c>
      <c r="G132" s="23" t="n">
        <f aca="false">F132/E132*100</f>
        <v>100</v>
      </c>
      <c r="H132" s="22" t="n">
        <v>65</v>
      </c>
      <c r="I132" s="22" t="n">
        <v>65</v>
      </c>
      <c r="J132" s="23" t="n">
        <f aca="false">I132/H132*100</f>
        <v>100</v>
      </c>
      <c r="K132" s="23" t="n">
        <f aca="false">0.5*(G132+J132)</f>
        <v>100</v>
      </c>
      <c r="L132" s="22" t="n">
        <v>3</v>
      </c>
      <c r="M132" s="24" t="n">
        <v>30</v>
      </c>
      <c r="N132" s="25" t="n">
        <v>90</v>
      </c>
      <c r="O132" s="26" t="n">
        <v>262</v>
      </c>
      <c r="P132" s="26" t="n">
        <v>252</v>
      </c>
      <c r="Q132" s="27" t="n">
        <f aca="false">(P132/O132)*100</f>
        <v>96.1832061068702</v>
      </c>
      <c r="R132" s="26" t="n">
        <v>237</v>
      </c>
      <c r="S132" s="26" t="n">
        <v>230</v>
      </c>
      <c r="T132" s="27" t="n">
        <f aca="false">(S132/R132)*100</f>
        <v>97.0464135021097</v>
      </c>
      <c r="U132" s="23" t="n">
        <f aca="false">(Q132+T132)/2</f>
        <v>96.61480980449</v>
      </c>
      <c r="V132" s="28" t="n">
        <f aca="false">K132*0.3+N132*0.3+U132*0.4</f>
        <v>95.645923921796</v>
      </c>
      <c r="W132" s="22" t="n">
        <v>6</v>
      </c>
      <c r="X132" s="29" t="n">
        <v>20</v>
      </c>
      <c r="Y132" s="30" t="n">
        <v>100</v>
      </c>
      <c r="Z132" s="23" t="n">
        <f aca="false">(Y132+AC132)/2</f>
        <v>92.3333333333333</v>
      </c>
      <c r="AA132" s="26" t="n">
        <v>300</v>
      </c>
      <c r="AB132" s="26" t="n">
        <v>254</v>
      </c>
      <c r="AC132" s="31" t="n">
        <f aca="false">(AB132/AA132)*100</f>
        <v>84.6666666666667</v>
      </c>
      <c r="AD132" s="28" t="n">
        <f aca="false">Y132*0.3+Z132*0.4+AC132*0.3</f>
        <v>92.3333333333333</v>
      </c>
      <c r="AE132" s="32" t="n">
        <v>1</v>
      </c>
      <c r="AF132" s="29" t="n">
        <v>20</v>
      </c>
      <c r="AG132" s="33" t="n">
        <f aca="false">AE132*AF132</f>
        <v>20</v>
      </c>
      <c r="AH132" s="32" t="n">
        <v>4</v>
      </c>
      <c r="AI132" s="29" t="n">
        <v>20</v>
      </c>
      <c r="AJ132" s="34" t="n">
        <f aca="false">AH132*AI132</f>
        <v>80</v>
      </c>
      <c r="AK132" s="26" t="n">
        <v>11</v>
      </c>
      <c r="AL132" s="26" t="n">
        <v>10</v>
      </c>
      <c r="AM132" s="23" t="n">
        <f aca="false">(AL132/AK132)*100</f>
        <v>90.9090909090909</v>
      </c>
      <c r="AN132" s="28" t="n">
        <f aca="false">AG132*0.3+AJ132*0.4+AM132*0.3</f>
        <v>65.2727272727273</v>
      </c>
      <c r="AO132" s="26" t="n">
        <v>300</v>
      </c>
      <c r="AP132" s="26" t="n">
        <v>262</v>
      </c>
      <c r="AQ132" s="23" t="n">
        <f aca="false">(AP132/AO132)*100</f>
        <v>87.3333333333333</v>
      </c>
      <c r="AR132" s="26" t="n">
        <v>300</v>
      </c>
      <c r="AS132" s="26" t="n">
        <v>270</v>
      </c>
      <c r="AT132" s="23" t="n">
        <f aca="false">AS132/AR132*100</f>
        <v>90</v>
      </c>
      <c r="AU132" s="26" t="n">
        <v>181</v>
      </c>
      <c r="AV132" s="26" t="n">
        <v>179</v>
      </c>
      <c r="AW132" s="23" t="n">
        <f aca="false">AV132/AU132*100</f>
        <v>98.8950276243094</v>
      </c>
      <c r="AX132" s="28" t="n">
        <f aca="false">AQ132*0.4+AT132*0.4+AW132*0.2</f>
        <v>90.7123388581952</v>
      </c>
      <c r="AY132" s="26" t="n">
        <v>300</v>
      </c>
      <c r="AZ132" s="26" t="n">
        <v>254</v>
      </c>
      <c r="BA132" s="23" t="n">
        <f aca="false">AZ132/AY132*100</f>
        <v>84.6666666666667</v>
      </c>
      <c r="BB132" s="26" t="n">
        <v>300</v>
      </c>
      <c r="BC132" s="26" t="n">
        <v>255</v>
      </c>
      <c r="BD132" s="23" t="n">
        <f aca="false">BC132/BB132*100</f>
        <v>85</v>
      </c>
      <c r="BE132" s="26" t="n">
        <v>300</v>
      </c>
      <c r="BF132" s="26" t="n">
        <v>272</v>
      </c>
      <c r="BG132" s="23" t="n">
        <f aca="false">BF132/BE132*100</f>
        <v>90.6666666666667</v>
      </c>
      <c r="BH132" s="28" t="n">
        <f aca="false">BA132*0.3+BD132*0.2+BG132*0.5</f>
        <v>87.7333333333333</v>
      </c>
      <c r="BI132" s="28" t="n">
        <f aca="false">(V132+AD132+AN132+AX132+BH132)/5</f>
        <v>86.339531343877</v>
      </c>
    </row>
    <row r="133" customFormat="false" ht="10.5" hidden="false" customHeight="false" outlineLevel="0" collapsed="false">
      <c r="A133" s="20" t="n">
        <v>132</v>
      </c>
      <c r="B133" s="21" t="s">
        <v>187</v>
      </c>
      <c r="C133" s="22" t="n">
        <v>203</v>
      </c>
      <c r="D133" s="22" t="n">
        <v>102</v>
      </c>
      <c r="E133" s="22" t="n">
        <v>14</v>
      </c>
      <c r="F133" s="22" t="n">
        <v>14</v>
      </c>
      <c r="G133" s="23" t="n">
        <f aca="false">F133/E133*100</f>
        <v>100</v>
      </c>
      <c r="H133" s="22" t="n">
        <v>65</v>
      </c>
      <c r="I133" s="22" t="n">
        <v>65</v>
      </c>
      <c r="J133" s="23" t="n">
        <f aca="false">I133/H133*100</f>
        <v>100</v>
      </c>
      <c r="K133" s="23" t="n">
        <f aca="false">0.5*(G133+J133)</f>
        <v>100</v>
      </c>
      <c r="L133" s="22" t="n">
        <v>4</v>
      </c>
      <c r="M133" s="24" t="n">
        <v>30</v>
      </c>
      <c r="N133" s="25" t="n">
        <v>100</v>
      </c>
      <c r="O133" s="26" t="n">
        <v>91</v>
      </c>
      <c r="P133" s="26" t="n">
        <v>90</v>
      </c>
      <c r="Q133" s="27" t="n">
        <f aca="false">(P133/O133)*100</f>
        <v>98.9010989010989</v>
      </c>
      <c r="R133" s="26" t="n">
        <v>87</v>
      </c>
      <c r="S133" s="26" t="n">
        <v>83</v>
      </c>
      <c r="T133" s="27" t="n">
        <f aca="false">(S133/R133)*100</f>
        <v>95.4022988505747</v>
      </c>
      <c r="U133" s="23" t="n">
        <f aca="false">(Q133+T133)/2</f>
        <v>97.1516988758368</v>
      </c>
      <c r="V133" s="28" t="n">
        <f aca="false">K133*0.3+N133*0.3+U133*0.4</f>
        <v>98.8606795503347</v>
      </c>
      <c r="W133" s="22" t="n">
        <v>6</v>
      </c>
      <c r="X133" s="29" t="n">
        <v>20</v>
      </c>
      <c r="Y133" s="30" t="n">
        <v>100</v>
      </c>
      <c r="Z133" s="23" t="n">
        <f aca="false">(Y133+AC133)/2</f>
        <v>92.6470588235294</v>
      </c>
      <c r="AA133" s="26" t="n">
        <v>102</v>
      </c>
      <c r="AB133" s="26" t="n">
        <v>87</v>
      </c>
      <c r="AC133" s="31" t="n">
        <f aca="false">(AB133/AA133)*100</f>
        <v>85.2941176470588</v>
      </c>
      <c r="AD133" s="28" t="n">
        <f aca="false">Y133*0.3+Z133*0.4+AC133*0.3</f>
        <v>92.6470588235294</v>
      </c>
      <c r="AE133" s="32" t="n">
        <v>3</v>
      </c>
      <c r="AF133" s="29" t="n">
        <v>20</v>
      </c>
      <c r="AG133" s="33" t="n">
        <f aca="false">AE133*AF133</f>
        <v>60</v>
      </c>
      <c r="AH133" s="32" t="n">
        <v>3</v>
      </c>
      <c r="AI133" s="29" t="n">
        <v>20</v>
      </c>
      <c r="AJ133" s="34" t="n">
        <f aca="false">AH133*AI133</f>
        <v>60</v>
      </c>
      <c r="AK133" s="26" t="n">
        <v>3</v>
      </c>
      <c r="AL133" s="26" t="n">
        <v>2</v>
      </c>
      <c r="AM133" s="23" t="n">
        <f aca="false">(AL133/AK133)*100</f>
        <v>66.6666666666667</v>
      </c>
      <c r="AN133" s="28" t="n">
        <f aca="false">AG133*0.3+AJ133*0.4+AM133*0.3</f>
        <v>62</v>
      </c>
      <c r="AO133" s="26" t="n">
        <v>102</v>
      </c>
      <c r="AP133" s="26" t="n">
        <v>96</v>
      </c>
      <c r="AQ133" s="23" t="n">
        <f aca="false">(AP133/AO133)*100</f>
        <v>94.1176470588235</v>
      </c>
      <c r="AR133" s="26" t="n">
        <v>102</v>
      </c>
      <c r="AS133" s="26" t="n">
        <v>95</v>
      </c>
      <c r="AT133" s="23" t="n">
        <f aca="false">AS133/AR133*100</f>
        <v>93.1372549019608</v>
      </c>
      <c r="AU133" s="26" t="n">
        <v>80</v>
      </c>
      <c r="AV133" s="26" t="n">
        <v>77</v>
      </c>
      <c r="AW133" s="23" t="n">
        <f aca="false">AV133/AU133*100</f>
        <v>96.25</v>
      </c>
      <c r="AX133" s="28" t="n">
        <f aca="false">AQ133*0.4+AT133*0.4+AW133*0.2</f>
        <v>94.1519607843137</v>
      </c>
      <c r="AY133" s="26" t="n">
        <v>102</v>
      </c>
      <c r="AZ133" s="26" t="n">
        <v>93</v>
      </c>
      <c r="BA133" s="23" t="n">
        <f aca="false">AZ133/AY133*100</f>
        <v>91.1764705882353</v>
      </c>
      <c r="BB133" s="26" t="n">
        <v>102</v>
      </c>
      <c r="BC133" s="26" t="n">
        <v>91</v>
      </c>
      <c r="BD133" s="23" t="n">
        <f aca="false">BC133/BB133*100</f>
        <v>89.2156862745098</v>
      </c>
      <c r="BE133" s="26" t="n">
        <v>102</v>
      </c>
      <c r="BF133" s="26" t="n">
        <v>97</v>
      </c>
      <c r="BG133" s="23" t="n">
        <f aca="false">BF133/BE133*100</f>
        <v>95.0980392156863</v>
      </c>
      <c r="BH133" s="28" t="n">
        <f aca="false">BA133*0.3+BD133*0.2+BG133*0.5</f>
        <v>92.7450980392157</v>
      </c>
      <c r="BI133" s="28" t="n">
        <f aca="false">(V133+AD133+AN133+AX133+BH133)/5</f>
        <v>88.0809594394787</v>
      </c>
    </row>
    <row r="134" customFormat="false" ht="10.5" hidden="false" customHeight="false" outlineLevel="0" collapsed="false">
      <c r="A134" s="20" t="n">
        <v>133</v>
      </c>
      <c r="B134" s="21" t="s">
        <v>188</v>
      </c>
      <c r="C134" s="22" t="n">
        <v>948</v>
      </c>
      <c r="D134" s="22" t="n">
        <v>465</v>
      </c>
      <c r="E134" s="22" t="n">
        <v>14</v>
      </c>
      <c r="F134" s="22" t="n">
        <v>14</v>
      </c>
      <c r="G134" s="23" t="n">
        <f aca="false">F134/E134*100</f>
        <v>100</v>
      </c>
      <c r="H134" s="22" t="n">
        <v>65</v>
      </c>
      <c r="I134" s="22" t="n">
        <v>65</v>
      </c>
      <c r="J134" s="23" t="n">
        <f aca="false">I134/H134*100</f>
        <v>100</v>
      </c>
      <c r="K134" s="23" t="n">
        <f aca="false">0.5*(G134+J134)</f>
        <v>100</v>
      </c>
      <c r="L134" s="22" t="n">
        <v>4</v>
      </c>
      <c r="M134" s="24" t="n">
        <v>30</v>
      </c>
      <c r="N134" s="25" t="n">
        <v>100</v>
      </c>
      <c r="O134" s="26" t="n">
        <v>310</v>
      </c>
      <c r="P134" s="26" t="n">
        <v>261</v>
      </c>
      <c r="Q134" s="27" t="n">
        <f aca="false">(P134/O134)*100</f>
        <v>84.1935483870968</v>
      </c>
      <c r="R134" s="26" t="n">
        <v>352</v>
      </c>
      <c r="S134" s="26" t="n">
        <v>281</v>
      </c>
      <c r="T134" s="27" t="n">
        <f aca="false">(S134/R134)*100</f>
        <v>79.8295454545455</v>
      </c>
      <c r="U134" s="23" t="n">
        <f aca="false">(Q134+T134)/2</f>
        <v>82.0115469208211</v>
      </c>
      <c r="V134" s="28" t="n">
        <f aca="false">K134*0.3+N134*0.3+U134*0.4</f>
        <v>92.8046187683285</v>
      </c>
      <c r="W134" s="22" t="n">
        <v>6</v>
      </c>
      <c r="X134" s="29" t="n">
        <v>20</v>
      </c>
      <c r="Y134" s="30" t="n">
        <v>100</v>
      </c>
      <c r="Z134" s="23" t="n">
        <f aca="false">(Y134+AC134)/2</f>
        <v>80.3225806451613</v>
      </c>
      <c r="AA134" s="26" t="n">
        <v>465</v>
      </c>
      <c r="AB134" s="26" t="n">
        <v>282</v>
      </c>
      <c r="AC134" s="31" t="n">
        <f aca="false">(AB134/AA134)*100</f>
        <v>60.6451612903226</v>
      </c>
      <c r="AD134" s="28" t="n">
        <f aca="false">Y134*0.3+Z134*0.4+AC134*0.3</f>
        <v>80.3225806451613</v>
      </c>
      <c r="AE134" s="32" t="n">
        <v>2</v>
      </c>
      <c r="AF134" s="29" t="n">
        <v>20</v>
      </c>
      <c r="AG134" s="33" t="n">
        <f aca="false">AE134*AF134</f>
        <v>40</v>
      </c>
      <c r="AH134" s="32" t="n">
        <v>3</v>
      </c>
      <c r="AI134" s="29" t="n">
        <v>20</v>
      </c>
      <c r="AJ134" s="34" t="n">
        <f aca="false">AH134*AI134</f>
        <v>60</v>
      </c>
      <c r="AK134" s="26" t="n">
        <v>19</v>
      </c>
      <c r="AL134" s="26" t="n">
        <v>16</v>
      </c>
      <c r="AM134" s="23" t="n">
        <f aca="false">(AL134/AK134)*100</f>
        <v>84.2105263157895</v>
      </c>
      <c r="AN134" s="28" t="n">
        <f aca="false">AG134*0.3+AJ134*0.4+AM134*0.3</f>
        <v>61.2631578947368</v>
      </c>
      <c r="AO134" s="26" t="n">
        <v>465</v>
      </c>
      <c r="AP134" s="26" t="n">
        <v>358</v>
      </c>
      <c r="AQ134" s="23" t="n">
        <f aca="false">(AP134/AO134)*100</f>
        <v>76.989247311828</v>
      </c>
      <c r="AR134" s="26" t="n">
        <v>465</v>
      </c>
      <c r="AS134" s="26" t="n">
        <v>339</v>
      </c>
      <c r="AT134" s="23" t="n">
        <f aca="false">AS134/AR134*100</f>
        <v>72.9032258064516</v>
      </c>
      <c r="AU134" s="26" t="n">
        <v>227</v>
      </c>
      <c r="AV134" s="26" t="n">
        <v>199</v>
      </c>
      <c r="AW134" s="23" t="n">
        <f aca="false">AV134/AU134*100</f>
        <v>87.6651982378855</v>
      </c>
      <c r="AX134" s="28" t="n">
        <f aca="false">AQ134*0.4+AT134*0.4+AW134*0.2</f>
        <v>77.4900288948889</v>
      </c>
      <c r="AY134" s="26" t="n">
        <v>465</v>
      </c>
      <c r="AZ134" s="26" t="n">
        <v>260</v>
      </c>
      <c r="BA134" s="23" t="n">
        <f aca="false">AZ134/AY134*100</f>
        <v>55.9139784946237</v>
      </c>
      <c r="BB134" s="26" t="n">
        <v>465</v>
      </c>
      <c r="BC134" s="26" t="n">
        <v>319</v>
      </c>
      <c r="BD134" s="23" t="n">
        <f aca="false">BC134/BB134*100</f>
        <v>68.6021505376344</v>
      </c>
      <c r="BE134" s="26" t="n">
        <v>465</v>
      </c>
      <c r="BF134" s="26" t="n">
        <v>330</v>
      </c>
      <c r="BG134" s="23" t="n">
        <f aca="false">BF134/BE134*100</f>
        <v>70.9677419354839</v>
      </c>
      <c r="BH134" s="28" t="n">
        <f aca="false">BA134*0.3+BD134*0.2+BG134*0.5</f>
        <v>65.9784946236559</v>
      </c>
      <c r="BI134" s="28" t="n">
        <f aca="false">(V134+AD134+AN134+AX134+BH134)/5</f>
        <v>75.5717761653543</v>
      </c>
    </row>
    <row r="135" customFormat="false" ht="10.5" hidden="false" customHeight="false" outlineLevel="0" collapsed="false">
      <c r="A135" s="20" t="n">
        <v>134</v>
      </c>
      <c r="B135" s="21" t="s">
        <v>189</v>
      </c>
      <c r="C135" s="22" t="n">
        <v>1435</v>
      </c>
      <c r="D135" s="22" t="n">
        <v>590</v>
      </c>
      <c r="E135" s="22" t="n">
        <v>14</v>
      </c>
      <c r="F135" s="22" t="n">
        <v>14</v>
      </c>
      <c r="G135" s="23" t="n">
        <f aca="false">F135/E135*100</f>
        <v>100</v>
      </c>
      <c r="H135" s="22" t="n">
        <v>65</v>
      </c>
      <c r="I135" s="22" t="n">
        <v>65</v>
      </c>
      <c r="J135" s="23" t="n">
        <f aca="false">I135/H135*100</f>
        <v>100</v>
      </c>
      <c r="K135" s="23" t="n">
        <f aca="false">0.5*(G135+J135)</f>
        <v>100</v>
      </c>
      <c r="L135" s="22" t="n">
        <v>4</v>
      </c>
      <c r="M135" s="24" t="n">
        <v>30</v>
      </c>
      <c r="N135" s="25" t="n">
        <v>100</v>
      </c>
      <c r="O135" s="26" t="n">
        <v>477</v>
      </c>
      <c r="P135" s="26" t="n">
        <v>451</v>
      </c>
      <c r="Q135" s="27" t="n">
        <f aca="false">(P135/O135)*100</f>
        <v>94.5492662473795</v>
      </c>
      <c r="R135" s="26" t="n">
        <v>492</v>
      </c>
      <c r="S135" s="26" t="n">
        <v>458</v>
      </c>
      <c r="T135" s="27" t="n">
        <f aca="false">(S135/R135)*100</f>
        <v>93.0894308943089</v>
      </c>
      <c r="U135" s="23" t="n">
        <f aca="false">(Q135+T135)/2</f>
        <v>93.8193485708442</v>
      </c>
      <c r="V135" s="28" t="n">
        <f aca="false">K135*0.3+N135*0.3+U135*0.4</f>
        <v>97.5277394283377</v>
      </c>
      <c r="W135" s="22" t="n">
        <v>6</v>
      </c>
      <c r="X135" s="29" t="n">
        <v>20</v>
      </c>
      <c r="Y135" s="30" t="n">
        <v>100</v>
      </c>
      <c r="Z135" s="23" t="n">
        <f aca="false">(Y135+AC135)/2</f>
        <v>88.4745762711864</v>
      </c>
      <c r="AA135" s="26" t="n">
        <v>590</v>
      </c>
      <c r="AB135" s="26" t="n">
        <v>454</v>
      </c>
      <c r="AC135" s="31" t="n">
        <f aca="false">(AB135/AA135)*100</f>
        <v>76.9491525423729</v>
      </c>
      <c r="AD135" s="28" t="n">
        <f aca="false">Y135*0.3+Z135*0.4+AC135*0.3</f>
        <v>88.4745762711864</v>
      </c>
      <c r="AE135" s="32" t="n">
        <v>0</v>
      </c>
      <c r="AF135" s="29" t="n">
        <v>20</v>
      </c>
      <c r="AG135" s="33" t="n">
        <f aca="false">AE135*AF135</f>
        <v>0</v>
      </c>
      <c r="AH135" s="32" t="n">
        <v>4</v>
      </c>
      <c r="AI135" s="29" t="n">
        <v>20</v>
      </c>
      <c r="AJ135" s="34" t="n">
        <f aca="false">AH135*AI135</f>
        <v>80</v>
      </c>
      <c r="AK135" s="26" t="n">
        <v>21</v>
      </c>
      <c r="AL135" s="26" t="n">
        <v>12</v>
      </c>
      <c r="AM135" s="23" t="n">
        <f aca="false">(AL135/AK135)*100</f>
        <v>57.1428571428571</v>
      </c>
      <c r="AN135" s="28" t="n">
        <f aca="false">AG135*0.3+AJ135*0.4+AM135*0.3</f>
        <v>49.1428571428571</v>
      </c>
      <c r="AO135" s="26" t="n">
        <v>590</v>
      </c>
      <c r="AP135" s="26" t="n">
        <v>505</v>
      </c>
      <c r="AQ135" s="23" t="n">
        <f aca="false">(AP135/AO135)*100</f>
        <v>85.5932203389831</v>
      </c>
      <c r="AR135" s="26" t="n">
        <v>590</v>
      </c>
      <c r="AS135" s="26" t="n">
        <v>490</v>
      </c>
      <c r="AT135" s="23" t="n">
        <f aca="false">AS135/AR135*100</f>
        <v>83.0508474576271</v>
      </c>
      <c r="AU135" s="26" t="n">
        <v>401</v>
      </c>
      <c r="AV135" s="26" t="n">
        <v>381</v>
      </c>
      <c r="AW135" s="23" t="n">
        <f aca="false">AV135/AU135*100</f>
        <v>95.0124688279302</v>
      </c>
      <c r="AX135" s="28" t="n">
        <f aca="false">AQ135*0.4+AT135*0.4+AW135*0.2</f>
        <v>86.4601208842301</v>
      </c>
      <c r="AY135" s="26" t="n">
        <v>590</v>
      </c>
      <c r="AZ135" s="26" t="n">
        <v>467</v>
      </c>
      <c r="BA135" s="23" t="n">
        <f aca="false">AZ135/AY135*100</f>
        <v>79.1525423728814</v>
      </c>
      <c r="BB135" s="26" t="n">
        <v>590</v>
      </c>
      <c r="BC135" s="26" t="n">
        <v>494</v>
      </c>
      <c r="BD135" s="23" t="n">
        <f aca="false">BC135/BB135*100</f>
        <v>83.728813559322</v>
      </c>
      <c r="BE135" s="26" t="n">
        <v>590</v>
      </c>
      <c r="BF135" s="26" t="n">
        <v>515</v>
      </c>
      <c r="BG135" s="23" t="n">
        <f aca="false">BF135/BE135*100</f>
        <v>87.2881355932203</v>
      </c>
      <c r="BH135" s="28" t="n">
        <f aca="false">BA135*0.3+BD135*0.2+BG135*0.5</f>
        <v>84.135593220339</v>
      </c>
      <c r="BI135" s="28" t="n">
        <f aca="false">(V135+AD135+AN135+AX135+BH135)/5</f>
        <v>81.1481773893901</v>
      </c>
    </row>
    <row r="136" customFormat="false" ht="10.5" hidden="false" customHeight="false" outlineLevel="0" collapsed="false">
      <c r="A136" s="20" t="n">
        <v>135</v>
      </c>
      <c r="B136" s="21" t="s">
        <v>190</v>
      </c>
      <c r="C136" s="22" t="n">
        <v>750</v>
      </c>
      <c r="D136" s="22" t="n">
        <v>339</v>
      </c>
      <c r="E136" s="22" t="n">
        <v>14</v>
      </c>
      <c r="F136" s="22" t="n">
        <v>14</v>
      </c>
      <c r="G136" s="23" t="n">
        <f aca="false">F136/E136*100</f>
        <v>100</v>
      </c>
      <c r="H136" s="22" t="n">
        <v>65</v>
      </c>
      <c r="I136" s="22" t="n">
        <v>65</v>
      </c>
      <c r="J136" s="23" t="n">
        <f aca="false">I136/H136*100</f>
        <v>100</v>
      </c>
      <c r="K136" s="23" t="n">
        <f aca="false">0.5*(G136+J136)</f>
        <v>100</v>
      </c>
      <c r="L136" s="22" t="n">
        <v>4</v>
      </c>
      <c r="M136" s="24" t="n">
        <v>30</v>
      </c>
      <c r="N136" s="25" t="n">
        <v>100</v>
      </c>
      <c r="O136" s="26" t="n">
        <v>273</v>
      </c>
      <c r="P136" s="26" t="n">
        <v>249</v>
      </c>
      <c r="Q136" s="27" t="n">
        <f aca="false">(P136/O136)*100</f>
        <v>91.2087912087912</v>
      </c>
      <c r="R136" s="26" t="n">
        <v>282</v>
      </c>
      <c r="S136" s="26" t="n">
        <v>262</v>
      </c>
      <c r="T136" s="27" t="n">
        <f aca="false">(S136/R136)*100</f>
        <v>92.9078014184397</v>
      </c>
      <c r="U136" s="23" t="n">
        <f aca="false">(Q136+T136)/2</f>
        <v>92.0582963136155</v>
      </c>
      <c r="V136" s="28" t="n">
        <f aca="false">K136*0.3+N136*0.3+U136*0.4</f>
        <v>96.8233185254462</v>
      </c>
      <c r="W136" s="22" t="n">
        <v>6</v>
      </c>
      <c r="X136" s="29" t="n">
        <v>20</v>
      </c>
      <c r="Y136" s="30" t="n">
        <v>100</v>
      </c>
      <c r="Z136" s="23" t="n">
        <f aca="false">(Y136+AC136)/2</f>
        <v>89.8230088495575</v>
      </c>
      <c r="AA136" s="26" t="n">
        <v>339</v>
      </c>
      <c r="AB136" s="26" t="n">
        <v>270</v>
      </c>
      <c r="AC136" s="31" t="n">
        <f aca="false">(AB136/AA136)*100</f>
        <v>79.6460176991151</v>
      </c>
      <c r="AD136" s="28" t="n">
        <f aca="false">Y136*0.3+Z136*0.4+AC136*0.3</f>
        <v>89.8230088495575</v>
      </c>
      <c r="AE136" s="32" t="n">
        <v>2</v>
      </c>
      <c r="AF136" s="29" t="n">
        <v>20</v>
      </c>
      <c r="AG136" s="33" t="n">
        <f aca="false">AE136*AF136</f>
        <v>40</v>
      </c>
      <c r="AH136" s="32" t="n">
        <v>4</v>
      </c>
      <c r="AI136" s="29" t="n">
        <v>20</v>
      </c>
      <c r="AJ136" s="34" t="n">
        <f aca="false">AH136*AI136</f>
        <v>80</v>
      </c>
      <c r="AK136" s="26" t="n">
        <v>19</v>
      </c>
      <c r="AL136" s="26" t="n">
        <v>17</v>
      </c>
      <c r="AM136" s="23" t="n">
        <f aca="false">(AL136/AK136)*100</f>
        <v>89.4736842105263</v>
      </c>
      <c r="AN136" s="28" t="n">
        <f aca="false">AG136*0.3+AJ136*0.4+AM136*0.3</f>
        <v>70.8421052631579</v>
      </c>
      <c r="AO136" s="26" t="n">
        <v>339</v>
      </c>
      <c r="AP136" s="26" t="n">
        <v>297</v>
      </c>
      <c r="AQ136" s="23" t="n">
        <f aca="false">(AP136/AO136)*100</f>
        <v>87.6106194690265</v>
      </c>
      <c r="AR136" s="26" t="n">
        <v>339</v>
      </c>
      <c r="AS136" s="26" t="n">
        <v>300</v>
      </c>
      <c r="AT136" s="23" t="n">
        <f aca="false">AS136/AR136*100</f>
        <v>88.4955752212389</v>
      </c>
      <c r="AU136" s="26" t="n">
        <v>217</v>
      </c>
      <c r="AV136" s="26" t="n">
        <v>209</v>
      </c>
      <c r="AW136" s="23" t="n">
        <f aca="false">AV136/AU136*100</f>
        <v>96.3133640552995</v>
      </c>
      <c r="AX136" s="28" t="n">
        <f aca="false">AQ136*0.4+AT136*0.4+AW136*0.2</f>
        <v>89.7051506871661</v>
      </c>
      <c r="AY136" s="26" t="n">
        <v>339</v>
      </c>
      <c r="AZ136" s="26" t="n">
        <v>279</v>
      </c>
      <c r="BA136" s="23" t="n">
        <f aca="false">AZ136/AY136*100</f>
        <v>82.3008849557522</v>
      </c>
      <c r="BB136" s="26" t="n">
        <v>339</v>
      </c>
      <c r="BC136" s="26" t="n">
        <v>297</v>
      </c>
      <c r="BD136" s="23" t="n">
        <f aca="false">BC136/BB136*100</f>
        <v>87.6106194690265</v>
      </c>
      <c r="BE136" s="26" t="n">
        <v>339</v>
      </c>
      <c r="BF136" s="26" t="n">
        <v>290</v>
      </c>
      <c r="BG136" s="23" t="n">
        <f aca="false">BF136/BE136*100</f>
        <v>85.5457227138643</v>
      </c>
      <c r="BH136" s="28" t="n">
        <f aca="false">BA136*0.3+BD136*0.2+BG136*0.5</f>
        <v>84.9852507374631</v>
      </c>
      <c r="BI136" s="28" t="n">
        <f aca="false">(V136+AD136+AN136+AX136+BH136)/5</f>
        <v>86.4357668125582</v>
      </c>
    </row>
    <row r="137" customFormat="false" ht="10.5" hidden="false" customHeight="false" outlineLevel="0" collapsed="false">
      <c r="A137" s="20" t="n">
        <v>136</v>
      </c>
      <c r="B137" s="21" t="s">
        <v>191</v>
      </c>
      <c r="C137" s="22" t="n">
        <v>1656</v>
      </c>
      <c r="D137" s="22" t="n">
        <v>661</v>
      </c>
      <c r="E137" s="22" t="n">
        <v>14</v>
      </c>
      <c r="F137" s="22" t="n">
        <v>14</v>
      </c>
      <c r="G137" s="23" t="n">
        <f aca="false">F137/E137*100</f>
        <v>100</v>
      </c>
      <c r="H137" s="22" t="n">
        <v>65</v>
      </c>
      <c r="I137" s="22" t="n">
        <v>63</v>
      </c>
      <c r="J137" s="23" t="n">
        <f aca="false">I137/H137*100</f>
        <v>96.9230769230769</v>
      </c>
      <c r="K137" s="23" t="n">
        <f aca="false">0.5*(G137+J137)</f>
        <v>98.4615384615385</v>
      </c>
      <c r="L137" s="22" t="n">
        <v>4</v>
      </c>
      <c r="M137" s="24" t="n">
        <v>30</v>
      </c>
      <c r="N137" s="25" t="n">
        <v>100</v>
      </c>
      <c r="O137" s="26" t="n">
        <v>547</v>
      </c>
      <c r="P137" s="26" t="n">
        <v>520</v>
      </c>
      <c r="Q137" s="27" t="n">
        <f aca="false">(P137/O137)*100</f>
        <v>95.0639853747715</v>
      </c>
      <c r="R137" s="26" t="n">
        <v>531</v>
      </c>
      <c r="S137" s="26" t="n">
        <v>482</v>
      </c>
      <c r="T137" s="27" t="n">
        <f aca="false">(S137/R137)*100</f>
        <v>90.7721280602637</v>
      </c>
      <c r="U137" s="23" t="n">
        <f aca="false">(Q137+T137)/2</f>
        <v>92.9180567175176</v>
      </c>
      <c r="V137" s="28" t="n">
        <f aca="false">K137*0.3+N137*0.3+U137*0.4</f>
        <v>96.7056842254686</v>
      </c>
      <c r="W137" s="22" t="n">
        <v>6</v>
      </c>
      <c r="X137" s="29" t="n">
        <v>20</v>
      </c>
      <c r="Y137" s="30" t="n">
        <v>100</v>
      </c>
      <c r="Z137" s="23" t="n">
        <f aca="false">(Y137+AC137)/2</f>
        <v>91.1497730711044</v>
      </c>
      <c r="AA137" s="26" t="n">
        <v>661</v>
      </c>
      <c r="AB137" s="26" t="n">
        <v>544</v>
      </c>
      <c r="AC137" s="31" t="n">
        <f aca="false">(AB137/AA137)*100</f>
        <v>82.2995461422088</v>
      </c>
      <c r="AD137" s="28" t="n">
        <f aca="false">Y137*0.3+Z137*0.4+AC137*0.3</f>
        <v>91.1497730711044</v>
      </c>
      <c r="AE137" s="32" t="n">
        <v>2</v>
      </c>
      <c r="AF137" s="29" t="n">
        <v>20</v>
      </c>
      <c r="AG137" s="33" t="n">
        <f aca="false">AE137*AF137</f>
        <v>40</v>
      </c>
      <c r="AH137" s="32" t="n">
        <v>5</v>
      </c>
      <c r="AI137" s="29" t="n">
        <v>20</v>
      </c>
      <c r="AJ137" s="34" t="n">
        <f aca="false">AH137*AI137</f>
        <v>100</v>
      </c>
      <c r="AK137" s="26" t="n">
        <v>19</v>
      </c>
      <c r="AL137" s="26" t="n">
        <v>16</v>
      </c>
      <c r="AM137" s="23" t="n">
        <f aca="false">(AL137/AK137)*100</f>
        <v>84.2105263157895</v>
      </c>
      <c r="AN137" s="28" t="n">
        <f aca="false">AG137*0.3+AJ137*0.4+AM137*0.3</f>
        <v>77.2631578947368</v>
      </c>
      <c r="AO137" s="26" t="n">
        <v>661</v>
      </c>
      <c r="AP137" s="26" t="n">
        <v>606</v>
      </c>
      <c r="AQ137" s="23" t="n">
        <f aca="false">(AP137/AO137)*100</f>
        <v>91.679273827534</v>
      </c>
      <c r="AR137" s="26" t="n">
        <v>661</v>
      </c>
      <c r="AS137" s="26" t="n">
        <v>520</v>
      </c>
      <c r="AT137" s="23" t="n">
        <f aca="false">AS137/AR137*100</f>
        <v>78.6686838124055</v>
      </c>
      <c r="AU137" s="26" t="n">
        <v>327</v>
      </c>
      <c r="AV137" s="26" t="n">
        <v>307</v>
      </c>
      <c r="AW137" s="23" t="n">
        <f aca="false">AV137/AU137*100</f>
        <v>93.8837920489297</v>
      </c>
      <c r="AX137" s="28" t="n">
        <f aca="false">AQ137*0.4+AT137*0.4+AW137*0.2</f>
        <v>86.9159414657617</v>
      </c>
      <c r="AY137" s="26" t="n">
        <v>661</v>
      </c>
      <c r="AZ137" s="26" t="n">
        <v>503</v>
      </c>
      <c r="BA137" s="23" t="n">
        <f aca="false">AZ137/AY137*100</f>
        <v>76.0968229954614</v>
      </c>
      <c r="BB137" s="26" t="n">
        <v>661</v>
      </c>
      <c r="BC137" s="26" t="n">
        <v>542</v>
      </c>
      <c r="BD137" s="23" t="n">
        <f aca="false">BC137/BB137*100</f>
        <v>81.9969742813918</v>
      </c>
      <c r="BE137" s="26" t="n">
        <v>661</v>
      </c>
      <c r="BF137" s="26" t="n">
        <v>567</v>
      </c>
      <c r="BG137" s="23" t="n">
        <f aca="false">BF137/BE137*100</f>
        <v>85.7791225416036</v>
      </c>
      <c r="BH137" s="28" t="n">
        <f aca="false">BA137*0.3+BD137*0.2+BG137*0.5</f>
        <v>82.1180030257186</v>
      </c>
      <c r="BI137" s="28" t="n">
        <f aca="false">(V137+AD137+AN137+AX137+BH137)/5</f>
        <v>86.830511936558</v>
      </c>
    </row>
    <row r="138" customFormat="false" ht="10.5" hidden="false" customHeight="false" outlineLevel="0" collapsed="false">
      <c r="A138" s="20" t="n">
        <v>137</v>
      </c>
      <c r="B138" s="21" t="s">
        <v>192</v>
      </c>
      <c r="C138" s="22" t="n">
        <v>1461</v>
      </c>
      <c r="D138" s="22" t="n">
        <v>991</v>
      </c>
      <c r="E138" s="22" t="n">
        <v>14</v>
      </c>
      <c r="F138" s="22" t="n">
        <v>14</v>
      </c>
      <c r="G138" s="23" t="n">
        <f aca="false">F138/E138*100</f>
        <v>100</v>
      </c>
      <c r="H138" s="22" t="n">
        <v>65</v>
      </c>
      <c r="I138" s="22" t="n">
        <v>65</v>
      </c>
      <c r="J138" s="23" t="n">
        <f aca="false">I138/H138*100</f>
        <v>100</v>
      </c>
      <c r="K138" s="23" t="n">
        <f aca="false">0.5*(G138+J138)</f>
        <v>100</v>
      </c>
      <c r="L138" s="22" t="n">
        <v>4</v>
      </c>
      <c r="M138" s="24" t="n">
        <v>30</v>
      </c>
      <c r="N138" s="25" t="n">
        <v>100</v>
      </c>
      <c r="O138" s="26" t="n">
        <v>794</v>
      </c>
      <c r="P138" s="26" t="n">
        <v>758</v>
      </c>
      <c r="Q138" s="27" t="n">
        <f aca="false">(P138/O138)*100</f>
        <v>95.4659949622166</v>
      </c>
      <c r="R138" s="26" t="n">
        <v>865</v>
      </c>
      <c r="S138" s="26" t="n">
        <v>811</v>
      </c>
      <c r="T138" s="27" t="n">
        <f aca="false">(S138/R138)*100</f>
        <v>93.757225433526</v>
      </c>
      <c r="U138" s="23" t="n">
        <f aca="false">(Q138+T138)/2</f>
        <v>94.6116101978713</v>
      </c>
      <c r="V138" s="28" t="n">
        <f aca="false">K138*0.3+N138*0.3+U138*0.4</f>
        <v>97.8446440791485</v>
      </c>
      <c r="W138" s="22" t="n">
        <v>6</v>
      </c>
      <c r="X138" s="29" t="n">
        <v>20</v>
      </c>
      <c r="Y138" s="30" t="n">
        <v>100</v>
      </c>
      <c r="Z138" s="23" t="n">
        <f aca="false">(Y138+AC138)/2</f>
        <v>96.8718466195762</v>
      </c>
      <c r="AA138" s="26" t="n">
        <v>991</v>
      </c>
      <c r="AB138" s="26" t="n">
        <v>929</v>
      </c>
      <c r="AC138" s="31" t="n">
        <f aca="false">(AB138/AA138)*100</f>
        <v>93.7436932391524</v>
      </c>
      <c r="AD138" s="28" t="n">
        <f aca="false">Y138*0.3+Z138*0.4+AC138*0.3</f>
        <v>96.8718466195762</v>
      </c>
      <c r="AE138" s="32" t="n">
        <v>1</v>
      </c>
      <c r="AF138" s="29" t="n">
        <v>20</v>
      </c>
      <c r="AG138" s="33" t="n">
        <f aca="false">AE138*AF138</f>
        <v>20</v>
      </c>
      <c r="AH138" s="32" t="n">
        <v>4</v>
      </c>
      <c r="AI138" s="29" t="n">
        <v>20</v>
      </c>
      <c r="AJ138" s="34" t="n">
        <f aca="false">AH138*AI138</f>
        <v>80</v>
      </c>
      <c r="AK138" s="26" t="n">
        <v>43</v>
      </c>
      <c r="AL138" s="26" t="n">
        <v>39</v>
      </c>
      <c r="AM138" s="23" t="n">
        <f aca="false">(AL138/AK138)*100</f>
        <v>90.6976744186047</v>
      </c>
      <c r="AN138" s="28" t="n">
        <f aca="false">AG138*0.3+AJ138*0.4+AM138*0.3</f>
        <v>65.2093023255814</v>
      </c>
      <c r="AO138" s="26" t="n">
        <v>991</v>
      </c>
      <c r="AP138" s="26" t="n">
        <v>909</v>
      </c>
      <c r="AQ138" s="23" t="n">
        <f aca="false">(AP138/AO138)*100</f>
        <v>91.7255297679112</v>
      </c>
      <c r="AR138" s="26" t="n">
        <v>991</v>
      </c>
      <c r="AS138" s="26" t="n">
        <v>910</v>
      </c>
      <c r="AT138" s="23" t="n">
        <f aca="false">AS138/AR138*100</f>
        <v>91.8264379414733</v>
      </c>
      <c r="AU138" s="26" t="n">
        <v>640</v>
      </c>
      <c r="AV138" s="26" t="n">
        <v>632</v>
      </c>
      <c r="AW138" s="23" t="n">
        <f aca="false">AV138/AU138*100</f>
        <v>98.75</v>
      </c>
      <c r="AX138" s="28" t="n">
        <f aca="false">AQ138*0.4+AT138*0.4+AW138*0.2</f>
        <v>93.1707870837538</v>
      </c>
      <c r="AY138" s="26" t="n">
        <v>991</v>
      </c>
      <c r="AZ138" s="26" t="n">
        <v>876</v>
      </c>
      <c r="BA138" s="23" t="n">
        <f aca="false">AZ138/AY138*100</f>
        <v>88.3955600403633</v>
      </c>
      <c r="BB138" s="26" t="n">
        <v>991</v>
      </c>
      <c r="BC138" s="26" t="n">
        <v>901</v>
      </c>
      <c r="BD138" s="23" t="n">
        <f aca="false">BC138/BB138*100</f>
        <v>90.9182643794147</v>
      </c>
      <c r="BE138" s="26" t="n">
        <v>991</v>
      </c>
      <c r="BF138" s="26" t="n">
        <v>917</v>
      </c>
      <c r="BG138" s="23" t="n">
        <f aca="false">BF138/BE138*100</f>
        <v>92.5327951564077</v>
      </c>
      <c r="BH138" s="28" t="n">
        <f aca="false">BA138*0.3+BD138*0.2+BG138*0.5</f>
        <v>90.9687184661958</v>
      </c>
      <c r="BI138" s="28" t="n">
        <f aca="false">(V138+AD138+AN138+AX138+BH138)/5</f>
        <v>88.8130597148511</v>
      </c>
    </row>
    <row r="139" customFormat="false" ht="10.5" hidden="false" customHeight="false" outlineLevel="0" collapsed="false">
      <c r="A139" s="20" t="n">
        <v>138</v>
      </c>
      <c r="B139" s="21" t="s">
        <v>193</v>
      </c>
      <c r="C139" s="22" t="n">
        <v>824</v>
      </c>
      <c r="D139" s="22" t="n">
        <v>498</v>
      </c>
      <c r="E139" s="22" t="n">
        <v>14</v>
      </c>
      <c r="F139" s="22" t="n">
        <v>11</v>
      </c>
      <c r="G139" s="23" t="n">
        <f aca="false">F139/E139*100</f>
        <v>78.5714285714286</v>
      </c>
      <c r="H139" s="22" t="n">
        <v>65</v>
      </c>
      <c r="I139" s="22" t="n">
        <v>65</v>
      </c>
      <c r="J139" s="23" t="n">
        <f aca="false">I139/H139*100</f>
        <v>100</v>
      </c>
      <c r="K139" s="23" t="n">
        <f aca="false">0.5*(G139+J139)</f>
        <v>89.2857142857143</v>
      </c>
      <c r="L139" s="22" t="n">
        <v>4</v>
      </c>
      <c r="M139" s="24" t="n">
        <v>30</v>
      </c>
      <c r="N139" s="25" t="n">
        <v>100</v>
      </c>
      <c r="O139" s="26" t="n">
        <v>337</v>
      </c>
      <c r="P139" s="26" t="n">
        <v>295</v>
      </c>
      <c r="Q139" s="27" t="n">
        <f aca="false">(P139/O139)*100</f>
        <v>87.5370919881306</v>
      </c>
      <c r="R139" s="26" t="n">
        <v>385</v>
      </c>
      <c r="S139" s="26" t="n">
        <v>321</v>
      </c>
      <c r="T139" s="27" t="n">
        <f aca="false">(S139/R139)*100</f>
        <v>83.3766233766234</v>
      </c>
      <c r="U139" s="23" t="n">
        <f aca="false">(Q139+T139)/2</f>
        <v>85.456857682377</v>
      </c>
      <c r="V139" s="28" t="n">
        <f aca="false">K139*0.3+N139*0.3+U139*0.4</f>
        <v>90.9684573586651</v>
      </c>
      <c r="W139" s="22" t="n">
        <v>6</v>
      </c>
      <c r="X139" s="29" t="n">
        <v>20</v>
      </c>
      <c r="Y139" s="30" t="n">
        <v>100</v>
      </c>
      <c r="Z139" s="23" t="n">
        <f aca="false">(Y139+AC139)/2</f>
        <v>84.6385542168675</v>
      </c>
      <c r="AA139" s="26" t="n">
        <v>498</v>
      </c>
      <c r="AB139" s="26" t="n">
        <v>345</v>
      </c>
      <c r="AC139" s="31" t="n">
        <f aca="false">(AB139/AA139)*100</f>
        <v>69.2771084337349</v>
      </c>
      <c r="AD139" s="28" t="n">
        <f aca="false">Y139*0.3+Z139*0.4+AC139*0.3</f>
        <v>84.6385542168675</v>
      </c>
      <c r="AE139" s="32" t="n">
        <v>2</v>
      </c>
      <c r="AF139" s="29" t="n">
        <v>20</v>
      </c>
      <c r="AG139" s="33" t="n">
        <f aca="false">AE139*AF139</f>
        <v>40</v>
      </c>
      <c r="AH139" s="32" t="n">
        <v>4</v>
      </c>
      <c r="AI139" s="29" t="n">
        <v>20</v>
      </c>
      <c r="AJ139" s="34" t="n">
        <f aca="false">AH139*AI139</f>
        <v>80</v>
      </c>
      <c r="AK139" s="26" t="n">
        <v>7</v>
      </c>
      <c r="AL139" s="26" t="n">
        <v>4</v>
      </c>
      <c r="AM139" s="23" t="n">
        <f aca="false">(AL139/AK139)*100</f>
        <v>57.1428571428571</v>
      </c>
      <c r="AN139" s="28" t="n">
        <f aca="false">AG139*0.3+AJ139*0.4+AM139*0.3</f>
        <v>61.1428571428571</v>
      </c>
      <c r="AO139" s="26" t="n">
        <v>498</v>
      </c>
      <c r="AP139" s="26" t="n">
        <v>416</v>
      </c>
      <c r="AQ139" s="23" t="n">
        <f aca="false">(AP139/AO139)*100</f>
        <v>83.5341365461848</v>
      </c>
      <c r="AR139" s="26" t="n">
        <v>498</v>
      </c>
      <c r="AS139" s="26" t="n">
        <v>362</v>
      </c>
      <c r="AT139" s="23" t="n">
        <f aca="false">AS139/AR139*100</f>
        <v>72.6907630522088</v>
      </c>
      <c r="AU139" s="26" t="n">
        <v>240</v>
      </c>
      <c r="AV139" s="26" t="n">
        <v>217</v>
      </c>
      <c r="AW139" s="23" t="n">
        <f aca="false">AV139/AU139*100</f>
        <v>90.4166666666667</v>
      </c>
      <c r="AX139" s="28" t="n">
        <f aca="false">AQ139*0.4+AT139*0.4+AW139*0.2</f>
        <v>80.5732931726908</v>
      </c>
      <c r="AY139" s="26" t="n">
        <v>498</v>
      </c>
      <c r="AZ139" s="26" t="n">
        <v>252</v>
      </c>
      <c r="BA139" s="23" t="n">
        <f aca="false">AZ139/AY139*100</f>
        <v>50.6024096385542</v>
      </c>
      <c r="BB139" s="26" t="n">
        <v>498</v>
      </c>
      <c r="BC139" s="26" t="n">
        <v>388</v>
      </c>
      <c r="BD139" s="23" t="n">
        <f aca="false">BC139/BB139*100</f>
        <v>77.9116465863454</v>
      </c>
      <c r="BE139" s="26" t="n">
        <v>498</v>
      </c>
      <c r="BF139" s="26" t="n">
        <v>332</v>
      </c>
      <c r="BG139" s="23" t="n">
        <f aca="false">BF139/BE139*100</f>
        <v>66.6666666666667</v>
      </c>
      <c r="BH139" s="28" t="n">
        <f aca="false">BA139*0.3+BD139*0.2+BG139*0.5</f>
        <v>64.0963855421687</v>
      </c>
      <c r="BI139" s="28" t="n">
        <f aca="false">(V139+AD139+AN139+AX139+BH139)/5</f>
        <v>76.2839094866498</v>
      </c>
    </row>
    <row r="140" customFormat="false" ht="10.5" hidden="false" customHeight="false" outlineLevel="0" collapsed="false">
      <c r="A140" s="20" t="n">
        <v>139</v>
      </c>
      <c r="B140" s="21" t="s">
        <v>194</v>
      </c>
      <c r="C140" s="22" t="n">
        <v>1171</v>
      </c>
      <c r="D140" s="22" t="n">
        <v>565</v>
      </c>
      <c r="E140" s="22" t="n">
        <v>14</v>
      </c>
      <c r="F140" s="22" t="n">
        <v>14</v>
      </c>
      <c r="G140" s="23" t="n">
        <f aca="false">F140/E140*100</f>
        <v>100</v>
      </c>
      <c r="H140" s="22" t="n">
        <v>65</v>
      </c>
      <c r="I140" s="22" t="n">
        <v>65</v>
      </c>
      <c r="J140" s="23" t="n">
        <f aca="false">I140/H140*100</f>
        <v>100</v>
      </c>
      <c r="K140" s="23" t="n">
        <f aca="false">0.5*(G140+J140)</f>
        <v>100</v>
      </c>
      <c r="L140" s="22" t="n">
        <v>4</v>
      </c>
      <c r="M140" s="24" t="n">
        <v>30</v>
      </c>
      <c r="N140" s="25" t="n">
        <v>100</v>
      </c>
      <c r="O140" s="26" t="n">
        <v>429</v>
      </c>
      <c r="P140" s="26" t="n">
        <v>402</v>
      </c>
      <c r="Q140" s="27" t="n">
        <f aca="false">(P140/O140)*100</f>
        <v>93.7062937062937</v>
      </c>
      <c r="R140" s="26" t="n">
        <v>483</v>
      </c>
      <c r="S140" s="26" t="n">
        <v>419</v>
      </c>
      <c r="T140" s="27" t="n">
        <f aca="false">(S140/R140)*100</f>
        <v>86.7494824016563</v>
      </c>
      <c r="U140" s="23" t="n">
        <f aca="false">(Q140+T140)/2</f>
        <v>90.227888053975</v>
      </c>
      <c r="V140" s="28" t="n">
        <f aca="false">K140*0.3+N140*0.3+U140*0.4</f>
        <v>96.09115522159</v>
      </c>
      <c r="W140" s="22" t="n">
        <v>6</v>
      </c>
      <c r="X140" s="29" t="n">
        <v>20</v>
      </c>
      <c r="Y140" s="30" t="n">
        <v>100</v>
      </c>
      <c r="Z140" s="23" t="n">
        <f aca="false">(Y140+AC140)/2</f>
        <v>94.1592920353982</v>
      </c>
      <c r="AA140" s="26" t="n">
        <v>565</v>
      </c>
      <c r="AB140" s="26" t="n">
        <v>499</v>
      </c>
      <c r="AC140" s="31" t="n">
        <f aca="false">(AB140/AA140)*100</f>
        <v>88.3185840707965</v>
      </c>
      <c r="AD140" s="28" t="n">
        <f aca="false">Y140*0.3+Z140*0.4+AC140*0.3</f>
        <v>94.1592920353982</v>
      </c>
      <c r="AE140" s="32" t="n">
        <v>3</v>
      </c>
      <c r="AF140" s="29" t="n">
        <v>20</v>
      </c>
      <c r="AG140" s="33" t="n">
        <f aca="false">AE140*AF140</f>
        <v>60</v>
      </c>
      <c r="AH140" s="32" t="n">
        <v>5</v>
      </c>
      <c r="AI140" s="29" t="n">
        <v>20</v>
      </c>
      <c r="AJ140" s="34" t="n">
        <f aca="false">AH140*AI140</f>
        <v>100</v>
      </c>
      <c r="AK140" s="26" t="n">
        <v>23</v>
      </c>
      <c r="AL140" s="26" t="n">
        <v>18</v>
      </c>
      <c r="AM140" s="23" t="n">
        <f aca="false">(AL140/AK140)*100</f>
        <v>78.2608695652174</v>
      </c>
      <c r="AN140" s="28" t="n">
        <f aca="false">AG140*0.3+AJ140*0.4+AM140*0.3</f>
        <v>81.4782608695652</v>
      </c>
      <c r="AO140" s="26" t="n">
        <v>565</v>
      </c>
      <c r="AP140" s="26" t="n">
        <v>483</v>
      </c>
      <c r="AQ140" s="23" t="n">
        <f aca="false">(AP140/AO140)*100</f>
        <v>85.4867256637168</v>
      </c>
      <c r="AR140" s="26" t="n">
        <v>565</v>
      </c>
      <c r="AS140" s="26" t="n">
        <v>460</v>
      </c>
      <c r="AT140" s="23" t="n">
        <f aca="false">AS140/AR140*100</f>
        <v>81.4159292035398</v>
      </c>
      <c r="AU140" s="26" t="n">
        <v>325</v>
      </c>
      <c r="AV140" s="26" t="n">
        <v>307</v>
      </c>
      <c r="AW140" s="23" t="n">
        <f aca="false">AV140/AU140*100</f>
        <v>94.4615384615385</v>
      </c>
      <c r="AX140" s="28" t="n">
        <f aca="false">AQ140*0.4+AT140*0.4+AW140*0.2</f>
        <v>85.6533696392104</v>
      </c>
      <c r="AY140" s="26" t="n">
        <v>565</v>
      </c>
      <c r="AZ140" s="26" t="n">
        <v>439</v>
      </c>
      <c r="BA140" s="23" t="n">
        <f aca="false">AZ140/AY140*100</f>
        <v>77.6991150442478</v>
      </c>
      <c r="BB140" s="26" t="n">
        <v>565</v>
      </c>
      <c r="BC140" s="26" t="n">
        <v>498</v>
      </c>
      <c r="BD140" s="23" t="n">
        <f aca="false">BC140/BB140*100</f>
        <v>88.141592920354</v>
      </c>
      <c r="BE140" s="26" t="n">
        <v>565</v>
      </c>
      <c r="BF140" s="26" t="n">
        <v>497</v>
      </c>
      <c r="BG140" s="23" t="n">
        <f aca="false">BF140/BE140*100</f>
        <v>87.9646017699115</v>
      </c>
      <c r="BH140" s="28" t="n">
        <f aca="false">BA140*0.3+BD140*0.2+BG140*0.5</f>
        <v>84.9203539823009</v>
      </c>
      <c r="BI140" s="28" t="n">
        <f aca="false">(V140+AD140+AN140+AX140+BH140)/5</f>
        <v>88.4604863496129</v>
      </c>
    </row>
    <row r="141" customFormat="false" ht="10.5" hidden="false" customHeight="false" outlineLevel="0" collapsed="false">
      <c r="A141" s="20" t="n">
        <v>140</v>
      </c>
      <c r="B141" s="21" t="s">
        <v>195</v>
      </c>
      <c r="C141" s="22" t="n">
        <v>1356</v>
      </c>
      <c r="D141" s="22" t="n">
        <v>556</v>
      </c>
      <c r="E141" s="22" t="n">
        <v>14</v>
      </c>
      <c r="F141" s="22" t="n">
        <v>14</v>
      </c>
      <c r="G141" s="23" t="n">
        <f aca="false">F141/E141*100</f>
        <v>100</v>
      </c>
      <c r="H141" s="22" t="n">
        <v>65</v>
      </c>
      <c r="I141" s="22" t="n">
        <v>65</v>
      </c>
      <c r="J141" s="23" t="n">
        <f aca="false">I141/H141*100</f>
        <v>100</v>
      </c>
      <c r="K141" s="23" t="n">
        <f aca="false">0.5*(G141+J141)</f>
        <v>100</v>
      </c>
      <c r="L141" s="22" t="n">
        <v>4</v>
      </c>
      <c r="M141" s="24" t="n">
        <v>30</v>
      </c>
      <c r="N141" s="25" t="n">
        <v>100</v>
      </c>
      <c r="O141" s="26" t="n">
        <v>520</v>
      </c>
      <c r="P141" s="26" t="n">
        <v>515</v>
      </c>
      <c r="Q141" s="27" t="n">
        <f aca="false">(P141/O141)*100</f>
        <v>99.0384615384616</v>
      </c>
      <c r="R141" s="26" t="n">
        <v>497</v>
      </c>
      <c r="S141" s="26" t="n">
        <v>495</v>
      </c>
      <c r="T141" s="27" t="n">
        <f aca="false">(S141/R141)*100</f>
        <v>99.5975855130785</v>
      </c>
      <c r="U141" s="23" t="n">
        <f aca="false">(Q141+T141)/2</f>
        <v>99.31802352577</v>
      </c>
      <c r="V141" s="28" t="n">
        <f aca="false">K141*0.3+N141*0.3+U141*0.4</f>
        <v>99.727209410308</v>
      </c>
      <c r="W141" s="22" t="n">
        <v>6</v>
      </c>
      <c r="X141" s="29" t="n">
        <v>20</v>
      </c>
      <c r="Y141" s="30" t="n">
        <v>100</v>
      </c>
      <c r="Z141" s="23" t="n">
        <f aca="false">(Y141+AC141)/2</f>
        <v>97.2122302158273</v>
      </c>
      <c r="AA141" s="26" t="n">
        <v>556</v>
      </c>
      <c r="AB141" s="26" t="n">
        <v>525</v>
      </c>
      <c r="AC141" s="31" t="n">
        <f aca="false">(AB141/AA141)*100</f>
        <v>94.4244604316547</v>
      </c>
      <c r="AD141" s="28" t="n">
        <f aca="false">Y141*0.3+Z141*0.4+AC141*0.3</f>
        <v>97.2122302158273</v>
      </c>
      <c r="AE141" s="32" t="n">
        <v>3</v>
      </c>
      <c r="AF141" s="29" t="n">
        <v>20</v>
      </c>
      <c r="AG141" s="33" t="n">
        <f aca="false">AE141*AF141</f>
        <v>60</v>
      </c>
      <c r="AH141" s="32" t="n">
        <v>5</v>
      </c>
      <c r="AI141" s="29" t="n">
        <v>20</v>
      </c>
      <c r="AJ141" s="34" t="n">
        <f aca="false">AH141*AI141</f>
        <v>100</v>
      </c>
      <c r="AK141" s="26" t="n">
        <v>7</v>
      </c>
      <c r="AL141" s="26" t="n">
        <v>7</v>
      </c>
      <c r="AM141" s="23" t="n">
        <f aca="false">(AL141/AK141)*100</f>
        <v>100</v>
      </c>
      <c r="AN141" s="28" t="n">
        <f aca="false">AG141*0.3+AJ141*0.4+AM141*0.3</f>
        <v>88</v>
      </c>
      <c r="AO141" s="26" t="n">
        <v>556</v>
      </c>
      <c r="AP141" s="26" t="n">
        <v>526</v>
      </c>
      <c r="AQ141" s="23" t="n">
        <f aca="false">(AP141/AO141)*100</f>
        <v>94.6043165467626</v>
      </c>
      <c r="AR141" s="26" t="n">
        <v>556</v>
      </c>
      <c r="AS141" s="26" t="n">
        <v>549</v>
      </c>
      <c r="AT141" s="23" t="n">
        <f aca="false">AS141/AR141*100</f>
        <v>98.7410071942446</v>
      </c>
      <c r="AU141" s="26" t="n">
        <v>363</v>
      </c>
      <c r="AV141" s="26" t="n">
        <v>360</v>
      </c>
      <c r="AW141" s="23" t="n">
        <f aca="false">AV141/AU141*100</f>
        <v>99.1735537190083</v>
      </c>
      <c r="AX141" s="28" t="n">
        <f aca="false">AQ141*0.4+AT141*0.4+AW141*0.2</f>
        <v>97.1728402402045</v>
      </c>
      <c r="AY141" s="26" t="n">
        <v>556</v>
      </c>
      <c r="AZ141" s="26" t="n">
        <v>531</v>
      </c>
      <c r="BA141" s="23" t="n">
        <f aca="false">AZ141/AY141*100</f>
        <v>95.5035971223021</v>
      </c>
      <c r="BB141" s="26" t="n">
        <v>556</v>
      </c>
      <c r="BC141" s="26" t="n">
        <v>395</v>
      </c>
      <c r="BD141" s="23" t="n">
        <f aca="false">BC141/BB141*100</f>
        <v>71.0431654676259</v>
      </c>
      <c r="BE141" s="26" t="n">
        <v>556</v>
      </c>
      <c r="BF141" s="26" t="n">
        <v>550</v>
      </c>
      <c r="BG141" s="23" t="n">
        <f aca="false">BF141/BE141*100</f>
        <v>98.9208633093525</v>
      </c>
      <c r="BH141" s="28" t="n">
        <f aca="false">BA141*0.3+BD141*0.2+BG141*0.5</f>
        <v>92.3201438848921</v>
      </c>
      <c r="BI141" s="28" t="n">
        <f aca="false">(V141+AD141+AN141+AX141+BH141)/5</f>
        <v>94.8864847502464</v>
      </c>
    </row>
    <row r="142" customFormat="false" ht="10.5" hidden="false" customHeight="false" outlineLevel="0" collapsed="false">
      <c r="A142" s="20" t="n">
        <v>141</v>
      </c>
      <c r="B142" s="21" t="s">
        <v>196</v>
      </c>
      <c r="C142" s="22" t="n">
        <v>1010</v>
      </c>
      <c r="D142" s="22" t="n">
        <v>823</v>
      </c>
      <c r="E142" s="22" t="n">
        <v>14</v>
      </c>
      <c r="F142" s="22" t="n">
        <v>11</v>
      </c>
      <c r="G142" s="23" t="n">
        <f aca="false">F142/E142*100</f>
        <v>78.5714285714286</v>
      </c>
      <c r="H142" s="22" t="n">
        <v>65</v>
      </c>
      <c r="I142" s="22" t="n">
        <v>65</v>
      </c>
      <c r="J142" s="23" t="n">
        <f aca="false">I142/H142*100</f>
        <v>100</v>
      </c>
      <c r="K142" s="23" t="n">
        <f aca="false">0.5*(G142+J142)</f>
        <v>89.2857142857143</v>
      </c>
      <c r="L142" s="22" t="n">
        <v>3</v>
      </c>
      <c r="M142" s="24" t="n">
        <v>30</v>
      </c>
      <c r="N142" s="25" t="n">
        <v>90</v>
      </c>
      <c r="O142" s="26" t="n">
        <v>626</v>
      </c>
      <c r="P142" s="26" t="n">
        <v>585</v>
      </c>
      <c r="Q142" s="27" t="n">
        <f aca="false">(P142/O142)*100</f>
        <v>93.4504792332268</v>
      </c>
      <c r="R142" s="26" t="n">
        <v>679</v>
      </c>
      <c r="S142" s="26" t="n">
        <v>628</v>
      </c>
      <c r="T142" s="27" t="n">
        <f aca="false">(S142/R142)*100</f>
        <v>92.4889543446244</v>
      </c>
      <c r="U142" s="23" t="n">
        <f aca="false">(Q142+T142)/2</f>
        <v>92.9697167889256</v>
      </c>
      <c r="V142" s="28" t="n">
        <f aca="false">K142*0.3+N142*0.3+U142*0.4</f>
        <v>90.9736010012845</v>
      </c>
      <c r="W142" s="22" t="n">
        <v>6</v>
      </c>
      <c r="X142" s="29" t="n">
        <v>20</v>
      </c>
      <c r="Y142" s="30" t="n">
        <v>100</v>
      </c>
      <c r="Z142" s="23" t="n">
        <f aca="false">(Y142+AC142)/2</f>
        <v>95.3827460510328</v>
      </c>
      <c r="AA142" s="26" t="n">
        <v>823</v>
      </c>
      <c r="AB142" s="26" t="n">
        <v>747</v>
      </c>
      <c r="AC142" s="31" t="n">
        <f aca="false">(AB142/AA142)*100</f>
        <v>90.7654921020656</v>
      </c>
      <c r="AD142" s="28" t="n">
        <f aca="false">Y142*0.3+Z142*0.4+AC142*0.3</f>
        <v>95.3827460510328</v>
      </c>
      <c r="AE142" s="32" t="n">
        <v>0</v>
      </c>
      <c r="AF142" s="29" t="n">
        <v>20</v>
      </c>
      <c r="AG142" s="33" t="n">
        <f aca="false">AE142*AF142</f>
        <v>0</v>
      </c>
      <c r="AH142" s="32" t="n">
        <v>4</v>
      </c>
      <c r="AI142" s="29" t="n">
        <v>20</v>
      </c>
      <c r="AJ142" s="34" t="n">
        <f aca="false">AH142*AI142</f>
        <v>80</v>
      </c>
      <c r="AK142" s="26" t="n">
        <v>25</v>
      </c>
      <c r="AL142" s="26" t="n">
        <v>23</v>
      </c>
      <c r="AM142" s="23" t="n">
        <f aca="false">(AL142/AK142)*100</f>
        <v>92</v>
      </c>
      <c r="AN142" s="28" t="n">
        <f aca="false">AG142*0.3+AJ142*0.4+AM142*0.3</f>
        <v>59.6</v>
      </c>
      <c r="AO142" s="26" t="n">
        <v>823</v>
      </c>
      <c r="AP142" s="26" t="n">
        <v>707</v>
      </c>
      <c r="AQ142" s="23" t="n">
        <f aca="false">(AP142/AO142)*100</f>
        <v>85.9052247873633</v>
      </c>
      <c r="AR142" s="26" t="n">
        <v>823</v>
      </c>
      <c r="AS142" s="26" t="n">
        <v>712</v>
      </c>
      <c r="AT142" s="23" t="n">
        <f aca="false">AS142/AR142*100</f>
        <v>86.5127582017011</v>
      </c>
      <c r="AU142" s="26" t="n">
        <v>454</v>
      </c>
      <c r="AV142" s="26" t="n">
        <v>424</v>
      </c>
      <c r="AW142" s="23" t="n">
        <f aca="false">AV142/AU142*100</f>
        <v>93.3920704845815</v>
      </c>
      <c r="AX142" s="28" t="n">
        <f aca="false">AQ142*0.4+AT142*0.4+AW142*0.2</f>
        <v>87.6456072925421</v>
      </c>
      <c r="AY142" s="26" t="n">
        <v>823</v>
      </c>
      <c r="AZ142" s="26" t="n">
        <v>656</v>
      </c>
      <c r="BA142" s="23" t="n">
        <f aca="false">AZ142/AY142*100</f>
        <v>79.7083839611179</v>
      </c>
      <c r="BB142" s="26" t="n">
        <v>823</v>
      </c>
      <c r="BC142" s="26" t="n">
        <v>734</v>
      </c>
      <c r="BD142" s="23" t="n">
        <f aca="false">BC142/BB142*100</f>
        <v>89.1859052247874</v>
      </c>
      <c r="BE142" s="26" t="n">
        <v>823</v>
      </c>
      <c r="BF142" s="26" t="n">
        <v>729</v>
      </c>
      <c r="BG142" s="23" t="n">
        <f aca="false">BF142/BE142*100</f>
        <v>88.5783718104496</v>
      </c>
      <c r="BH142" s="28" t="n">
        <f aca="false">BA142*0.3+BD142*0.2+BG142*0.5</f>
        <v>86.0388821385176</v>
      </c>
      <c r="BI142" s="28" t="n">
        <f aca="false">(V142+AD142+AN142+AX142+BH142)/5</f>
        <v>83.9281672966754</v>
      </c>
    </row>
    <row r="143" customFormat="false" ht="10.5" hidden="false" customHeight="false" outlineLevel="0" collapsed="false">
      <c r="A143" s="20" t="n">
        <v>142</v>
      </c>
      <c r="B143" s="21" t="s">
        <v>197</v>
      </c>
      <c r="C143" s="22" t="n">
        <v>797</v>
      </c>
      <c r="D143" s="22" t="n">
        <v>353</v>
      </c>
      <c r="E143" s="22" t="n">
        <v>14</v>
      </c>
      <c r="F143" s="22" t="n">
        <v>14</v>
      </c>
      <c r="G143" s="23" t="n">
        <f aca="false">F143/E143*100</f>
        <v>100</v>
      </c>
      <c r="H143" s="22" t="n">
        <v>65</v>
      </c>
      <c r="I143" s="22" t="n">
        <v>65</v>
      </c>
      <c r="J143" s="23" t="n">
        <f aca="false">I143/H143*100</f>
        <v>100</v>
      </c>
      <c r="K143" s="23" t="n">
        <f aca="false">0.5*(G143+J143)</f>
        <v>100</v>
      </c>
      <c r="L143" s="22" t="n">
        <v>3</v>
      </c>
      <c r="M143" s="24" t="n">
        <v>30</v>
      </c>
      <c r="N143" s="25" t="n">
        <v>90</v>
      </c>
      <c r="O143" s="26" t="n">
        <v>311</v>
      </c>
      <c r="P143" s="26" t="n">
        <v>299</v>
      </c>
      <c r="Q143" s="27" t="n">
        <f aca="false">(P143/O143)*100</f>
        <v>96.1414790996785</v>
      </c>
      <c r="R143" s="26" t="n">
        <v>319</v>
      </c>
      <c r="S143" s="26" t="n">
        <v>307</v>
      </c>
      <c r="T143" s="27" t="n">
        <f aca="false">(S143/R143)*100</f>
        <v>96.2382445141066</v>
      </c>
      <c r="U143" s="23" t="n">
        <f aca="false">(Q143+T143)/2</f>
        <v>96.1898618068925</v>
      </c>
      <c r="V143" s="28" t="n">
        <f aca="false">K143*0.3+N143*0.3+U143*0.4</f>
        <v>95.475944722757</v>
      </c>
      <c r="W143" s="22" t="n">
        <v>6</v>
      </c>
      <c r="X143" s="29" t="n">
        <v>20</v>
      </c>
      <c r="Y143" s="30" t="n">
        <v>100</v>
      </c>
      <c r="Z143" s="23" t="n">
        <f aca="false">(Y143+AC143)/2</f>
        <v>96.3172804532578</v>
      </c>
      <c r="AA143" s="26" t="n">
        <v>353</v>
      </c>
      <c r="AB143" s="26" t="n">
        <v>327</v>
      </c>
      <c r="AC143" s="31" t="n">
        <f aca="false">(AB143/AA143)*100</f>
        <v>92.6345609065156</v>
      </c>
      <c r="AD143" s="28" t="n">
        <f aca="false">Y143*0.3+Z143*0.4+AC143*0.3</f>
        <v>96.3172804532578</v>
      </c>
      <c r="AE143" s="32" t="n">
        <v>2</v>
      </c>
      <c r="AF143" s="29" t="n">
        <v>20</v>
      </c>
      <c r="AG143" s="33" t="n">
        <f aca="false">AE143*AF143</f>
        <v>40</v>
      </c>
      <c r="AH143" s="32" t="n">
        <v>4</v>
      </c>
      <c r="AI143" s="29" t="n">
        <v>20</v>
      </c>
      <c r="AJ143" s="34" t="n">
        <f aca="false">AH143*AI143</f>
        <v>80</v>
      </c>
      <c r="AK143" s="26" t="n">
        <v>17</v>
      </c>
      <c r="AL143" s="26" t="n">
        <v>16</v>
      </c>
      <c r="AM143" s="23" t="n">
        <f aca="false">(AL143/AK143)*100</f>
        <v>94.1176470588235</v>
      </c>
      <c r="AN143" s="28" t="n">
        <f aca="false">AG143*0.3+AJ143*0.4+AM143*0.3</f>
        <v>72.2352941176471</v>
      </c>
      <c r="AO143" s="26" t="n">
        <v>353</v>
      </c>
      <c r="AP143" s="26" t="n">
        <v>317</v>
      </c>
      <c r="AQ143" s="23" t="n">
        <f aca="false">(AP143/AO143)*100</f>
        <v>89.8016997167139</v>
      </c>
      <c r="AR143" s="26" t="n">
        <v>353</v>
      </c>
      <c r="AS143" s="26" t="n">
        <v>323</v>
      </c>
      <c r="AT143" s="23" t="n">
        <f aca="false">AS143/AR143*100</f>
        <v>91.5014164305949</v>
      </c>
      <c r="AU143" s="26" t="n">
        <v>231</v>
      </c>
      <c r="AV143" s="26" t="n">
        <v>228</v>
      </c>
      <c r="AW143" s="23" t="n">
        <f aca="false">AV143/AU143*100</f>
        <v>98.7012987012987</v>
      </c>
      <c r="AX143" s="28" t="n">
        <f aca="false">AQ143*0.4+AT143*0.4+AW143*0.2</f>
        <v>92.2615061991833</v>
      </c>
      <c r="AY143" s="26" t="n">
        <v>353</v>
      </c>
      <c r="AZ143" s="26" t="n">
        <v>300</v>
      </c>
      <c r="BA143" s="23" t="n">
        <f aca="false">AZ143/AY143*100</f>
        <v>84.985835694051</v>
      </c>
      <c r="BB143" s="26" t="n">
        <v>353</v>
      </c>
      <c r="BC143" s="26" t="n">
        <v>325</v>
      </c>
      <c r="BD143" s="23" t="n">
        <f aca="false">BC143/BB143*100</f>
        <v>92.0679886685553</v>
      </c>
      <c r="BE143" s="26" t="n">
        <v>353</v>
      </c>
      <c r="BF143" s="26" t="n">
        <v>324</v>
      </c>
      <c r="BG143" s="23" t="n">
        <f aca="false">BF143/BE143*100</f>
        <v>91.7847025495751</v>
      </c>
      <c r="BH143" s="28" t="n">
        <f aca="false">BA143*0.3+BD143*0.2+BG143*0.5</f>
        <v>89.8016997167139</v>
      </c>
      <c r="BI143" s="28" t="n">
        <f aca="false">(V143+AD143+AN143+AX143+BH143)/5</f>
        <v>89.2183450419118</v>
      </c>
    </row>
    <row r="144" customFormat="false" ht="10.5" hidden="false" customHeight="false" outlineLevel="0" collapsed="false">
      <c r="A144" s="20" t="n">
        <v>143</v>
      </c>
      <c r="B144" s="21" t="s">
        <v>198</v>
      </c>
      <c r="C144" s="22" t="n">
        <v>1790</v>
      </c>
      <c r="D144" s="22" t="n">
        <v>609</v>
      </c>
      <c r="E144" s="22" t="n">
        <v>14</v>
      </c>
      <c r="F144" s="22" t="n">
        <v>13</v>
      </c>
      <c r="G144" s="23" t="n">
        <f aca="false">F144/E144*100</f>
        <v>92.8571428571429</v>
      </c>
      <c r="H144" s="22" t="n">
        <v>65</v>
      </c>
      <c r="I144" s="22" t="n">
        <v>65</v>
      </c>
      <c r="J144" s="23" t="n">
        <f aca="false">I144/H144*100</f>
        <v>100</v>
      </c>
      <c r="K144" s="23" t="n">
        <f aca="false">0.5*(G144+J144)</f>
        <v>96.4285714285714</v>
      </c>
      <c r="L144" s="22" t="n">
        <v>4</v>
      </c>
      <c r="M144" s="24" t="n">
        <v>30</v>
      </c>
      <c r="N144" s="25" t="n">
        <v>100</v>
      </c>
      <c r="O144" s="26" t="n">
        <v>411</v>
      </c>
      <c r="P144" s="26" t="n">
        <v>380</v>
      </c>
      <c r="Q144" s="27" t="n">
        <f aca="false">(P144/O144)*100</f>
        <v>92.4574209245742</v>
      </c>
      <c r="R144" s="26" t="n">
        <v>464</v>
      </c>
      <c r="S144" s="26" t="n">
        <v>404</v>
      </c>
      <c r="T144" s="27" t="n">
        <f aca="false">(S144/R144)*100</f>
        <v>87.0689655172414</v>
      </c>
      <c r="U144" s="23" t="n">
        <f aca="false">(Q144+T144)/2</f>
        <v>89.7631932209078</v>
      </c>
      <c r="V144" s="28" t="n">
        <f aca="false">K144*0.3+N144*0.3+U144*0.4</f>
        <v>94.8338487169345</v>
      </c>
      <c r="W144" s="22" t="n">
        <v>5</v>
      </c>
      <c r="X144" s="29" t="n">
        <v>20</v>
      </c>
      <c r="Y144" s="30" t="n">
        <v>100</v>
      </c>
      <c r="Z144" s="23" t="n">
        <f aca="false">(Y144+AC144)/2</f>
        <v>88.9162561576355</v>
      </c>
      <c r="AA144" s="26" t="n">
        <v>609</v>
      </c>
      <c r="AB144" s="26" t="n">
        <v>474</v>
      </c>
      <c r="AC144" s="31" t="n">
        <f aca="false">(AB144/AA144)*100</f>
        <v>77.8325123152709</v>
      </c>
      <c r="AD144" s="28" t="n">
        <f aca="false">Y144*0.3+Z144*0.4+AC144*0.3</f>
        <v>88.9162561576355</v>
      </c>
      <c r="AE144" s="32" t="n">
        <v>3</v>
      </c>
      <c r="AF144" s="29" t="n">
        <v>20</v>
      </c>
      <c r="AG144" s="33" t="n">
        <f aca="false">AE144*AF144</f>
        <v>60</v>
      </c>
      <c r="AH144" s="32" t="n">
        <v>3</v>
      </c>
      <c r="AI144" s="29" t="n">
        <v>20</v>
      </c>
      <c r="AJ144" s="34" t="n">
        <f aca="false">AH144*AI144</f>
        <v>60</v>
      </c>
      <c r="AK144" s="26" t="n">
        <v>20</v>
      </c>
      <c r="AL144" s="26" t="n">
        <v>18</v>
      </c>
      <c r="AM144" s="23" t="n">
        <f aca="false">(AL144/AK144)*100</f>
        <v>90</v>
      </c>
      <c r="AN144" s="28" t="n">
        <f aca="false">AG144*0.3+AJ144*0.4+AM144*0.3</f>
        <v>69</v>
      </c>
      <c r="AO144" s="26" t="n">
        <v>609</v>
      </c>
      <c r="AP144" s="26" t="n">
        <v>450</v>
      </c>
      <c r="AQ144" s="23" t="n">
        <f aca="false">(AP144/AO144)*100</f>
        <v>73.8916256157635</v>
      </c>
      <c r="AR144" s="26" t="n">
        <v>609</v>
      </c>
      <c r="AS144" s="26" t="n">
        <v>496</v>
      </c>
      <c r="AT144" s="23" t="n">
        <f aca="false">AS144/AR144*100</f>
        <v>81.4449917898194</v>
      </c>
      <c r="AU144" s="26" t="n">
        <v>329</v>
      </c>
      <c r="AV144" s="26" t="n">
        <v>310</v>
      </c>
      <c r="AW144" s="23" t="n">
        <f aca="false">AV144/AU144*100</f>
        <v>94.2249240121581</v>
      </c>
      <c r="AX144" s="28" t="n">
        <f aca="false">AQ144*0.4+AT144*0.4+AW144*0.2</f>
        <v>80.9796317646648</v>
      </c>
      <c r="AY144" s="26" t="n">
        <v>609</v>
      </c>
      <c r="AZ144" s="26" t="n">
        <v>443</v>
      </c>
      <c r="BA144" s="23" t="n">
        <f aca="false">AZ144/AY144*100</f>
        <v>72.7422003284072</v>
      </c>
      <c r="BB144" s="26" t="n">
        <v>609</v>
      </c>
      <c r="BC144" s="26" t="n">
        <v>503</v>
      </c>
      <c r="BD144" s="23" t="n">
        <f aca="false">BC144/BB144*100</f>
        <v>82.5944170771757</v>
      </c>
      <c r="BE144" s="26" t="n">
        <v>609</v>
      </c>
      <c r="BF144" s="26" t="n">
        <v>489</v>
      </c>
      <c r="BG144" s="23" t="n">
        <f aca="false">BF144/BE144*100</f>
        <v>80.2955665024631</v>
      </c>
      <c r="BH144" s="28" t="n">
        <f aca="false">BA144*0.3+BD144*0.2+BG144*0.5</f>
        <v>78.4893267651888</v>
      </c>
      <c r="BI144" s="28" t="n">
        <f aca="false">(V144+AD144+AN144+AX144+BH144)/5</f>
        <v>82.4438126808847</v>
      </c>
    </row>
    <row r="145" customFormat="false" ht="10.5" hidden="false" customHeight="false" outlineLevel="0" collapsed="false">
      <c r="A145" s="20" t="n">
        <v>144</v>
      </c>
      <c r="B145" s="21" t="s">
        <v>199</v>
      </c>
      <c r="C145" s="22" t="n">
        <v>699</v>
      </c>
      <c r="D145" s="22" t="n">
        <v>435</v>
      </c>
      <c r="E145" s="22" t="n">
        <v>14</v>
      </c>
      <c r="F145" s="22" t="n">
        <v>13</v>
      </c>
      <c r="G145" s="23" t="n">
        <f aca="false">F145/E145*100</f>
        <v>92.8571428571429</v>
      </c>
      <c r="H145" s="22" t="n">
        <v>65</v>
      </c>
      <c r="I145" s="22" t="n">
        <v>65</v>
      </c>
      <c r="J145" s="23" t="n">
        <f aca="false">I145/H145*100</f>
        <v>100</v>
      </c>
      <c r="K145" s="23" t="n">
        <f aca="false">0.5*(G145+J145)</f>
        <v>96.4285714285714</v>
      </c>
      <c r="L145" s="22" t="n">
        <v>4</v>
      </c>
      <c r="M145" s="24" t="n">
        <v>30</v>
      </c>
      <c r="N145" s="25" t="n">
        <v>100</v>
      </c>
      <c r="O145" s="26" t="n">
        <v>428</v>
      </c>
      <c r="P145" s="26" t="n">
        <v>422</v>
      </c>
      <c r="Q145" s="27" t="n">
        <f aca="false">(P145/O145)*100</f>
        <v>98.5981308411215</v>
      </c>
      <c r="R145" s="26" t="n">
        <v>426</v>
      </c>
      <c r="S145" s="26" t="n">
        <v>416</v>
      </c>
      <c r="T145" s="27" t="n">
        <f aca="false">(S145/R145)*100</f>
        <v>97.6525821596244</v>
      </c>
      <c r="U145" s="23" t="n">
        <f aca="false">(Q145+T145)/2</f>
        <v>98.125356500373</v>
      </c>
      <c r="V145" s="28" t="n">
        <f aca="false">K145*0.3+N145*0.3+U145*0.4</f>
        <v>98.1787140287206</v>
      </c>
      <c r="W145" s="22" t="n">
        <v>6</v>
      </c>
      <c r="X145" s="29" t="n">
        <v>20</v>
      </c>
      <c r="Y145" s="30" t="n">
        <v>100</v>
      </c>
      <c r="Z145" s="23" t="n">
        <f aca="false">(Y145+AC145)/2</f>
        <v>98.9655172413793</v>
      </c>
      <c r="AA145" s="26" t="n">
        <v>435</v>
      </c>
      <c r="AB145" s="26" t="n">
        <v>426</v>
      </c>
      <c r="AC145" s="31" t="n">
        <f aca="false">(AB145/AA145)*100</f>
        <v>97.9310344827586</v>
      </c>
      <c r="AD145" s="28" t="n">
        <f aca="false">Y145*0.3+Z145*0.4+AC145*0.3</f>
        <v>98.9655172413793</v>
      </c>
      <c r="AE145" s="32" t="n">
        <v>4</v>
      </c>
      <c r="AF145" s="29" t="n">
        <v>20</v>
      </c>
      <c r="AG145" s="33" t="n">
        <f aca="false">AE145*AF145</f>
        <v>80</v>
      </c>
      <c r="AH145" s="32" t="n">
        <v>5</v>
      </c>
      <c r="AI145" s="29" t="n">
        <v>20</v>
      </c>
      <c r="AJ145" s="34" t="n">
        <f aca="false">AH145*AI145</f>
        <v>100</v>
      </c>
      <c r="AK145" s="26" t="n">
        <v>99</v>
      </c>
      <c r="AL145" s="26" t="n">
        <v>97</v>
      </c>
      <c r="AM145" s="23" t="n">
        <f aca="false">(AL145/AK145)*100</f>
        <v>97.979797979798</v>
      </c>
      <c r="AN145" s="28" t="n">
        <f aca="false">AG145*0.3+AJ145*0.4+AM145*0.3</f>
        <v>93.3939393939394</v>
      </c>
      <c r="AO145" s="26" t="n">
        <v>435</v>
      </c>
      <c r="AP145" s="26" t="n">
        <v>428</v>
      </c>
      <c r="AQ145" s="23" t="n">
        <f aca="false">(AP145/AO145)*100</f>
        <v>98.3908045977011</v>
      </c>
      <c r="AR145" s="26" t="n">
        <v>435</v>
      </c>
      <c r="AS145" s="26" t="n">
        <v>426</v>
      </c>
      <c r="AT145" s="23" t="n">
        <f aca="false">AS145/AR145*100</f>
        <v>97.9310344827586</v>
      </c>
      <c r="AU145" s="26" t="n">
        <v>401</v>
      </c>
      <c r="AV145" s="26" t="n">
        <v>396</v>
      </c>
      <c r="AW145" s="23" t="n">
        <f aca="false">AV145/AU145*100</f>
        <v>98.7531172069825</v>
      </c>
      <c r="AX145" s="28" t="n">
        <f aca="false">AQ145*0.4+AT145*0.4+AW145*0.2</f>
        <v>98.2793590735804</v>
      </c>
      <c r="AY145" s="26" t="n">
        <v>435</v>
      </c>
      <c r="AZ145" s="26" t="n">
        <v>416</v>
      </c>
      <c r="BA145" s="23" t="n">
        <f aca="false">AZ145/AY145*100</f>
        <v>95.632183908046</v>
      </c>
      <c r="BB145" s="26" t="n">
        <v>435</v>
      </c>
      <c r="BC145" s="26" t="n">
        <v>424</v>
      </c>
      <c r="BD145" s="23" t="n">
        <f aca="false">BC145/BB145*100</f>
        <v>97.4712643678161</v>
      </c>
      <c r="BE145" s="26" t="n">
        <v>435</v>
      </c>
      <c r="BF145" s="26" t="n">
        <v>427</v>
      </c>
      <c r="BG145" s="23" t="n">
        <f aca="false">BF145/BE145*100</f>
        <v>98.1609195402299</v>
      </c>
      <c r="BH145" s="28" t="n">
        <f aca="false">BA145*0.3+BD145*0.2+BG145*0.5</f>
        <v>97.264367816092</v>
      </c>
      <c r="BI145" s="28" t="n">
        <f aca="false">(V145+AD145+AN145+AX145+BH145)/5</f>
        <v>97.2163795107423</v>
      </c>
    </row>
    <row r="146" customFormat="false" ht="10.5" hidden="false" customHeight="false" outlineLevel="0" collapsed="false">
      <c r="A146" s="20" t="n">
        <v>145</v>
      </c>
      <c r="B146" s="21" t="s">
        <v>200</v>
      </c>
      <c r="C146" s="22" t="n">
        <v>1575</v>
      </c>
      <c r="D146" s="22" t="n">
        <v>765</v>
      </c>
      <c r="E146" s="22" t="n">
        <v>14</v>
      </c>
      <c r="F146" s="22" t="n">
        <v>14</v>
      </c>
      <c r="G146" s="23" t="n">
        <f aca="false">F146/E146*100</f>
        <v>100</v>
      </c>
      <c r="H146" s="22" t="n">
        <v>65</v>
      </c>
      <c r="I146" s="22" t="n">
        <v>65</v>
      </c>
      <c r="J146" s="23" t="n">
        <f aca="false">I146/H146*100</f>
        <v>100</v>
      </c>
      <c r="K146" s="23" t="n">
        <f aca="false">0.5*(G146+J146)</f>
        <v>100</v>
      </c>
      <c r="L146" s="22" t="n">
        <v>4</v>
      </c>
      <c r="M146" s="24" t="n">
        <v>30</v>
      </c>
      <c r="N146" s="25" t="n">
        <v>100</v>
      </c>
      <c r="O146" s="26" t="n">
        <v>684</v>
      </c>
      <c r="P146" s="26" t="n">
        <v>644</v>
      </c>
      <c r="Q146" s="27" t="n">
        <f aca="false">(P146/O146)*100</f>
        <v>94.1520467836257</v>
      </c>
      <c r="R146" s="26" t="n">
        <v>672</v>
      </c>
      <c r="S146" s="26" t="n">
        <v>631</v>
      </c>
      <c r="T146" s="27" t="n">
        <f aca="false">(S146/R146)*100</f>
        <v>93.8988095238095</v>
      </c>
      <c r="U146" s="23" t="n">
        <f aca="false">(Q146+T146)/2</f>
        <v>94.0254281537176</v>
      </c>
      <c r="V146" s="28" t="n">
        <f aca="false">K146*0.3+N146*0.3+U146*0.4</f>
        <v>97.610171261487</v>
      </c>
      <c r="W146" s="22" t="n">
        <v>6</v>
      </c>
      <c r="X146" s="29" t="n">
        <v>20</v>
      </c>
      <c r="Y146" s="30" t="n">
        <v>100</v>
      </c>
      <c r="Z146" s="23" t="n">
        <f aca="false">(Y146+AC146)/2</f>
        <v>95.2287581699347</v>
      </c>
      <c r="AA146" s="26" t="n">
        <v>765</v>
      </c>
      <c r="AB146" s="26" t="n">
        <v>692</v>
      </c>
      <c r="AC146" s="31" t="n">
        <f aca="false">(AB146/AA146)*100</f>
        <v>90.4575163398693</v>
      </c>
      <c r="AD146" s="28" t="n">
        <f aca="false">Y146*0.3+Z146*0.4+AC146*0.3</f>
        <v>95.2287581699347</v>
      </c>
      <c r="AE146" s="32" t="n">
        <v>1</v>
      </c>
      <c r="AF146" s="29" t="n">
        <v>20</v>
      </c>
      <c r="AG146" s="33" t="n">
        <f aca="false">AE146*AF146</f>
        <v>20</v>
      </c>
      <c r="AH146" s="32" t="n">
        <v>4</v>
      </c>
      <c r="AI146" s="29" t="n">
        <v>20</v>
      </c>
      <c r="AJ146" s="34" t="n">
        <f aca="false">AH146*AI146</f>
        <v>80</v>
      </c>
      <c r="AK146" s="26" t="n">
        <v>24</v>
      </c>
      <c r="AL146" s="26" t="n">
        <v>21</v>
      </c>
      <c r="AM146" s="23" t="n">
        <f aca="false">(AL146/AK146)*100</f>
        <v>87.5</v>
      </c>
      <c r="AN146" s="28" t="n">
        <f aca="false">AG146*0.3+AJ146*0.4+AM146*0.3</f>
        <v>64.25</v>
      </c>
      <c r="AO146" s="26" t="n">
        <v>765</v>
      </c>
      <c r="AP146" s="26" t="n">
        <v>692</v>
      </c>
      <c r="AQ146" s="23" t="n">
        <f aca="false">(AP146/AO146)*100</f>
        <v>90.4575163398693</v>
      </c>
      <c r="AR146" s="26" t="n">
        <v>765</v>
      </c>
      <c r="AS146" s="26" t="n">
        <v>671</v>
      </c>
      <c r="AT146" s="23" t="n">
        <f aca="false">AS146/AR146*100</f>
        <v>87.7124183006536</v>
      </c>
      <c r="AU146" s="26" t="n">
        <v>486</v>
      </c>
      <c r="AV146" s="26" t="n">
        <v>469</v>
      </c>
      <c r="AW146" s="23" t="n">
        <f aca="false">AV146/AU146*100</f>
        <v>96.5020576131687</v>
      </c>
      <c r="AX146" s="28" t="n">
        <f aca="false">AQ146*0.4+AT146*0.4+AW146*0.2</f>
        <v>90.5683853788429</v>
      </c>
      <c r="AY146" s="26" t="n">
        <v>765</v>
      </c>
      <c r="AZ146" s="26" t="n">
        <v>632</v>
      </c>
      <c r="BA146" s="23" t="n">
        <f aca="false">AZ146/AY146*100</f>
        <v>82.6143790849673</v>
      </c>
      <c r="BB146" s="26" t="n">
        <v>765</v>
      </c>
      <c r="BC146" s="26" t="n">
        <v>657</v>
      </c>
      <c r="BD146" s="23" t="n">
        <f aca="false">BC146/BB146*100</f>
        <v>85.8823529411765</v>
      </c>
      <c r="BE146" s="26" t="n">
        <v>765</v>
      </c>
      <c r="BF146" s="26" t="n">
        <v>695</v>
      </c>
      <c r="BG146" s="23" t="n">
        <f aca="false">BF146/BE146*100</f>
        <v>90.8496732026144</v>
      </c>
      <c r="BH146" s="28" t="n">
        <f aca="false">BA146*0.3+BD146*0.2+BG146*0.5</f>
        <v>87.3856209150327</v>
      </c>
      <c r="BI146" s="28" t="n">
        <f aca="false">(V146+AD146+AN146+AX146+BH146)/5</f>
        <v>87.0085871450595</v>
      </c>
    </row>
    <row r="147" customFormat="false" ht="10.5" hidden="false" customHeight="false" outlineLevel="0" collapsed="false">
      <c r="A147" s="20" t="n">
        <v>146</v>
      </c>
      <c r="B147" s="21" t="s">
        <v>201</v>
      </c>
      <c r="C147" s="22" t="n">
        <v>609</v>
      </c>
      <c r="D147" s="22" t="n">
        <v>449</v>
      </c>
      <c r="E147" s="22" t="n">
        <v>14</v>
      </c>
      <c r="F147" s="22" t="n">
        <v>14</v>
      </c>
      <c r="G147" s="23" t="n">
        <f aca="false">F147/E147*100</f>
        <v>100</v>
      </c>
      <c r="H147" s="22" t="n">
        <v>65</v>
      </c>
      <c r="I147" s="22" t="n">
        <v>65</v>
      </c>
      <c r="J147" s="23" t="n">
        <f aca="false">I147/H147*100</f>
        <v>100</v>
      </c>
      <c r="K147" s="23" t="n">
        <f aca="false">0.5*(G147+J147)</f>
        <v>100</v>
      </c>
      <c r="L147" s="22" t="n">
        <v>4</v>
      </c>
      <c r="M147" s="24" t="n">
        <v>30</v>
      </c>
      <c r="N147" s="25" t="n">
        <v>100</v>
      </c>
      <c r="O147" s="26" t="n">
        <v>427</v>
      </c>
      <c r="P147" s="26" t="n">
        <v>419</v>
      </c>
      <c r="Q147" s="27" t="n">
        <f aca="false">(P147/O147)*100</f>
        <v>98.1264637002342</v>
      </c>
      <c r="R147" s="26" t="n">
        <v>421</v>
      </c>
      <c r="S147" s="26" t="n">
        <v>418</v>
      </c>
      <c r="T147" s="27" t="n">
        <f aca="false">(S147/R147)*100</f>
        <v>99.2874109263658</v>
      </c>
      <c r="U147" s="23" t="n">
        <f aca="false">(Q147+T147)/2</f>
        <v>98.7069373133</v>
      </c>
      <c r="V147" s="28" t="n">
        <f aca="false">K147*0.3+N147*0.3+U147*0.4</f>
        <v>99.48277492532</v>
      </c>
      <c r="W147" s="22" t="n">
        <v>6</v>
      </c>
      <c r="X147" s="29" t="n">
        <v>20</v>
      </c>
      <c r="Y147" s="30" t="n">
        <v>100</v>
      </c>
      <c r="Z147" s="23" t="n">
        <f aca="false">(Y147+AC147)/2</f>
        <v>98.9977728285078</v>
      </c>
      <c r="AA147" s="26" t="n">
        <v>449</v>
      </c>
      <c r="AB147" s="26" t="n">
        <v>440</v>
      </c>
      <c r="AC147" s="31" t="n">
        <f aca="false">(AB147/AA147)*100</f>
        <v>97.9955456570156</v>
      </c>
      <c r="AD147" s="28" t="n">
        <f aca="false">Y147*0.3+Z147*0.4+AC147*0.3</f>
        <v>98.9977728285078</v>
      </c>
      <c r="AE147" s="32" t="n">
        <v>3</v>
      </c>
      <c r="AF147" s="29" t="n">
        <v>20</v>
      </c>
      <c r="AG147" s="33" t="n">
        <f aca="false">AE147*AF147</f>
        <v>60</v>
      </c>
      <c r="AH147" s="32" t="n">
        <v>4</v>
      </c>
      <c r="AI147" s="29" t="n">
        <v>20</v>
      </c>
      <c r="AJ147" s="34" t="n">
        <f aca="false">AH147*AI147</f>
        <v>80</v>
      </c>
      <c r="AK147" s="26" t="n">
        <v>36</v>
      </c>
      <c r="AL147" s="26" t="n">
        <v>36</v>
      </c>
      <c r="AM147" s="23" t="n">
        <f aca="false">(AL147/AK147)*100</f>
        <v>100</v>
      </c>
      <c r="AN147" s="28" t="n">
        <f aca="false">AG147*0.3+AJ147*0.4+AM147*0.3</f>
        <v>80</v>
      </c>
      <c r="AO147" s="26" t="n">
        <v>449</v>
      </c>
      <c r="AP147" s="26" t="n">
        <v>442</v>
      </c>
      <c r="AQ147" s="23" t="n">
        <f aca="false">(AP147/AO147)*100</f>
        <v>98.4409799554566</v>
      </c>
      <c r="AR147" s="26" t="n">
        <v>449</v>
      </c>
      <c r="AS147" s="26" t="n">
        <v>439</v>
      </c>
      <c r="AT147" s="23" t="n">
        <f aca="false">AS147/AR147*100</f>
        <v>97.7728285077951</v>
      </c>
      <c r="AU147" s="26" t="n">
        <v>354</v>
      </c>
      <c r="AV147" s="26" t="n">
        <v>352</v>
      </c>
      <c r="AW147" s="23" t="n">
        <f aca="false">AV147/AU147*100</f>
        <v>99.4350282485876</v>
      </c>
      <c r="AX147" s="28" t="n">
        <f aca="false">AQ147*0.4+AT147*0.4+AW147*0.2</f>
        <v>98.3725290350182</v>
      </c>
      <c r="AY147" s="26" t="n">
        <v>449</v>
      </c>
      <c r="AZ147" s="26" t="n">
        <v>432</v>
      </c>
      <c r="BA147" s="23" t="n">
        <f aca="false">AZ147/AY147*100</f>
        <v>96.2138084632517</v>
      </c>
      <c r="BB147" s="26" t="n">
        <v>449</v>
      </c>
      <c r="BC147" s="26" t="n">
        <v>438</v>
      </c>
      <c r="BD147" s="23" t="n">
        <f aca="false">BC147/BB147*100</f>
        <v>97.5501113585746</v>
      </c>
      <c r="BE147" s="26" t="n">
        <v>449</v>
      </c>
      <c r="BF147" s="26" t="n">
        <v>440</v>
      </c>
      <c r="BG147" s="23" t="n">
        <f aca="false">BF147/BE147*100</f>
        <v>97.9955456570156</v>
      </c>
      <c r="BH147" s="28" t="n">
        <f aca="false">BA147*0.3+BD147*0.2+BG147*0.5</f>
        <v>97.3719376391982</v>
      </c>
      <c r="BI147" s="28" t="n">
        <f aca="false">(V147+AD147+AN147+AX147+BH147)/5</f>
        <v>94.8450028856088</v>
      </c>
    </row>
    <row r="148" customFormat="false" ht="10.5" hidden="false" customHeight="false" outlineLevel="0" collapsed="false">
      <c r="A148" s="20" t="n">
        <v>147</v>
      </c>
      <c r="B148" s="21" t="s">
        <v>202</v>
      </c>
      <c r="C148" s="22" t="n">
        <v>991</v>
      </c>
      <c r="D148" s="22" t="n">
        <v>481</v>
      </c>
      <c r="E148" s="22" t="n">
        <v>14</v>
      </c>
      <c r="F148" s="22" t="n">
        <v>14</v>
      </c>
      <c r="G148" s="23" t="n">
        <f aca="false">F148/E148*100</f>
        <v>100</v>
      </c>
      <c r="H148" s="22" t="n">
        <v>65</v>
      </c>
      <c r="I148" s="22" t="n">
        <v>65</v>
      </c>
      <c r="J148" s="23" t="n">
        <f aca="false">I148/H148*100</f>
        <v>100</v>
      </c>
      <c r="K148" s="23" t="n">
        <f aca="false">0.5*(G148+J148)</f>
        <v>100</v>
      </c>
      <c r="L148" s="22" t="n">
        <v>3</v>
      </c>
      <c r="M148" s="24" t="n">
        <v>30</v>
      </c>
      <c r="N148" s="25" t="n">
        <v>90</v>
      </c>
      <c r="O148" s="26" t="n">
        <v>347</v>
      </c>
      <c r="P148" s="26" t="n">
        <v>313</v>
      </c>
      <c r="Q148" s="27" t="n">
        <f aca="false">(P148/O148)*100</f>
        <v>90.2017291066282</v>
      </c>
      <c r="R148" s="26" t="n">
        <v>303</v>
      </c>
      <c r="S148" s="26" t="n">
        <v>273</v>
      </c>
      <c r="T148" s="27" t="n">
        <f aca="false">(S148/R148)*100</f>
        <v>90.0990099009901</v>
      </c>
      <c r="U148" s="23" t="n">
        <f aca="false">(Q148+T148)/2</f>
        <v>90.1503695038092</v>
      </c>
      <c r="V148" s="28" t="n">
        <f aca="false">K148*0.3+N148*0.3+U148*0.4</f>
        <v>93.0601478015237</v>
      </c>
      <c r="W148" s="22" t="n">
        <v>6</v>
      </c>
      <c r="X148" s="29" t="n">
        <v>20</v>
      </c>
      <c r="Y148" s="30" t="n">
        <v>100</v>
      </c>
      <c r="Z148" s="23" t="n">
        <f aca="false">(Y148+AC148)/2</f>
        <v>91.0602910602911</v>
      </c>
      <c r="AA148" s="26" t="n">
        <v>481</v>
      </c>
      <c r="AB148" s="26" t="n">
        <v>395</v>
      </c>
      <c r="AC148" s="31" t="n">
        <f aca="false">(AB148/AA148)*100</f>
        <v>82.1205821205821</v>
      </c>
      <c r="AD148" s="28" t="n">
        <f aca="false">Y148*0.3+Z148*0.4+AC148*0.3</f>
        <v>91.0602910602911</v>
      </c>
      <c r="AE148" s="32" t="n">
        <v>1</v>
      </c>
      <c r="AF148" s="29" t="n">
        <v>20</v>
      </c>
      <c r="AG148" s="33" t="n">
        <f aca="false">AE148*AF148</f>
        <v>20</v>
      </c>
      <c r="AH148" s="32" t="n">
        <v>3</v>
      </c>
      <c r="AI148" s="29" t="n">
        <v>20</v>
      </c>
      <c r="AJ148" s="34" t="n">
        <f aca="false">AH148*AI148</f>
        <v>60</v>
      </c>
      <c r="AK148" s="26" t="n">
        <v>37</v>
      </c>
      <c r="AL148" s="26" t="n">
        <v>31</v>
      </c>
      <c r="AM148" s="23" t="n">
        <f aca="false">(AL148/AK148)*100</f>
        <v>83.7837837837838</v>
      </c>
      <c r="AN148" s="28" t="n">
        <f aca="false">AG148*0.3+AJ148*0.4+AM148*0.3</f>
        <v>55.1351351351351</v>
      </c>
      <c r="AO148" s="26" t="n">
        <v>481</v>
      </c>
      <c r="AP148" s="26" t="n">
        <v>386</v>
      </c>
      <c r="AQ148" s="23" t="n">
        <f aca="false">(AP148/AO148)*100</f>
        <v>80.2494802494803</v>
      </c>
      <c r="AR148" s="26" t="n">
        <v>481</v>
      </c>
      <c r="AS148" s="26" t="n">
        <v>373</v>
      </c>
      <c r="AT148" s="23" t="n">
        <f aca="false">AS148/AR148*100</f>
        <v>77.5467775467776</v>
      </c>
      <c r="AU148" s="26" t="n">
        <v>252</v>
      </c>
      <c r="AV148" s="26" t="n">
        <v>233</v>
      </c>
      <c r="AW148" s="23" t="n">
        <f aca="false">AV148/AU148*100</f>
        <v>92.4603174603175</v>
      </c>
      <c r="AX148" s="28" t="n">
        <f aca="false">AQ148*0.4+AT148*0.4+AW148*0.2</f>
        <v>81.6105666105666</v>
      </c>
      <c r="AY148" s="26" t="n">
        <v>481</v>
      </c>
      <c r="AZ148" s="26" t="n">
        <v>340</v>
      </c>
      <c r="BA148" s="23" t="n">
        <f aca="false">AZ148/AY148*100</f>
        <v>70.6860706860707</v>
      </c>
      <c r="BB148" s="26" t="n">
        <v>481</v>
      </c>
      <c r="BC148" s="26" t="n">
        <v>342</v>
      </c>
      <c r="BD148" s="23" t="n">
        <f aca="false">BC148/BB148*100</f>
        <v>71.1018711018711</v>
      </c>
      <c r="BE148" s="26" t="n">
        <v>481</v>
      </c>
      <c r="BF148" s="26" t="n">
        <v>381</v>
      </c>
      <c r="BG148" s="23" t="n">
        <f aca="false">BF148/BE148*100</f>
        <v>79.2099792099792</v>
      </c>
      <c r="BH148" s="28" t="n">
        <f aca="false">BA148*0.3+BD148*0.2+BG148*0.5</f>
        <v>75.031185031185</v>
      </c>
      <c r="BI148" s="28" t="n">
        <f aca="false">(V148+AD148+AN148+AX148+BH148)/5</f>
        <v>79.1794651277403</v>
      </c>
    </row>
    <row r="149" customFormat="false" ht="10.5" hidden="false" customHeight="false" outlineLevel="0" collapsed="false">
      <c r="A149" s="20" t="n">
        <v>148</v>
      </c>
      <c r="B149" s="21" t="s">
        <v>203</v>
      </c>
      <c r="C149" s="22" t="n">
        <v>1071</v>
      </c>
      <c r="D149" s="22" t="n">
        <v>468</v>
      </c>
      <c r="E149" s="22" t="n">
        <v>14</v>
      </c>
      <c r="F149" s="22" t="n">
        <v>14</v>
      </c>
      <c r="G149" s="23" t="n">
        <f aca="false">F149/E149*100</f>
        <v>100</v>
      </c>
      <c r="H149" s="22" t="n">
        <v>65</v>
      </c>
      <c r="I149" s="22" t="n">
        <v>65</v>
      </c>
      <c r="J149" s="23" t="n">
        <f aca="false">I149/H149*100</f>
        <v>100</v>
      </c>
      <c r="K149" s="23" t="n">
        <f aca="false">0.5*(G149+J149)</f>
        <v>100</v>
      </c>
      <c r="L149" s="22" t="n">
        <v>4</v>
      </c>
      <c r="M149" s="24" t="n">
        <v>30</v>
      </c>
      <c r="N149" s="29" t="n">
        <v>100</v>
      </c>
      <c r="O149" s="20" t="n">
        <v>368</v>
      </c>
      <c r="P149" s="20" t="n">
        <v>333</v>
      </c>
      <c r="Q149" s="27" t="n">
        <f aca="false">(P149/O149)*100</f>
        <v>90.4891304347826</v>
      </c>
      <c r="R149" s="20" t="n">
        <v>348</v>
      </c>
      <c r="S149" s="20" t="n">
        <v>318</v>
      </c>
      <c r="T149" s="27" t="n">
        <f aca="false">(S149/R149)*100</f>
        <v>91.3793103448276</v>
      </c>
      <c r="U149" s="23" t="n">
        <f aca="false">(Q149+T149)/2</f>
        <v>90.9342203898051</v>
      </c>
      <c r="V149" s="28" t="n">
        <f aca="false">K149*0.3+N149*0.3+U149*0.4</f>
        <v>96.373688155922</v>
      </c>
      <c r="W149" s="22" t="n">
        <v>6</v>
      </c>
      <c r="X149" s="29" t="n">
        <v>20</v>
      </c>
      <c r="Y149" s="23" t="n">
        <v>100</v>
      </c>
      <c r="Z149" s="23" t="n">
        <f aca="false">(Y149+AC149)/2</f>
        <v>89.8504273504274</v>
      </c>
      <c r="AA149" s="20" t="n">
        <v>468</v>
      </c>
      <c r="AB149" s="20" t="n">
        <v>373</v>
      </c>
      <c r="AC149" s="31" t="n">
        <f aca="false">(AB149/AA149)*100</f>
        <v>79.7008547008547</v>
      </c>
      <c r="AD149" s="28" t="n">
        <f aca="false">Y149*0.3+Z149*0.4+AC149*0.3</f>
        <v>89.8504273504274</v>
      </c>
      <c r="AE149" s="32" t="n">
        <v>2</v>
      </c>
      <c r="AF149" s="29" t="n">
        <v>20</v>
      </c>
      <c r="AG149" s="33" t="n">
        <f aca="false">AE149*AF149</f>
        <v>40</v>
      </c>
      <c r="AH149" s="32" t="n">
        <v>3</v>
      </c>
      <c r="AI149" s="29" t="n">
        <v>20</v>
      </c>
      <c r="AJ149" s="34" t="n">
        <f aca="false">AH149*AI149</f>
        <v>60</v>
      </c>
      <c r="AK149" s="20" t="n">
        <v>25</v>
      </c>
      <c r="AL149" s="20" t="n">
        <v>22</v>
      </c>
      <c r="AM149" s="23" t="n">
        <f aca="false">(AL149/AK149)*100</f>
        <v>88</v>
      </c>
      <c r="AN149" s="28" t="n">
        <f aca="false">AG149*0.3+AJ149*0.4+AM149*0.3</f>
        <v>62.4</v>
      </c>
      <c r="AO149" s="20" t="n">
        <v>468</v>
      </c>
      <c r="AP149" s="20" t="n">
        <v>378</v>
      </c>
      <c r="AQ149" s="23" t="n">
        <f aca="false">(AP149/AO149)*100</f>
        <v>80.7692307692308</v>
      </c>
      <c r="AR149" s="20" t="n">
        <v>468</v>
      </c>
      <c r="AS149" s="20" t="n">
        <v>367</v>
      </c>
      <c r="AT149" s="23" t="n">
        <f aca="false">AS149/AR149*100</f>
        <v>78.4188034188034</v>
      </c>
      <c r="AU149" s="20" t="n">
        <v>223</v>
      </c>
      <c r="AV149" s="20" t="n">
        <v>212</v>
      </c>
      <c r="AW149" s="23" t="n">
        <f aca="false">AV149/AU149*100</f>
        <v>95.067264573991</v>
      </c>
      <c r="AX149" s="28" t="n">
        <f aca="false">AQ149*0.4+AT149*0.4+AW149*0.2</f>
        <v>82.6886665900119</v>
      </c>
      <c r="AY149" s="20" t="n">
        <v>468</v>
      </c>
      <c r="AZ149" s="20" t="n">
        <v>332</v>
      </c>
      <c r="BA149" s="23" t="n">
        <f aca="false">AZ149/AY149*100</f>
        <v>70.9401709401709</v>
      </c>
      <c r="BB149" s="20" t="n">
        <v>468</v>
      </c>
      <c r="BC149" s="20" t="n">
        <v>354</v>
      </c>
      <c r="BD149" s="23" t="n">
        <f aca="false">BC149/BB149*100</f>
        <v>75.6410256410256</v>
      </c>
      <c r="BE149" s="20" t="n">
        <v>468</v>
      </c>
      <c r="BF149" s="20" t="n">
        <v>379</v>
      </c>
      <c r="BG149" s="23" t="n">
        <f aca="false">BF149/BE149*100</f>
        <v>80.982905982906</v>
      </c>
      <c r="BH149" s="28" t="n">
        <f aca="false">BA149*0.3+BD149*0.2+BG149*0.5</f>
        <v>76.9017094017094</v>
      </c>
      <c r="BI149" s="28" t="n">
        <f aca="false">(V149+AD149+AN149+AX149+BH149)/5</f>
        <v>81.6428982996141</v>
      </c>
    </row>
    <row r="150" customFormat="false" ht="10.5" hidden="false" customHeight="false" outlineLevel="0" collapsed="false">
      <c r="A150" s="20" t="n">
        <v>149</v>
      </c>
      <c r="B150" s="21" t="s">
        <v>204</v>
      </c>
      <c r="C150" s="22" t="n">
        <v>904</v>
      </c>
      <c r="D150" s="22" t="n">
        <v>413</v>
      </c>
      <c r="E150" s="22" t="n">
        <v>14</v>
      </c>
      <c r="F150" s="22" t="n">
        <v>13</v>
      </c>
      <c r="G150" s="23" t="n">
        <f aca="false">F150/E150*100</f>
        <v>92.8571428571429</v>
      </c>
      <c r="H150" s="22" t="n">
        <v>65</v>
      </c>
      <c r="I150" s="22" t="n">
        <v>65</v>
      </c>
      <c r="J150" s="23" t="n">
        <f aca="false">I150/H150*100</f>
        <v>100</v>
      </c>
      <c r="K150" s="23" t="n">
        <f aca="false">0.5*(G150+J150)</f>
        <v>96.4285714285714</v>
      </c>
      <c r="L150" s="22" t="n">
        <v>3</v>
      </c>
      <c r="M150" s="24" t="n">
        <v>30</v>
      </c>
      <c r="N150" s="29" t="n">
        <v>90</v>
      </c>
      <c r="O150" s="20" t="n">
        <v>304</v>
      </c>
      <c r="P150" s="20" t="n">
        <v>269</v>
      </c>
      <c r="Q150" s="27" t="n">
        <f aca="false">(P150/O150)*100</f>
        <v>88.4868421052632</v>
      </c>
      <c r="R150" s="20" t="n">
        <v>300</v>
      </c>
      <c r="S150" s="20" t="n">
        <v>256</v>
      </c>
      <c r="T150" s="27" t="n">
        <f aca="false">(S150/R150)*100</f>
        <v>85.3333333333334</v>
      </c>
      <c r="U150" s="23" t="n">
        <f aca="false">(Q150+T150)/2</f>
        <v>86.9100877192983</v>
      </c>
      <c r="V150" s="28" t="n">
        <f aca="false">K150*0.3+N150*0.3+U150*0.4</f>
        <v>90.6926065162907</v>
      </c>
      <c r="W150" s="22" t="n">
        <v>6</v>
      </c>
      <c r="X150" s="29" t="n">
        <v>20</v>
      </c>
      <c r="Y150" s="23" t="n">
        <v>100</v>
      </c>
      <c r="Z150" s="23" t="n">
        <f aca="false">(Y150+AC150)/2</f>
        <v>89.3462469733656</v>
      </c>
      <c r="AA150" s="20" t="n">
        <v>413</v>
      </c>
      <c r="AB150" s="20" t="n">
        <v>325</v>
      </c>
      <c r="AC150" s="31" t="n">
        <f aca="false">(AB150/AA150)*100</f>
        <v>78.6924939467312</v>
      </c>
      <c r="AD150" s="28" t="n">
        <f aca="false">Y150*0.3+Z150*0.4+AC150*0.3</f>
        <v>89.3462469733656</v>
      </c>
      <c r="AE150" s="32" t="n">
        <v>1</v>
      </c>
      <c r="AF150" s="29" t="n">
        <v>20</v>
      </c>
      <c r="AG150" s="33" t="n">
        <f aca="false">AE150*AF150</f>
        <v>20</v>
      </c>
      <c r="AH150" s="32" t="n">
        <v>3</v>
      </c>
      <c r="AI150" s="29" t="n">
        <v>20</v>
      </c>
      <c r="AJ150" s="34" t="n">
        <f aca="false">AH150*AI150</f>
        <v>60</v>
      </c>
      <c r="AK150" s="20" t="n">
        <v>15</v>
      </c>
      <c r="AL150" s="20" t="n">
        <v>13</v>
      </c>
      <c r="AM150" s="23" t="n">
        <f aca="false">(AL150/AK150)*100</f>
        <v>86.6666666666667</v>
      </c>
      <c r="AN150" s="28" t="n">
        <f aca="false">AG150*0.3+AJ150*0.4+AM150*0.3</f>
        <v>56</v>
      </c>
      <c r="AO150" s="20" t="n">
        <v>413</v>
      </c>
      <c r="AP150" s="20" t="n">
        <v>347</v>
      </c>
      <c r="AQ150" s="23" t="n">
        <f aca="false">(AP150/AO150)*100</f>
        <v>84.0193704600484</v>
      </c>
      <c r="AR150" s="20" t="n">
        <v>413</v>
      </c>
      <c r="AS150" s="20" t="n">
        <v>339</v>
      </c>
      <c r="AT150" s="23" t="n">
        <f aca="false">AS150/AR150*100</f>
        <v>82.0823244552058</v>
      </c>
      <c r="AU150" s="20" t="n">
        <v>220</v>
      </c>
      <c r="AV150" s="20" t="n">
        <v>193</v>
      </c>
      <c r="AW150" s="23" t="n">
        <f aca="false">AV150/AU150*100</f>
        <v>87.7272727272727</v>
      </c>
      <c r="AX150" s="28" t="n">
        <f aca="false">AQ150*0.4+AT150*0.4+AW150*0.2</f>
        <v>83.9861325115563</v>
      </c>
      <c r="AY150" s="20" t="n">
        <v>413</v>
      </c>
      <c r="AZ150" s="20" t="n">
        <v>265</v>
      </c>
      <c r="BA150" s="23" t="n">
        <f aca="false">AZ150/AY150*100</f>
        <v>64.1646489104116</v>
      </c>
      <c r="BB150" s="20" t="n">
        <v>413</v>
      </c>
      <c r="BC150" s="20" t="n">
        <v>340</v>
      </c>
      <c r="BD150" s="23" t="n">
        <f aca="false">BC150/BB150*100</f>
        <v>82.3244552058111</v>
      </c>
      <c r="BE150" s="20" t="n">
        <v>413</v>
      </c>
      <c r="BF150" s="20" t="n">
        <v>339</v>
      </c>
      <c r="BG150" s="23" t="n">
        <f aca="false">BF150/BE150*100</f>
        <v>82.0823244552058</v>
      </c>
      <c r="BH150" s="28" t="n">
        <f aca="false">BA150*0.3+BD150*0.2+BG150*0.5</f>
        <v>76.7554479418886</v>
      </c>
      <c r="BI150" s="28" t="n">
        <f aca="false">(V150+AD150+AN150+AX150+BH150)/5</f>
        <v>79.3560867886202</v>
      </c>
    </row>
    <row r="151" customFormat="false" ht="10.5" hidden="false" customHeight="false" outlineLevel="0" collapsed="false">
      <c r="A151" s="20" t="n">
        <v>150</v>
      </c>
      <c r="B151" s="21" t="s">
        <v>205</v>
      </c>
      <c r="C151" s="22" t="n">
        <v>1110</v>
      </c>
      <c r="D151" s="22" t="n">
        <v>453</v>
      </c>
      <c r="E151" s="22" t="n">
        <v>14</v>
      </c>
      <c r="F151" s="22" t="n">
        <v>14</v>
      </c>
      <c r="G151" s="23" t="n">
        <f aca="false">F151/E151*100</f>
        <v>100</v>
      </c>
      <c r="H151" s="22" t="n">
        <v>65</v>
      </c>
      <c r="I151" s="22" t="n">
        <v>65</v>
      </c>
      <c r="J151" s="23" t="n">
        <f aca="false">I151/H151*100</f>
        <v>100</v>
      </c>
      <c r="K151" s="23" t="n">
        <f aca="false">0.5*(G151+J151)</f>
        <v>100</v>
      </c>
      <c r="L151" s="22" t="n">
        <v>3</v>
      </c>
      <c r="M151" s="24" t="n">
        <v>30</v>
      </c>
      <c r="N151" s="29" t="n">
        <v>90</v>
      </c>
      <c r="O151" s="20" t="n">
        <v>349</v>
      </c>
      <c r="P151" s="20" t="n">
        <v>310</v>
      </c>
      <c r="Q151" s="27" t="n">
        <f aca="false">(P151/O151)*100</f>
        <v>88.8252148997135</v>
      </c>
      <c r="R151" s="20" t="n">
        <v>351</v>
      </c>
      <c r="S151" s="20" t="n">
        <v>303</v>
      </c>
      <c r="T151" s="27" t="n">
        <f aca="false">(S151/R151)*100</f>
        <v>86.3247863247863</v>
      </c>
      <c r="U151" s="23" t="n">
        <f aca="false">(Q151+T151)/2</f>
        <v>87.5750006122499</v>
      </c>
      <c r="V151" s="28" t="n">
        <f aca="false">K151*0.3+N151*0.3+U151*0.4</f>
        <v>92.0300002449</v>
      </c>
      <c r="W151" s="22" t="n">
        <v>6</v>
      </c>
      <c r="X151" s="29" t="n">
        <v>20</v>
      </c>
      <c r="Y151" s="23" t="n">
        <v>100</v>
      </c>
      <c r="Z151" s="23" t="n">
        <f aca="false">(Y151+AC151)/2</f>
        <v>88.3002207505519</v>
      </c>
      <c r="AA151" s="20" t="n">
        <v>453</v>
      </c>
      <c r="AB151" s="20" t="n">
        <v>347</v>
      </c>
      <c r="AC151" s="31" t="n">
        <f aca="false">(AB151/AA151)*100</f>
        <v>76.6004415011038</v>
      </c>
      <c r="AD151" s="28" t="n">
        <f aca="false">Y151*0.3+Z151*0.4+AC151*0.3</f>
        <v>88.3002207505519</v>
      </c>
      <c r="AE151" s="32" t="n">
        <v>3</v>
      </c>
      <c r="AF151" s="29" t="n">
        <v>20</v>
      </c>
      <c r="AG151" s="33" t="n">
        <f aca="false">AE151*AF151</f>
        <v>60</v>
      </c>
      <c r="AH151" s="32" t="n">
        <v>5</v>
      </c>
      <c r="AI151" s="29" t="n">
        <v>20</v>
      </c>
      <c r="AJ151" s="34" t="n">
        <f aca="false">AH151*AI151</f>
        <v>100</v>
      </c>
      <c r="AK151" s="20" t="n">
        <v>7</v>
      </c>
      <c r="AL151" s="20" t="n">
        <v>5</v>
      </c>
      <c r="AM151" s="23" t="n">
        <f aca="false">(AL151/AK151)*100</f>
        <v>71.4285714285714</v>
      </c>
      <c r="AN151" s="28" t="n">
        <f aca="false">AG151*0.3+AJ151*0.4+AM151*0.3</f>
        <v>79.4285714285714</v>
      </c>
      <c r="AO151" s="20" t="n">
        <v>453</v>
      </c>
      <c r="AP151" s="20" t="n">
        <v>376</v>
      </c>
      <c r="AQ151" s="23" t="n">
        <f aca="false">(AP151/AO151)*100</f>
        <v>83.0022075055188</v>
      </c>
      <c r="AR151" s="20" t="n">
        <v>453</v>
      </c>
      <c r="AS151" s="20" t="n">
        <v>359</v>
      </c>
      <c r="AT151" s="23" t="n">
        <f aca="false">AS151/AR151*100</f>
        <v>79.2494481236203</v>
      </c>
      <c r="AU151" s="20" t="n">
        <v>235</v>
      </c>
      <c r="AV151" s="20" t="n">
        <v>224</v>
      </c>
      <c r="AW151" s="23" t="n">
        <f aca="false">AV151/AU151*100</f>
        <v>95.3191489361702</v>
      </c>
      <c r="AX151" s="28" t="n">
        <f aca="false">AQ151*0.4+AT151*0.4+AW151*0.2</f>
        <v>83.9644920388897</v>
      </c>
      <c r="AY151" s="20" t="n">
        <v>453</v>
      </c>
      <c r="AZ151" s="20" t="n">
        <v>315</v>
      </c>
      <c r="BA151" s="23" t="n">
        <f aca="false">AZ151/AY151*100</f>
        <v>69.5364238410596</v>
      </c>
      <c r="BB151" s="20" t="n">
        <v>453</v>
      </c>
      <c r="BC151" s="20" t="n">
        <v>375</v>
      </c>
      <c r="BD151" s="23" t="n">
        <f aca="false">BC151/BB151*100</f>
        <v>82.7814569536424</v>
      </c>
      <c r="BE151" s="20" t="n">
        <v>453</v>
      </c>
      <c r="BF151" s="20" t="n">
        <v>369</v>
      </c>
      <c r="BG151" s="23" t="n">
        <f aca="false">BF151/BE151*100</f>
        <v>81.4569536423841</v>
      </c>
      <c r="BH151" s="28" t="n">
        <f aca="false">BA151*0.3+BD151*0.2+BG151*0.5</f>
        <v>78.1456953642384</v>
      </c>
      <c r="BI151" s="28" t="n">
        <f aca="false">(V151+AD151+AN151+AX151+BH151)/5</f>
        <v>84.3737959654303</v>
      </c>
    </row>
    <row r="152" customFormat="false" ht="10.5" hidden="false" customHeight="false" outlineLevel="0" collapsed="false">
      <c r="A152" s="20" t="n">
        <v>151</v>
      </c>
      <c r="B152" s="21" t="s">
        <v>206</v>
      </c>
      <c r="C152" s="22" t="n">
        <v>861</v>
      </c>
      <c r="D152" s="22" t="n">
        <v>396</v>
      </c>
      <c r="E152" s="22" t="n">
        <v>14</v>
      </c>
      <c r="F152" s="22" t="n">
        <v>13</v>
      </c>
      <c r="G152" s="23" t="n">
        <f aca="false">F152/E152*100</f>
        <v>92.8571428571429</v>
      </c>
      <c r="H152" s="22" t="n">
        <v>65</v>
      </c>
      <c r="I152" s="22" t="n">
        <v>65</v>
      </c>
      <c r="J152" s="23" t="n">
        <f aca="false">I152/H152*100</f>
        <v>100</v>
      </c>
      <c r="K152" s="23" t="n">
        <f aca="false">0.5*(G152+J152)</f>
        <v>96.4285714285714</v>
      </c>
      <c r="L152" s="22" t="n">
        <v>4</v>
      </c>
      <c r="M152" s="24" t="n">
        <v>30</v>
      </c>
      <c r="N152" s="29" t="n">
        <v>100</v>
      </c>
      <c r="O152" s="20" t="n">
        <v>340</v>
      </c>
      <c r="P152" s="20" t="n">
        <v>313</v>
      </c>
      <c r="Q152" s="27" t="n">
        <f aca="false">(P152/O152)*100</f>
        <v>92.0588235294118</v>
      </c>
      <c r="R152" s="20" t="n">
        <v>329</v>
      </c>
      <c r="S152" s="20" t="n">
        <v>305</v>
      </c>
      <c r="T152" s="27" t="n">
        <f aca="false">(S152/R152)*100</f>
        <v>92.7051671732523</v>
      </c>
      <c r="U152" s="23" t="n">
        <f aca="false">(Q152+T152)/2</f>
        <v>92.381995351332</v>
      </c>
      <c r="V152" s="28" t="n">
        <f aca="false">K152*0.3+N152*0.3+U152*0.4</f>
        <v>95.8813695691042</v>
      </c>
      <c r="W152" s="22" t="n">
        <v>6</v>
      </c>
      <c r="X152" s="29" t="n">
        <v>20</v>
      </c>
      <c r="Y152" s="23" t="n">
        <v>100</v>
      </c>
      <c r="Z152" s="23" t="n">
        <f aca="false">(Y152+AC152)/2</f>
        <v>91.0353535353535</v>
      </c>
      <c r="AA152" s="20" t="n">
        <v>396</v>
      </c>
      <c r="AB152" s="20" t="n">
        <v>325</v>
      </c>
      <c r="AC152" s="31" t="n">
        <f aca="false">(AB152/AA152)*100</f>
        <v>82.0707070707071</v>
      </c>
      <c r="AD152" s="28" t="n">
        <f aca="false">Y152*0.3+Z152*0.4+AC152*0.3</f>
        <v>91.0353535353536</v>
      </c>
      <c r="AE152" s="32" t="n">
        <v>2</v>
      </c>
      <c r="AF152" s="29" t="n">
        <v>20</v>
      </c>
      <c r="AG152" s="33" t="n">
        <f aca="false">AE152*AF152</f>
        <v>40</v>
      </c>
      <c r="AH152" s="32" t="n">
        <v>4</v>
      </c>
      <c r="AI152" s="29" t="n">
        <v>20</v>
      </c>
      <c r="AJ152" s="34" t="n">
        <f aca="false">AH152*AI152</f>
        <v>80</v>
      </c>
      <c r="AK152" s="20" t="n">
        <v>22</v>
      </c>
      <c r="AL152" s="20" t="n">
        <v>17</v>
      </c>
      <c r="AM152" s="23" t="n">
        <f aca="false">(AL152/AK152)*100</f>
        <v>77.2727272727273</v>
      </c>
      <c r="AN152" s="28" t="n">
        <f aca="false">AG152*0.3+AJ152*0.4+AM152*0.3</f>
        <v>67.1818181818182</v>
      </c>
      <c r="AO152" s="20" t="n">
        <v>396</v>
      </c>
      <c r="AP152" s="20" t="n">
        <v>353</v>
      </c>
      <c r="AQ152" s="23" t="n">
        <f aca="false">(AP152/AO152)*100</f>
        <v>89.1414141414142</v>
      </c>
      <c r="AR152" s="20" t="n">
        <v>396</v>
      </c>
      <c r="AS152" s="20" t="n">
        <v>346</v>
      </c>
      <c r="AT152" s="23" t="n">
        <f aca="false">AS152/AR152*100</f>
        <v>87.3737373737374</v>
      </c>
      <c r="AU152" s="20" t="n">
        <v>193</v>
      </c>
      <c r="AV152" s="20" t="n">
        <v>185</v>
      </c>
      <c r="AW152" s="23" t="n">
        <f aca="false">AV152/AU152*100</f>
        <v>95.8549222797928</v>
      </c>
      <c r="AX152" s="28" t="n">
        <f aca="false">AQ152*0.4+AT152*0.4+AW152*0.2</f>
        <v>89.7770450620192</v>
      </c>
      <c r="AY152" s="20" t="n">
        <v>396</v>
      </c>
      <c r="AZ152" s="20" t="n">
        <v>296</v>
      </c>
      <c r="BA152" s="23" t="n">
        <f aca="false">AZ152/AY152*100</f>
        <v>74.7474747474748</v>
      </c>
      <c r="BB152" s="20" t="n">
        <v>396</v>
      </c>
      <c r="BC152" s="20" t="n">
        <v>336</v>
      </c>
      <c r="BD152" s="23" t="n">
        <f aca="false">BC152/BB152*100</f>
        <v>84.8484848484848</v>
      </c>
      <c r="BE152" s="20" t="n">
        <v>396</v>
      </c>
      <c r="BF152" s="20" t="n">
        <v>345</v>
      </c>
      <c r="BG152" s="23" t="n">
        <f aca="false">BF152/BE152*100</f>
        <v>87.1212121212121</v>
      </c>
      <c r="BH152" s="28" t="n">
        <f aca="false">BA152*0.3+BD152*0.2+BG152*0.5</f>
        <v>82.9545454545455</v>
      </c>
      <c r="BI152" s="28" t="n">
        <f aca="false">(V152+AD152+AN152+AX152+BH152)/5</f>
        <v>85.3660263605681</v>
      </c>
    </row>
    <row r="153" customFormat="false" ht="10.5" hidden="false" customHeight="false" outlineLevel="0" collapsed="false">
      <c r="A153" s="20" t="n">
        <v>152</v>
      </c>
      <c r="B153" s="21" t="s">
        <v>207</v>
      </c>
      <c r="C153" s="22" t="n">
        <v>1525</v>
      </c>
      <c r="D153" s="22" t="n">
        <v>665</v>
      </c>
      <c r="E153" s="22" t="n">
        <v>14</v>
      </c>
      <c r="F153" s="22" t="n">
        <v>14</v>
      </c>
      <c r="G153" s="23" t="n">
        <f aca="false">F153/E153*100</f>
        <v>100</v>
      </c>
      <c r="H153" s="22" t="n">
        <v>65</v>
      </c>
      <c r="I153" s="22" t="n">
        <v>65</v>
      </c>
      <c r="J153" s="23" t="n">
        <f aca="false">I153/H153*100</f>
        <v>100</v>
      </c>
      <c r="K153" s="23" t="n">
        <f aca="false">0.5*(G153+J153)</f>
        <v>100</v>
      </c>
      <c r="L153" s="22" t="n">
        <v>4</v>
      </c>
      <c r="M153" s="24" t="n">
        <v>30</v>
      </c>
      <c r="N153" s="29" t="n">
        <v>100</v>
      </c>
      <c r="O153" s="20" t="n">
        <v>474</v>
      </c>
      <c r="P153" s="20" t="n">
        <v>436</v>
      </c>
      <c r="Q153" s="27" t="n">
        <f aca="false">(P153/O153)*100</f>
        <v>91.9831223628692</v>
      </c>
      <c r="R153" s="20" t="n">
        <v>484</v>
      </c>
      <c r="S153" s="20" t="n">
        <v>429</v>
      </c>
      <c r="T153" s="27" t="n">
        <f aca="false">(S153/R153)*100</f>
        <v>88.6363636363636</v>
      </c>
      <c r="U153" s="23" t="n">
        <f aca="false">(Q153+T153)/2</f>
        <v>90.3097429996164</v>
      </c>
      <c r="V153" s="28" t="n">
        <f aca="false">K153*0.3+N153*0.3+U153*0.4</f>
        <v>96.1238971998466</v>
      </c>
      <c r="W153" s="22" t="n">
        <v>6</v>
      </c>
      <c r="X153" s="29" t="n">
        <v>20</v>
      </c>
      <c r="Y153" s="23" t="n">
        <v>100</v>
      </c>
      <c r="Z153" s="23" t="n">
        <f aca="false">(Y153+AC153)/2</f>
        <v>91.5037593984962</v>
      </c>
      <c r="AA153" s="20" t="n">
        <v>665</v>
      </c>
      <c r="AB153" s="20" t="n">
        <v>552</v>
      </c>
      <c r="AC153" s="31" t="n">
        <f aca="false">(AB153/AA153)*100</f>
        <v>83.0075187969925</v>
      </c>
      <c r="AD153" s="28" t="n">
        <f aca="false">Y153*0.3+Z153*0.4+AC153*0.3</f>
        <v>91.5037593984962</v>
      </c>
      <c r="AE153" s="32" t="n">
        <v>2</v>
      </c>
      <c r="AF153" s="29" t="n">
        <v>20</v>
      </c>
      <c r="AG153" s="33" t="n">
        <f aca="false">AE153*AF153</f>
        <v>40</v>
      </c>
      <c r="AH153" s="32" t="n">
        <v>4</v>
      </c>
      <c r="AI153" s="29" t="n">
        <v>20</v>
      </c>
      <c r="AJ153" s="34" t="n">
        <f aca="false">AH153*AI153</f>
        <v>80</v>
      </c>
      <c r="AK153" s="20" t="n">
        <v>24</v>
      </c>
      <c r="AL153" s="20" t="n">
        <v>22</v>
      </c>
      <c r="AM153" s="23" t="n">
        <f aca="false">(AL153/AK153)*100</f>
        <v>91.6666666666667</v>
      </c>
      <c r="AN153" s="28" t="n">
        <f aca="false">AG153*0.3+AJ153*0.4+AM153*0.3</f>
        <v>71.5</v>
      </c>
      <c r="AO153" s="20" t="n">
        <v>665</v>
      </c>
      <c r="AP153" s="20" t="n">
        <v>580</v>
      </c>
      <c r="AQ153" s="23" t="n">
        <f aca="false">(AP153/AO153)*100</f>
        <v>87.218045112782</v>
      </c>
      <c r="AR153" s="20" t="n">
        <v>665</v>
      </c>
      <c r="AS153" s="20" t="n">
        <v>576</v>
      </c>
      <c r="AT153" s="23" t="n">
        <f aca="false">AS153/AR153*100</f>
        <v>86.6165413533835</v>
      </c>
      <c r="AU153" s="20" t="n">
        <v>317</v>
      </c>
      <c r="AV153" s="20" t="n">
        <v>305</v>
      </c>
      <c r="AW153" s="23" t="n">
        <f aca="false">AV153/AU153*100</f>
        <v>96.2145110410095</v>
      </c>
      <c r="AX153" s="28" t="n">
        <f aca="false">AQ153*0.4+AT153*0.4+AW153*0.2</f>
        <v>88.7767367946681</v>
      </c>
      <c r="AY153" s="20" t="n">
        <v>665</v>
      </c>
      <c r="AZ153" s="20" t="n">
        <v>523</v>
      </c>
      <c r="BA153" s="23" t="n">
        <f aca="false">AZ153/AY153*100</f>
        <v>78.6466165413534</v>
      </c>
      <c r="BB153" s="20" t="n">
        <v>665</v>
      </c>
      <c r="BC153" s="20" t="n">
        <v>560</v>
      </c>
      <c r="BD153" s="23" t="n">
        <f aca="false">BC153/BB153*100</f>
        <v>84.2105263157895</v>
      </c>
      <c r="BE153" s="20" t="n">
        <v>665</v>
      </c>
      <c r="BF153" s="20" t="n">
        <v>568</v>
      </c>
      <c r="BG153" s="23" t="n">
        <f aca="false">BF153/BE153*100</f>
        <v>85.4135338345865</v>
      </c>
      <c r="BH153" s="28" t="n">
        <f aca="false">BA153*0.3+BD153*0.2+BG153*0.5</f>
        <v>83.1428571428571</v>
      </c>
      <c r="BI153" s="28" t="n">
        <f aca="false">(V153+AD153+AN153+AX153+BH153)/5</f>
        <v>86.2094501071736</v>
      </c>
    </row>
    <row r="154" customFormat="false" ht="10.5" hidden="false" customHeight="false" outlineLevel="0" collapsed="false">
      <c r="A154" s="20" t="n">
        <v>153</v>
      </c>
      <c r="B154" s="21" t="s">
        <v>208</v>
      </c>
      <c r="C154" s="22" t="n">
        <v>978</v>
      </c>
      <c r="D154" s="22" t="n">
        <v>436</v>
      </c>
      <c r="E154" s="22" t="n">
        <v>14</v>
      </c>
      <c r="F154" s="22" t="n">
        <v>14</v>
      </c>
      <c r="G154" s="23" t="n">
        <f aca="false">F154/E154*100</f>
        <v>100</v>
      </c>
      <c r="H154" s="22" t="n">
        <v>65</v>
      </c>
      <c r="I154" s="22" t="n">
        <v>65</v>
      </c>
      <c r="J154" s="23" t="n">
        <f aca="false">I154/H154*100</f>
        <v>100</v>
      </c>
      <c r="K154" s="23" t="n">
        <f aca="false">0.5*(G154+J154)</f>
        <v>100</v>
      </c>
      <c r="L154" s="22" t="n">
        <v>4</v>
      </c>
      <c r="M154" s="24" t="n">
        <v>30</v>
      </c>
      <c r="N154" s="29" t="n">
        <v>100</v>
      </c>
      <c r="O154" s="20" t="n">
        <v>395</v>
      </c>
      <c r="P154" s="20" t="n">
        <v>375</v>
      </c>
      <c r="Q154" s="27" t="n">
        <f aca="false">(P154/O154)*100</f>
        <v>94.9367088607595</v>
      </c>
      <c r="R154" s="20" t="n">
        <v>357</v>
      </c>
      <c r="S154" s="20" t="n">
        <v>339</v>
      </c>
      <c r="T154" s="27" t="n">
        <f aca="false">(S154/R154)*100</f>
        <v>94.9579831932773</v>
      </c>
      <c r="U154" s="23" t="n">
        <f aca="false">(Q154+T154)/2</f>
        <v>94.9473460270184</v>
      </c>
      <c r="V154" s="28" t="n">
        <f aca="false">K154*0.3+N154*0.3+U154*0.4</f>
        <v>97.9789384108074</v>
      </c>
      <c r="W154" s="22" t="n">
        <v>6</v>
      </c>
      <c r="X154" s="29" t="n">
        <v>20</v>
      </c>
      <c r="Y154" s="23" t="n">
        <v>100</v>
      </c>
      <c r="Z154" s="23" t="n">
        <f aca="false">(Y154+AC154)/2</f>
        <v>95.756880733945</v>
      </c>
      <c r="AA154" s="20" t="n">
        <v>436</v>
      </c>
      <c r="AB154" s="20" t="n">
        <v>399</v>
      </c>
      <c r="AC154" s="31" t="n">
        <f aca="false">(AB154/AA154)*100</f>
        <v>91.5137614678899</v>
      </c>
      <c r="AD154" s="28" t="n">
        <f aca="false">Y154*0.3+Z154*0.4+AC154*0.3</f>
        <v>95.756880733945</v>
      </c>
      <c r="AE154" s="32" t="n">
        <v>2</v>
      </c>
      <c r="AF154" s="29" t="n">
        <v>20</v>
      </c>
      <c r="AG154" s="33" t="n">
        <f aca="false">AE154*AF154</f>
        <v>40</v>
      </c>
      <c r="AH154" s="32" t="n">
        <v>4</v>
      </c>
      <c r="AI154" s="29" t="n">
        <v>20</v>
      </c>
      <c r="AJ154" s="34" t="n">
        <f aca="false">AH154*AI154</f>
        <v>80</v>
      </c>
      <c r="AK154" s="20" t="n">
        <v>18</v>
      </c>
      <c r="AL154" s="20" t="n">
        <v>15</v>
      </c>
      <c r="AM154" s="23" t="n">
        <f aca="false">(AL154/AK154)*100</f>
        <v>83.3333333333333</v>
      </c>
      <c r="AN154" s="28" t="n">
        <f aca="false">AG154*0.3+AJ154*0.4+AM154*0.3</f>
        <v>69</v>
      </c>
      <c r="AO154" s="20" t="n">
        <v>436</v>
      </c>
      <c r="AP154" s="20" t="n">
        <v>385</v>
      </c>
      <c r="AQ154" s="23" t="n">
        <f aca="false">(AP154/AO154)*100</f>
        <v>88.302752293578</v>
      </c>
      <c r="AR154" s="20" t="n">
        <v>436</v>
      </c>
      <c r="AS154" s="20" t="n">
        <v>385</v>
      </c>
      <c r="AT154" s="23" t="n">
        <f aca="false">AS154/AR154*100</f>
        <v>88.302752293578</v>
      </c>
      <c r="AU154" s="20" t="n">
        <v>198</v>
      </c>
      <c r="AV154" s="20" t="n">
        <v>188</v>
      </c>
      <c r="AW154" s="23" t="n">
        <f aca="false">AV154/AU154*100</f>
        <v>94.949494949495</v>
      </c>
      <c r="AX154" s="28" t="n">
        <f aca="false">AQ154*0.4+AT154*0.4+AW154*0.2</f>
        <v>89.6321008247614</v>
      </c>
      <c r="AY154" s="20" t="n">
        <v>436</v>
      </c>
      <c r="AZ154" s="20" t="n">
        <v>372</v>
      </c>
      <c r="BA154" s="23" t="n">
        <f aca="false">AZ154/AY154*100</f>
        <v>85.3211009174312</v>
      </c>
      <c r="BB154" s="20" t="n">
        <v>436</v>
      </c>
      <c r="BC154" s="20" t="n">
        <v>357</v>
      </c>
      <c r="BD154" s="23" t="n">
        <f aca="false">BC154/BB154*100</f>
        <v>81.8807339449541</v>
      </c>
      <c r="BE154" s="20" t="n">
        <v>436</v>
      </c>
      <c r="BF154" s="20" t="n">
        <v>404</v>
      </c>
      <c r="BG154" s="23" t="n">
        <f aca="false">BF154/BE154*100</f>
        <v>92.6605504587156</v>
      </c>
      <c r="BH154" s="28" t="n">
        <f aca="false">BA154*0.3+BD154*0.2+BG154*0.5</f>
        <v>88.302752293578</v>
      </c>
      <c r="BI154" s="28" t="n">
        <f aca="false">(V154+AD154+AN154+AX154+BH154)/5</f>
        <v>88.1341344526183</v>
      </c>
    </row>
    <row r="155" customFormat="false" ht="10.5" hidden="false" customHeight="false" outlineLevel="0" collapsed="false">
      <c r="A155" s="20" t="n">
        <v>154</v>
      </c>
      <c r="B155" s="21" t="s">
        <v>209</v>
      </c>
      <c r="C155" s="22" t="n">
        <v>808</v>
      </c>
      <c r="D155" s="22" t="n">
        <v>414</v>
      </c>
      <c r="E155" s="22" t="n">
        <v>14</v>
      </c>
      <c r="F155" s="22" t="n">
        <v>14</v>
      </c>
      <c r="G155" s="23" t="n">
        <f aca="false">F155/E155*100</f>
        <v>100</v>
      </c>
      <c r="H155" s="22" t="n">
        <v>65</v>
      </c>
      <c r="I155" s="22" t="n">
        <v>65</v>
      </c>
      <c r="J155" s="23" t="n">
        <f aca="false">I155/H155*100</f>
        <v>100</v>
      </c>
      <c r="K155" s="23" t="n">
        <f aca="false">0.5*(G155+J155)</f>
        <v>100</v>
      </c>
      <c r="L155" s="22" t="n">
        <v>4</v>
      </c>
      <c r="M155" s="24" t="n">
        <v>30</v>
      </c>
      <c r="N155" s="29" t="n">
        <v>100</v>
      </c>
      <c r="O155" s="20" t="n">
        <v>322</v>
      </c>
      <c r="P155" s="20" t="n">
        <v>318</v>
      </c>
      <c r="Q155" s="27" t="n">
        <f aca="false">(P155/O155)*100</f>
        <v>98.7577639751553</v>
      </c>
      <c r="R155" s="20" t="n">
        <v>307</v>
      </c>
      <c r="S155" s="20" t="n">
        <v>300</v>
      </c>
      <c r="T155" s="27" t="n">
        <f aca="false">(S155/R155)*100</f>
        <v>97.7198697068404</v>
      </c>
      <c r="U155" s="23" t="n">
        <f aca="false">(Q155+T155)/2</f>
        <v>98.2388168409978</v>
      </c>
      <c r="V155" s="28" t="n">
        <f aca="false">K155*0.3+N155*0.3+U155*0.4</f>
        <v>99.2955267363991</v>
      </c>
      <c r="W155" s="22" t="n">
        <v>6</v>
      </c>
      <c r="X155" s="29" t="n">
        <v>20</v>
      </c>
      <c r="Y155" s="23" t="n">
        <v>100</v>
      </c>
      <c r="Z155" s="23" t="n">
        <f aca="false">(Y155+AC155)/2</f>
        <v>97.463768115942</v>
      </c>
      <c r="AA155" s="20" t="n">
        <v>414</v>
      </c>
      <c r="AB155" s="20" t="n">
        <v>393</v>
      </c>
      <c r="AC155" s="31" t="n">
        <f aca="false">(AB155/AA155)*100</f>
        <v>94.9275362318841</v>
      </c>
      <c r="AD155" s="28" t="n">
        <f aca="false">Y155*0.3+Z155*0.4+AC155*0.3</f>
        <v>97.463768115942</v>
      </c>
      <c r="AE155" s="32" t="n">
        <v>0</v>
      </c>
      <c r="AF155" s="29" t="n">
        <v>20</v>
      </c>
      <c r="AG155" s="33" t="n">
        <f aca="false">AE155*AF155</f>
        <v>0</v>
      </c>
      <c r="AH155" s="32" t="n">
        <v>4</v>
      </c>
      <c r="AI155" s="29" t="n">
        <v>20</v>
      </c>
      <c r="AJ155" s="34" t="n">
        <f aca="false">AH155*AI155</f>
        <v>80</v>
      </c>
      <c r="AK155" s="20" t="n">
        <v>22</v>
      </c>
      <c r="AL155" s="20" t="n">
        <v>22</v>
      </c>
      <c r="AM155" s="23" t="n">
        <f aca="false">(AL155/AK155)*100</f>
        <v>100</v>
      </c>
      <c r="AN155" s="28" t="n">
        <f aca="false">AG155*0.3+AJ155*0.4+AM155*0.3</f>
        <v>62</v>
      </c>
      <c r="AO155" s="20" t="n">
        <v>414</v>
      </c>
      <c r="AP155" s="20" t="n">
        <v>400</v>
      </c>
      <c r="AQ155" s="23" t="n">
        <f aca="false">(AP155/AO155)*100</f>
        <v>96.6183574879227</v>
      </c>
      <c r="AR155" s="20" t="n">
        <v>414</v>
      </c>
      <c r="AS155" s="20" t="n">
        <v>397</v>
      </c>
      <c r="AT155" s="23" t="n">
        <f aca="false">AS155/AR155*100</f>
        <v>95.8937198067633</v>
      </c>
      <c r="AU155" s="20" t="n">
        <v>161</v>
      </c>
      <c r="AV155" s="20" t="n">
        <v>160</v>
      </c>
      <c r="AW155" s="23" t="n">
        <f aca="false">AV155/AU155*100</f>
        <v>99.3788819875777</v>
      </c>
      <c r="AX155" s="28" t="n">
        <f aca="false">AQ155*0.4+AT155*0.4+AW155*0.2</f>
        <v>96.8806073153899</v>
      </c>
      <c r="AY155" s="20" t="n">
        <v>414</v>
      </c>
      <c r="AZ155" s="20" t="n">
        <v>392</v>
      </c>
      <c r="BA155" s="23" t="n">
        <f aca="false">AZ155/AY155*100</f>
        <v>94.6859903381642</v>
      </c>
      <c r="BB155" s="20" t="n">
        <v>414</v>
      </c>
      <c r="BC155" s="20" t="n">
        <v>393</v>
      </c>
      <c r="BD155" s="23" t="n">
        <f aca="false">BC155/BB155*100</f>
        <v>94.9275362318841</v>
      </c>
      <c r="BE155" s="20" t="n">
        <v>414</v>
      </c>
      <c r="BF155" s="20" t="n">
        <v>403</v>
      </c>
      <c r="BG155" s="23" t="n">
        <f aca="false">BF155/BE155*100</f>
        <v>97.3429951690821</v>
      </c>
      <c r="BH155" s="28" t="n">
        <f aca="false">BA155*0.3+BD155*0.2+BG155*0.5</f>
        <v>96.0628019323672</v>
      </c>
      <c r="BI155" s="28" t="n">
        <f aca="false">(V155+AD155+AN155+AX155+BH155)/5</f>
        <v>90.3405408200196</v>
      </c>
    </row>
    <row r="156" customFormat="false" ht="10.5" hidden="false" customHeight="false" outlineLevel="0" collapsed="false">
      <c r="A156" s="20" t="n">
        <v>155</v>
      </c>
      <c r="B156" s="21" t="s">
        <v>210</v>
      </c>
      <c r="C156" s="22" t="n">
        <v>1660</v>
      </c>
      <c r="D156" s="22" t="n">
        <v>935</v>
      </c>
      <c r="E156" s="22" t="n">
        <v>14</v>
      </c>
      <c r="F156" s="22" t="n">
        <v>14</v>
      </c>
      <c r="G156" s="23" t="n">
        <f aca="false">F156/E156*100</f>
        <v>100</v>
      </c>
      <c r="H156" s="22" t="n">
        <v>65</v>
      </c>
      <c r="I156" s="22" t="n">
        <v>65</v>
      </c>
      <c r="J156" s="23" t="n">
        <f aca="false">I156/H156*100</f>
        <v>100</v>
      </c>
      <c r="K156" s="23" t="n">
        <f aca="false">0.5*(G156+J156)</f>
        <v>100</v>
      </c>
      <c r="L156" s="22" t="n">
        <v>4</v>
      </c>
      <c r="M156" s="24" t="n">
        <v>30</v>
      </c>
      <c r="N156" s="29" t="n">
        <v>100</v>
      </c>
      <c r="O156" s="20" t="n">
        <v>597</v>
      </c>
      <c r="P156" s="20" t="n">
        <v>525</v>
      </c>
      <c r="Q156" s="27" t="n">
        <f aca="false">(P156/O156)*100</f>
        <v>87.9396984924623</v>
      </c>
      <c r="R156" s="20" t="n">
        <v>685</v>
      </c>
      <c r="S156" s="20" t="n">
        <v>584</v>
      </c>
      <c r="T156" s="27" t="n">
        <f aca="false">(S156/R156)*100</f>
        <v>85.2554744525548</v>
      </c>
      <c r="U156" s="23" t="n">
        <f aca="false">(Q156+T156)/2</f>
        <v>86.5975864725085</v>
      </c>
      <c r="V156" s="28" t="n">
        <f aca="false">K156*0.3+N156*0.3+U156*0.4</f>
        <v>94.6390345890034</v>
      </c>
      <c r="W156" s="22" t="n">
        <v>6</v>
      </c>
      <c r="X156" s="29" t="n">
        <v>20</v>
      </c>
      <c r="Y156" s="23" t="n">
        <v>100</v>
      </c>
      <c r="Z156" s="23" t="n">
        <f aca="false">(Y156+AC156)/2</f>
        <v>82.4064171122995</v>
      </c>
      <c r="AA156" s="20" t="n">
        <v>935</v>
      </c>
      <c r="AB156" s="20" t="n">
        <v>606</v>
      </c>
      <c r="AC156" s="31" t="n">
        <f aca="false">(AB156/AA156)*100</f>
        <v>64.8128342245989</v>
      </c>
      <c r="AD156" s="28" t="n">
        <f aca="false">Y156*0.3+Z156*0.4+AC156*0.3</f>
        <v>82.4064171122995</v>
      </c>
      <c r="AE156" s="32" t="n">
        <v>2</v>
      </c>
      <c r="AF156" s="29" t="n">
        <v>20</v>
      </c>
      <c r="AG156" s="33" t="n">
        <f aca="false">AE156*AF156</f>
        <v>40</v>
      </c>
      <c r="AH156" s="32" t="n">
        <v>4</v>
      </c>
      <c r="AI156" s="29" t="n">
        <v>20</v>
      </c>
      <c r="AJ156" s="34" t="n">
        <f aca="false">AH156*AI156</f>
        <v>80</v>
      </c>
      <c r="AK156" s="20" t="n">
        <v>22</v>
      </c>
      <c r="AL156" s="20" t="n">
        <v>14</v>
      </c>
      <c r="AM156" s="23" t="n">
        <f aca="false">(AL156/AK156)*100</f>
        <v>63.6363636363636</v>
      </c>
      <c r="AN156" s="28" t="n">
        <f aca="false">AG156*0.3+AJ156*0.4+AM156*0.3</f>
        <v>63.0909090909091</v>
      </c>
      <c r="AO156" s="20" t="n">
        <v>935</v>
      </c>
      <c r="AP156" s="20" t="n">
        <v>726</v>
      </c>
      <c r="AQ156" s="23" t="n">
        <f aca="false">(AP156/AO156)*100</f>
        <v>77.6470588235294</v>
      </c>
      <c r="AR156" s="20" t="n">
        <v>935</v>
      </c>
      <c r="AS156" s="20" t="n">
        <v>732</v>
      </c>
      <c r="AT156" s="23" t="n">
        <f aca="false">AS156/AR156*100</f>
        <v>78.2887700534759</v>
      </c>
      <c r="AU156" s="20" t="n">
        <v>401</v>
      </c>
      <c r="AV156" s="20" t="n">
        <v>359</v>
      </c>
      <c r="AW156" s="23" t="n">
        <f aca="false">AV156/AU156*100</f>
        <v>89.5261845386534</v>
      </c>
      <c r="AX156" s="28" t="n">
        <f aca="false">AQ156*0.4+AT156*0.4+AW156*0.2</f>
        <v>80.2795684585328</v>
      </c>
      <c r="AY156" s="20" t="n">
        <v>935</v>
      </c>
      <c r="AZ156" s="20" t="n">
        <v>585</v>
      </c>
      <c r="BA156" s="23" t="n">
        <f aca="false">AZ156/AY156*100</f>
        <v>62.5668449197861</v>
      </c>
      <c r="BB156" s="20" t="n">
        <v>935</v>
      </c>
      <c r="BC156" s="20" t="n">
        <v>813</v>
      </c>
      <c r="BD156" s="23" t="n">
        <f aca="false">BC156/BB156*100</f>
        <v>86.951871657754</v>
      </c>
      <c r="BE156" s="20" t="n">
        <v>935</v>
      </c>
      <c r="BF156" s="20" t="n">
        <v>673</v>
      </c>
      <c r="BG156" s="23" t="n">
        <f aca="false">BF156/BE156*100</f>
        <v>71.9786096256684</v>
      </c>
      <c r="BH156" s="28" t="n">
        <f aca="false">BA156*0.3+BD156*0.2+BG156*0.5</f>
        <v>72.1497326203208</v>
      </c>
      <c r="BI156" s="28" t="n">
        <f aca="false">(V156+AD156+AN156+AX156+BH156)/5</f>
        <v>78.5131323742131</v>
      </c>
    </row>
    <row r="157" customFormat="false" ht="10.5" hidden="false" customHeight="false" outlineLevel="0" collapsed="false">
      <c r="A157" s="20" t="n">
        <v>156</v>
      </c>
      <c r="B157" s="21" t="s">
        <v>211</v>
      </c>
      <c r="C157" s="22" t="n">
        <v>791</v>
      </c>
      <c r="D157" s="22" t="n">
        <v>321</v>
      </c>
      <c r="E157" s="22" t="n">
        <v>14</v>
      </c>
      <c r="F157" s="22" t="n">
        <v>14</v>
      </c>
      <c r="G157" s="23" t="n">
        <f aca="false">F157/E157*100</f>
        <v>100</v>
      </c>
      <c r="H157" s="22" t="n">
        <v>65</v>
      </c>
      <c r="I157" s="22" t="n">
        <v>65</v>
      </c>
      <c r="J157" s="23" t="n">
        <f aca="false">I157/H157*100</f>
        <v>100</v>
      </c>
      <c r="K157" s="23" t="n">
        <f aca="false">0.5*(G157+J157)</f>
        <v>100</v>
      </c>
      <c r="L157" s="22" t="n">
        <v>4</v>
      </c>
      <c r="M157" s="24" t="n">
        <v>30</v>
      </c>
      <c r="N157" s="29" t="n">
        <v>100</v>
      </c>
      <c r="O157" s="20" t="n">
        <v>262</v>
      </c>
      <c r="P157" s="20" t="n">
        <v>241</v>
      </c>
      <c r="Q157" s="27" t="n">
        <f aca="false">(P157/O157)*100</f>
        <v>91.9847328244275</v>
      </c>
      <c r="R157" s="20" t="n">
        <v>265</v>
      </c>
      <c r="S157" s="20" t="n">
        <v>250</v>
      </c>
      <c r="T157" s="27" t="n">
        <f aca="false">(S157/R157)*100</f>
        <v>94.3396226415094</v>
      </c>
      <c r="U157" s="23" t="n">
        <f aca="false">(Q157+T157)/2</f>
        <v>93.1621777329685</v>
      </c>
      <c r="V157" s="28" t="n">
        <f aca="false">K157*0.3+N157*0.3+U157*0.4</f>
        <v>97.2648710931874</v>
      </c>
      <c r="W157" s="22" t="n">
        <v>6</v>
      </c>
      <c r="X157" s="29" t="n">
        <v>20</v>
      </c>
      <c r="Y157" s="23" t="n">
        <v>100</v>
      </c>
      <c r="Z157" s="23" t="n">
        <f aca="false">(Y157+AC157)/2</f>
        <v>89.0965732087227</v>
      </c>
      <c r="AA157" s="20" t="n">
        <v>321</v>
      </c>
      <c r="AB157" s="20" t="n">
        <v>251</v>
      </c>
      <c r="AC157" s="31" t="n">
        <f aca="false">(AB157/AA157)*100</f>
        <v>78.1931464174455</v>
      </c>
      <c r="AD157" s="28" t="n">
        <f aca="false">Y157*0.3+Z157*0.4+AC157*0.3</f>
        <v>89.0965732087227</v>
      </c>
      <c r="AE157" s="32" t="n">
        <v>0</v>
      </c>
      <c r="AF157" s="29" t="n">
        <v>20</v>
      </c>
      <c r="AG157" s="33" t="n">
        <f aca="false">AE157*AF157</f>
        <v>0</v>
      </c>
      <c r="AH157" s="32" t="n">
        <v>4</v>
      </c>
      <c r="AI157" s="29" t="n">
        <v>20</v>
      </c>
      <c r="AJ157" s="34" t="n">
        <f aca="false">AH157*AI157</f>
        <v>80</v>
      </c>
      <c r="AK157" s="20" t="n">
        <v>24</v>
      </c>
      <c r="AL157" s="20" t="n">
        <v>22</v>
      </c>
      <c r="AM157" s="23" t="n">
        <f aca="false">(AL157/AK157)*100</f>
        <v>91.6666666666667</v>
      </c>
      <c r="AN157" s="28" t="n">
        <f aca="false">AG157*0.3+AJ157*0.4+AM157*0.3</f>
        <v>59.5</v>
      </c>
      <c r="AO157" s="20" t="n">
        <v>321</v>
      </c>
      <c r="AP157" s="20" t="n">
        <v>270</v>
      </c>
      <c r="AQ157" s="23" t="n">
        <f aca="false">(AP157/AO157)*100</f>
        <v>84.1121495327103</v>
      </c>
      <c r="AR157" s="20" t="n">
        <v>321</v>
      </c>
      <c r="AS157" s="20" t="n">
        <v>287</v>
      </c>
      <c r="AT157" s="23" t="n">
        <f aca="false">AS157/AR157*100</f>
        <v>89.4080996884735</v>
      </c>
      <c r="AU157" s="20" t="n">
        <v>184</v>
      </c>
      <c r="AV157" s="20" t="n">
        <v>179</v>
      </c>
      <c r="AW157" s="23" t="n">
        <f aca="false">AV157/AU157*100</f>
        <v>97.2826086956522</v>
      </c>
      <c r="AX157" s="28" t="n">
        <f aca="false">AQ157*0.4+AT157*0.4+AW157*0.2</f>
        <v>88.864621427604</v>
      </c>
      <c r="AY157" s="20" t="n">
        <v>321</v>
      </c>
      <c r="AZ157" s="20" t="n">
        <v>254</v>
      </c>
      <c r="BA157" s="23" t="n">
        <f aca="false">AZ157/AY157*100</f>
        <v>79.1277258566978</v>
      </c>
      <c r="BB157" s="20" t="n">
        <v>321</v>
      </c>
      <c r="BC157" s="20" t="n">
        <v>288</v>
      </c>
      <c r="BD157" s="23" t="n">
        <f aca="false">BC157/BB157*100</f>
        <v>89.7196261682243</v>
      </c>
      <c r="BE157" s="20" t="n">
        <v>321</v>
      </c>
      <c r="BF157" s="20" t="n">
        <v>271</v>
      </c>
      <c r="BG157" s="23" t="n">
        <f aca="false">BF157/BE157*100</f>
        <v>84.4236760124611</v>
      </c>
      <c r="BH157" s="28" t="n">
        <f aca="false">BA157*0.3+BD157*0.2+BG157*0.5</f>
        <v>83.8940809968847</v>
      </c>
      <c r="BI157" s="28" t="n">
        <f aca="false">(V157+AD157+AN157+AX157+BH157)/5</f>
        <v>83.7240293452798</v>
      </c>
    </row>
    <row r="158" customFormat="false" ht="10.5" hidden="false" customHeight="false" outlineLevel="0" collapsed="false">
      <c r="A158" s="20" t="n">
        <v>157</v>
      </c>
      <c r="B158" s="21" t="s">
        <v>212</v>
      </c>
      <c r="C158" s="22" t="n">
        <v>2265</v>
      </c>
      <c r="D158" s="22" t="n">
        <v>610</v>
      </c>
      <c r="E158" s="22" t="n">
        <v>14</v>
      </c>
      <c r="F158" s="22" t="n">
        <v>14</v>
      </c>
      <c r="G158" s="23" t="n">
        <f aca="false">F158/E158*100</f>
        <v>100</v>
      </c>
      <c r="H158" s="22" t="n">
        <v>65</v>
      </c>
      <c r="I158" s="22" t="n">
        <v>65</v>
      </c>
      <c r="J158" s="23" t="n">
        <f aca="false">I158/H158*100</f>
        <v>100</v>
      </c>
      <c r="K158" s="23" t="n">
        <f aca="false">0.5*(G158+J158)</f>
        <v>100</v>
      </c>
      <c r="L158" s="22" t="n">
        <v>4</v>
      </c>
      <c r="M158" s="24" t="n">
        <v>30</v>
      </c>
      <c r="N158" s="29" t="n">
        <v>100</v>
      </c>
      <c r="O158" s="20" t="n">
        <v>452</v>
      </c>
      <c r="P158" s="20" t="n">
        <v>378</v>
      </c>
      <c r="Q158" s="27" t="n">
        <f aca="false">(P158/O158)*100</f>
        <v>83.6283185840708</v>
      </c>
      <c r="R158" s="20" t="n">
        <v>335</v>
      </c>
      <c r="S158" s="20" t="n">
        <v>293</v>
      </c>
      <c r="T158" s="27" t="n">
        <f aca="false">(S158/R158)*100</f>
        <v>87.4626865671642</v>
      </c>
      <c r="U158" s="23" t="n">
        <f aca="false">(Q158+T158)/2</f>
        <v>85.5455025756175</v>
      </c>
      <c r="V158" s="28" t="n">
        <f aca="false">K158*0.3+N158*0.3+U158*0.4</f>
        <v>94.218201030247</v>
      </c>
      <c r="W158" s="22" t="n">
        <v>6</v>
      </c>
      <c r="X158" s="29" t="n">
        <v>20</v>
      </c>
      <c r="Y158" s="23" t="n">
        <v>100</v>
      </c>
      <c r="Z158" s="23" t="n">
        <f aca="false">(Y158+AC158)/2</f>
        <v>84.7540983606558</v>
      </c>
      <c r="AA158" s="20" t="n">
        <v>610</v>
      </c>
      <c r="AB158" s="20" t="n">
        <v>424</v>
      </c>
      <c r="AC158" s="31" t="n">
        <f aca="false">(AB158/AA158)*100</f>
        <v>69.5081967213115</v>
      </c>
      <c r="AD158" s="28" t="n">
        <f aca="false">Y158*0.3+Z158*0.4+AC158*0.3</f>
        <v>84.7540983606558</v>
      </c>
      <c r="AE158" s="32" t="n">
        <v>4</v>
      </c>
      <c r="AF158" s="29" t="n">
        <v>20</v>
      </c>
      <c r="AG158" s="33" t="n">
        <f aca="false">AE158*AF158</f>
        <v>80</v>
      </c>
      <c r="AH158" s="32" t="n">
        <v>3</v>
      </c>
      <c r="AI158" s="29" t="n">
        <v>20</v>
      </c>
      <c r="AJ158" s="34" t="n">
        <f aca="false">AH158*AI158</f>
        <v>60</v>
      </c>
      <c r="AK158" s="20" t="n">
        <v>21</v>
      </c>
      <c r="AL158" s="20" t="n">
        <v>18</v>
      </c>
      <c r="AM158" s="23" t="n">
        <f aca="false">(AL158/AK158)*100</f>
        <v>85.7142857142857</v>
      </c>
      <c r="AN158" s="28" t="n">
        <f aca="false">AG158*0.3+AJ158*0.4+AM158*0.3</f>
        <v>73.7142857142857</v>
      </c>
      <c r="AO158" s="20" t="n">
        <v>610</v>
      </c>
      <c r="AP158" s="20" t="n">
        <v>469</v>
      </c>
      <c r="AQ158" s="23" t="n">
        <f aca="false">(AP158/AO158)*100</f>
        <v>76.8852459016393</v>
      </c>
      <c r="AR158" s="20" t="n">
        <v>610</v>
      </c>
      <c r="AS158" s="20" t="n">
        <v>450</v>
      </c>
      <c r="AT158" s="23" t="n">
        <f aca="false">AS158/AR158*100</f>
        <v>73.7704918032787</v>
      </c>
      <c r="AU158" s="20" t="n">
        <v>203</v>
      </c>
      <c r="AV158" s="20" t="n">
        <v>178</v>
      </c>
      <c r="AW158" s="23" t="n">
        <f aca="false">AV158/AU158*100</f>
        <v>87.6847290640394</v>
      </c>
      <c r="AX158" s="28" t="n">
        <f aca="false">AQ158*0.4+AT158*0.4+AW158*0.2</f>
        <v>77.7992408947751</v>
      </c>
      <c r="AY158" s="20" t="n">
        <v>610</v>
      </c>
      <c r="AZ158" s="20" t="n">
        <v>393</v>
      </c>
      <c r="BA158" s="23" t="n">
        <f aca="false">AZ158/AY158*100</f>
        <v>64.4262295081967</v>
      </c>
      <c r="BB158" s="20" t="n">
        <v>610</v>
      </c>
      <c r="BC158" s="20" t="n">
        <v>474</v>
      </c>
      <c r="BD158" s="23" t="n">
        <f aca="false">BC158/BB158*100</f>
        <v>77.7049180327869</v>
      </c>
      <c r="BE158" s="20" t="n">
        <v>610</v>
      </c>
      <c r="BF158" s="20" t="n">
        <v>477</v>
      </c>
      <c r="BG158" s="23" t="n">
        <f aca="false">BF158/BE158*100</f>
        <v>78.1967213114754</v>
      </c>
      <c r="BH158" s="28" t="n">
        <f aca="false">BA158*0.3+BD158*0.2+BG158*0.5</f>
        <v>73.9672131147541</v>
      </c>
      <c r="BI158" s="28" t="n">
        <f aca="false">(V158+AD158+AN158+AX158+BH158)/5</f>
        <v>80.8906078229435</v>
      </c>
    </row>
    <row r="159" customFormat="false" ht="10.5" hidden="false" customHeight="false" outlineLevel="0" collapsed="false">
      <c r="A159" s="20" t="n">
        <v>158</v>
      </c>
      <c r="B159" s="21" t="s">
        <v>213</v>
      </c>
      <c r="C159" s="22" t="n">
        <v>1421</v>
      </c>
      <c r="D159" s="22" t="n">
        <v>629</v>
      </c>
      <c r="E159" s="22" t="n">
        <v>14</v>
      </c>
      <c r="F159" s="22" t="n">
        <v>14</v>
      </c>
      <c r="G159" s="23" t="n">
        <f aca="false">F159/E159*100</f>
        <v>100</v>
      </c>
      <c r="H159" s="22" t="n">
        <v>65</v>
      </c>
      <c r="I159" s="22" t="n">
        <v>65</v>
      </c>
      <c r="J159" s="23" t="n">
        <f aca="false">I159/H159*100</f>
        <v>100</v>
      </c>
      <c r="K159" s="23" t="n">
        <f aca="false">0.5*(G159+J159)</f>
        <v>100</v>
      </c>
      <c r="L159" s="22" t="n">
        <v>4</v>
      </c>
      <c r="M159" s="24" t="n">
        <v>30</v>
      </c>
      <c r="N159" s="29" t="n">
        <v>100</v>
      </c>
      <c r="O159" s="20" t="n">
        <v>444</v>
      </c>
      <c r="P159" s="20" t="n">
        <v>397</v>
      </c>
      <c r="Q159" s="27" t="n">
        <f aca="false">(P159/O159)*100</f>
        <v>89.4144144144144</v>
      </c>
      <c r="R159" s="20" t="n">
        <v>505</v>
      </c>
      <c r="S159" s="20" t="n">
        <v>444</v>
      </c>
      <c r="T159" s="27" t="n">
        <f aca="false">(S159/R159)*100</f>
        <v>87.9207920792079</v>
      </c>
      <c r="U159" s="23" t="n">
        <f aca="false">(Q159+T159)/2</f>
        <v>88.6676032468112</v>
      </c>
      <c r="V159" s="28" t="n">
        <f aca="false">K159*0.3+N159*0.3+U159*0.4</f>
        <v>95.4670412987245</v>
      </c>
      <c r="W159" s="22" t="n">
        <v>6</v>
      </c>
      <c r="X159" s="29" t="n">
        <v>20</v>
      </c>
      <c r="Y159" s="23" t="n">
        <v>100</v>
      </c>
      <c r="Z159" s="23" t="n">
        <f aca="false">(Y159+AC159)/2</f>
        <v>93.4022257551669</v>
      </c>
      <c r="AA159" s="20" t="n">
        <v>629</v>
      </c>
      <c r="AB159" s="20" t="n">
        <v>546</v>
      </c>
      <c r="AC159" s="31" t="n">
        <f aca="false">(AB159/AA159)*100</f>
        <v>86.8044515103339</v>
      </c>
      <c r="AD159" s="28" t="n">
        <f aca="false">Y159*0.3+Z159*0.4+AC159*0.3</f>
        <v>93.4022257551669</v>
      </c>
      <c r="AE159" s="32" t="n">
        <v>5</v>
      </c>
      <c r="AF159" s="29" t="n">
        <v>20</v>
      </c>
      <c r="AG159" s="33" t="n">
        <f aca="false">AE159*AF159</f>
        <v>100</v>
      </c>
      <c r="AH159" s="32" t="n">
        <v>4</v>
      </c>
      <c r="AI159" s="29" t="n">
        <v>20</v>
      </c>
      <c r="AJ159" s="34" t="n">
        <f aca="false">AH159*AI159</f>
        <v>80</v>
      </c>
      <c r="AK159" s="20" t="n">
        <v>20</v>
      </c>
      <c r="AL159" s="20" t="n">
        <v>15</v>
      </c>
      <c r="AM159" s="23" t="n">
        <f aca="false">(AL159/AK159)*100</f>
        <v>75</v>
      </c>
      <c r="AN159" s="28" t="n">
        <f aca="false">AG159*0.3+AJ159*0.4+AM159*0.3</f>
        <v>84.5</v>
      </c>
      <c r="AO159" s="20" t="n">
        <v>629</v>
      </c>
      <c r="AP159" s="20" t="n">
        <v>490</v>
      </c>
      <c r="AQ159" s="23" t="n">
        <f aca="false">(AP159/AO159)*100</f>
        <v>77.9014308426073</v>
      </c>
      <c r="AR159" s="20" t="n">
        <v>629</v>
      </c>
      <c r="AS159" s="20" t="n">
        <v>493</v>
      </c>
      <c r="AT159" s="23" t="n">
        <f aca="false">AS159/AR159*100</f>
        <v>78.3783783783784</v>
      </c>
      <c r="AU159" s="20" t="n">
        <v>246</v>
      </c>
      <c r="AV159" s="20" t="n">
        <v>220</v>
      </c>
      <c r="AW159" s="23" t="n">
        <f aca="false">AV159/AU159*100</f>
        <v>89.4308943089431</v>
      </c>
      <c r="AX159" s="28" t="n">
        <f aca="false">AQ159*0.4+AT159*0.4+AW159*0.2</f>
        <v>80.3981025501829</v>
      </c>
      <c r="AY159" s="20" t="n">
        <v>629</v>
      </c>
      <c r="AZ159" s="20" t="n">
        <v>458</v>
      </c>
      <c r="BA159" s="23" t="n">
        <f aca="false">AZ159/AY159*100</f>
        <v>72.8139904610493</v>
      </c>
      <c r="BB159" s="20" t="n">
        <v>629</v>
      </c>
      <c r="BC159" s="20" t="n">
        <v>437</v>
      </c>
      <c r="BD159" s="23" t="n">
        <f aca="false">BC159/BB159*100</f>
        <v>69.4753577106518</v>
      </c>
      <c r="BE159" s="20" t="n">
        <v>629</v>
      </c>
      <c r="BF159" s="20" t="n">
        <v>515</v>
      </c>
      <c r="BG159" s="23" t="n">
        <f aca="false">BF159/BE159*100</f>
        <v>81.8759936406995</v>
      </c>
      <c r="BH159" s="28" t="n">
        <f aca="false">BA159*0.3+BD159*0.2+BG159*0.5</f>
        <v>76.6772655007949</v>
      </c>
      <c r="BI159" s="28" t="n">
        <f aca="false">(V159+AD159+AN159+AX159+BH159)/5</f>
        <v>86.0889270209738</v>
      </c>
    </row>
    <row r="160" customFormat="false" ht="10.5" hidden="false" customHeight="false" outlineLevel="0" collapsed="false">
      <c r="A160" s="20" t="n">
        <v>159</v>
      </c>
      <c r="B160" s="21" t="s">
        <v>214</v>
      </c>
      <c r="C160" s="22" t="n">
        <v>1136</v>
      </c>
      <c r="D160" s="22" t="n">
        <v>490</v>
      </c>
      <c r="E160" s="22" t="n">
        <v>14</v>
      </c>
      <c r="F160" s="22" t="n">
        <v>14</v>
      </c>
      <c r="G160" s="23" t="n">
        <f aca="false">F160/E160*100</f>
        <v>100</v>
      </c>
      <c r="H160" s="22" t="n">
        <v>65</v>
      </c>
      <c r="I160" s="22" t="n">
        <v>65</v>
      </c>
      <c r="J160" s="23" t="n">
        <f aca="false">I160/H160*100</f>
        <v>100</v>
      </c>
      <c r="K160" s="23" t="n">
        <f aca="false">0.5*(G160+J160)</f>
        <v>100</v>
      </c>
      <c r="L160" s="22" t="n">
        <v>4</v>
      </c>
      <c r="M160" s="24" t="n">
        <v>30</v>
      </c>
      <c r="N160" s="29" t="n">
        <v>100</v>
      </c>
      <c r="O160" s="20" t="n">
        <v>459</v>
      </c>
      <c r="P160" s="20" t="n">
        <v>445</v>
      </c>
      <c r="Q160" s="27" t="n">
        <f aca="false">(P160/O160)*100</f>
        <v>96.9498910675381</v>
      </c>
      <c r="R160" s="20" t="n">
        <v>431</v>
      </c>
      <c r="S160" s="20" t="n">
        <v>424</v>
      </c>
      <c r="T160" s="27" t="n">
        <f aca="false">(S160/R160)*100</f>
        <v>98.3758700696056</v>
      </c>
      <c r="U160" s="23" t="n">
        <f aca="false">(Q160+T160)/2</f>
        <v>97.6628805685719</v>
      </c>
      <c r="V160" s="28" t="n">
        <f aca="false">K160*0.3+N160*0.3+U160*0.4</f>
        <v>99.0651522274287</v>
      </c>
      <c r="W160" s="22" t="n">
        <v>6</v>
      </c>
      <c r="X160" s="29" t="n">
        <v>20</v>
      </c>
      <c r="Y160" s="23" t="n">
        <v>100</v>
      </c>
      <c r="Z160" s="23" t="n">
        <f aca="false">(Y160+AC160)/2</f>
        <v>96.2244897959184</v>
      </c>
      <c r="AA160" s="20" t="n">
        <v>490</v>
      </c>
      <c r="AB160" s="20" t="n">
        <v>453</v>
      </c>
      <c r="AC160" s="31" t="n">
        <f aca="false">(AB160/AA160)*100</f>
        <v>92.4489795918367</v>
      </c>
      <c r="AD160" s="28" t="n">
        <f aca="false">Y160*0.3+Z160*0.4+AC160*0.3</f>
        <v>96.2244897959184</v>
      </c>
      <c r="AE160" s="32" t="n">
        <v>0</v>
      </c>
      <c r="AF160" s="29" t="n">
        <v>20</v>
      </c>
      <c r="AG160" s="33" t="n">
        <f aca="false">AE160*AF160</f>
        <v>0</v>
      </c>
      <c r="AH160" s="32" t="n">
        <v>3</v>
      </c>
      <c r="AI160" s="29" t="n">
        <v>20</v>
      </c>
      <c r="AJ160" s="34" t="n">
        <f aca="false">AH160*AI160</f>
        <v>60</v>
      </c>
      <c r="AK160" s="20" t="n">
        <v>26</v>
      </c>
      <c r="AL160" s="20" t="n">
        <v>25</v>
      </c>
      <c r="AM160" s="23" t="n">
        <f aca="false">(AL160/AK160)*100</f>
        <v>96.1538461538462</v>
      </c>
      <c r="AN160" s="28" t="n">
        <f aca="false">AG160*0.3+AJ160*0.4+AM160*0.3</f>
        <v>52.8461538461538</v>
      </c>
      <c r="AO160" s="20" t="n">
        <v>490</v>
      </c>
      <c r="AP160" s="20" t="n">
        <v>442</v>
      </c>
      <c r="AQ160" s="23" t="n">
        <f aca="false">(AP160/AO160)*100</f>
        <v>90.2040816326531</v>
      </c>
      <c r="AR160" s="20" t="n">
        <v>490</v>
      </c>
      <c r="AS160" s="20" t="n">
        <v>448</v>
      </c>
      <c r="AT160" s="23" t="n">
        <f aca="false">AS160/AR160*100</f>
        <v>91.4285714285714</v>
      </c>
      <c r="AU160" s="20" t="n">
        <v>316</v>
      </c>
      <c r="AV160" s="20" t="n">
        <v>308</v>
      </c>
      <c r="AW160" s="23" t="n">
        <f aca="false">AV160/AU160*100</f>
        <v>97.4683544303798</v>
      </c>
      <c r="AX160" s="28" t="n">
        <f aca="false">AQ160*0.4+AT160*0.4+AW160*0.2</f>
        <v>92.1467321105657</v>
      </c>
      <c r="AY160" s="20" t="n">
        <v>490</v>
      </c>
      <c r="AZ160" s="20" t="n">
        <v>435</v>
      </c>
      <c r="BA160" s="23" t="n">
        <f aca="false">AZ160/AY160*100</f>
        <v>88.7755102040816</v>
      </c>
      <c r="BB160" s="20" t="n">
        <v>490</v>
      </c>
      <c r="BC160" s="20" t="n">
        <v>434</v>
      </c>
      <c r="BD160" s="23" t="n">
        <f aca="false">BC160/BB160*100</f>
        <v>88.5714285714286</v>
      </c>
      <c r="BE160" s="20" t="n">
        <v>490</v>
      </c>
      <c r="BF160" s="20" t="n">
        <v>470</v>
      </c>
      <c r="BG160" s="23" t="n">
        <f aca="false">BF160/BE160*100</f>
        <v>95.9183673469388</v>
      </c>
      <c r="BH160" s="28" t="n">
        <f aca="false">BA160*0.3+BD160*0.2+BG160*0.5</f>
        <v>92.3061224489796</v>
      </c>
      <c r="BI160" s="28" t="n">
        <f aca="false">(V160+AD160+AN160+AX160+BH160)/5</f>
        <v>86.5177300858093</v>
      </c>
    </row>
    <row r="161" customFormat="false" ht="10.5" hidden="false" customHeight="false" outlineLevel="0" collapsed="false">
      <c r="A161" s="20" t="n">
        <v>160</v>
      </c>
      <c r="B161" s="21" t="s">
        <v>215</v>
      </c>
      <c r="C161" s="22" t="n">
        <v>1370</v>
      </c>
      <c r="D161" s="22" t="n">
        <v>636</v>
      </c>
      <c r="E161" s="22" t="n">
        <v>14</v>
      </c>
      <c r="F161" s="22" t="n">
        <v>13</v>
      </c>
      <c r="G161" s="23" t="n">
        <f aca="false">F161/E161*100</f>
        <v>92.8571428571429</v>
      </c>
      <c r="H161" s="22" t="n">
        <v>65</v>
      </c>
      <c r="I161" s="22" t="n">
        <v>65</v>
      </c>
      <c r="J161" s="23" t="n">
        <f aca="false">I161/H161*100</f>
        <v>100</v>
      </c>
      <c r="K161" s="23" t="n">
        <f aca="false">0.5*(G161+J161)</f>
        <v>96.4285714285714</v>
      </c>
      <c r="L161" s="22" t="n">
        <v>4</v>
      </c>
      <c r="M161" s="24" t="n">
        <v>30</v>
      </c>
      <c r="N161" s="29" t="n">
        <v>100</v>
      </c>
      <c r="O161" s="20" t="n">
        <v>551</v>
      </c>
      <c r="P161" s="20" t="n">
        <v>527</v>
      </c>
      <c r="Q161" s="27" t="n">
        <f aca="false">(P161/O161)*100</f>
        <v>95.6442831215971</v>
      </c>
      <c r="R161" s="20" t="n">
        <v>543</v>
      </c>
      <c r="S161" s="20" t="n">
        <v>519</v>
      </c>
      <c r="T161" s="27" t="n">
        <f aca="false">(S161/R161)*100</f>
        <v>95.5801104972376</v>
      </c>
      <c r="U161" s="23" t="n">
        <f aca="false">(Q161+T161)/2</f>
        <v>95.6121968094173</v>
      </c>
      <c r="V161" s="28" t="n">
        <f aca="false">K161*0.3+N161*0.3+U161*0.4</f>
        <v>97.1734501523384</v>
      </c>
      <c r="W161" s="22" t="n">
        <v>6</v>
      </c>
      <c r="X161" s="29" t="n">
        <v>20</v>
      </c>
      <c r="Y161" s="23" t="n">
        <v>100</v>
      </c>
      <c r="Z161" s="23" t="n">
        <f aca="false">(Y161+AC161)/2</f>
        <v>92.8459119496855</v>
      </c>
      <c r="AA161" s="20" t="n">
        <v>636</v>
      </c>
      <c r="AB161" s="20" t="n">
        <v>545</v>
      </c>
      <c r="AC161" s="31" t="n">
        <f aca="false">(AB161/AA161)*100</f>
        <v>85.6918238993711</v>
      </c>
      <c r="AD161" s="28" t="n">
        <f aca="false">Y161*0.3+Z161*0.4+AC161*0.3</f>
        <v>92.8459119496855</v>
      </c>
      <c r="AE161" s="32" t="n">
        <v>2</v>
      </c>
      <c r="AF161" s="29" t="n">
        <v>20</v>
      </c>
      <c r="AG161" s="33" t="n">
        <f aca="false">AE161*AF161</f>
        <v>40</v>
      </c>
      <c r="AH161" s="32" t="n">
        <v>3</v>
      </c>
      <c r="AI161" s="29" t="n">
        <v>20</v>
      </c>
      <c r="AJ161" s="34" t="n">
        <f aca="false">AH161*AI161</f>
        <v>60</v>
      </c>
      <c r="AK161" s="20" t="n">
        <v>36</v>
      </c>
      <c r="AL161" s="20" t="n">
        <v>33</v>
      </c>
      <c r="AM161" s="23" t="n">
        <f aca="false">(AL161/AK161)*100</f>
        <v>91.6666666666667</v>
      </c>
      <c r="AN161" s="28" t="n">
        <f aca="false">AG161*0.3+AJ161*0.4+AM161*0.3</f>
        <v>63.5</v>
      </c>
      <c r="AO161" s="20" t="n">
        <v>636</v>
      </c>
      <c r="AP161" s="20" t="n">
        <v>578</v>
      </c>
      <c r="AQ161" s="23" t="n">
        <f aca="false">(AP161/AO161)*100</f>
        <v>90.8805031446541</v>
      </c>
      <c r="AR161" s="20" t="n">
        <v>636</v>
      </c>
      <c r="AS161" s="20" t="n">
        <v>595</v>
      </c>
      <c r="AT161" s="23" t="n">
        <f aca="false">AS161/AR161*100</f>
        <v>93.5534591194969</v>
      </c>
      <c r="AU161" s="20" t="n">
        <v>441</v>
      </c>
      <c r="AV161" s="20" t="n">
        <v>434</v>
      </c>
      <c r="AW161" s="23" t="n">
        <f aca="false">AV161/AU161*100</f>
        <v>98.4126984126984</v>
      </c>
      <c r="AX161" s="28" t="n">
        <f aca="false">AQ161*0.4+AT161*0.4+AW161*0.2</f>
        <v>93.4561245882001</v>
      </c>
      <c r="AY161" s="20" t="n">
        <v>636</v>
      </c>
      <c r="AZ161" s="20" t="n">
        <v>532</v>
      </c>
      <c r="BA161" s="23" t="n">
        <f aca="false">AZ161/AY161*100</f>
        <v>83.6477987421384</v>
      </c>
      <c r="BB161" s="20" t="n">
        <v>636</v>
      </c>
      <c r="BC161" s="20" t="n">
        <v>604</v>
      </c>
      <c r="BD161" s="23" t="n">
        <f aca="false">BC161/BB161*100</f>
        <v>94.9685534591195</v>
      </c>
      <c r="BE161" s="20" t="n">
        <v>636</v>
      </c>
      <c r="BF161" s="20" t="n">
        <v>583</v>
      </c>
      <c r="BG161" s="23" t="n">
        <f aca="false">BF161/BE161*100</f>
        <v>91.6666666666667</v>
      </c>
      <c r="BH161" s="28" t="n">
        <f aca="false">BA161*0.3+BD161*0.2+BG161*0.5</f>
        <v>89.9213836477987</v>
      </c>
      <c r="BI161" s="28" t="n">
        <f aca="false">(V161+AD161+AN161+AX161+BH161)/5</f>
        <v>87.3793740676046</v>
      </c>
    </row>
    <row r="162" customFormat="false" ht="10.5" hidden="false" customHeight="false" outlineLevel="0" collapsed="false">
      <c r="A162" s="20" t="n">
        <v>161</v>
      </c>
      <c r="B162" s="21" t="s">
        <v>216</v>
      </c>
      <c r="C162" s="22" t="n">
        <v>461</v>
      </c>
      <c r="D162" s="22" t="n">
        <v>205</v>
      </c>
      <c r="E162" s="22" t="n">
        <v>14</v>
      </c>
      <c r="F162" s="22" t="n">
        <v>13</v>
      </c>
      <c r="G162" s="23" t="n">
        <f aca="false">F162/E162*100</f>
        <v>92.8571428571429</v>
      </c>
      <c r="H162" s="22" t="n">
        <v>65</v>
      </c>
      <c r="I162" s="22" t="n">
        <v>65</v>
      </c>
      <c r="J162" s="23" t="n">
        <f aca="false">I162/H162*100</f>
        <v>100</v>
      </c>
      <c r="K162" s="23" t="n">
        <f aca="false">0.5*(G162+J162)</f>
        <v>96.4285714285714</v>
      </c>
      <c r="L162" s="22" t="n">
        <v>4</v>
      </c>
      <c r="M162" s="24" t="n">
        <v>30</v>
      </c>
      <c r="N162" s="29" t="n">
        <v>100</v>
      </c>
      <c r="O162" s="20" t="n">
        <v>151</v>
      </c>
      <c r="P162" s="20" t="n">
        <v>131</v>
      </c>
      <c r="Q162" s="27" t="n">
        <f aca="false">(P162/O162)*100</f>
        <v>86.7549668874172</v>
      </c>
      <c r="R162" s="20" t="n">
        <v>118</v>
      </c>
      <c r="S162" s="20" t="n">
        <v>107</v>
      </c>
      <c r="T162" s="27" t="n">
        <f aca="false">(S162/R162)*100</f>
        <v>90.6779661016949</v>
      </c>
      <c r="U162" s="23" t="n">
        <f aca="false">(Q162+T162)/2</f>
        <v>88.7164664945561</v>
      </c>
      <c r="V162" s="28" t="n">
        <f aca="false">K162*0.3+N162*0.3+U162*0.4</f>
        <v>94.4151580263939</v>
      </c>
      <c r="W162" s="22" t="n">
        <v>6</v>
      </c>
      <c r="X162" s="29" t="n">
        <v>20</v>
      </c>
      <c r="Y162" s="23" t="n">
        <v>100</v>
      </c>
      <c r="Z162" s="23" t="n">
        <f aca="false">(Y162+AC162)/2</f>
        <v>87.3170731707317</v>
      </c>
      <c r="AA162" s="20" t="n">
        <v>205</v>
      </c>
      <c r="AB162" s="20" t="n">
        <v>153</v>
      </c>
      <c r="AC162" s="31" t="n">
        <f aca="false">(AB162/AA162)*100</f>
        <v>74.6341463414634</v>
      </c>
      <c r="AD162" s="28" t="n">
        <f aca="false">Y162*0.3+Z162*0.4+AC162*0.3</f>
        <v>87.3170731707317</v>
      </c>
      <c r="AE162" s="32" t="n">
        <v>1</v>
      </c>
      <c r="AF162" s="29" t="n">
        <v>20</v>
      </c>
      <c r="AG162" s="33" t="n">
        <f aca="false">AE162*AF162</f>
        <v>20</v>
      </c>
      <c r="AH162" s="32" t="n">
        <v>4</v>
      </c>
      <c r="AI162" s="29" t="n">
        <v>20</v>
      </c>
      <c r="AJ162" s="34" t="n">
        <f aca="false">AH162*AI162</f>
        <v>80</v>
      </c>
      <c r="AK162" s="20" t="n">
        <v>18</v>
      </c>
      <c r="AL162" s="20" t="n">
        <v>18</v>
      </c>
      <c r="AM162" s="23" t="n">
        <f aca="false">(AL162/AK162)*100</f>
        <v>100</v>
      </c>
      <c r="AN162" s="28" t="n">
        <f aca="false">AG162*0.3+AJ162*0.4+AM162*0.3</f>
        <v>68</v>
      </c>
      <c r="AO162" s="20" t="n">
        <v>205</v>
      </c>
      <c r="AP162" s="20" t="n">
        <v>166</v>
      </c>
      <c r="AQ162" s="23" t="n">
        <f aca="false">(AP162/AO162)*100</f>
        <v>80.9756097560976</v>
      </c>
      <c r="AR162" s="20" t="n">
        <v>205</v>
      </c>
      <c r="AS162" s="20" t="n">
        <v>174</v>
      </c>
      <c r="AT162" s="23" t="n">
        <f aca="false">AS162/AR162*100</f>
        <v>84.8780487804878</v>
      </c>
      <c r="AU162" s="20" t="n">
        <v>82</v>
      </c>
      <c r="AV162" s="20" t="n">
        <v>76</v>
      </c>
      <c r="AW162" s="23" t="n">
        <f aca="false">AV162/AU162*100</f>
        <v>92.6829268292683</v>
      </c>
      <c r="AX162" s="28" t="n">
        <f aca="false">AQ162*0.4+AT162*0.4+AW162*0.2</f>
        <v>84.8780487804878</v>
      </c>
      <c r="AY162" s="20" t="n">
        <v>205</v>
      </c>
      <c r="AZ162" s="20" t="n">
        <v>131</v>
      </c>
      <c r="BA162" s="23" t="n">
        <f aca="false">AZ162/AY162*100</f>
        <v>63.9024390243903</v>
      </c>
      <c r="BB162" s="20" t="n">
        <v>205</v>
      </c>
      <c r="BC162" s="20" t="n">
        <v>166</v>
      </c>
      <c r="BD162" s="23" t="n">
        <f aca="false">BC162/BB162*100</f>
        <v>80.9756097560976</v>
      </c>
      <c r="BE162" s="20" t="n">
        <v>205</v>
      </c>
      <c r="BF162" s="20" t="n">
        <v>161</v>
      </c>
      <c r="BG162" s="23" t="n">
        <f aca="false">BF162/BE162*100</f>
        <v>78.5365853658537</v>
      </c>
      <c r="BH162" s="28" t="n">
        <f aca="false">BA162*0.3+BD162*0.2+BG162*0.5</f>
        <v>74.6341463414634</v>
      </c>
      <c r="BI162" s="28" t="n">
        <f aca="false">(V162+AD162+AN162+AX162+BH162)/5</f>
        <v>81.8488852638154</v>
      </c>
    </row>
    <row r="163" customFormat="false" ht="10.5" hidden="false" customHeight="false" outlineLevel="0" collapsed="false">
      <c r="A163" s="20" t="n">
        <v>162</v>
      </c>
      <c r="B163" s="21" t="s">
        <v>217</v>
      </c>
      <c r="C163" s="22" t="n">
        <v>849</v>
      </c>
      <c r="D163" s="22" t="n">
        <v>462</v>
      </c>
      <c r="E163" s="22" t="n">
        <v>14</v>
      </c>
      <c r="F163" s="22" t="n">
        <v>14</v>
      </c>
      <c r="G163" s="23" t="n">
        <f aca="false">F163/E163*100</f>
        <v>100</v>
      </c>
      <c r="H163" s="22" t="n">
        <v>65</v>
      </c>
      <c r="I163" s="22" t="n">
        <v>65</v>
      </c>
      <c r="J163" s="23" t="n">
        <f aca="false">I163/H163*100</f>
        <v>100</v>
      </c>
      <c r="K163" s="23" t="n">
        <f aca="false">0.5*(G163+J163)</f>
        <v>100</v>
      </c>
      <c r="L163" s="22" t="n">
        <v>4</v>
      </c>
      <c r="M163" s="24" t="n">
        <v>30</v>
      </c>
      <c r="N163" s="29" t="n">
        <v>100</v>
      </c>
      <c r="O163" s="20" t="n">
        <v>359</v>
      </c>
      <c r="P163" s="20" t="n">
        <v>340</v>
      </c>
      <c r="Q163" s="27" t="n">
        <f aca="false">(P163/O163)*100</f>
        <v>94.7075208913649</v>
      </c>
      <c r="R163" s="20" t="n">
        <v>362</v>
      </c>
      <c r="S163" s="20" t="n">
        <v>325</v>
      </c>
      <c r="T163" s="27" t="n">
        <f aca="false">(S163/R163)*100</f>
        <v>89.7790055248619</v>
      </c>
      <c r="U163" s="23" t="n">
        <f aca="false">(Q163+T163)/2</f>
        <v>92.2432632081134</v>
      </c>
      <c r="V163" s="28" t="n">
        <f aca="false">K163*0.3+N163*0.3+U163*0.4</f>
        <v>96.8973052832454</v>
      </c>
      <c r="W163" s="22" t="n">
        <v>4</v>
      </c>
      <c r="X163" s="29" t="n">
        <v>20</v>
      </c>
      <c r="Y163" s="23" t="n">
        <v>80</v>
      </c>
      <c r="Z163" s="23" t="n">
        <f aca="false">(Y163+AC163)/2</f>
        <v>79.3939393939394</v>
      </c>
      <c r="AA163" s="20" t="n">
        <v>462</v>
      </c>
      <c r="AB163" s="20" t="n">
        <v>364</v>
      </c>
      <c r="AC163" s="31" t="n">
        <f aca="false">(AB163/AA163)*100</f>
        <v>78.7878787878788</v>
      </c>
      <c r="AD163" s="28" t="n">
        <f aca="false">Y163*0.3+Z163*0.4+AC163*0.3</f>
        <v>79.3939393939394</v>
      </c>
      <c r="AE163" s="32" t="n">
        <v>5</v>
      </c>
      <c r="AF163" s="29" t="n">
        <v>20</v>
      </c>
      <c r="AG163" s="33" t="n">
        <f aca="false">AE163*AF163</f>
        <v>100</v>
      </c>
      <c r="AH163" s="32" t="n">
        <v>6</v>
      </c>
      <c r="AI163" s="29" t="n">
        <v>20</v>
      </c>
      <c r="AJ163" s="34" t="n">
        <v>100</v>
      </c>
      <c r="AK163" s="20" t="n">
        <v>36</v>
      </c>
      <c r="AL163" s="20" t="n">
        <v>32</v>
      </c>
      <c r="AM163" s="23" t="n">
        <f aca="false">(AL163/AK163)*100</f>
        <v>88.8888888888889</v>
      </c>
      <c r="AN163" s="28" t="n">
        <f aca="false">AG163*0.3+AJ163*0.4+AM163*0.3</f>
        <v>96.6666666666667</v>
      </c>
      <c r="AO163" s="20" t="n">
        <v>462</v>
      </c>
      <c r="AP163" s="20" t="n">
        <v>406</v>
      </c>
      <c r="AQ163" s="23" t="n">
        <f aca="false">(AP163/AO163)*100</f>
        <v>87.8787878787879</v>
      </c>
      <c r="AR163" s="20" t="n">
        <v>462</v>
      </c>
      <c r="AS163" s="20" t="n">
        <v>401</v>
      </c>
      <c r="AT163" s="23" t="n">
        <f aca="false">AS163/AR163*100</f>
        <v>86.7965367965368</v>
      </c>
      <c r="AU163" s="20" t="n">
        <v>277</v>
      </c>
      <c r="AV163" s="20" t="n">
        <v>261</v>
      </c>
      <c r="AW163" s="23" t="n">
        <f aca="false">AV163/AU163*100</f>
        <v>94.2238267148014</v>
      </c>
      <c r="AX163" s="28" t="n">
        <f aca="false">AQ163*0.4+AT163*0.4+AW163*0.2</f>
        <v>88.7148952130902</v>
      </c>
      <c r="AY163" s="20" t="n">
        <v>462</v>
      </c>
      <c r="AZ163" s="20" t="n">
        <v>333</v>
      </c>
      <c r="BA163" s="23" t="n">
        <f aca="false">AZ163/AY163*100</f>
        <v>72.0779220779221</v>
      </c>
      <c r="BB163" s="20" t="n">
        <v>462</v>
      </c>
      <c r="BC163" s="20" t="n">
        <v>423</v>
      </c>
      <c r="BD163" s="23" t="n">
        <f aca="false">BC163/BB163*100</f>
        <v>91.5584415584416</v>
      </c>
      <c r="BE163" s="20" t="n">
        <v>462</v>
      </c>
      <c r="BF163" s="20" t="n">
        <v>381</v>
      </c>
      <c r="BG163" s="23" t="n">
        <f aca="false">BF163/BE163*100</f>
        <v>82.4675324675325</v>
      </c>
      <c r="BH163" s="28" t="n">
        <f aca="false">BA163*0.3+BD163*0.2+BG163*0.5</f>
        <v>81.1688311688312</v>
      </c>
      <c r="BI163" s="28" t="n">
        <f aca="false">(V163+AD163+AN163+AX163+BH163)/5</f>
        <v>88.5683275451545</v>
      </c>
    </row>
    <row r="164" customFormat="false" ht="10.5" hidden="false" customHeight="false" outlineLevel="0" collapsed="false">
      <c r="A164" s="20" t="n">
        <v>163</v>
      </c>
      <c r="B164" s="21" t="s">
        <v>218</v>
      </c>
      <c r="C164" s="22" t="n">
        <v>741</v>
      </c>
      <c r="D164" s="22" t="n">
        <v>301</v>
      </c>
      <c r="E164" s="22" t="n">
        <v>14</v>
      </c>
      <c r="F164" s="22" t="n">
        <v>14</v>
      </c>
      <c r="G164" s="23" t="n">
        <f aca="false">F164/E164*100</f>
        <v>100</v>
      </c>
      <c r="H164" s="22" t="n">
        <v>65</v>
      </c>
      <c r="I164" s="22" t="n">
        <v>65</v>
      </c>
      <c r="J164" s="23" t="n">
        <f aca="false">I164/H164*100</f>
        <v>100</v>
      </c>
      <c r="K164" s="23" t="n">
        <f aca="false">0.5*(G164+J164)</f>
        <v>100</v>
      </c>
      <c r="L164" s="22" t="n">
        <v>4</v>
      </c>
      <c r="M164" s="24" t="n">
        <v>30</v>
      </c>
      <c r="N164" s="29" t="n">
        <v>100</v>
      </c>
      <c r="O164" s="20" t="n">
        <v>260</v>
      </c>
      <c r="P164" s="20" t="n">
        <v>250</v>
      </c>
      <c r="Q164" s="27" t="n">
        <f aca="false">(P164/O164)*100</f>
        <v>96.1538461538462</v>
      </c>
      <c r="R164" s="20" t="n">
        <v>245</v>
      </c>
      <c r="S164" s="20" t="n">
        <v>238</v>
      </c>
      <c r="T164" s="27" t="n">
        <f aca="false">(S164/R164)*100</f>
        <v>97.1428571428571</v>
      </c>
      <c r="U164" s="23" t="n">
        <f aca="false">(Q164+T164)/2</f>
        <v>96.6483516483516</v>
      </c>
      <c r="V164" s="28" t="n">
        <f aca="false">K164*0.3+N164*0.3+U164*0.4</f>
        <v>98.6593406593407</v>
      </c>
      <c r="W164" s="22" t="n">
        <v>6</v>
      </c>
      <c r="X164" s="29" t="n">
        <v>20</v>
      </c>
      <c r="Y164" s="23" t="n">
        <v>100</v>
      </c>
      <c r="Z164" s="23" t="n">
        <f aca="false">(Y164+AC164)/2</f>
        <v>96.6777408637874</v>
      </c>
      <c r="AA164" s="20" t="n">
        <v>301</v>
      </c>
      <c r="AB164" s="20" t="n">
        <v>281</v>
      </c>
      <c r="AC164" s="31" t="n">
        <f aca="false">(AB164/AA164)*100</f>
        <v>93.3554817275748</v>
      </c>
      <c r="AD164" s="28" t="n">
        <f aca="false">Y164*0.3+Z164*0.4+AC164*0.3</f>
        <v>96.6777408637874</v>
      </c>
      <c r="AE164" s="32" t="n">
        <v>0</v>
      </c>
      <c r="AF164" s="29" t="n">
        <v>20</v>
      </c>
      <c r="AG164" s="33" t="n">
        <f aca="false">AE164*AF164</f>
        <v>0</v>
      </c>
      <c r="AH164" s="32" t="n">
        <v>4</v>
      </c>
      <c r="AI164" s="29" t="n">
        <v>20</v>
      </c>
      <c r="AJ164" s="34" t="n">
        <f aca="false">AH164*AI164</f>
        <v>80</v>
      </c>
      <c r="AK164" s="20" t="n">
        <v>13</v>
      </c>
      <c r="AL164" s="20" t="n">
        <v>13</v>
      </c>
      <c r="AM164" s="23" t="n">
        <f aca="false">(AL164/AK164)*100</f>
        <v>100</v>
      </c>
      <c r="AN164" s="28" t="n">
        <f aca="false">AG164*0.3+AJ164*0.4+AM164*0.3</f>
        <v>62</v>
      </c>
      <c r="AO164" s="20" t="n">
        <v>301</v>
      </c>
      <c r="AP164" s="20" t="n">
        <v>277</v>
      </c>
      <c r="AQ164" s="23" t="n">
        <f aca="false">(AP164/AO164)*100</f>
        <v>92.0265780730897</v>
      </c>
      <c r="AR164" s="20" t="n">
        <v>301</v>
      </c>
      <c r="AS164" s="20" t="n">
        <v>281</v>
      </c>
      <c r="AT164" s="23" t="n">
        <f aca="false">AS164/AR164*100</f>
        <v>93.3554817275748</v>
      </c>
      <c r="AU164" s="20" t="n">
        <v>175</v>
      </c>
      <c r="AV164" s="20" t="n">
        <v>173</v>
      </c>
      <c r="AW164" s="23" t="n">
        <f aca="false">AV164/AU164*100</f>
        <v>98.8571428571429</v>
      </c>
      <c r="AX164" s="28" t="n">
        <f aca="false">AQ164*0.4+AT164*0.4+AW164*0.2</f>
        <v>93.9242524916944</v>
      </c>
      <c r="AY164" s="20" t="n">
        <v>301</v>
      </c>
      <c r="AZ164" s="20" t="n">
        <v>273</v>
      </c>
      <c r="BA164" s="23" t="n">
        <f aca="false">AZ164/AY164*100</f>
        <v>90.6976744186047</v>
      </c>
      <c r="BB164" s="20" t="n">
        <v>301</v>
      </c>
      <c r="BC164" s="20" t="n">
        <v>278</v>
      </c>
      <c r="BD164" s="23" t="n">
        <f aca="false">BC164/BB164*100</f>
        <v>92.358803986711</v>
      </c>
      <c r="BE164" s="20" t="n">
        <v>301</v>
      </c>
      <c r="BF164" s="20" t="n">
        <v>284</v>
      </c>
      <c r="BG164" s="23" t="n">
        <f aca="false">BF164/BE164*100</f>
        <v>94.3521594684385</v>
      </c>
      <c r="BH164" s="28" t="n">
        <f aca="false">BA164*0.3+BD164*0.2+BG164*0.5</f>
        <v>92.8571428571429</v>
      </c>
      <c r="BI164" s="28" t="n">
        <f aca="false">(V164+AD164+AN164+AX164+BH164)/5</f>
        <v>88.8236953743931</v>
      </c>
    </row>
    <row r="165" customFormat="false" ht="10.5" hidden="false" customHeight="false" outlineLevel="0" collapsed="false">
      <c r="A165" s="20" t="n">
        <v>164</v>
      </c>
      <c r="B165" s="21" t="s">
        <v>219</v>
      </c>
      <c r="C165" s="22" t="n">
        <v>703</v>
      </c>
      <c r="D165" s="22" t="n">
        <v>314</v>
      </c>
      <c r="E165" s="22" t="n">
        <v>14</v>
      </c>
      <c r="F165" s="22" t="n">
        <v>14</v>
      </c>
      <c r="G165" s="23" t="n">
        <f aca="false">F165/E165*100</f>
        <v>100</v>
      </c>
      <c r="H165" s="22" t="n">
        <v>65</v>
      </c>
      <c r="I165" s="22" t="n">
        <v>65</v>
      </c>
      <c r="J165" s="23" t="n">
        <f aca="false">I165/H165*100</f>
        <v>100</v>
      </c>
      <c r="K165" s="23" t="n">
        <f aca="false">0.5*(G165+J165)</f>
        <v>100</v>
      </c>
      <c r="L165" s="22" t="n">
        <v>4</v>
      </c>
      <c r="M165" s="24" t="n">
        <v>30</v>
      </c>
      <c r="N165" s="29" t="n">
        <v>100</v>
      </c>
      <c r="O165" s="20" t="n">
        <v>260</v>
      </c>
      <c r="P165" s="20" t="n">
        <v>237</v>
      </c>
      <c r="Q165" s="27" t="n">
        <f aca="false">(P165/O165)*100</f>
        <v>91.1538461538462</v>
      </c>
      <c r="R165" s="20" t="n">
        <v>265</v>
      </c>
      <c r="S165" s="20" t="n">
        <v>246</v>
      </c>
      <c r="T165" s="27" t="n">
        <f aca="false">(S165/R165)*100</f>
        <v>92.8301886792453</v>
      </c>
      <c r="U165" s="23" t="n">
        <f aca="false">(Q165+T165)/2</f>
        <v>91.9920174165457</v>
      </c>
      <c r="V165" s="28" t="n">
        <f aca="false">K165*0.3+N165*0.3+U165*0.4</f>
        <v>96.7968069666183</v>
      </c>
      <c r="W165" s="22" t="n">
        <v>6</v>
      </c>
      <c r="X165" s="29" t="n">
        <v>20</v>
      </c>
      <c r="Y165" s="23" t="n">
        <v>100</v>
      </c>
      <c r="Z165" s="23" t="n">
        <f aca="false">(Y165+AC165)/2</f>
        <v>89.171974522293</v>
      </c>
      <c r="AA165" s="20" t="n">
        <v>314</v>
      </c>
      <c r="AB165" s="20" t="n">
        <v>246</v>
      </c>
      <c r="AC165" s="31" t="n">
        <f aca="false">(AB165/AA165)*100</f>
        <v>78.343949044586</v>
      </c>
      <c r="AD165" s="28" t="n">
        <f aca="false">Y165*0.3+Z165*0.4+AC165*0.3</f>
        <v>89.171974522293</v>
      </c>
      <c r="AE165" s="32" t="n">
        <v>1</v>
      </c>
      <c r="AF165" s="29" t="n">
        <v>20</v>
      </c>
      <c r="AG165" s="33" t="n">
        <f aca="false">AE165*AF165</f>
        <v>20</v>
      </c>
      <c r="AH165" s="32" t="n">
        <v>3</v>
      </c>
      <c r="AI165" s="29" t="n">
        <v>20</v>
      </c>
      <c r="AJ165" s="34" t="n">
        <f aca="false">AH165*AI165</f>
        <v>60</v>
      </c>
      <c r="AK165" s="20" t="n">
        <v>7</v>
      </c>
      <c r="AL165" s="20" t="n">
        <v>7</v>
      </c>
      <c r="AM165" s="23" t="n">
        <f aca="false">(AL165/AK165)*100</f>
        <v>100</v>
      </c>
      <c r="AN165" s="28" t="n">
        <f aca="false">AG165*0.3+AJ165*0.4+AM165*0.3</f>
        <v>60</v>
      </c>
      <c r="AO165" s="20" t="n">
        <v>314</v>
      </c>
      <c r="AP165" s="20" t="n">
        <v>255</v>
      </c>
      <c r="AQ165" s="23" t="n">
        <f aca="false">(AP165/AO165)*100</f>
        <v>81.2101910828025</v>
      </c>
      <c r="AR165" s="20" t="n">
        <v>314</v>
      </c>
      <c r="AS165" s="20" t="n">
        <v>273</v>
      </c>
      <c r="AT165" s="23" t="n">
        <f aca="false">AS165/AR165*100</f>
        <v>86.9426751592357</v>
      </c>
      <c r="AU165" s="20" t="n">
        <v>183</v>
      </c>
      <c r="AV165" s="20" t="n">
        <v>174</v>
      </c>
      <c r="AW165" s="23" t="n">
        <f aca="false">AV165/AU165*100</f>
        <v>95.0819672131147</v>
      </c>
      <c r="AX165" s="28" t="n">
        <f aca="false">AQ165*0.4+AT165*0.4+AW165*0.2</f>
        <v>86.2775399394383</v>
      </c>
      <c r="AY165" s="20" t="n">
        <v>314</v>
      </c>
      <c r="AZ165" s="20" t="n">
        <v>220</v>
      </c>
      <c r="BA165" s="23" t="n">
        <f aca="false">AZ165/AY165*100</f>
        <v>70.0636942675159</v>
      </c>
      <c r="BB165" s="20" t="n">
        <v>314</v>
      </c>
      <c r="BC165" s="20" t="n">
        <v>284</v>
      </c>
      <c r="BD165" s="23" t="n">
        <f aca="false">BC165/BB165*100</f>
        <v>90.4458598726115</v>
      </c>
      <c r="BE165" s="20" t="n">
        <v>314</v>
      </c>
      <c r="BF165" s="20" t="n">
        <v>254</v>
      </c>
      <c r="BG165" s="23" t="n">
        <f aca="false">BF165/BE165*100</f>
        <v>80.8917197452229</v>
      </c>
      <c r="BH165" s="28" t="n">
        <f aca="false">BA165*0.3+BD165*0.2+BG165*0.5</f>
        <v>79.5541401273885</v>
      </c>
      <c r="BI165" s="28" t="n">
        <f aca="false">(V165+AD165+AN165+AX165+BH165)/5</f>
        <v>82.3600923111476</v>
      </c>
    </row>
    <row r="166" customFormat="false" ht="10.5" hidden="false" customHeight="false" outlineLevel="0" collapsed="false">
      <c r="A166" s="20" t="n">
        <v>165</v>
      </c>
      <c r="B166" s="21" t="s">
        <v>220</v>
      </c>
      <c r="C166" s="22" t="n">
        <v>467</v>
      </c>
      <c r="D166" s="22" t="n">
        <v>239</v>
      </c>
      <c r="E166" s="22" t="n">
        <v>14</v>
      </c>
      <c r="F166" s="22" t="n">
        <v>13</v>
      </c>
      <c r="G166" s="23" t="n">
        <f aca="false">F166/E166*100</f>
        <v>92.8571428571429</v>
      </c>
      <c r="H166" s="22" t="n">
        <v>65</v>
      </c>
      <c r="I166" s="22" t="n">
        <v>65</v>
      </c>
      <c r="J166" s="23" t="n">
        <f aca="false">I166/H166*100</f>
        <v>100</v>
      </c>
      <c r="K166" s="23" t="n">
        <f aca="false">0.5*(G166+J166)</f>
        <v>96.4285714285714</v>
      </c>
      <c r="L166" s="22" t="n">
        <v>4</v>
      </c>
      <c r="M166" s="24" t="n">
        <v>30</v>
      </c>
      <c r="N166" s="29" t="n">
        <v>100</v>
      </c>
      <c r="O166" s="20" t="n">
        <v>191</v>
      </c>
      <c r="P166" s="20" t="n">
        <v>164</v>
      </c>
      <c r="Q166" s="27" t="n">
        <f aca="false">(P166/O166)*100</f>
        <v>85.8638743455498</v>
      </c>
      <c r="R166" s="20" t="n">
        <v>166</v>
      </c>
      <c r="S166" s="20" t="n">
        <v>150</v>
      </c>
      <c r="T166" s="27" t="n">
        <f aca="false">(S166/R166)*100</f>
        <v>90.3614457831325</v>
      </c>
      <c r="U166" s="23" t="n">
        <f aca="false">(Q166+T166)/2</f>
        <v>88.1126600643411</v>
      </c>
      <c r="V166" s="28" t="n">
        <f aca="false">K166*0.3+N166*0.3+U166*0.4</f>
        <v>94.1736354543079</v>
      </c>
      <c r="W166" s="22" t="n">
        <v>5</v>
      </c>
      <c r="X166" s="29" t="n">
        <v>20</v>
      </c>
      <c r="Y166" s="23" t="n">
        <v>100</v>
      </c>
      <c r="Z166" s="23" t="n">
        <f aca="false">(Y166+AC166)/2</f>
        <v>87.8661087866109</v>
      </c>
      <c r="AA166" s="20" t="n">
        <v>239</v>
      </c>
      <c r="AB166" s="20" t="n">
        <v>181</v>
      </c>
      <c r="AC166" s="31" t="n">
        <f aca="false">(AB166/AA166)*100</f>
        <v>75.7322175732218</v>
      </c>
      <c r="AD166" s="28" t="n">
        <f aca="false">Y166*0.3+Z166*0.4+AC166*0.3</f>
        <v>87.8661087866109</v>
      </c>
      <c r="AE166" s="32" t="n">
        <v>1</v>
      </c>
      <c r="AF166" s="29" t="n">
        <v>20</v>
      </c>
      <c r="AG166" s="33" t="n">
        <f aca="false">AE166*AF166</f>
        <v>20</v>
      </c>
      <c r="AH166" s="32" t="n">
        <v>3</v>
      </c>
      <c r="AI166" s="29" t="n">
        <v>20</v>
      </c>
      <c r="AJ166" s="34" t="n">
        <f aca="false">AH166*AI166</f>
        <v>60</v>
      </c>
      <c r="AK166" s="20" t="n">
        <v>31</v>
      </c>
      <c r="AL166" s="20" t="n">
        <v>25</v>
      </c>
      <c r="AM166" s="23" t="n">
        <f aca="false">(AL166/AK166)*100</f>
        <v>80.6451612903226</v>
      </c>
      <c r="AN166" s="28" t="n">
        <f aca="false">AG166*0.3+AJ166*0.4+AM166*0.3</f>
        <v>54.1935483870968</v>
      </c>
      <c r="AO166" s="20" t="n">
        <v>239</v>
      </c>
      <c r="AP166" s="20" t="n">
        <v>199</v>
      </c>
      <c r="AQ166" s="23" t="n">
        <f aca="false">(AP166/AO166)*100</f>
        <v>83.2635983263598</v>
      </c>
      <c r="AR166" s="20" t="n">
        <v>239</v>
      </c>
      <c r="AS166" s="20" t="n">
        <v>187</v>
      </c>
      <c r="AT166" s="23" t="n">
        <f aca="false">AS166/AR166*100</f>
        <v>78.2426778242678</v>
      </c>
      <c r="AU166" s="20" t="n">
        <v>135</v>
      </c>
      <c r="AV166" s="20" t="n">
        <v>122</v>
      </c>
      <c r="AW166" s="23" t="n">
        <f aca="false">AV166/AU166*100</f>
        <v>90.3703703703704</v>
      </c>
      <c r="AX166" s="28" t="n">
        <f aca="false">AQ166*0.4+AT166*0.4+AW166*0.2</f>
        <v>82.6765845343251</v>
      </c>
      <c r="AY166" s="20" t="n">
        <v>239</v>
      </c>
      <c r="AZ166" s="20" t="n">
        <v>171</v>
      </c>
      <c r="BA166" s="23" t="n">
        <f aca="false">AZ166/AY166*100</f>
        <v>71.5481171548117</v>
      </c>
      <c r="BB166" s="20" t="n">
        <v>239</v>
      </c>
      <c r="BC166" s="20" t="n">
        <v>201</v>
      </c>
      <c r="BD166" s="23" t="n">
        <f aca="false">BC166/BB166*100</f>
        <v>84.1004184100418</v>
      </c>
      <c r="BE166" s="20" t="n">
        <v>239</v>
      </c>
      <c r="BF166" s="20" t="n">
        <v>181</v>
      </c>
      <c r="BG166" s="23" t="n">
        <f aca="false">BF166/BE166*100</f>
        <v>75.7322175732218</v>
      </c>
      <c r="BH166" s="28" t="n">
        <f aca="false">BA166*0.3+BD166*0.2+BG166*0.5</f>
        <v>76.1506276150628</v>
      </c>
      <c r="BI166" s="28" t="n">
        <f aca="false">(V166+AD166+AN166+AX166+BH166)/5</f>
        <v>79.0121009554807</v>
      </c>
    </row>
    <row r="167" customFormat="false" ht="10.5" hidden="false" customHeight="false" outlineLevel="0" collapsed="false">
      <c r="A167" s="20" t="n">
        <v>166</v>
      </c>
      <c r="B167" s="21" t="s">
        <v>221</v>
      </c>
      <c r="C167" s="22" t="n">
        <v>714</v>
      </c>
      <c r="D167" s="22" t="n">
        <v>333</v>
      </c>
      <c r="E167" s="22" t="n">
        <v>14</v>
      </c>
      <c r="F167" s="22" t="n">
        <v>12</v>
      </c>
      <c r="G167" s="23" t="n">
        <f aca="false">F167/E167*100</f>
        <v>85.7142857142857</v>
      </c>
      <c r="H167" s="22" t="n">
        <v>65</v>
      </c>
      <c r="I167" s="22" t="n">
        <v>65</v>
      </c>
      <c r="J167" s="23" t="n">
        <f aca="false">I167/H167*100</f>
        <v>100</v>
      </c>
      <c r="K167" s="23" t="n">
        <f aca="false">0.5*(G167+J167)</f>
        <v>92.8571428571429</v>
      </c>
      <c r="L167" s="22" t="n">
        <v>4</v>
      </c>
      <c r="M167" s="24" t="n">
        <v>30</v>
      </c>
      <c r="N167" s="29" t="n">
        <v>100</v>
      </c>
      <c r="O167" s="20" t="n">
        <v>245</v>
      </c>
      <c r="P167" s="20" t="n">
        <v>226</v>
      </c>
      <c r="Q167" s="27" t="n">
        <f aca="false">(P167/O167)*100</f>
        <v>92.2448979591837</v>
      </c>
      <c r="R167" s="20" t="n">
        <v>254</v>
      </c>
      <c r="S167" s="20" t="n">
        <v>231</v>
      </c>
      <c r="T167" s="27" t="n">
        <f aca="false">(S167/R167)*100</f>
        <v>90.9448818897638</v>
      </c>
      <c r="U167" s="23" t="n">
        <f aca="false">(Q167+T167)/2</f>
        <v>91.5948899244737</v>
      </c>
      <c r="V167" s="28" t="n">
        <f aca="false">K167*0.3+N167*0.3+U167*0.4</f>
        <v>94.4950988269324</v>
      </c>
      <c r="W167" s="22" t="n">
        <v>5</v>
      </c>
      <c r="X167" s="29" t="n">
        <v>20</v>
      </c>
      <c r="Y167" s="23" t="n">
        <v>100</v>
      </c>
      <c r="Z167" s="23" t="n">
        <f aca="false">(Y167+AC167)/2</f>
        <v>90.8408408408408</v>
      </c>
      <c r="AA167" s="20" t="n">
        <v>333</v>
      </c>
      <c r="AB167" s="20" t="n">
        <v>272</v>
      </c>
      <c r="AC167" s="31" t="n">
        <f aca="false">(AB167/AA167)*100</f>
        <v>81.6816816816817</v>
      </c>
      <c r="AD167" s="28" t="n">
        <f aca="false">Y167*0.3+Z167*0.4+AC167*0.3</f>
        <v>90.8408408408408</v>
      </c>
      <c r="AE167" s="32" t="n">
        <v>2</v>
      </c>
      <c r="AF167" s="29" t="n">
        <v>20</v>
      </c>
      <c r="AG167" s="33" t="n">
        <f aca="false">AE167*AF167</f>
        <v>40</v>
      </c>
      <c r="AH167" s="32" t="n">
        <v>4</v>
      </c>
      <c r="AI167" s="29" t="n">
        <v>20</v>
      </c>
      <c r="AJ167" s="34" t="n">
        <f aca="false">AH167*AI167</f>
        <v>80</v>
      </c>
      <c r="AK167" s="20" t="n">
        <v>46</v>
      </c>
      <c r="AL167" s="20" t="n">
        <v>43</v>
      </c>
      <c r="AM167" s="23" t="n">
        <f aca="false">(AL167/AK167)*100</f>
        <v>93.4782608695652</v>
      </c>
      <c r="AN167" s="28" t="n">
        <f aca="false">AG167*0.3+AJ167*0.4+AM167*0.3</f>
        <v>72.0434782608696</v>
      </c>
      <c r="AO167" s="20" t="n">
        <v>333</v>
      </c>
      <c r="AP167" s="20" t="n">
        <v>295</v>
      </c>
      <c r="AQ167" s="23" t="n">
        <f aca="false">(AP167/AO167)*100</f>
        <v>88.5885885885886</v>
      </c>
      <c r="AR167" s="20" t="n">
        <v>333</v>
      </c>
      <c r="AS167" s="20" t="n">
        <v>288</v>
      </c>
      <c r="AT167" s="23" t="n">
        <f aca="false">AS167/AR167*100</f>
        <v>86.4864864864865</v>
      </c>
      <c r="AU167" s="20" t="n">
        <v>140</v>
      </c>
      <c r="AV167" s="20" t="n">
        <v>134</v>
      </c>
      <c r="AW167" s="23" t="n">
        <f aca="false">AV167/AU167*100</f>
        <v>95.7142857142857</v>
      </c>
      <c r="AX167" s="28" t="n">
        <f aca="false">AQ167*0.4+AT167*0.4+AW167*0.2</f>
        <v>89.1728871728872</v>
      </c>
      <c r="AY167" s="20" t="n">
        <v>333</v>
      </c>
      <c r="AZ167" s="20" t="n">
        <v>245</v>
      </c>
      <c r="BA167" s="23" t="n">
        <f aca="false">AZ167/AY167*100</f>
        <v>73.5735735735736</v>
      </c>
      <c r="BB167" s="20" t="n">
        <v>333</v>
      </c>
      <c r="BC167" s="20" t="n">
        <v>297</v>
      </c>
      <c r="BD167" s="23" t="n">
        <f aca="false">BC167/BB167*100</f>
        <v>89.1891891891892</v>
      </c>
      <c r="BE167" s="20" t="n">
        <v>333</v>
      </c>
      <c r="BF167" s="20" t="n">
        <v>294</v>
      </c>
      <c r="BG167" s="23" t="n">
        <f aca="false">BF167/BE167*100</f>
        <v>88.2882882882883</v>
      </c>
      <c r="BH167" s="28" t="n">
        <f aca="false">BA167*0.3+BD167*0.2+BG167*0.5</f>
        <v>84.0540540540541</v>
      </c>
      <c r="BI167" s="28" t="n">
        <f aca="false">(V167+AD167+AN167+AX167+BH167)/5</f>
        <v>86.1212718311168</v>
      </c>
    </row>
    <row r="168" customFormat="false" ht="10.5" hidden="false" customHeight="false" outlineLevel="0" collapsed="false">
      <c r="A168" s="20" t="n">
        <v>167</v>
      </c>
      <c r="B168" s="21" t="s">
        <v>222</v>
      </c>
      <c r="C168" s="22" t="n">
        <v>1059</v>
      </c>
      <c r="D168" s="22" t="n">
        <v>442</v>
      </c>
      <c r="E168" s="22" t="n">
        <v>14</v>
      </c>
      <c r="F168" s="22" t="n">
        <v>14</v>
      </c>
      <c r="G168" s="23" t="n">
        <f aca="false">F168/E168*100</f>
        <v>100</v>
      </c>
      <c r="H168" s="22" t="n">
        <v>65</v>
      </c>
      <c r="I168" s="22" t="n">
        <v>65</v>
      </c>
      <c r="J168" s="23" t="n">
        <f aca="false">I168/H168*100</f>
        <v>100</v>
      </c>
      <c r="K168" s="23" t="n">
        <f aca="false">0.5*(G168+J168)</f>
        <v>100</v>
      </c>
      <c r="L168" s="22" t="n">
        <v>4</v>
      </c>
      <c r="M168" s="24" t="n">
        <v>30</v>
      </c>
      <c r="N168" s="29" t="n">
        <v>100</v>
      </c>
      <c r="O168" s="20" t="n">
        <v>306</v>
      </c>
      <c r="P168" s="20" t="n">
        <v>258</v>
      </c>
      <c r="Q168" s="27" t="n">
        <f aca="false">(P168/O168)*100</f>
        <v>84.3137254901961</v>
      </c>
      <c r="R168" s="20" t="n">
        <v>274</v>
      </c>
      <c r="S168" s="20" t="n">
        <v>237</v>
      </c>
      <c r="T168" s="27" t="n">
        <f aca="false">(S168/R168)*100</f>
        <v>86.4963503649635</v>
      </c>
      <c r="U168" s="23" t="n">
        <f aca="false">(Q168+T168)/2</f>
        <v>85.4050379275798</v>
      </c>
      <c r="V168" s="28" t="n">
        <f aca="false">K168*0.3+N168*0.3+U168*0.4</f>
        <v>94.1620151710319</v>
      </c>
      <c r="W168" s="22" t="n">
        <v>6</v>
      </c>
      <c r="X168" s="29" t="n">
        <v>20</v>
      </c>
      <c r="Y168" s="23" t="n">
        <v>100</v>
      </c>
      <c r="Z168" s="23" t="n">
        <f aca="false">(Y168+AC168)/2</f>
        <v>81.6742081447964</v>
      </c>
      <c r="AA168" s="20" t="n">
        <v>442</v>
      </c>
      <c r="AB168" s="20" t="n">
        <v>280</v>
      </c>
      <c r="AC168" s="31" t="n">
        <f aca="false">(AB168/AA168)*100</f>
        <v>63.3484162895928</v>
      </c>
      <c r="AD168" s="28" t="n">
        <f aca="false">Y168*0.3+Z168*0.4+AC168*0.3</f>
        <v>81.6742081447964</v>
      </c>
      <c r="AE168" s="32" t="n">
        <v>1</v>
      </c>
      <c r="AF168" s="29" t="n">
        <v>20</v>
      </c>
      <c r="AG168" s="33" t="n">
        <f aca="false">AE168*AF168</f>
        <v>20</v>
      </c>
      <c r="AH168" s="32" t="n">
        <v>4</v>
      </c>
      <c r="AI168" s="29" t="n">
        <v>20</v>
      </c>
      <c r="AJ168" s="34" t="n">
        <f aca="false">AH168*AI168</f>
        <v>80</v>
      </c>
      <c r="AK168" s="20" t="n">
        <v>24</v>
      </c>
      <c r="AL168" s="20" t="n">
        <v>18</v>
      </c>
      <c r="AM168" s="23" t="n">
        <f aca="false">(AL168/AK168)*100</f>
        <v>75</v>
      </c>
      <c r="AN168" s="28" t="n">
        <f aca="false">AG168*0.3+AJ168*0.4+AM168*0.3</f>
        <v>60.5</v>
      </c>
      <c r="AO168" s="20" t="n">
        <v>442</v>
      </c>
      <c r="AP168" s="20" t="n">
        <v>337</v>
      </c>
      <c r="AQ168" s="23" t="n">
        <f aca="false">(AP168/AO168)*100</f>
        <v>76.2443438914027</v>
      </c>
      <c r="AR168" s="20" t="n">
        <v>442</v>
      </c>
      <c r="AS168" s="20" t="n">
        <v>327</v>
      </c>
      <c r="AT168" s="23" t="n">
        <f aca="false">AS168/AR168*100</f>
        <v>73.9819004524887</v>
      </c>
      <c r="AU168" s="20" t="n">
        <v>163</v>
      </c>
      <c r="AV168" s="20" t="n">
        <v>142</v>
      </c>
      <c r="AW168" s="23" t="n">
        <f aca="false">AV168/AU168*100</f>
        <v>87.1165644171779</v>
      </c>
      <c r="AX168" s="28" t="n">
        <f aca="false">AQ168*0.4+AT168*0.4+AW168*0.2</f>
        <v>77.5138106209922</v>
      </c>
      <c r="AY168" s="20" t="n">
        <v>442</v>
      </c>
      <c r="AZ168" s="20" t="n">
        <v>265</v>
      </c>
      <c r="BA168" s="23" t="n">
        <f aca="false">AZ168/AY168*100</f>
        <v>59.9547511312217</v>
      </c>
      <c r="BB168" s="20" t="n">
        <v>442</v>
      </c>
      <c r="BC168" s="20" t="n">
        <v>354</v>
      </c>
      <c r="BD168" s="23" t="n">
        <f aca="false">BC168/BB168*100</f>
        <v>80.0904977375566</v>
      </c>
      <c r="BE168" s="20" t="n">
        <v>442</v>
      </c>
      <c r="BF168" s="20" t="n">
        <v>332</v>
      </c>
      <c r="BG168" s="23" t="n">
        <f aca="false">BF168/BE168*100</f>
        <v>75.1131221719457</v>
      </c>
      <c r="BH168" s="28" t="n">
        <f aca="false">BA168*0.3+BD168*0.2+BG168*0.5</f>
        <v>71.5610859728507</v>
      </c>
      <c r="BI168" s="28" t="n">
        <f aca="false">(V168+AD168+AN168+AX168+BH168)/5</f>
        <v>77.0822239819342</v>
      </c>
    </row>
    <row r="169" customFormat="false" ht="10.5" hidden="false" customHeight="false" outlineLevel="0" collapsed="false">
      <c r="A169" s="20" t="n">
        <v>168</v>
      </c>
      <c r="B169" s="21" t="s">
        <v>223</v>
      </c>
      <c r="C169" s="22" t="n">
        <v>775</v>
      </c>
      <c r="D169" s="22" t="n">
        <v>406</v>
      </c>
      <c r="E169" s="22" t="n">
        <v>14</v>
      </c>
      <c r="F169" s="22" t="n">
        <v>14</v>
      </c>
      <c r="G169" s="23" t="n">
        <f aca="false">F169/E169*100</f>
        <v>100</v>
      </c>
      <c r="H169" s="22" t="n">
        <v>65</v>
      </c>
      <c r="I169" s="22" t="n">
        <v>65</v>
      </c>
      <c r="J169" s="23" t="n">
        <f aca="false">I169/H169*100</f>
        <v>100</v>
      </c>
      <c r="K169" s="23" t="n">
        <f aca="false">0.5*(G169+J169)</f>
        <v>100</v>
      </c>
      <c r="L169" s="22" t="n">
        <v>4</v>
      </c>
      <c r="M169" s="24" t="n">
        <v>30</v>
      </c>
      <c r="N169" s="29" t="n">
        <v>100</v>
      </c>
      <c r="O169" s="20" t="n">
        <v>362</v>
      </c>
      <c r="P169" s="20" t="n">
        <v>354</v>
      </c>
      <c r="Q169" s="27" t="n">
        <f aca="false">(P169/O169)*100</f>
        <v>97.7900552486188</v>
      </c>
      <c r="R169" s="20" t="n">
        <v>375</v>
      </c>
      <c r="S169" s="20" t="n">
        <v>357</v>
      </c>
      <c r="T169" s="27" t="n">
        <f aca="false">(S169/R169)*100</f>
        <v>95.2</v>
      </c>
      <c r="U169" s="23" t="n">
        <f aca="false">(Q169+T169)/2</f>
        <v>96.4950276243094</v>
      </c>
      <c r="V169" s="28" t="n">
        <f aca="false">K169*0.3+N169*0.3+U169*0.4</f>
        <v>98.5980110497238</v>
      </c>
      <c r="W169" s="22" t="n">
        <v>6</v>
      </c>
      <c r="X169" s="29" t="n">
        <v>20</v>
      </c>
      <c r="Y169" s="23" t="n">
        <v>100</v>
      </c>
      <c r="Z169" s="23" t="n">
        <f aca="false">(Y169+AC169)/2</f>
        <v>97.2906403940887</v>
      </c>
      <c r="AA169" s="20" t="n">
        <v>406</v>
      </c>
      <c r="AB169" s="20" t="n">
        <v>384</v>
      </c>
      <c r="AC169" s="31" t="n">
        <f aca="false">(AB169/AA169)*100</f>
        <v>94.5812807881773</v>
      </c>
      <c r="AD169" s="28" t="n">
        <f aca="false">Y169*0.3+Z169*0.4+AC169*0.3</f>
        <v>97.2906403940887</v>
      </c>
      <c r="AE169" s="32" t="n">
        <v>4</v>
      </c>
      <c r="AF169" s="29" t="n">
        <v>20</v>
      </c>
      <c r="AG169" s="33" t="n">
        <f aca="false">AE169*AF169</f>
        <v>80</v>
      </c>
      <c r="AH169" s="32" t="n">
        <v>4</v>
      </c>
      <c r="AI169" s="29" t="n">
        <v>20</v>
      </c>
      <c r="AJ169" s="34" t="n">
        <f aca="false">AH169*AI169</f>
        <v>80</v>
      </c>
      <c r="AK169" s="20" t="n">
        <v>30</v>
      </c>
      <c r="AL169" s="20" t="n">
        <v>29</v>
      </c>
      <c r="AM169" s="23" t="n">
        <f aca="false">(AL169/AK169)*100</f>
        <v>96.6666666666667</v>
      </c>
      <c r="AN169" s="28" t="n">
        <f aca="false">AG169*0.3+AJ169*0.4+AM169*0.3</f>
        <v>85</v>
      </c>
      <c r="AO169" s="20" t="n">
        <v>406</v>
      </c>
      <c r="AP169" s="20" t="n">
        <v>375</v>
      </c>
      <c r="AQ169" s="23" t="n">
        <f aca="false">(AP169/AO169)*100</f>
        <v>92.3645320197045</v>
      </c>
      <c r="AR169" s="20" t="n">
        <v>406</v>
      </c>
      <c r="AS169" s="20" t="n">
        <v>384</v>
      </c>
      <c r="AT169" s="23" t="n">
        <f aca="false">AS169/AR169*100</f>
        <v>94.5812807881773</v>
      </c>
      <c r="AU169" s="20" t="n">
        <v>270</v>
      </c>
      <c r="AV169" s="20" t="n">
        <v>266</v>
      </c>
      <c r="AW169" s="23" t="n">
        <f aca="false">AV169/AU169*100</f>
        <v>98.5185185185185</v>
      </c>
      <c r="AX169" s="28" t="n">
        <f aca="false">AQ169*0.4+AT169*0.4+AW169*0.2</f>
        <v>94.4820288268564</v>
      </c>
      <c r="AY169" s="20" t="n">
        <v>406</v>
      </c>
      <c r="AZ169" s="20" t="n">
        <v>362</v>
      </c>
      <c r="BA169" s="23" t="n">
        <f aca="false">AZ169/AY169*100</f>
        <v>89.1625615763547</v>
      </c>
      <c r="BB169" s="20" t="n">
        <v>406</v>
      </c>
      <c r="BC169" s="20" t="n">
        <v>379</v>
      </c>
      <c r="BD169" s="23" t="n">
        <f aca="false">BC169/BB169*100</f>
        <v>93.3497536945813</v>
      </c>
      <c r="BE169" s="20" t="n">
        <v>406</v>
      </c>
      <c r="BF169" s="20" t="n">
        <v>379</v>
      </c>
      <c r="BG169" s="23" t="n">
        <f aca="false">BF169/BE169*100</f>
        <v>93.3497536945813</v>
      </c>
      <c r="BH169" s="28" t="n">
        <f aca="false">BA169*0.3+BD169*0.2+BG169*0.5</f>
        <v>92.0935960591133</v>
      </c>
      <c r="BI169" s="28" t="n">
        <f aca="false">(V169+AD169+AN169+AX169+BH169)/5</f>
        <v>93.4928552659564</v>
      </c>
    </row>
    <row r="170" customFormat="false" ht="10.5" hidden="false" customHeight="false" outlineLevel="0" collapsed="false">
      <c r="A170" s="20" t="n">
        <v>169</v>
      </c>
      <c r="B170" s="21" t="s">
        <v>224</v>
      </c>
      <c r="C170" s="22" t="n">
        <v>877</v>
      </c>
      <c r="D170" s="22" t="n">
        <v>414</v>
      </c>
      <c r="E170" s="22" t="n">
        <v>14</v>
      </c>
      <c r="F170" s="22" t="n">
        <v>14</v>
      </c>
      <c r="G170" s="23" t="n">
        <f aca="false">F170/E170*100</f>
        <v>100</v>
      </c>
      <c r="H170" s="22" t="n">
        <v>65</v>
      </c>
      <c r="I170" s="22" t="n">
        <v>65</v>
      </c>
      <c r="J170" s="23" t="n">
        <f aca="false">I170/H170*100</f>
        <v>100</v>
      </c>
      <c r="K170" s="23" t="n">
        <f aca="false">0.5*(G170+J170)</f>
        <v>100</v>
      </c>
      <c r="L170" s="22" t="n">
        <v>4</v>
      </c>
      <c r="M170" s="24" t="n">
        <v>30</v>
      </c>
      <c r="N170" s="29" t="n">
        <v>100</v>
      </c>
      <c r="O170" s="20" t="n">
        <v>374</v>
      </c>
      <c r="P170" s="20" t="n">
        <v>357</v>
      </c>
      <c r="Q170" s="27" t="n">
        <f aca="false">(P170/O170)*100</f>
        <v>95.4545454545455</v>
      </c>
      <c r="R170" s="20" t="n">
        <v>352</v>
      </c>
      <c r="S170" s="20" t="n">
        <v>337</v>
      </c>
      <c r="T170" s="27" t="n">
        <f aca="false">(S170/R170)*100</f>
        <v>95.7386363636364</v>
      </c>
      <c r="U170" s="23" t="n">
        <f aca="false">(Q170+T170)/2</f>
        <v>95.5965909090909</v>
      </c>
      <c r="V170" s="28" t="n">
        <f aca="false">K170*0.3+N170*0.3+U170*0.4</f>
        <v>98.2386363636364</v>
      </c>
      <c r="W170" s="22" t="n">
        <v>6</v>
      </c>
      <c r="X170" s="29" t="n">
        <v>20</v>
      </c>
      <c r="Y170" s="23" t="n">
        <v>100</v>
      </c>
      <c r="Z170" s="23" t="n">
        <f aca="false">(Y170+AC170)/2</f>
        <v>96.1352657004831</v>
      </c>
      <c r="AA170" s="20" t="n">
        <v>414</v>
      </c>
      <c r="AB170" s="20" t="n">
        <v>382</v>
      </c>
      <c r="AC170" s="31" t="n">
        <f aca="false">(AB170/AA170)*100</f>
        <v>92.2705314009662</v>
      </c>
      <c r="AD170" s="28" t="n">
        <f aca="false">Y170*0.3+Z170*0.4+AC170*0.3</f>
        <v>96.1352657004831</v>
      </c>
      <c r="AE170" s="32" t="n">
        <v>2</v>
      </c>
      <c r="AF170" s="29" t="n">
        <v>20</v>
      </c>
      <c r="AG170" s="33" t="n">
        <f aca="false">AE170*AF170</f>
        <v>40</v>
      </c>
      <c r="AH170" s="32" t="n">
        <v>3</v>
      </c>
      <c r="AI170" s="29" t="n">
        <v>20</v>
      </c>
      <c r="AJ170" s="34" t="n">
        <f aca="false">AH170*AI170</f>
        <v>60</v>
      </c>
      <c r="AK170" s="20" t="n">
        <v>30</v>
      </c>
      <c r="AL170" s="20" t="n">
        <v>28</v>
      </c>
      <c r="AM170" s="23" t="n">
        <f aca="false">(AL170/AK170)*100</f>
        <v>93.3333333333333</v>
      </c>
      <c r="AN170" s="28" t="n">
        <f aca="false">AG170*0.3+AJ170*0.4+AM170*0.3</f>
        <v>64</v>
      </c>
      <c r="AO170" s="20" t="n">
        <v>414</v>
      </c>
      <c r="AP170" s="20" t="n">
        <v>385</v>
      </c>
      <c r="AQ170" s="23" t="n">
        <f aca="false">(AP170/AO170)*100</f>
        <v>92.9951690821256</v>
      </c>
      <c r="AR170" s="20" t="n">
        <v>414</v>
      </c>
      <c r="AS170" s="20" t="n">
        <v>375</v>
      </c>
      <c r="AT170" s="23" t="n">
        <f aca="false">AS170/AR170*100</f>
        <v>90.5797101449275</v>
      </c>
      <c r="AU170" s="20" t="n">
        <v>296</v>
      </c>
      <c r="AV170" s="20" t="n">
        <v>290</v>
      </c>
      <c r="AW170" s="23" t="n">
        <f aca="false">AV170/AU170*100</f>
        <v>97.972972972973</v>
      </c>
      <c r="AX170" s="28" t="n">
        <f aca="false">AQ170*0.4+AT170*0.4+AW170*0.2</f>
        <v>93.0245462854159</v>
      </c>
      <c r="AY170" s="20" t="n">
        <v>414</v>
      </c>
      <c r="AZ170" s="20" t="n">
        <v>354</v>
      </c>
      <c r="BA170" s="23" t="n">
        <f aca="false">AZ170/AY170*100</f>
        <v>85.5072463768116</v>
      </c>
      <c r="BB170" s="20" t="n">
        <v>414</v>
      </c>
      <c r="BC170" s="20" t="n">
        <v>376</v>
      </c>
      <c r="BD170" s="23" t="n">
        <f aca="false">BC170/BB170*100</f>
        <v>90.8212560386474</v>
      </c>
      <c r="BE170" s="20" t="n">
        <v>414</v>
      </c>
      <c r="BF170" s="20" t="n">
        <v>381</v>
      </c>
      <c r="BG170" s="23" t="n">
        <f aca="false">BF170/BE170*100</f>
        <v>92.0289855072464</v>
      </c>
      <c r="BH170" s="28" t="n">
        <f aca="false">BA170*0.3+BD170*0.2+BG170*0.5</f>
        <v>89.8309178743961</v>
      </c>
      <c r="BI170" s="28" t="n">
        <f aca="false">(V170+AD170+AN170+AX170+BH170)/5</f>
        <v>88.2458732447863</v>
      </c>
    </row>
    <row r="171" customFormat="false" ht="10.5" hidden="false" customHeight="false" outlineLevel="0" collapsed="false">
      <c r="A171" s="20" t="n">
        <v>170</v>
      </c>
      <c r="B171" s="21" t="s">
        <v>225</v>
      </c>
      <c r="C171" s="22" t="n">
        <v>1357</v>
      </c>
      <c r="D171" s="22" t="n">
        <v>589</v>
      </c>
      <c r="E171" s="22" t="n">
        <v>14</v>
      </c>
      <c r="F171" s="22" t="n">
        <v>14</v>
      </c>
      <c r="G171" s="23" t="n">
        <f aca="false">F171/E171*100</f>
        <v>100</v>
      </c>
      <c r="H171" s="22" t="n">
        <v>65</v>
      </c>
      <c r="I171" s="22" t="n">
        <v>65</v>
      </c>
      <c r="J171" s="23" t="n">
        <f aca="false">I171/H171*100</f>
        <v>100</v>
      </c>
      <c r="K171" s="23" t="n">
        <f aca="false">0.5*(G171+J171)</f>
        <v>100</v>
      </c>
      <c r="L171" s="22" t="n">
        <v>4</v>
      </c>
      <c r="M171" s="24" t="n">
        <v>30</v>
      </c>
      <c r="N171" s="29" t="n">
        <v>100</v>
      </c>
      <c r="O171" s="20" t="n">
        <v>499</v>
      </c>
      <c r="P171" s="20" t="n">
        <v>463</v>
      </c>
      <c r="Q171" s="27" t="n">
        <f aca="false">(P171/O171)*100</f>
        <v>92.7855711422846</v>
      </c>
      <c r="R171" s="20" t="n">
        <v>485</v>
      </c>
      <c r="S171" s="20" t="n">
        <v>462</v>
      </c>
      <c r="T171" s="27" t="n">
        <f aca="false">(S171/R171)*100</f>
        <v>95.2577319587629</v>
      </c>
      <c r="U171" s="23" t="n">
        <f aca="false">(Q171+T171)/2</f>
        <v>94.0216515505237</v>
      </c>
      <c r="V171" s="28" t="n">
        <f aca="false">K171*0.3+N171*0.3+U171*0.4</f>
        <v>97.6086606202095</v>
      </c>
      <c r="W171" s="22" t="n">
        <v>6</v>
      </c>
      <c r="X171" s="29" t="n">
        <v>20</v>
      </c>
      <c r="Y171" s="23" t="n">
        <v>100</v>
      </c>
      <c r="Z171" s="23" t="n">
        <f aca="false">(Y171+AC171)/2</f>
        <v>92.0203735144312</v>
      </c>
      <c r="AA171" s="20" t="n">
        <v>589</v>
      </c>
      <c r="AB171" s="20" t="n">
        <v>495</v>
      </c>
      <c r="AC171" s="31" t="n">
        <f aca="false">(AB171/AA171)*100</f>
        <v>84.0407470288625</v>
      </c>
      <c r="AD171" s="28" t="n">
        <f aca="false">Y171*0.3+Z171*0.4+AC171*0.3</f>
        <v>92.0203735144312</v>
      </c>
      <c r="AE171" s="32" t="n">
        <v>4</v>
      </c>
      <c r="AF171" s="29" t="n">
        <v>20</v>
      </c>
      <c r="AG171" s="33" t="n">
        <f aca="false">AE171*AF171</f>
        <v>80</v>
      </c>
      <c r="AH171" s="32" t="n">
        <v>4</v>
      </c>
      <c r="AI171" s="29" t="n">
        <v>20</v>
      </c>
      <c r="AJ171" s="34" t="n">
        <f aca="false">AH171*AI171</f>
        <v>80</v>
      </c>
      <c r="AK171" s="20" t="n">
        <v>69</v>
      </c>
      <c r="AL171" s="20" t="n">
        <v>65</v>
      </c>
      <c r="AM171" s="23" t="n">
        <f aca="false">(AL171/AK171)*100</f>
        <v>94.2028985507247</v>
      </c>
      <c r="AN171" s="28" t="n">
        <f aca="false">AG171*0.3+AJ171*0.4+AM171*0.3</f>
        <v>84.2608695652174</v>
      </c>
      <c r="AO171" s="20" t="n">
        <v>589</v>
      </c>
      <c r="AP171" s="20" t="n">
        <v>500</v>
      </c>
      <c r="AQ171" s="23" t="n">
        <f aca="false">(AP171/AO171)*100</f>
        <v>84.8896434634974</v>
      </c>
      <c r="AR171" s="20" t="n">
        <v>589</v>
      </c>
      <c r="AS171" s="20" t="n">
        <v>520</v>
      </c>
      <c r="AT171" s="23" t="n">
        <f aca="false">AS171/AR171*100</f>
        <v>88.2852292020374</v>
      </c>
      <c r="AU171" s="20" t="n">
        <v>394</v>
      </c>
      <c r="AV171" s="20" t="n">
        <v>382</v>
      </c>
      <c r="AW171" s="23" t="n">
        <f aca="false">AV171/AU171*100</f>
        <v>96.9543147208122</v>
      </c>
      <c r="AX171" s="28" t="n">
        <f aca="false">AQ171*0.4+AT171*0.4+AW171*0.2</f>
        <v>88.6608120103764</v>
      </c>
      <c r="AY171" s="20" t="n">
        <v>589</v>
      </c>
      <c r="AZ171" s="20" t="n">
        <v>466</v>
      </c>
      <c r="BA171" s="23" t="n">
        <f aca="false">AZ171/AY171*100</f>
        <v>79.1171477079796</v>
      </c>
      <c r="BB171" s="20" t="n">
        <v>589</v>
      </c>
      <c r="BC171" s="20" t="n">
        <v>526</v>
      </c>
      <c r="BD171" s="23" t="n">
        <f aca="false">BC171/BB171*100</f>
        <v>89.3039049235993</v>
      </c>
      <c r="BE171" s="20" t="n">
        <v>589</v>
      </c>
      <c r="BF171" s="20" t="n">
        <v>508</v>
      </c>
      <c r="BG171" s="23" t="n">
        <f aca="false">BF171/BE171*100</f>
        <v>86.2478777589134</v>
      </c>
      <c r="BH171" s="28" t="n">
        <f aca="false">BA171*0.3+BD171*0.2+BG171*0.5</f>
        <v>84.7198641765705</v>
      </c>
      <c r="BI171" s="28" t="n">
        <f aca="false">(V171+AD171+AN171+AX171+BH171)/5</f>
        <v>89.454115977361</v>
      </c>
    </row>
    <row r="172" customFormat="false" ht="10.5" hidden="false" customHeight="false" outlineLevel="0" collapsed="false">
      <c r="A172" s="20" t="n">
        <v>171</v>
      </c>
      <c r="B172" s="21" t="s">
        <v>226</v>
      </c>
      <c r="C172" s="22" t="n">
        <v>1042</v>
      </c>
      <c r="D172" s="22" t="n">
        <v>423</v>
      </c>
      <c r="E172" s="22" t="n">
        <v>14</v>
      </c>
      <c r="F172" s="22" t="n">
        <v>14</v>
      </c>
      <c r="G172" s="23" t="n">
        <f aca="false">F172/E172*100</f>
        <v>100</v>
      </c>
      <c r="H172" s="22" t="n">
        <v>65</v>
      </c>
      <c r="I172" s="22" t="n">
        <v>65</v>
      </c>
      <c r="J172" s="23" t="n">
        <f aca="false">I172/H172*100</f>
        <v>100</v>
      </c>
      <c r="K172" s="23" t="n">
        <f aca="false">0.5*(G172+J172)</f>
        <v>100</v>
      </c>
      <c r="L172" s="22" t="n">
        <v>3</v>
      </c>
      <c r="M172" s="24" t="n">
        <v>30</v>
      </c>
      <c r="N172" s="29" t="n">
        <v>90</v>
      </c>
      <c r="O172" s="20" t="n">
        <v>412</v>
      </c>
      <c r="P172" s="20" t="n">
        <v>406</v>
      </c>
      <c r="Q172" s="27" t="n">
        <f aca="false">(P172/O172)*100</f>
        <v>98.5436893203883</v>
      </c>
      <c r="R172" s="20" t="n">
        <v>413</v>
      </c>
      <c r="S172" s="20" t="n">
        <v>407</v>
      </c>
      <c r="T172" s="27" t="n">
        <f aca="false">(S172/R172)*100</f>
        <v>98.547215496368</v>
      </c>
      <c r="U172" s="23" t="n">
        <f aca="false">(Q172+T172)/2</f>
        <v>98.5454524083782</v>
      </c>
      <c r="V172" s="28" t="n">
        <f aca="false">K172*0.3+N172*0.3+U172*0.4</f>
        <v>96.4181809633513</v>
      </c>
      <c r="W172" s="22" t="n">
        <v>6</v>
      </c>
      <c r="X172" s="29" t="n">
        <v>20</v>
      </c>
      <c r="Y172" s="23" t="n">
        <v>100</v>
      </c>
      <c r="Z172" s="23" t="n">
        <f aca="false">(Y172+AC172)/2</f>
        <v>99.1725768321513</v>
      </c>
      <c r="AA172" s="20" t="n">
        <v>423</v>
      </c>
      <c r="AB172" s="20" t="n">
        <v>416</v>
      </c>
      <c r="AC172" s="31" t="n">
        <f aca="false">(AB172/AA172)*100</f>
        <v>98.3451536643026</v>
      </c>
      <c r="AD172" s="28" t="n">
        <f aca="false">Y172*0.3+Z172*0.4+AC172*0.3</f>
        <v>99.1725768321513</v>
      </c>
      <c r="AE172" s="32" t="n">
        <v>0</v>
      </c>
      <c r="AF172" s="29" t="n">
        <v>20</v>
      </c>
      <c r="AG172" s="33" t="n">
        <f aca="false">AE172*AF172</f>
        <v>0</v>
      </c>
      <c r="AH172" s="32" t="n">
        <v>4</v>
      </c>
      <c r="AI172" s="29" t="n">
        <v>20</v>
      </c>
      <c r="AJ172" s="34" t="n">
        <f aca="false">AH172*AI172</f>
        <v>80</v>
      </c>
      <c r="AK172" s="20" t="n">
        <v>20</v>
      </c>
      <c r="AL172" s="20" t="n">
        <v>20</v>
      </c>
      <c r="AM172" s="23" t="n">
        <f aca="false">(AL172/AK172)*100</f>
        <v>100</v>
      </c>
      <c r="AN172" s="28" t="n">
        <f aca="false">AG172*0.3+AJ172*0.4+AM172*0.3</f>
        <v>62</v>
      </c>
      <c r="AO172" s="20" t="n">
        <v>423</v>
      </c>
      <c r="AP172" s="20" t="n">
        <v>416</v>
      </c>
      <c r="AQ172" s="23" t="n">
        <f aca="false">(AP172/AO172)*100</f>
        <v>98.3451536643026</v>
      </c>
      <c r="AR172" s="20" t="n">
        <v>423</v>
      </c>
      <c r="AS172" s="20" t="n">
        <v>415</v>
      </c>
      <c r="AT172" s="23" t="n">
        <f aca="false">AS172/AR172*100</f>
        <v>98.1087470449173</v>
      </c>
      <c r="AU172" s="20" t="n">
        <v>276</v>
      </c>
      <c r="AV172" s="20" t="n">
        <v>276</v>
      </c>
      <c r="AW172" s="23" t="n">
        <f aca="false">AV172/AU172*100</f>
        <v>100</v>
      </c>
      <c r="AX172" s="28" t="n">
        <f aca="false">AQ172*0.4+AT172*0.4+AW172*0.2</f>
        <v>98.5815602836879</v>
      </c>
      <c r="AY172" s="20" t="n">
        <v>423</v>
      </c>
      <c r="AZ172" s="20" t="n">
        <v>418</v>
      </c>
      <c r="BA172" s="23" t="n">
        <f aca="false">AZ172/AY172*100</f>
        <v>98.8179669030733</v>
      </c>
      <c r="BB172" s="20" t="n">
        <v>423</v>
      </c>
      <c r="BC172" s="20" t="n">
        <v>414</v>
      </c>
      <c r="BD172" s="23" t="n">
        <f aca="false">BC172/BB172*100</f>
        <v>97.8723404255319</v>
      </c>
      <c r="BE172" s="20" t="n">
        <v>423</v>
      </c>
      <c r="BF172" s="20" t="n">
        <v>415</v>
      </c>
      <c r="BG172" s="23" t="n">
        <f aca="false">BF172/BE172*100</f>
        <v>98.1087470449173</v>
      </c>
      <c r="BH172" s="28" t="n">
        <f aca="false">BA172*0.3+BD172*0.2+BG172*0.5</f>
        <v>98.274231678487</v>
      </c>
      <c r="BI172" s="28" t="n">
        <f aca="false">(V172+AD172+AN172+AX172+BH172)/5</f>
        <v>90.8893099515355</v>
      </c>
    </row>
    <row r="173" customFormat="false" ht="10.5" hidden="false" customHeight="false" outlineLevel="0" collapsed="false">
      <c r="A173" s="20" t="n">
        <v>172</v>
      </c>
      <c r="B173" s="21" t="s">
        <v>227</v>
      </c>
      <c r="C173" s="22" t="n">
        <v>1247</v>
      </c>
      <c r="D173" s="22" t="n">
        <v>503</v>
      </c>
      <c r="E173" s="22" t="n">
        <v>14</v>
      </c>
      <c r="F173" s="22" t="n">
        <v>14</v>
      </c>
      <c r="G173" s="23" t="n">
        <f aca="false">F173/E173*100</f>
        <v>100</v>
      </c>
      <c r="H173" s="22" t="n">
        <v>65</v>
      </c>
      <c r="I173" s="22" t="n">
        <v>65</v>
      </c>
      <c r="J173" s="23" t="n">
        <f aca="false">I173/H173*100</f>
        <v>100</v>
      </c>
      <c r="K173" s="23" t="n">
        <f aca="false">0.5*(G173+J173)</f>
        <v>100</v>
      </c>
      <c r="L173" s="22" t="n">
        <v>4</v>
      </c>
      <c r="M173" s="24" t="n">
        <v>30</v>
      </c>
      <c r="N173" s="29" t="n">
        <v>100</v>
      </c>
      <c r="O173" s="20" t="n">
        <v>409</v>
      </c>
      <c r="P173" s="20" t="n">
        <v>379</v>
      </c>
      <c r="Q173" s="27" t="n">
        <f aca="false">(P173/O173)*100</f>
        <v>92.6650366748166</v>
      </c>
      <c r="R173" s="20" t="n">
        <v>400</v>
      </c>
      <c r="S173" s="20" t="n">
        <v>376</v>
      </c>
      <c r="T173" s="27" t="n">
        <f aca="false">(S173/R173)*100</f>
        <v>94</v>
      </c>
      <c r="U173" s="23" t="n">
        <f aca="false">(Q173+T173)/2</f>
        <v>93.3325183374083</v>
      </c>
      <c r="V173" s="28" t="n">
        <f aca="false">K173*0.3+N173*0.3+U173*0.4</f>
        <v>97.3330073349633</v>
      </c>
      <c r="W173" s="22" t="n">
        <v>5</v>
      </c>
      <c r="X173" s="29" t="n">
        <v>20</v>
      </c>
      <c r="Y173" s="23" t="n">
        <v>100</v>
      </c>
      <c r="Z173" s="23" t="n">
        <f aca="false">(Y173+AC173)/2</f>
        <v>91.0536779324056</v>
      </c>
      <c r="AA173" s="20" t="n">
        <v>503</v>
      </c>
      <c r="AB173" s="20" t="n">
        <v>413</v>
      </c>
      <c r="AC173" s="31" t="n">
        <f aca="false">(AB173/AA173)*100</f>
        <v>82.1073558648111</v>
      </c>
      <c r="AD173" s="28" t="n">
        <f aca="false">Y173*0.3+Z173*0.4+AC173*0.3</f>
        <v>91.0536779324056</v>
      </c>
      <c r="AE173" s="32" t="n">
        <v>1</v>
      </c>
      <c r="AF173" s="29" t="n">
        <v>20</v>
      </c>
      <c r="AG173" s="33" t="n">
        <f aca="false">AE173*AF173</f>
        <v>20</v>
      </c>
      <c r="AH173" s="32" t="n">
        <v>3</v>
      </c>
      <c r="AI173" s="29" t="n">
        <v>20</v>
      </c>
      <c r="AJ173" s="34" t="n">
        <f aca="false">AH173*AI173</f>
        <v>60</v>
      </c>
      <c r="AK173" s="20" t="n">
        <v>45</v>
      </c>
      <c r="AL173" s="20" t="n">
        <v>42</v>
      </c>
      <c r="AM173" s="23" t="n">
        <f aca="false">(AL173/AK173)*100</f>
        <v>93.3333333333333</v>
      </c>
      <c r="AN173" s="28" t="n">
        <f aca="false">AG173*0.3+AJ173*0.4+AM173*0.3</f>
        <v>58</v>
      </c>
      <c r="AO173" s="20" t="n">
        <v>503</v>
      </c>
      <c r="AP173" s="20" t="n">
        <v>413</v>
      </c>
      <c r="AQ173" s="23" t="n">
        <f aca="false">(AP173/AO173)*100</f>
        <v>82.1073558648111</v>
      </c>
      <c r="AR173" s="20" t="n">
        <v>503</v>
      </c>
      <c r="AS173" s="20" t="n">
        <v>418</v>
      </c>
      <c r="AT173" s="23" t="n">
        <f aca="false">AS173/AR173*100</f>
        <v>83.1013916500994</v>
      </c>
      <c r="AU173" s="20" t="n">
        <v>282</v>
      </c>
      <c r="AV173" s="20" t="n">
        <v>268</v>
      </c>
      <c r="AW173" s="23" t="n">
        <f aca="false">AV173/AU173*100</f>
        <v>95.0354609929078</v>
      </c>
      <c r="AX173" s="28" t="n">
        <f aca="false">AQ173*0.4+AT173*0.4+AW173*0.2</f>
        <v>85.0905912045458</v>
      </c>
      <c r="AY173" s="20" t="n">
        <v>503</v>
      </c>
      <c r="AZ173" s="20" t="n">
        <v>401</v>
      </c>
      <c r="BA173" s="23" t="n">
        <f aca="false">AZ173/AY173*100</f>
        <v>79.7216699801193</v>
      </c>
      <c r="BB173" s="20" t="n">
        <v>503</v>
      </c>
      <c r="BC173" s="20" t="n">
        <v>428</v>
      </c>
      <c r="BD173" s="23" t="n">
        <f aca="false">BC173/BB173*100</f>
        <v>85.0894632206759</v>
      </c>
      <c r="BE173" s="20" t="n">
        <v>503</v>
      </c>
      <c r="BF173" s="20" t="n">
        <v>439</v>
      </c>
      <c r="BG173" s="23" t="n">
        <f aca="false">BF173/BE173*100</f>
        <v>87.2763419483102</v>
      </c>
      <c r="BH173" s="28" t="n">
        <f aca="false">BA173*0.3+BD173*0.2+BG173*0.5</f>
        <v>84.5725646123261</v>
      </c>
      <c r="BI173" s="28" t="n">
        <f aca="false">(V173+AD173+AN173+AX173+BH173)/5</f>
        <v>83.2099682168482</v>
      </c>
    </row>
    <row r="174" customFormat="false" ht="10.5" hidden="false" customHeight="false" outlineLevel="0" collapsed="false">
      <c r="A174" s="20" t="n">
        <v>173</v>
      </c>
      <c r="B174" s="21" t="s">
        <v>228</v>
      </c>
      <c r="C174" s="22" t="n">
        <v>976</v>
      </c>
      <c r="D174" s="22" t="n">
        <v>424</v>
      </c>
      <c r="E174" s="22" t="n">
        <v>14</v>
      </c>
      <c r="F174" s="22" t="n">
        <v>14</v>
      </c>
      <c r="G174" s="23" t="n">
        <f aca="false">F174/E174*100</f>
        <v>100</v>
      </c>
      <c r="H174" s="22" t="n">
        <v>65</v>
      </c>
      <c r="I174" s="22" t="n">
        <v>65</v>
      </c>
      <c r="J174" s="23" t="n">
        <f aca="false">I174/H174*100</f>
        <v>100</v>
      </c>
      <c r="K174" s="23" t="n">
        <f aca="false">0.5*(G174+J174)</f>
        <v>100</v>
      </c>
      <c r="L174" s="22" t="n">
        <v>4</v>
      </c>
      <c r="M174" s="24" t="n">
        <v>30</v>
      </c>
      <c r="N174" s="29" t="n">
        <v>100</v>
      </c>
      <c r="O174" s="20" t="n">
        <v>344</v>
      </c>
      <c r="P174" s="20" t="n">
        <v>325</v>
      </c>
      <c r="Q174" s="27" t="n">
        <f aca="false">(P174/O174)*100</f>
        <v>94.4767441860465</v>
      </c>
      <c r="R174" s="20" t="n">
        <v>310</v>
      </c>
      <c r="S174" s="20" t="n">
        <v>280</v>
      </c>
      <c r="T174" s="27" t="n">
        <f aca="false">(S174/R174)*100</f>
        <v>90.3225806451613</v>
      </c>
      <c r="U174" s="23" t="n">
        <f aca="false">(Q174+T174)/2</f>
        <v>92.3996624156039</v>
      </c>
      <c r="V174" s="28" t="n">
        <f aca="false">K174*0.3+N174*0.3+U174*0.4</f>
        <v>96.9598649662416</v>
      </c>
      <c r="W174" s="22" t="n">
        <v>6</v>
      </c>
      <c r="X174" s="29" t="n">
        <v>20</v>
      </c>
      <c r="Y174" s="23" t="n">
        <v>100</v>
      </c>
      <c r="Z174" s="23" t="n">
        <f aca="false">(Y174+AC174)/2</f>
        <v>86.3207547169811</v>
      </c>
      <c r="AA174" s="20" t="n">
        <v>424</v>
      </c>
      <c r="AB174" s="20" t="n">
        <v>308</v>
      </c>
      <c r="AC174" s="31" t="n">
        <f aca="false">(AB174/AA174)*100</f>
        <v>72.6415094339623</v>
      </c>
      <c r="AD174" s="28" t="n">
        <f aca="false">Y174*0.3+Z174*0.4+AC174*0.3</f>
        <v>86.3207547169811</v>
      </c>
      <c r="AE174" s="32" t="n">
        <v>3</v>
      </c>
      <c r="AF174" s="29" t="n">
        <v>20</v>
      </c>
      <c r="AG174" s="33" t="n">
        <f aca="false">AE174*AF174</f>
        <v>60</v>
      </c>
      <c r="AH174" s="32" t="n">
        <v>4</v>
      </c>
      <c r="AI174" s="29" t="n">
        <v>20</v>
      </c>
      <c r="AJ174" s="34" t="n">
        <f aca="false">AH174*AI174</f>
        <v>80</v>
      </c>
      <c r="AK174" s="20" t="n">
        <v>29</v>
      </c>
      <c r="AL174" s="20" t="n">
        <v>26</v>
      </c>
      <c r="AM174" s="23" t="n">
        <f aca="false">(AL174/AK174)*100</f>
        <v>89.6551724137931</v>
      </c>
      <c r="AN174" s="28" t="n">
        <f aca="false">AG174*0.3+AJ174*0.4+AM174*0.3</f>
        <v>76.8965517241379</v>
      </c>
      <c r="AO174" s="20" t="n">
        <v>424</v>
      </c>
      <c r="AP174" s="20" t="n">
        <v>382</v>
      </c>
      <c r="AQ174" s="23" t="n">
        <f aca="false">(AP174/AO174)*100</f>
        <v>90.0943396226415</v>
      </c>
      <c r="AR174" s="20" t="n">
        <v>424</v>
      </c>
      <c r="AS174" s="20" t="n">
        <v>365</v>
      </c>
      <c r="AT174" s="23" t="n">
        <f aca="false">AS174/AR174*100</f>
        <v>86.0849056603774</v>
      </c>
      <c r="AU174" s="20" t="n">
        <v>224</v>
      </c>
      <c r="AV174" s="20" t="n">
        <v>219</v>
      </c>
      <c r="AW174" s="23" t="n">
        <f aca="false">AV174/AU174*100</f>
        <v>97.7678571428571</v>
      </c>
      <c r="AX174" s="28" t="n">
        <f aca="false">AQ174*0.4+AT174*0.4+AW174*0.2</f>
        <v>90.025269541779</v>
      </c>
      <c r="AY174" s="20" t="n">
        <v>424</v>
      </c>
      <c r="AZ174" s="20" t="n">
        <v>305</v>
      </c>
      <c r="BA174" s="23" t="n">
        <f aca="false">AZ174/AY174*100</f>
        <v>71.9339622641509</v>
      </c>
      <c r="BB174" s="20" t="n">
        <v>424</v>
      </c>
      <c r="BC174" s="20" t="n">
        <v>360</v>
      </c>
      <c r="BD174" s="23" t="n">
        <f aca="false">BC174/BB174*100</f>
        <v>84.9056603773585</v>
      </c>
      <c r="BE174" s="20" t="n">
        <v>424</v>
      </c>
      <c r="BF174" s="20" t="n">
        <v>363</v>
      </c>
      <c r="BG174" s="23" t="n">
        <f aca="false">BF174/BE174*100</f>
        <v>85.6132075471698</v>
      </c>
      <c r="BH174" s="28" t="n">
        <f aca="false">BA174*0.3+BD174*0.2+BG174*0.5</f>
        <v>81.3679245283019</v>
      </c>
      <c r="BI174" s="28" t="n">
        <f aca="false">(V174+AD174+AN174+AX174+BH174)/5</f>
        <v>86.3140730954883</v>
      </c>
    </row>
    <row r="175" customFormat="false" ht="10.5" hidden="false" customHeight="false" outlineLevel="0" collapsed="false">
      <c r="A175" s="20" t="n">
        <v>174</v>
      </c>
      <c r="B175" s="21" t="s">
        <v>229</v>
      </c>
      <c r="C175" s="22" t="n">
        <v>1128</v>
      </c>
      <c r="D175" s="22" t="n">
        <v>472</v>
      </c>
      <c r="E175" s="22" t="n">
        <v>14</v>
      </c>
      <c r="F175" s="22" t="n">
        <v>12</v>
      </c>
      <c r="G175" s="23" t="n">
        <f aca="false">F175/E175*100</f>
        <v>85.7142857142857</v>
      </c>
      <c r="H175" s="22" t="n">
        <v>65</v>
      </c>
      <c r="I175" s="22" t="n">
        <v>65</v>
      </c>
      <c r="J175" s="23" t="n">
        <f aca="false">I175/H175*100</f>
        <v>100</v>
      </c>
      <c r="K175" s="23" t="n">
        <f aca="false">0.5*(G175+J175)</f>
        <v>92.8571428571429</v>
      </c>
      <c r="L175" s="22" t="n">
        <v>4</v>
      </c>
      <c r="M175" s="24" t="n">
        <v>30</v>
      </c>
      <c r="N175" s="29" t="n">
        <v>100</v>
      </c>
      <c r="O175" s="20" t="n">
        <v>353</v>
      </c>
      <c r="P175" s="20" t="n">
        <v>312</v>
      </c>
      <c r="Q175" s="27" t="n">
        <f aca="false">(P175/O175)*100</f>
        <v>88.385269121813</v>
      </c>
      <c r="R175" s="20" t="n">
        <v>332</v>
      </c>
      <c r="S175" s="20" t="n">
        <v>301</v>
      </c>
      <c r="T175" s="27" t="n">
        <f aca="false">(S175/R175)*100</f>
        <v>90.6626506024096</v>
      </c>
      <c r="U175" s="23" t="n">
        <f aca="false">(Q175+T175)/2</f>
        <v>89.5239598621113</v>
      </c>
      <c r="V175" s="28" t="n">
        <f aca="false">K175*0.3+N175*0.3+U175*0.4</f>
        <v>93.6667268019874</v>
      </c>
      <c r="W175" s="22" t="n">
        <v>6</v>
      </c>
      <c r="X175" s="29" t="n">
        <v>20</v>
      </c>
      <c r="Y175" s="23" t="n">
        <v>100</v>
      </c>
      <c r="Z175" s="23" t="n">
        <f aca="false">(Y175+AC175)/2</f>
        <v>83.8983050847458</v>
      </c>
      <c r="AA175" s="20" t="n">
        <v>472</v>
      </c>
      <c r="AB175" s="20" t="n">
        <v>320</v>
      </c>
      <c r="AC175" s="31" t="n">
        <f aca="false">(AB175/AA175)*100</f>
        <v>67.7966101694915</v>
      </c>
      <c r="AD175" s="28" t="n">
        <f aca="false">Y175*0.3+Z175*0.4+AC175*0.3</f>
        <v>83.8983050847458</v>
      </c>
      <c r="AE175" s="32" t="n">
        <v>3</v>
      </c>
      <c r="AF175" s="29" t="n">
        <v>20</v>
      </c>
      <c r="AG175" s="33" t="n">
        <f aca="false">AE175*AF175</f>
        <v>60</v>
      </c>
      <c r="AH175" s="32" t="n">
        <v>2</v>
      </c>
      <c r="AI175" s="29" t="n">
        <v>20</v>
      </c>
      <c r="AJ175" s="34" t="n">
        <f aca="false">AH175*AI175</f>
        <v>40</v>
      </c>
      <c r="AK175" s="20" t="n">
        <v>34</v>
      </c>
      <c r="AL175" s="20" t="n">
        <v>33</v>
      </c>
      <c r="AM175" s="23" t="n">
        <f aca="false">(AL175/AK175)*100</f>
        <v>97.0588235294118</v>
      </c>
      <c r="AN175" s="28" t="n">
        <f aca="false">AG175*0.3+AJ175*0.4+AM175*0.3</f>
        <v>63.1176470588235</v>
      </c>
      <c r="AO175" s="20" t="n">
        <v>472</v>
      </c>
      <c r="AP175" s="20" t="n">
        <v>378</v>
      </c>
      <c r="AQ175" s="23" t="n">
        <f aca="false">(AP175/AO175)*100</f>
        <v>80.0847457627119</v>
      </c>
      <c r="AR175" s="20" t="n">
        <v>472</v>
      </c>
      <c r="AS175" s="20" t="n">
        <v>361</v>
      </c>
      <c r="AT175" s="23" t="n">
        <f aca="false">AS175/AR175*100</f>
        <v>76.4830508474576</v>
      </c>
      <c r="AU175" s="20" t="n">
        <v>213</v>
      </c>
      <c r="AV175" s="20" t="n">
        <v>202</v>
      </c>
      <c r="AW175" s="23" t="n">
        <f aca="false">AV175/AU175*100</f>
        <v>94.8356807511737</v>
      </c>
      <c r="AX175" s="28" t="n">
        <f aca="false">AQ175*0.4+AT175*0.4+AW175*0.2</f>
        <v>81.5942547943025</v>
      </c>
      <c r="AY175" s="20" t="n">
        <v>472</v>
      </c>
      <c r="AZ175" s="20" t="n">
        <v>315</v>
      </c>
      <c r="BA175" s="23" t="n">
        <f aca="false">AZ175/AY175*100</f>
        <v>66.7372881355932</v>
      </c>
      <c r="BB175" s="20" t="n">
        <v>472</v>
      </c>
      <c r="BC175" s="20" t="n">
        <v>426</v>
      </c>
      <c r="BD175" s="23" t="n">
        <f aca="false">BC175/BB175*100</f>
        <v>90.2542372881356</v>
      </c>
      <c r="BE175" s="20" t="n">
        <v>472</v>
      </c>
      <c r="BF175" s="20" t="n">
        <v>360</v>
      </c>
      <c r="BG175" s="23" t="n">
        <f aca="false">BF175/BE175*100</f>
        <v>76.271186440678</v>
      </c>
      <c r="BH175" s="28" t="n">
        <f aca="false">BA175*0.3+BD175*0.2+BG175*0.5</f>
        <v>76.2076271186441</v>
      </c>
      <c r="BI175" s="28" t="n">
        <f aca="false">(V175+AD175+AN175+AX175+BH175)/5</f>
        <v>79.6969121717007</v>
      </c>
    </row>
    <row r="176" customFormat="false" ht="10.5" hidden="false" customHeight="false" outlineLevel="0" collapsed="false">
      <c r="A176" s="20" t="n">
        <v>175</v>
      </c>
      <c r="B176" s="21" t="s">
        <v>230</v>
      </c>
      <c r="C176" s="22" t="n">
        <v>834</v>
      </c>
      <c r="D176" s="22" t="n">
        <v>467</v>
      </c>
      <c r="E176" s="22" t="n">
        <v>14</v>
      </c>
      <c r="F176" s="22" t="n">
        <v>14</v>
      </c>
      <c r="G176" s="23" t="n">
        <f aca="false">F176/E176*100</f>
        <v>100</v>
      </c>
      <c r="H176" s="22" t="n">
        <v>65</v>
      </c>
      <c r="I176" s="22" t="n">
        <v>65</v>
      </c>
      <c r="J176" s="23" t="n">
        <f aca="false">I176/H176*100</f>
        <v>100</v>
      </c>
      <c r="K176" s="23" t="n">
        <f aca="false">0.5*(G176+J176)</f>
        <v>100</v>
      </c>
      <c r="L176" s="22" t="n">
        <v>2</v>
      </c>
      <c r="M176" s="24" t="n">
        <v>30</v>
      </c>
      <c r="N176" s="29" t="n">
        <v>60</v>
      </c>
      <c r="O176" s="20" t="n">
        <v>369</v>
      </c>
      <c r="P176" s="20" t="n">
        <v>340</v>
      </c>
      <c r="Q176" s="27" t="n">
        <f aca="false">(P176/O176)*100</f>
        <v>92.1409214092141</v>
      </c>
      <c r="R176" s="20" t="n">
        <v>388</v>
      </c>
      <c r="S176" s="20" t="n">
        <v>347</v>
      </c>
      <c r="T176" s="27" t="n">
        <f aca="false">(S176/R176)*100</f>
        <v>89.4329896907217</v>
      </c>
      <c r="U176" s="23" t="n">
        <f aca="false">(Q176+T176)/2</f>
        <v>90.7869555499679</v>
      </c>
      <c r="V176" s="28" t="n">
        <f aca="false">K176*0.3+N176*0.3+U176*0.4</f>
        <v>84.3147822199872</v>
      </c>
      <c r="W176" s="22" t="n">
        <v>6</v>
      </c>
      <c r="X176" s="29" t="n">
        <v>20</v>
      </c>
      <c r="Y176" s="23" t="n">
        <v>100</v>
      </c>
      <c r="Z176" s="23" t="n">
        <f aca="false">(Y176+AC176)/2</f>
        <v>88.4368308351178</v>
      </c>
      <c r="AA176" s="20" t="n">
        <v>467</v>
      </c>
      <c r="AB176" s="20" t="n">
        <v>359</v>
      </c>
      <c r="AC176" s="31" t="n">
        <f aca="false">(AB176/AA176)*100</f>
        <v>76.8736616702356</v>
      </c>
      <c r="AD176" s="28" t="n">
        <f aca="false">Y176*0.3+Z176*0.4+AC176*0.3</f>
        <v>88.4368308351178</v>
      </c>
      <c r="AE176" s="32" t="n">
        <v>0</v>
      </c>
      <c r="AF176" s="29" t="n">
        <v>20</v>
      </c>
      <c r="AG176" s="33" t="n">
        <f aca="false">AE176*AF176</f>
        <v>0</v>
      </c>
      <c r="AH176" s="32" t="n">
        <v>3</v>
      </c>
      <c r="AI176" s="29" t="n">
        <v>20</v>
      </c>
      <c r="AJ176" s="34" t="n">
        <f aca="false">AH176*AI176</f>
        <v>60</v>
      </c>
      <c r="AK176" s="20" t="n">
        <v>11</v>
      </c>
      <c r="AL176" s="20" t="n">
        <v>10</v>
      </c>
      <c r="AM176" s="23" t="n">
        <f aca="false">(AL176/AK176)*100</f>
        <v>90.9090909090909</v>
      </c>
      <c r="AN176" s="28" t="n">
        <f aca="false">AG176*0.3+AJ176*0.4+AM176*0.3</f>
        <v>51.2727272727273</v>
      </c>
      <c r="AO176" s="20" t="n">
        <v>467</v>
      </c>
      <c r="AP176" s="20" t="n">
        <v>402</v>
      </c>
      <c r="AQ176" s="23" t="n">
        <f aca="false">(AP176/AO176)*100</f>
        <v>86.0813704496788</v>
      </c>
      <c r="AR176" s="20" t="n">
        <v>467</v>
      </c>
      <c r="AS176" s="20" t="n">
        <v>415</v>
      </c>
      <c r="AT176" s="23" t="n">
        <f aca="false">AS176/AR176*100</f>
        <v>88.865096359743</v>
      </c>
      <c r="AU176" s="20" t="n">
        <v>251</v>
      </c>
      <c r="AV176" s="20" t="n">
        <v>243</v>
      </c>
      <c r="AW176" s="23" t="n">
        <f aca="false">AV176/AU176*100</f>
        <v>96.8127490039841</v>
      </c>
      <c r="AX176" s="28" t="n">
        <f aca="false">AQ176*0.4+AT176*0.4+AW176*0.2</f>
        <v>89.3411365245656</v>
      </c>
      <c r="AY176" s="20" t="n">
        <v>467</v>
      </c>
      <c r="AZ176" s="20" t="n">
        <v>372</v>
      </c>
      <c r="BA176" s="23" t="n">
        <f aca="false">AZ176/AY176*100</f>
        <v>79.6573875802998</v>
      </c>
      <c r="BB176" s="20" t="n">
        <v>467</v>
      </c>
      <c r="BC176" s="20" t="n">
        <v>438</v>
      </c>
      <c r="BD176" s="23" t="n">
        <f aca="false">BC176/BB176*100</f>
        <v>93.7901498929336</v>
      </c>
      <c r="BE176" s="20" t="n">
        <v>467</v>
      </c>
      <c r="BF176" s="20" t="n">
        <v>414</v>
      </c>
      <c r="BG176" s="23" t="n">
        <f aca="false">BF176/BE176*100</f>
        <v>88.6509635974304</v>
      </c>
      <c r="BH176" s="28" t="n">
        <f aca="false">BA176*0.3+BD176*0.2+BG176*0.5</f>
        <v>86.9807280513919</v>
      </c>
      <c r="BI176" s="28" t="n">
        <f aca="false">(V176+AD176+AN176+AX176+BH176)/5</f>
        <v>80.0692409807579</v>
      </c>
    </row>
    <row r="177" customFormat="false" ht="10.5" hidden="false" customHeight="false" outlineLevel="0" collapsed="false">
      <c r="A177" s="20" t="n">
        <v>176</v>
      </c>
      <c r="B177" s="21" t="s">
        <v>231</v>
      </c>
      <c r="C177" s="22" t="n">
        <v>522</v>
      </c>
      <c r="D177" s="22" t="n">
        <v>220</v>
      </c>
      <c r="E177" s="22" t="n">
        <v>14</v>
      </c>
      <c r="F177" s="22" t="n">
        <v>14</v>
      </c>
      <c r="G177" s="23" t="n">
        <f aca="false">F177/E177*100</f>
        <v>100</v>
      </c>
      <c r="H177" s="22" t="n">
        <v>65</v>
      </c>
      <c r="I177" s="22" t="n">
        <v>65</v>
      </c>
      <c r="J177" s="23" t="n">
        <f aca="false">I177/H177*100</f>
        <v>100</v>
      </c>
      <c r="K177" s="23" t="n">
        <f aca="false">0.5*(G177+J177)</f>
        <v>100</v>
      </c>
      <c r="L177" s="22" t="n">
        <v>4</v>
      </c>
      <c r="M177" s="24" t="n">
        <v>30</v>
      </c>
      <c r="N177" s="29" t="n">
        <v>100</v>
      </c>
      <c r="O177" s="20" t="n">
        <v>179</v>
      </c>
      <c r="P177" s="20" t="n">
        <v>167</v>
      </c>
      <c r="Q177" s="27" t="n">
        <f aca="false">(P177/O177)*100</f>
        <v>93.2960893854749</v>
      </c>
      <c r="R177" s="20" t="n">
        <v>173</v>
      </c>
      <c r="S177" s="20" t="n">
        <v>166</v>
      </c>
      <c r="T177" s="27" t="n">
        <f aca="false">(S177/R177)*100</f>
        <v>95.9537572254335</v>
      </c>
      <c r="U177" s="23" t="n">
        <f aca="false">(Q177+T177)/2</f>
        <v>94.6249233054542</v>
      </c>
      <c r="V177" s="28" t="n">
        <f aca="false">K177*0.3+N177*0.3+U177*0.4</f>
        <v>97.8499693221817</v>
      </c>
      <c r="W177" s="22" t="n">
        <v>6</v>
      </c>
      <c r="X177" s="29" t="n">
        <v>20</v>
      </c>
      <c r="Y177" s="23" t="n">
        <v>100</v>
      </c>
      <c r="Z177" s="23" t="n">
        <f aca="false">(Y177+AC177)/2</f>
        <v>92.7272727272727</v>
      </c>
      <c r="AA177" s="20" t="n">
        <v>220</v>
      </c>
      <c r="AB177" s="20" t="n">
        <v>188</v>
      </c>
      <c r="AC177" s="31" t="n">
        <f aca="false">(AB177/AA177)*100</f>
        <v>85.4545454545455</v>
      </c>
      <c r="AD177" s="28" t="n">
        <f aca="false">Y177*0.3+Z177*0.4+AC177*0.3</f>
        <v>92.7272727272727</v>
      </c>
      <c r="AE177" s="32" t="n">
        <v>1</v>
      </c>
      <c r="AF177" s="29" t="n">
        <v>20</v>
      </c>
      <c r="AG177" s="33" t="n">
        <f aca="false">AE177*AF177</f>
        <v>20</v>
      </c>
      <c r="AH177" s="32" t="n">
        <v>4</v>
      </c>
      <c r="AI177" s="29" t="n">
        <v>20</v>
      </c>
      <c r="AJ177" s="34" t="n">
        <f aca="false">AH177*AI177</f>
        <v>80</v>
      </c>
      <c r="AK177" s="20" t="n">
        <v>21</v>
      </c>
      <c r="AL177" s="20" t="n">
        <v>19</v>
      </c>
      <c r="AM177" s="23" t="n">
        <f aca="false">(AL177/AK177)*100</f>
        <v>90.4761904761905</v>
      </c>
      <c r="AN177" s="28" t="n">
        <f aca="false">AG177*0.3+AJ177*0.4+AM177*0.3</f>
        <v>65.1428571428571</v>
      </c>
      <c r="AO177" s="20" t="n">
        <v>220</v>
      </c>
      <c r="AP177" s="20" t="n">
        <v>206</v>
      </c>
      <c r="AQ177" s="23" t="n">
        <f aca="false">(AP177/AO177)*100</f>
        <v>93.6363636363636</v>
      </c>
      <c r="AR177" s="20" t="n">
        <v>220</v>
      </c>
      <c r="AS177" s="20" t="n">
        <v>200</v>
      </c>
      <c r="AT177" s="23" t="n">
        <f aca="false">AS177/AR177*100</f>
        <v>90.9090909090909</v>
      </c>
      <c r="AU177" s="20" t="n">
        <v>136</v>
      </c>
      <c r="AV177" s="20" t="n">
        <v>131</v>
      </c>
      <c r="AW177" s="23" t="n">
        <f aca="false">AV177/AU177*100</f>
        <v>96.3235294117647</v>
      </c>
      <c r="AX177" s="28" t="n">
        <f aca="false">AQ177*0.4+AT177*0.4+AW177*0.2</f>
        <v>93.0828877005348</v>
      </c>
      <c r="AY177" s="20" t="n">
        <v>220</v>
      </c>
      <c r="AZ177" s="20" t="n">
        <v>167</v>
      </c>
      <c r="BA177" s="23" t="n">
        <f aca="false">AZ177/AY177*100</f>
        <v>75.9090909090909</v>
      </c>
      <c r="BB177" s="20" t="n">
        <v>220</v>
      </c>
      <c r="BC177" s="20" t="n">
        <v>195</v>
      </c>
      <c r="BD177" s="23" t="n">
        <f aca="false">BC177/BB177*100</f>
        <v>88.6363636363636</v>
      </c>
      <c r="BE177" s="20" t="n">
        <v>220</v>
      </c>
      <c r="BF177" s="20" t="n">
        <v>193</v>
      </c>
      <c r="BG177" s="23" t="n">
        <f aca="false">BF177/BE177*100</f>
        <v>87.7272727272727</v>
      </c>
      <c r="BH177" s="28" t="n">
        <f aca="false">BA177*0.3+BD177*0.2+BG177*0.5</f>
        <v>84.3636363636364</v>
      </c>
      <c r="BI177" s="28" t="n">
        <f aca="false">(V177+AD177+AN177+AX177+BH177)/5</f>
        <v>86.6333246512965</v>
      </c>
    </row>
    <row r="178" customFormat="false" ht="10.5" hidden="false" customHeight="false" outlineLevel="0" collapsed="false">
      <c r="A178" s="20" t="n">
        <v>177</v>
      </c>
      <c r="B178" s="21" t="s">
        <v>232</v>
      </c>
      <c r="C178" s="22" t="n">
        <v>676</v>
      </c>
      <c r="D178" s="22" t="n">
        <v>290</v>
      </c>
      <c r="E178" s="22" t="n">
        <v>14</v>
      </c>
      <c r="F178" s="22" t="n">
        <v>12</v>
      </c>
      <c r="G178" s="23" t="n">
        <f aca="false">F178/E178*100</f>
        <v>85.7142857142857</v>
      </c>
      <c r="H178" s="22" t="n">
        <v>65</v>
      </c>
      <c r="I178" s="22" t="n">
        <v>65</v>
      </c>
      <c r="J178" s="23" t="n">
        <f aca="false">I178/H178*100</f>
        <v>100</v>
      </c>
      <c r="K178" s="23" t="n">
        <f aca="false">0.5*(G178+J178)</f>
        <v>92.8571428571429</v>
      </c>
      <c r="L178" s="22" t="n">
        <v>4</v>
      </c>
      <c r="M178" s="24" t="n">
        <v>30</v>
      </c>
      <c r="N178" s="29" t="n">
        <v>100</v>
      </c>
      <c r="O178" s="20" t="n">
        <v>268</v>
      </c>
      <c r="P178" s="20" t="n">
        <v>268</v>
      </c>
      <c r="Q178" s="27" t="n">
        <f aca="false">(P178/O178)*100</f>
        <v>100</v>
      </c>
      <c r="R178" s="20" t="n">
        <v>252</v>
      </c>
      <c r="S178" s="20" t="n">
        <v>249</v>
      </c>
      <c r="T178" s="27" t="n">
        <f aca="false">(S178/R178)*100</f>
        <v>98.8095238095238</v>
      </c>
      <c r="U178" s="23" t="n">
        <f aca="false">(Q178+T178)/2</f>
        <v>99.4047619047619</v>
      </c>
      <c r="V178" s="28" t="n">
        <f aca="false">K178*0.3+N178*0.3+U178*0.4</f>
        <v>97.6190476190476</v>
      </c>
      <c r="W178" s="22" t="n">
        <v>6</v>
      </c>
      <c r="X178" s="29" t="n">
        <v>20</v>
      </c>
      <c r="Y178" s="23" t="n">
        <v>100</v>
      </c>
      <c r="Z178" s="23" t="n">
        <f aca="false">(Y178+AC178)/2</f>
        <v>99.3103448275862</v>
      </c>
      <c r="AA178" s="20" t="n">
        <v>290</v>
      </c>
      <c r="AB178" s="20" t="n">
        <v>286</v>
      </c>
      <c r="AC178" s="31" t="n">
        <f aca="false">(AB178/AA178)*100</f>
        <v>98.6206896551724</v>
      </c>
      <c r="AD178" s="28" t="n">
        <f aca="false">Y178*0.3+Z178*0.4+AC178*0.3</f>
        <v>99.3103448275862</v>
      </c>
      <c r="AE178" s="32" t="n">
        <v>2</v>
      </c>
      <c r="AF178" s="29" t="n">
        <v>20</v>
      </c>
      <c r="AG178" s="33" t="n">
        <f aca="false">AE178*AF178</f>
        <v>40</v>
      </c>
      <c r="AH178" s="32" t="n">
        <v>3</v>
      </c>
      <c r="AI178" s="29" t="n">
        <v>20</v>
      </c>
      <c r="AJ178" s="34" t="n">
        <f aca="false">AH178*AI178</f>
        <v>60</v>
      </c>
      <c r="AK178" s="20" t="n">
        <v>37</v>
      </c>
      <c r="AL178" s="20" t="n">
        <v>37</v>
      </c>
      <c r="AM178" s="23" t="n">
        <f aca="false">(AL178/AK178)*100</f>
        <v>100</v>
      </c>
      <c r="AN178" s="28" t="n">
        <f aca="false">AG178*0.3+AJ178*0.4+AM178*0.3</f>
        <v>66</v>
      </c>
      <c r="AO178" s="20" t="n">
        <v>290</v>
      </c>
      <c r="AP178" s="20" t="n">
        <v>288</v>
      </c>
      <c r="AQ178" s="23" t="n">
        <f aca="false">(AP178/AO178)*100</f>
        <v>99.3103448275862</v>
      </c>
      <c r="AR178" s="20" t="n">
        <v>290</v>
      </c>
      <c r="AS178" s="20" t="n">
        <v>285</v>
      </c>
      <c r="AT178" s="23" t="n">
        <f aca="false">AS178/AR178*100</f>
        <v>98.2758620689655</v>
      </c>
      <c r="AU178" s="20" t="n">
        <v>202</v>
      </c>
      <c r="AV178" s="20" t="n">
        <v>200</v>
      </c>
      <c r="AW178" s="23" t="n">
        <f aca="false">AV178/AU178*100</f>
        <v>99.009900990099</v>
      </c>
      <c r="AX178" s="28" t="n">
        <f aca="false">AQ178*0.4+AT178*0.4+AW178*0.2</f>
        <v>98.8364629566405</v>
      </c>
      <c r="AY178" s="20" t="n">
        <v>290</v>
      </c>
      <c r="AZ178" s="20" t="n">
        <v>273</v>
      </c>
      <c r="BA178" s="23" t="n">
        <f aca="false">AZ178/AY178*100</f>
        <v>94.1379310344828</v>
      </c>
      <c r="BB178" s="20" t="n">
        <v>290</v>
      </c>
      <c r="BC178" s="20" t="n">
        <v>276</v>
      </c>
      <c r="BD178" s="23" t="n">
        <f aca="false">BC178/BB178*100</f>
        <v>95.1724137931035</v>
      </c>
      <c r="BE178" s="20" t="n">
        <v>290</v>
      </c>
      <c r="BF178" s="20" t="n">
        <v>287</v>
      </c>
      <c r="BG178" s="23" t="n">
        <f aca="false">BF178/BE178*100</f>
        <v>98.9655172413793</v>
      </c>
      <c r="BH178" s="28" t="n">
        <f aca="false">BA178*0.3+BD178*0.2+BG178*0.5</f>
        <v>96.7586206896552</v>
      </c>
      <c r="BI178" s="28" t="n">
        <f aca="false">(V178+AD178+AN178+AX178+BH178)/5</f>
        <v>91.7048952185859</v>
      </c>
    </row>
    <row r="179" customFormat="false" ht="10.5" hidden="false" customHeight="false" outlineLevel="0" collapsed="false">
      <c r="A179" s="20" t="n">
        <v>178</v>
      </c>
      <c r="B179" s="21" t="s">
        <v>233</v>
      </c>
      <c r="C179" s="22" t="n">
        <v>1368</v>
      </c>
      <c r="D179" s="22" t="n">
        <v>804</v>
      </c>
      <c r="E179" s="22" t="n">
        <v>14</v>
      </c>
      <c r="F179" s="22" t="n">
        <v>14</v>
      </c>
      <c r="G179" s="23" t="n">
        <f aca="false">F179/E179*100</f>
        <v>100</v>
      </c>
      <c r="H179" s="22" t="n">
        <v>65</v>
      </c>
      <c r="I179" s="22" t="n">
        <v>65</v>
      </c>
      <c r="J179" s="23" t="n">
        <f aca="false">I179/H179*100</f>
        <v>100</v>
      </c>
      <c r="K179" s="23" t="n">
        <f aca="false">0.5*(G179+J179)</f>
        <v>100</v>
      </c>
      <c r="L179" s="22" t="n">
        <v>4</v>
      </c>
      <c r="M179" s="24" t="n">
        <v>30</v>
      </c>
      <c r="N179" s="29" t="n">
        <v>100</v>
      </c>
      <c r="O179" s="20" t="n">
        <v>669</v>
      </c>
      <c r="P179" s="20" t="n">
        <v>637</v>
      </c>
      <c r="Q179" s="27" t="n">
        <f aca="false">(P179/O179)*100</f>
        <v>95.2167414050822</v>
      </c>
      <c r="R179" s="20" t="n">
        <v>684</v>
      </c>
      <c r="S179" s="20" t="n">
        <v>617</v>
      </c>
      <c r="T179" s="27" t="n">
        <f aca="false">(S179/R179)*100</f>
        <v>90.2046783625731</v>
      </c>
      <c r="U179" s="23" t="n">
        <f aca="false">(Q179+T179)/2</f>
        <v>92.7107098838277</v>
      </c>
      <c r="V179" s="28" t="n">
        <f aca="false">K179*0.3+N179*0.3+U179*0.4</f>
        <v>97.0842839535311</v>
      </c>
      <c r="W179" s="22" t="n">
        <v>6</v>
      </c>
      <c r="X179" s="29" t="n">
        <v>20</v>
      </c>
      <c r="Y179" s="23" t="n">
        <v>100</v>
      </c>
      <c r="Z179" s="23" t="n">
        <f aca="false">(Y179+AC179)/2</f>
        <v>93.2835820895522</v>
      </c>
      <c r="AA179" s="20" t="n">
        <v>804</v>
      </c>
      <c r="AB179" s="20" t="n">
        <v>696</v>
      </c>
      <c r="AC179" s="31" t="n">
        <f aca="false">(AB179/AA179)*100</f>
        <v>86.5671641791045</v>
      </c>
      <c r="AD179" s="28" t="n">
        <f aca="false">Y179*0.3+Z179*0.4+AC179*0.3</f>
        <v>93.2835820895522</v>
      </c>
      <c r="AE179" s="32" t="n">
        <v>2</v>
      </c>
      <c r="AF179" s="29" t="n">
        <v>20</v>
      </c>
      <c r="AG179" s="33" t="n">
        <f aca="false">AE179*AF179</f>
        <v>40</v>
      </c>
      <c r="AH179" s="32" t="n">
        <v>3</v>
      </c>
      <c r="AI179" s="29" t="n">
        <v>20</v>
      </c>
      <c r="AJ179" s="34" t="n">
        <f aca="false">AH179*AI179</f>
        <v>60</v>
      </c>
      <c r="AK179" s="20" t="n">
        <v>62</v>
      </c>
      <c r="AL179" s="20" t="n">
        <v>53</v>
      </c>
      <c r="AM179" s="23" t="n">
        <f aca="false">(AL179/AK179)*100</f>
        <v>85.4838709677419</v>
      </c>
      <c r="AN179" s="28" t="n">
        <f aca="false">AG179*0.3+AJ179*0.4+AM179*0.3</f>
        <v>61.6451612903226</v>
      </c>
      <c r="AO179" s="20" t="n">
        <v>804</v>
      </c>
      <c r="AP179" s="20" t="n">
        <v>718</v>
      </c>
      <c r="AQ179" s="23" t="n">
        <f aca="false">(AP179/AO179)*100</f>
        <v>89.3034825870647</v>
      </c>
      <c r="AR179" s="20" t="n">
        <v>804</v>
      </c>
      <c r="AS179" s="20" t="n">
        <v>700</v>
      </c>
      <c r="AT179" s="23" t="n">
        <f aca="false">AS179/AR179*100</f>
        <v>87.0646766169154</v>
      </c>
      <c r="AU179" s="20" t="n">
        <v>478</v>
      </c>
      <c r="AV179" s="20" t="n">
        <v>467</v>
      </c>
      <c r="AW179" s="23" t="n">
        <f aca="false">AV179/AU179*100</f>
        <v>97.6987447698745</v>
      </c>
      <c r="AX179" s="28" t="n">
        <f aca="false">AQ179*0.4+AT179*0.4+AW179*0.2</f>
        <v>90.0870126355669</v>
      </c>
      <c r="AY179" s="20" t="n">
        <v>804</v>
      </c>
      <c r="AZ179" s="20" t="n">
        <v>614</v>
      </c>
      <c r="BA179" s="23" t="n">
        <f aca="false">AZ179/AY179*100</f>
        <v>76.3681592039801</v>
      </c>
      <c r="BB179" s="20" t="n">
        <v>804</v>
      </c>
      <c r="BC179" s="20" t="n">
        <v>742</v>
      </c>
      <c r="BD179" s="23" t="n">
        <f aca="false">BC179/BB179*100</f>
        <v>92.2885572139304</v>
      </c>
      <c r="BE179" s="20" t="n">
        <v>804</v>
      </c>
      <c r="BF179" s="20" t="n">
        <v>682</v>
      </c>
      <c r="BG179" s="23" t="n">
        <f aca="false">BF179/BE179*100</f>
        <v>84.8258706467662</v>
      </c>
      <c r="BH179" s="28" t="n">
        <f aca="false">BA179*0.3+BD179*0.2+BG179*0.5</f>
        <v>83.7810945273632</v>
      </c>
      <c r="BI179" s="28" t="n">
        <f aca="false">(V179+AD179+AN179+AX179+BH179)/5</f>
        <v>85.1762268992672</v>
      </c>
    </row>
    <row r="180" customFormat="false" ht="10.5" hidden="false" customHeight="false" outlineLevel="0" collapsed="false">
      <c r="A180" s="20" t="n">
        <v>179</v>
      </c>
      <c r="B180" s="21" t="s">
        <v>234</v>
      </c>
      <c r="C180" s="22" t="n">
        <v>812</v>
      </c>
      <c r="D180" s="22" t="n">
        <v>419</v>
      </c>
      <c r="E180" s="22" t="n">
        <v>14</v>
      </c>
      <c r="F180" s="22" t="n">
        <v>14</v>
      </c>
      <c r="G180" s="23" t="n">
        <f aca="false">F180/E180*100</f>
        <v>100</v>
      </c>
      <c r="H180" s="22" t="n">
        <v>65</v>
      </c>
      <c r="I180" s="22" t="n">
        <v>65</v>
      </c>
      <c r="J180" s="23" t="n">
        <f aca="false">I180/H180*100</f>
        <v>100</v>
      </c>
      <c r="K180" s="23" t="n">
        <f aca="false">0.5*(G180+J180)</f>
        <v>100</v>
      </c>
      <c r="L180" s="22" t="n">
        <v>4</v>
      </c>
      <c r="M180" s="24" t="n">
        <v>30</v>
      </c>
      <c r="N180" s="29" t="n">
        <v>100</v>
      </c>
      <c r="O180" s="20" t="n">
        <v>371</v>
      </c>
      <c r="P180" s="20" t="n">
        <v>355</v>
      </c>
      <c r="Q180" s="27" t="n">
        <f aca="false">(P180/O180)*100</f>
        <v>95.6873315363881</v>
      </c>
      <c r="R180" s="20" t="n">
        <v>372</v>
      </c>
      <c r="S180" s="20" t="n">
        <v>361</v>
      </c>
      <c r="T180" s="27" t="n">
        <f aca="false">(S180/R180)*100</f>
        <v>97.0430107526882</v>
      </c>
      <c r="U180" s="23" t="n">
        <f aca="false">(Q180+T180)/2</f>
        <v>96.3651711445382</v>
      </c>
      <c r="V180" s="28" t="n">
        <f aca="false">K180*0.3+N180*0.3+U180*0.4</f>
        <v>98.5460684578153</v>
      </c>
      <c r="W180" s="22" t="n">
        <v>6</v>
      </c>
      <c r="X180" s="29" t="n">
        <v>20</v>
      </c>
      <c r="Y180" s="23" t="n">
        <v>100</v>
      </c>
      <c r="Z180" s="23" t="n">
        <f aca="false">(Y180+AC180)/2</f>
        <v>96.0620525059666</v>
      </c>
      <c r="AA180" s="20" t="n">
        <v>419</v>
      </c>
      <c r="AB180" s="20" t="n">
        <v>386</v>
      </c>
      <c r="AC180" s="31" t="n">
        <f aca="false">(AB180/AA180)*100</f>
        <v>92.1241050119332</v>
      </c>
      <c r="AD180" s="28" t="n">
        <f aca="false">Y180*0.3+Z180*0.4+AC180*0.3</f>
        <v>96.0620525059666</v>
      </c>
      <c r="AE180" s="32" t="n">
        <v>2</v>
      </c>
      <c r="AF180" s="29" t="n">
        <v>20</v>
      </c>
      <c r="AG180" s="33" t="n">
        <f aca="false">AE180*AF180</f>
        <v>40</v>
      </c>
      <c r="AH180" s="32" t="n">
        <v>4</v>
      </c>
      <c r="AI180" s="29" t="n">
        <v>20</v>
      </c>
      <c r="AJ180" s="34" t="n">
        <f aca="false">AH180*AI180</f>
        <v>80</v>
      </c>
      <c r="AK180" s="20" t="n">
        <v>61</v>
      </c>
      <c r="AL180" s="20" t="n">
        <v>59</v>
      </c>
      <c r="AM180" s="23" t="n">
        <f aca="false">(AL180/AK180)*100</f>
        <v>96.7213114754098</v>
      </c>
      <c r="AN180" s="28" t="n">
        <f aca="false">AG180*0.3+AJ180*0.4+AM180*0.3</f>
        <v>73.016393442623</v>
      </c>
      <c r="AO180" s="20" t="n">
        <v>419</v>
      </c>
      <c r="AP180" s="20" t="n">
        <v>399</v>
      </c>
      <c r="AQ180" s="23" t="n">
        <f aca="false">(AP180/AO180)*100</f>
        <v>95.2267303102625</v>
      </c>
      <c r="AR180" s="20" t="n">
        <v>419</v>
      </c>
      <c r="AS180" s="20" t="n">
        <v>391</v>
      </c>
      <c r="AT180" s="23" t="n">
        <f aca="false">AS180/AR180*100</f>
        <v>93.3174224343675</v>
      </c>
      <c r="AU180" s="20" t="n">
        <v>194</v>
      </c>
      <c r="AV180" s="20" t="n">
        <v>185</v>
      </c>
      <c r="AW180" s="23" t="n">
        <f aca="false">AV180/AU180*100</f>
        <v>95.3608247422681</v>
      </c>
      <c r="AX180" s="28" t="n">
        <f aca="false">AQ180*0.4+AT180*0.4+AW180*0.2</f>
        <v>94.4898260463056</v>
      </c>
      <c r="AY180" s="20" t="n">
        <v>419</v>
      </c>
      <c r="AZ180" s="20" t="n">
        <v>369</v>
      </c>
      <c r="BA180" s="23" t="n">
        <f aca="false">AZ180/AY180*100</f>
        <v>88.0668257756563</v>
      </c>
      <c r="BB180" s="20" t="n">
        <v>419</v>
      </c>
      <c r="BC180" s="20" t="n">
        <v>406</v>
      </c>
      <c r="BD180" s="23" t="n">
        <f aca="false">BC180/BB180*100</f>
        <v>96.8973747016706</v>
      </c>
      <c r="BE180" s="20" t="n">
        <v>419</v>
      </c>
      <c r="BF180" s="20" t="n">
        <v>389</v>
      </c>
      <c r="BG180" s="23" t="n">
        <f aca="false">BF180/BE180*100</f>
        <v>92.8400954653938</v>
      </c>
      <c r="BH180" s="28" t="n">
        <f aca="false">BA180*0.3+BD180*0.2+BG180*0.5</f>
        <v>92.2195704057279</v>
      </c>
      <c r="BI180" s="28" t="n">
        <f aca="false">(V180+AD180+AN180+AX180+BH180)/5</f>
        <v>90.8667821716877</v>
      </c>
    </row>
    <row r="181" customFormat="false" ht="10.5" hidden="false" customHeight="false" outlineLevel="0" collapsed="false">
      <c r="A181" s="20" t="n">
        <v>180</v>
      </c>
      <c r="B181" s="21" t="s">
        <v>235</v>
      </c>
      <c r="C181" s="22" t="n">
        <v>493</v>
      </c>
      <c r="D181" s="22" t="n">
        <v>249</v>
      </c>
      <c r="E181" s="22" t="n">
        <v>14</v>
      </c>
      <c r="F181" s="22" t="n">
        <v>14</v>
      </c>
      <c r="G181" s="23" t="n">
        <f aca="false">F181/E181*100</f>
        <v>100</v>
      </c>
      <c r="H181" s="22" t="n">
        <v>65</v>
      </c>
      <c r="I181" s="22" t="n">
        <v>65</v>
      </c>
      <c r="J181" s="23" t="n">
        <f aca="false">I181/H181*100</f>
        <v>100</v>
      </c>
      <c r="K181" s="23" t="n">
        <f aca="false">0.5*(G181+J181)</f>
        <v>100</v>
      </c>
      <c r="L181" s="22" t="n">
        <v>4</v>
      </c>
      <c r="M181" s="24" t="n">
        <v>30</v>
      </c>
      <c r="N181" s="29" t="n">
        <v>100</v>
      </c>
      <c r="O181" s="20" t="n">
        <v>193</v>
      </c>
      <c r="P181" s="20" t="n">
        <v>186</v>
      </c>
      <c r="Q181" s="27" t="n">
        <f aca="false">(P181/O181)*100</f>
        <v>96.3730569948187</v>
      </c>
      <c r="R181" s="20" t="n">
        <v>176</v>
      </c>
      <c r="S181" s="20" t="n">
        <v>166</v>
      </c>
      <c r="T181" s="27" t="n">
        <f aca="false">(S181/R181)*100</f>
        <v>94.3181818181818</v>
      </c>
      <c r="U181" s="23" t="n">
        <f aca="false">(Q181+T181)/2</f>
        <v>95.3456194065003</v>
      </c>
      <c r="V181" s="28" t="n">
        <f aca="false">K181*0.3+N181*0.3+U181*0.4</f>
        <v>98.1382477626001</v>
      </c>
      <c r="W181" s="22" t="n">
        <v>6</v>
      </c>
      <c r="X181" s="29" t="n">
        <v>20</v>
      </c>
      <c r="Y181" s="23" t="n">
        <v>100</v>
      </c>
      <c r="Z181" s="23" t="n">
        <f aca="false">(Y181+AC181)/2</f>
        <v>83.5341365461848</v>
      </c>
      <c r="AA181" s="20" t="n">
        <v>249</v>
      </c>
      <c r="AB181" s="20" t="n">
        <v>167</v>
      </c>
      <c r="AC181" s="31" t="n">
        <f aca="false">(AB181/AA181)*100</f>
        <v>67.0682730923695</v>
      </c>
      <c r="AD181" s="28" t="n">
        <f aca="false">Y181*0.3+Z181*0.4+AC181*0.3</f>
        <v>83.5341365461848</v>
      </c>
      <c r="AE181" s="32" t="n">
        <v>1</v>
      </c>
      <c r="AF181" s="29" t="n">
        <v>20</v>
      </c>
      <c r="AG181" s="33" t="n">
        <f aca="false">AE181*AF181</f>
        <v>20</v>
      </c>
      <c r="AH181" s="32" t="n">
        <v>3</v>
      </c>
      <c r="AI181" s="29" t="n">
        <v>20</v>
      </c>
      <c r="AJ181" s="34" t="n">
        <f aca="false">AH181*AI181</f>
        <v>60</v>
      </c>
      <c r="AK181" s="20" t="n">
        <v>22</v>
      </c>
      <c r="AL181" s="20" t="n">
        <v>21</v>
      </c>
      <c r="AM181" s="23" t="n">
        <f aca="false">(AL181/AK181)*100</f>
        <v>95.4545454545455</v>
      </c>
      <c r="AN181" s="28" t="n">
        <f aca="false">AG181*0.3+AJ181*0.4+AM181*0.3</f>
        <v>58.6363636363636</v>
      </c>
      <c r="AO181" s="20" t="n">
        <v>249</v>
      </c>
      <c r="AP181" s="20" t="n">
        <v>211</v>
      </c>
      <c r="AQ181" s="23" t="n">
        <f aca="false">(AP181/AO181)*100</f>
        <v>84.7389558232932</v>
      </c>
      <c r="AR181" s="20" t="n">
        <v>249</v>
      </c>
      <c r="AS181" s="20" t="n">
        <v>212</v>
      </c>
      <c r="AT181" s="23" t="n">
        <f aca="false">AS181/AR181*100</f>
        <v>85.140562248996</v>
      </c>
      <c r="AU181" s="20" t="n">
        <v>142</v>
      </c>
      <c r="AV181" s="20" t="n">
        <v>136</v>
      </c>
      <c r="AW181" s="23" t="n">
        <f aca="false">AV181/AU181*100</f>
        <v>95.7746478873239</v>
      </c>
      <c r="AX181" s="28" t="n">
        <f aca="false">AQ181*0.4+AT181*0.4+AW181*0.2</f>
        <v>87.1067368063805</v>
      </c>
      <c r="AY181" s="20" t="n">
        <v>249</v>
      </c>
      <c r="AZ181" s="20" t="n">
        <v>146</v>
      </c>
      <c r="BA181" s="23" t="n">
        <f aca="false">AZ181/AY181*100</f>
        <v>58.6345381526104</v>
      </c>
      <c r="BB181" s="20" t="n">
        <v>249</v>
      </c>
      <c r="BC181" s="20" t="n">
        <v>217</v>
      </c>
      <c r="BD181" s="23" t="n">
        <f aca="false">BC181/BB181*100</f>
        <v>87.14859437751</v>
      </c>
      <c r="BE181" s="20" t="n">
        <v>249</v>
      </c>
      <c r="BF181" s="20" t="n">
        <v>174</v>
      </c>
      <c r="BG181" s="23" t="n">
        <f aca="false">BF181/BE181*100</f>
        <v>69.8795180722892</v>
      </c>
      <c r="BH181" s="28" t="n">
        <f aca="false">BA181*0.3+BD181*0.2+BG181*0.5</f>
        <v>69.9598393574297</v>
      </c>
      <c r="BI181" s="28" t="n">
        <f aca="false">(V181+AD181+AN181+AX181+BH181)/5</f>
        <v>79.4750648217917</v>
      </c>
    </row>
    <row r="182" customFormat="false" ht="10.5" hidden="false" customHeight="false" outlineLevel="0" collapsed="false">
      <c r="A182" s="20" t="n">
        <v>181</v>
      </c>
      <c r="B182" s="21" t="s">
        <v>236</v>
      </c>
      <c r="C182" s="22" t="n">
        <v>861</v>
      </c>
      <c r="D182" s="22" t="n">
        <v>560</v>
      </c>
      <c r="E182" s="22" t="n">
        <v>14</v>
      </c>
      <c r="F182" s="22" t="n">
        <v>14</v>
      </c>
      <c r="G182" s="23" t="n">
        <f aca="false">F182/E182*100</f>
        <v>100</v>
      </c>
      <c r="H182" s="22" t="n">
        <v>65</v>
      </c>
      <c r="I182" s="22" t="n">
        <v>65</v>
      </c>
      <c r="J182" s="23" t="n">
        <f aca="false">I182/H182*100</f>
        <v>100</v>
      </c>
      <c r="K182" s="23" t="n">
        <f aca="false">0.5*(G182+J182)</f>
        <v>100</v>
      </c>
      <c r="L182" s="22" t="n">
        <v>4</v>
      </c>
      <c r="M182" s="24" t="n">
        <v>30</v>
      </c>
      <c r="N182" s="29" t="n">
        <v>100</v>
      </c>
      <c r="O182" s="20" t="n">
        <v>465</v>
      </c>
      <c r="P182" s="20" t="n">
        <v>445</v>
      </c>
      <c r="Q182" s="27" t="n">
        <f aca="false">(P182/O182)*100</f>
        <v>95.6989247311828</v>
      </c>
      <c r="R182" s="20" t="n">
        <v>478</v>
      </c>
      <c r="S182" s="20" t="n">
        <v>451</v>
      </c>
      <c r="T182" s="27" t="n">
        <f aca="false">(S182/R182)*100</f>
        <v>94.3514644351465</v>
      </c>
      <c r="U182" s="23" t="n">
        <f aca="false">(Q182+T182)/2</f>
        <v>95.0251945831646</v>
      </c>
      <c r="V182" s="28" t="n">
        <f aca="false">K182*0.3+N182*0.3+U182*0.4</f>
        <v>98.0100778332659</v>
      </c>
      <c r="W182" s="22" t="n">
        <v>6</v>
      </c>
      <c r="X182" s="29" t="n">
        <v>20</v>
      </c>
      <c r="Y182" s="23" t="n">
        <v>100</v>
      </c>
      <c r="Z182" s="23" t="n">
        <f aca="false">(Y182+AC182)/2</f>
        <v>94.1071428571429</v>
      </c>
      <c r="AA182" s="20" t="n">
        <v>560</v>
      </c>
      <c r="AB182" s="20" t="n">
        <v>494</v>
      </c>
      <c r="AC182" s="31" t="n">
        <f aca="false">(AB182/AA182)*100</f>
        <v>88.2142857142857</v>
      </c>
      <c r="AD182" s="28" t="n">
        <f aca="false">Y182*0.3+Z182*0.4+AC182*0.3</f>
        <v>94.1071428571429</v>
      </c>
      <c r="AE182" s="32" t="n">
        <v>3</v>
      </c>
      <c r="AF182" s="29" t="n">
        <v>20</v>
      </c>
      <c r="AG182" s="33" t="n">
        <f aca="false">AE182*AF182</f>
        <v>60</v>
      </c>
      <c r="AH182" s="32" t="n">
        <v>5</v>
      </c>
      <c r="AI182" s="29" t="n">
        <v>20</v>
      </c>
      <c r="AJ182" s="34" t="n">
        <f aca="false">AH182*AI182</f>
        <v>100</v>
      </c>
      <c r="AK182" s="20" t="n">
        <v>23</v>
      </c>
      <c r="AL182" s="20" t="n">
        <v>20</v>
      </c>
      <c r="AM182" s="23" t="n">
        <f aca="false">(AL182/AK182)*100</f>
        <v>86.9565217391304</v>
      </c>
      <c r="AN182" s="28" t="n">
        <f aca="false">AG182*0.3+AJ182*0.4+AM182*0.3</f>
        <v>84.0869565217391</v>
      </c>
      <c r="AO182" s="20" t="n">
        <v>560</v>
      </c>
      <c r="AP182" s="20" t="n">
        <v>513</v>
      </c>
      <c r="AQ182" s="23" t="n">
        <f aca="false">(AP182/AO182)*100</f>
        <v>91.6071428571429</v>
      </c>
      <c r="AR182" s="20" t="n">
        <v>560</v>
      </c>
      <c r="AS182" s="20" t="n">
        <v>517</v>
      </c>
      <c r="AT182" s="23" t="n">
        <f aca="false">AS182/AR182*100</f>
        <v>92.3214285714286</v>
      </c>
      <c r="AU182" s="20" t="n">
        <v>376</v>
      </c>
      <c r="AV182" s="20" t="n">
        <v>364</v>
      </c>
      <c r="AW182" s="23" t="n">
        <f aca="false">AV182/AU182*100</f>
        <v>96.8085106382979</v>
      </c>
      <c r="AX182" s="28" t="n">
        <f aca="false">AQ182*0.4+AT182*0.4+AW182*0.2</f>
        <v>92.9331306990882</v>
      </c>
      <c r="AY182" s="20" t="n">
        <v>560</v>
      </c>
      <c r="AZ182" s="20" t="n">
        <v>460</v>
      </c>
      <c r="BA182" s="23" t="n">
        <f aca="false">AZ182/AY182*100</f>
        <v>82.1428571428571</v>
      </c>
      <c r="BB182" s="20" t="n">
        <v>560</v>
      </c>
      <c r="BC182" s="20" t="n">
        <v>512</v>
      </c>
      <c r="BD182" s="23" t="n">
        <f aca="false">BC182/BB182*100</f>
        <v>91.4285714285714</v>
      </c>
      <c r="BE182" s="20" t="n">
        <v>560</v>
      </c>
      <c r="BF182" s="20" t="n">
        <v>499</v>
      </c>
      <c r="BG182" s="23" t="n">
        <f aca="false">BF182/BE182*100</f>
        <v>89.1071428571429</v>
      </c>
      <c r="BH182" s="28" t="n">
        <f aca="false">BA182*0.3+BD182*0.2+BG182*0.5</f>
        <v>87.4821428571429</v>
      </c>
      <c r="BI182" s="28" t="n">
        <f aca="false">(V182+AD182+AN182+AX182+BH182)/5</f>
        <v>91.3238901536758</v>
      </c>
    </row>
    <row r="183" customFormat="false" ht="10.5" hidden="false" customHeight="false" outlineLevel="0" collapsed="false">
      <c r="A183" s="20" t="n">
        <v>182</v>
      </c>
      <c r="B183" s="21" t="s">
        <v>237</v>
      </c>
      <c r="C183" s="22" t="n">
        <v>764</v>
      </c>
      <c r="D183" s="22" t="n">
        <v>337</v>
      </c>
      <c r="E183" s="22" t="n">
        <v>14</v>
      </c>
      <c r="F183" s="22" t="n">
        <v>13</v>
      </c>
      <c r="G183" s="23" t="n">
        <f aca="false">F183/E183*100</f>
        <v>92.8571428571429</v>
      </c>
      <c r="H183" s="22" t="n">
        <v>65</v>
      </c>
      <c r="I183" s="22" t="n">
        <v>65</v>
      </c>
      <c r="J183" s="23" t="n">
        <f aca="false">I183/H183*100</f>
        <v>100</v>
      </c>
      <c r="K183" s="23" t="n">
        <f aca="false">0.5*(G183+J183)</f>
        <v>96.4285714285714</v>
      </c>
      <c r="L183" s="22" t="n">
        <v>4</v>
      </c>
      <c r="M183" s="24" t="n">
        <v>30</v>
      </c>
      <c r="N183" s="29" t="n">
        <v>100</v>
      </c>
      <c r="O183" s="20" t="n">
        <v>277</v>
      </c>
      <c r="P183" s="20" t="n">
        <v>259</v>
      </c>
      <c r="Q183" s="27" t="n">
        <f aca="false">(P183/O183)*100</f>
        <v>93.5018050541516</v>
      </c>
      <c r="R183" s="20" t="n">
        <v>275</v>
      </c>
      <c r="S183" s="20" t="n">
        <v>245</v>
      </c>
      <c r="T183" s="27" t="n">
        <f aca="false">(S183/R183)*100</f>
        <v>89.0909090909091</v>
      </c>
      <c r="U183" s="23" t="n">
        <f aca="false">(Q183+T183)/2</f>
        <v>91.2963570725304</v>
      </c>
      <c r="V183" s="28" t="n">
        <f aca="false">K183*0.3+N183*0.3+U183*0.4</f>
        <v>95.4471142575836</v>
      </c>
      <c r="W183" s="22" t="n">
        <v>6</v>
      </c>
      <c r="X183" s="29" t="n">
        <v>20</v>
      </c>
      <c r="Y183" s="23" t="n">
        <v>100</v>
      </c>
      <c r="Z183" s="23" t="n">
        <f aca="false">(Y183+AC183)/2</f>
        <v>86.4985163204748</v>
      </c>
      <c r="AA183" s="20" t="n">
        <v>337</v>
      </c>
      <c r="AB183" s="20" t="n">
        <v>246</v>
      </c>
      <c r="AC183" s="31" t="n">
        <f aca="false">(AB183/AA183)*100</f>
        <v>72.9970326409496</v>
      </c>
      <c r="AD183" s="28" t="n">
        <f aca="false">Y183*0.3+Z183*0.4+AC183*0.3</f>
        <v>86.4985163204748</v>
      </c>
      <c r="AE183" s="32" t="n">
        <v>1</v>
      </c>
      <c r="AF183" s="29" t="n">
        <v>20</v>
      </c>
      <c r="AG183" s="33" t="n">
        <f aca="false">AE183*AF183</f>
        <v>20</v>
      </c>
      <c r="AH183" s="32" t="n">
        <v>4</v>
      </c>
      <c r="AI183" s="29" t="n">
        <v>20</v>
      </c>
      <c r="AJ183" s="34" t="n">
        <f aca="false">AH183*AI183</f>
        <v>80</v>
      </c>
      <c r="AK183" s="20" t="n">
        <v>34</v>
      </c>
      <c r="AL183" s="20" t="n">
        <v>32</v>
      </c>
      <c r="AM183" s="23" t="n">
        <f aca="false">(AL183/AK183)*100</f>
        <v>94.1176470588235</v>
      </c>
      <c r="AN183" s="28" t="n">
        <f aca="false">AG183*0.3+AJ183*0.4+AM183*0.3</f>
        <v>66.2352941176471</v>
      </c>
      <c r="AO183" s="20" t="n">
        <v>337</v>
      </c>
      <c r="AP183" s="20" t="n">
        <v>308</v>
      </c>
      <c r="AQ183" s="23" t="n">
        <f aca="false">(AP183/AO183)*100</f>
        <v>91.3946587537092</v>
      </c>
      <c r="AR183" s="20" t="n">
        <v>337</v>
      </c>
      <c r="AS183" s="20" t="n">
        <v>299</v>
      </c>
      <c r="AT183" s="23" t="n">
        <f aca="false">AS183/AR183*100</f>
        <v>88.7240356083086</v>
      </c>
      <c r="AU183" s="20" t="n">
        <v>212</v>
      </c>
      <c r="AV183" s="20" t="n">
        <v>204</v>
      </c>
      <c r="AW183" s="23" t="n">
        <f aca="false">AV183/AU183*100</f>
        <v>96.2264150943396</v>
      </c>
      <c r="AX183" s="28" t="n">
        <f aca="false">AQ183*0.4+AT183*0.4+AW183*0.2</f>
        <v>91.2927607636751</v>
      </c>
      <c r="AY183" s="20" t="n">
        <v>337</v>
      </c>
      <c r="AZ183" s="20" t="n">
        <v>226</v>
      </c>
      <c r="BA183" s="23" t="n">
        <f aca="false">AZ183/AY183*100</f>
        <v>67.0623145400594</v>
      </c>
      <c r="BB183" s="20" t="n">
        <v>337</v>
      </c>
      <c r="BC183" s="20" t="n">
        <v>312</v>
      </c>
      <c r="BD183" s="23" t="n">
        <f aca="false">BC183/BB183*100</f>
        <v>92.5816023738872</v>
      </c>
      <c r="BE183" s="20" t="n">
        <v>337</v>
      </c>
      <c r="BF183" s="20" t="n">
        <v>275</v>
      </c>
      <c r="BG183" s="23" t="n">
        <f aca="false">BF183/BE183*100</f>
        <v>81.6023738872404</v>
      </c>
      <c r="BH183" s="28" t="n">
        <f aca="false">BA183*0.3+BD183*0.2+BG183*0.5</f>
        <v>79.4362017804154</v>
      </c>
      <c r="BI183" s="28" t="n">
        <f aca="false">(V183+AD183+AN183+AX183+BH183)/5</f>
        <v>83.7819774479592</v>
      </c>
    </row>
    <row r="184" customFormat="false" ht="10.5" hidden="false" customHeight="false" outlineLevel="0" collapsed="false">
      <c r="A184" s="20" t="n">
        <v>183</v>
      </c>
      <c r="B184" s="21" t="s">
        <v>238</v>
      </c>
      <c r="C184" s="22" t="n">
        <v>762</v>
      </c>
      <c r="D184" s="22" t="n">
        <v>319</v>
      </c>
      <c r="E184" s="22" t="n">
        <v>14</v>
      </c>
      <c r="F184" s="22" t="n">
        <v>11</v>
      </c>
      <c r="G184" s="23" t="n">
        <f aca="false">F184/E184*100</f>
        <v>78.5714285714286</v>
      </c>
      <c r="H184" s="22" t="n">
        <v>65</v>
      </c>
      <c r="I184" s="22" t="n">
        <v>65</v>
      </c>
      <c r="J184" s="23" t="n">
        <f aca="false">I184/H184*100</f>
        <v>100</v>
      </c>
      <c r="K184" s="23" t="n">
        <f aca="false">0.5*(G184+J184)</f>
        <v>89.2857142857143</v>
      </c>
      <c r="L184" s="22" t="n">
        <v>4</v>
      </c>
      <c r="M184" s="24" t="n">
        <v>30</v>
      </c>
      <c r="N184" s="29" t="n">
        <v>100</v>
      </c>
      <c r="O184" s="20" t="n">
        <v>249</v>
      </c>
      <c r="P184" s="20" t="n">
        <v>221</v>
      </c>
      <c r="Q184" s="27" t="n">
        <f aca="false">(P184/O184)*100</f>
        <v>88.7550200803213</v>
      </c>
      <c r="R184" s="20" t="n">
        <v>234</v>
      </c>
      <c r="S184" s="20" t="n">
        <v>213</v>
      </c>
      <c r="T184" s="27" t="n">
        <f aca="false">(S184/R184)*100</f>
        <v>91.025641025641</v>
      </c>
      <c r="U184" s="23" t="n">
        <f aca="false">(Q184+T184)/2</f>
        <v>89.8903305529812</v>
      </c>
      <c r="V184" s="28" t="n">
        <f aca="false">K184*0.3+N184*0.3+U184*0.4</f>
        <v>92.7418465069067</v>
      </c>
      <c r="W184" s="22" t="n">
        <v>6</v>
      </c>
      <c r="X184" s="29" t="n">
        <v>20</v>
      </c>
      <c r="Y184" s="23" t="n">
        <v>100</v>
      </c>
      <c r="Z184" s="23" t="n">
        <f aca="false">(Y184+AC184)/2</f>
        <v>90.9090909090909</v>
      </c>
      <c r="AA184" s="20" t="n">
        <v>319</v>
      </c>
      <c r="AB184" s="20" t="n">
        <v>261</v>
      </c>
      <c r="AC184" s="31" t="n">
        <f aca="false">(AB184/AA184)*100</f>
        <v>81.8181818181818</v>
      </c>
      <c r="AD184" s="28" t="n">
        <f aca="false">Y184*0.3+Z184*0.4+AC184*0.3</f>
        <v>90.9090909090909</v>
      </c>
      <c r="AE184" s="32" t="n">
        <v>1</v>
      </c>
      <c r="AF184" s="29" t="n">
        <v>20</v>
      </c>
      <c r="AG184" s="33" t="n">
        <f aca="false">AE184*AF184</f>
        <v>20</v>
      </c>
      <c r="AH184" s="32" t="n">
        <v>3</v>
      </c>
      <c r="AI184" s="29" t="n">
        <v>20</v>
      </c>
      <c r="AJ184" s="34" t="n">
        <f aca="false">AH184*AI184</f>
        <v>60</v>
      </c>
      <c r="AK184" s="20" t="n">
        <v>15</v>
      </c>
      <c r="AL184" s="20" t="n">
        <v>14</v>
      </c>
      <c r="AM184" s="23" t="n">
        <f aca="false">(AL184/AK184)*100</f>
        <v>93.3333333333333</v>
      </c>
      <c r="AN184" s="28" t="n">
        <f aca="false">AG184*0.3+AJ184*0.4+AM184*0.3</f>
        <v>58</v>
      </c>
      <c r="AO184" s="20" t="n">
        <v>319</v>
      </c>
      <c r="AP184" s="20" t="n">
        <v>252</v>
      </c>
      <c r="AQ184" s="23" t="n">
        <f aca="false">(AP184/AO184)*100</f>
        <v>78.9968652037618</v>
      </c>
      <c r="AR184" s="20" t="n">
        <v>319</v>
      </c>
      <c r="AS184" s="20" t="n">
        <v>255</v>
      </c>
      <c r="AT184" s="23" t="n">
        <f aca="false">AS184/AR184*100</f>
        <v>79.9373040752351</v>
      </c>
      <c r="AU184" s="20" t="n">
        <v>122</v>
      </c>
      <c r="AV184" s="20" t="n">
        <v>118</v>
      </c>
      <c r="AW184" s="23" t="n">
        <f aca="false">AV184/AU184*100</f>
        <v>96.7213114754098</v>
      </c>
      <c r="AX184" s="28" t="n">
        <f aca="false">AQ184*0.4+AT184*0.4+AW184*0.2</f>
        <v>82.9179300066807</v>
      </c>
      <c r="AY184" s="20" t="n">
        <v>319</v>
      </c>
      <c r="AZ184" s="20" t="n">
        <v>224</v>
      </c>
      <c r="BA184" s="23" t="n">
        <f aca="false">AZ184/AY184*100</f>
        <v>70.2194357366771</v>
      </c>
      <c r="BB184" s="20" t="n">
        <v>319</v>
      </c>
      <c r="BC184" s="20" t="n">
        <v>266</v>
      </c>
      <c r="BD184" s="23" t="n">
        <f aca="false">BC184/BB184*100</f>
        <v>83.3855799373041</v>
      </c>
      <c r="BE184" s="20" t="n">
        <v>319</v>
      </c>
      <c r="BF184" s="20" t="n">
        <v>254</v>
      </c>
      <c r="BG184" s="23" t="n">
        <f aca="false">BF184/BE184*100</f>
        <v>79.6238244514107</v>
      </c>
      <c r="BH184" s="28" t="n">
        <f aca="false">BA184*0.3+BD184*0.2+BG184*0.5</f>
        <v>77.5548589341693</v>
      </c>
      <c r="BI184" s="28" t="n">
        <f aca="false">(V184+AD184+AN184+AX184+BH184)/5</f>
        <v>80.4247452713695</v>
      </c>
    </row>
    <row r="185" customFormat="false" ht="10.5" hidden="false" customHeight="false" outlineLevel="0" collapsed="false">
      <c r="A185" s="20" t="n">
        <v>184</v>
      </c>
      <c r="B185" s="21" t="s">
        <v>239</v>
      </c>
      <c r="C185" s="22" t="n">
        <v>607</v>
      </c>
      <c r="D185" s="22" t="n">
        <v>477</v>
      </c>
      <c r="E185" s="22" t="n">
        <v>14</v>
      </c>
      <c r="F185" s="22" t="n">
        <v>13</v>
      </c>
      <c r="G185" s="23" t="n">
        <f aca="false">F185/E185*100</f>
        <v>92.8571428571429</v>
      </c>
      <c r="H185" s="22" t="n">
        <v>65</v>
      </c>
      <c r="I185" s="22" t="n">
        <v>65</v>
      </c>
      <c r="J185" s="23" t="n">
        <f aca="false">I185/H185*100</f>
        <v>100</v>
      </c>
      <c r="K185" s="23" t="n">
        <f aca="false">0.5*(G185+J185)</f>
        <v>96.4285714285714</v>
      </c>
      <c r="L185" s="22" t="n">
        <v>4</v>
      </c>
      <c r="M185" s="24" t="n">
        <v>30</v>
      </c>
      <c r="N185" s="29" t="n">
        <v>100</v>
      </c>
      <c r="O185" s="20" t="n">
        <v>382</v>
      </c>
      <c r="P185" s="20" t="n">
        <v>349</v>
      </c>
      <c r="Q185" s="27" t="n">
        <f aca="false">(P185/O185)*100</f>
        <v>91.3612565445026</v>
      </c>
      <c r="R185" s="20" t="n">
        <v>333</v>
      </c>
      <c r="S185" s="20" t="n">
        <v>313</v>
      </c>
      <c r="T185" s="27" t="n">
        <f aca="false">(S185/R185)*100</f>
        <v>93.993993993994</v>
      </c>
      <c r="U185" s="23" t="n">
        <f aca="false">(Q185+T185)/2</f>
        <v>92.6776252692483</v>
      </c>
      <c r="V185" s="28" t="n">
        <f aca="false">K185*0.3+N185*0.3+U185*0.4</f>
        <v>95.9996215362708</v>
      </c>
      <c r="W185" s="22" t="n">
        <v>4</v>
      </c>
      <c r="X185" s="29" t="n">
        <v>20</v>
      </c>
      <c r="Y185" s="23" t="n">
        <v>80</v>
      </c>
      <c r="Z185" s="23" t="n">
        <f aca="false">(Y185+AC185)/2</f>
        <v>80.9853249475891</v>
      </c>
      <c r="AA185" s="20" t="n">
        <v>477</v>
      </c>
      <c r="AB185" s="20" t="n">
        <v>391</v>
      </c>
      <c r="AC185" s="31" t="n">
        <f aca="false">(AB185/AA185)*100</f>
        <v>81.9706498951782</v>
      </c>
      <c r="AD185" s="28" t="n">
        <f aca="false">Y185*0.3+Z185*0.4+AC185*0.3</f>
        <v>80.9853249475891</v>
      </c>
      <c r="AE185" s="32" t="n">
        <v>3</v>
      </c>
      <c r="AF185" s="29" t="n">
        <v>20</v>
      </c>
      <c r="AG185" s="33" t="n">
        <f aca="false">AE185*AF185</f>
        <v>60</v>
      </c>
      <c r="AH185" s="32" t="n">
        <v>2</v>
      </c>
      <c r="AI185" s="29" t="n">
        <v>20</v>
      </c>
      <c r="AJ185" s="34" t="n">
        <f aca="false">AH185*AI185</f>
        <v>40</v>
      </c>
      <c r="AK185" s="20" t="n">
        <v>66</v>
      </c>
      <c r="AL185" s="20" t="n">
        <v>52</v>
      </c>
      <c r="AM185" s="23" t="n">
        <f aca="false">(AL185/AK185)*100</f>
        <v>78.7878787878788</v>
      </c>
      <c r="AN185" s="28" t="n">
        <f aca="false">AG185*0.3+AJ185*0.4+AM185*0.3</f>
        <v>57.6363636363636</v>
      </c>
      <c r="AO185" s="20" t="n">
        <v>477</v>
      </c>
      <c r="AP185" s="20" t="n">
        <v>385</v>
      </c>
      <c r="AQ185" s="23" t="n">
        <f aca="false">(AP185/AO185)*100</f>
        <v>80.7127882599581</v>
      </c>
      <c r="AR185" s="20" t="n">
        <v>477</v>
      </c>
      <c r="AS185" s="20" t="n">
        <v>380</v>
      </c>
      <c r="AT185" s="23" t="n">
        <f aca="false">AS185/AR185*100</f>
        <v>79.664570230608</v>
      </c>
      <c r="AU185" s="20" t="n">
        <v>241</v>
      </c>
      <c r="AV185" s="20" t="n">
        <v>228</v>
      </c>
      <c r="AW185" s="23" t="n">
        <f aca="false">AV185/AU185*100</f>
        <v>94.6058091286307</v>
      </c>
      <c r="AX185" s="28" t="n">
        <f aca="false">AQ185*0.4+AT185*0.4+AW185*0.2</f>
        <v>83.0721052219526</v>
      </c>
      <c r="AY185" s="20" t="n">
        <v>477</v>
      </c>
      <c r="AZ185" s="20" t="n">
        <v>355</v>
      </c>
      <c r="BA185" s="23" t="n">
        <f aca="false">AZ185/AY185*100</f>
        <v>74.4234800838574</v>
      </c>
      <c r="BB185" s="20" t="n">
        <v>477</v>
      </c>
      <c r="BC185" s="20" t="n">
        <v>412</v>
      </c>
      <c r="BD185" s="23" t="n">
        <f aca="false">BC185/BB185*100</f>
        <v>86.3731656184486</v>
      </c>
      <c r="BE185" s="20" t="n">
        <v>477</v>
      </c>
      <c r="BF185" s="20" t="n">
        <v>394</v>
      </c>
      <c r="BG185" s="23" t="n">
        <f aca="false">BF185/BE185*100</f>
        <v>82.5995807127883</v>
      </c>
      <c r="BH185" s="28" t="n">
        <f aca="false">BA185*0.3+BD185*0.2+BG185*0.5</f>
        <v>80.9014675052411</v>
      </c>
      <c r="BI185" s="28" t="n">
        <f aca="false">(V185+AD185+AN185+AX185+BH185)/5</f>
        <v>79.7189765694834</v>
      </c>
    </row>
    <row r="186" customFormat="false" ht="10.5" hidden="false" customHeight="false" outlineLevel="0" collapsed="false">
      <c r="A186" s="20" t="n">
        <v>185</v>
      </c>
      <c r="B186" s="21" t="s">
        <v>240</v>
      </c>
      <c r="C186" s="22" t="n">
        <v>1034</v>
      </c>
      <c r="D186" s="22" t="n">
        <v>422</v>
      </c>
      <c r="E186" s="22" t="n">
        <v>14</v>
      </c>
      <c r="F186" s="22" t="n">
        <v>14</v>
      </c>
      <c r="G186" s="23" t="n">
        <f aca="false">F186/E186*100</f>
        <v>100</v>
      </c>
      <c r="H186" s="22" t="n">
        <v>65</v>
      </c>
      <c r="I186" s="22" t="n">
        <v>65</v>
      </c>
      <c r="J186" s="23" t="n">
        <f aca="false">I186/H186*100</f>
        <v>100</v>
      </c>
      <c r="K186" s="23" t="n">
        <f aca="false">0.5*(G186+J186)</f>
        <v>100</v>
      </c>
      <c r="L186" s="22" t="n">
        <v>4</v>
      </c>
      <c r="M186" s="24" t="n">
        <v>30</v>
      </c>
      <c r="N186" s="29" t="n">
        <v>100</v>
      </c>
      <c r="O186" s="20" t="n">
        <v>389</v>
      </c>
      <c r="P186" s="20" t="n">
        <v>374</v>
      </c>
      <c r="Q186" s="27" t="n">
        <f aca="false">(P186/O186)*100</f>
        <v>96.1439588688946</v>
      </c>
      <c r="R186" s="20" t="n">
        <v>385</v>
      </c>
      <c r="S186" s="20" t="n">
        <v>370</v>
      </c>
      <c r="T186" s="27" t="n">
        <f aca="false">(S186/R186)*100</f>
        <v>96.1038961038961</v>
      </c>
      <c r="U186" s="23" t="n">
        <f aca="false">(Q186+T186)/2</f>
        <v>96.1239274863954</v>
      </c>
      <c r="V186" s="28" t="n">
        <f aca="false">K186*0.3+N186*0.3+U186*0.4</f>
        <v>98.4495709945582</v>
      </c>
      <c r="W186" s="22" t="n">
        <v>6</v>
      </c>
      <c r="X186" s="29" t="n">
        <v>20</v>
      </c>
      <c r="Y186" s="23" t="n">
        <v>100</v>
      </c>
      <c r="Z186" s="23" t="n">
        <f aca="false">(Y186+AC186)/2</f>
        <v>93.8388625592417</v>
      </c>
      <c r="AA186" s="20" t="n">
        <v>422</v>
      </c>
      <c r="AB186" s="20" t="n">
        <v>370</v>
      </c>
      <c r="AC186" s="31" t="n">
        <f aca="false">(AB186/AA186)*100</f>
        <v>87.6777251184834</v>
      </c>
      <c r="AD186" s="28" t="n">
        <f aca="false">Y186*0.3+Z186*0.4+AC186*0.3</f>
        <v>93.8388625592417</v>
      </c>
      <c r="AE186" s="32" t="n">
        <v>2</v>
      </c>
      <c r="AF186" s="29" t="n">
        <v>20</v>
      </c>
      <c r="AG186" s="33" t="n">
        <f aca="false">AE186*AF186</f>
        <v>40</v>
      </c>
      <c r="AH186" s="32" t="n">
        <v>3</v>
      </c>
      <c r="AI186" s="29" t="n">
        <v>20</v>
      </c>
      <c r="AJ186" s="34" t="n">
        <f aca="false">AH186*AI186</f>
        <v>60</v>
      </c>
      <c r="AK186" s="20" t="n">
        <v>27</v>
      </c>
      <c r="AL186" s="20" t="n">
        <v>26</v>
      </c>
      <c r="AM186" s="23" t="n">
        <f aca="false">(AL186/AK186)*100</f>
        <v>96.2962962962963</v>
      </c>
      <c r="AN186" s="28" t="n">
        <f aca="false">AG186*0.3+AJ186*0.4+AM186*0.3</f>
        <v>64.8888888888889</v>
      </c>
      <c r="AO186" s="20" t="n">
        <v>422</v>
      </c>
      <c r="AP186" s="20" t="n">
        <v>398</v>
      </c>
      <c r="AQ186" s="23" t="n">
        <f aca="false">(AP186/AO186)*100</f>
        <v>94.3127962085308</v>
      </c>
      <c r="AR186" s="20" t="n">
        <v>422</v>
      </c>
      <c r="AS186" s="20" t="n">
        <v>402</v>
      </c>
      <c r="AT186" s="23" t="n">
        <f aca="false">AS186/AR186*100</f>
        <v>95.260663507109</v>
      </c>
      <c r="AU186" s="20" t="n">
        <v>302</v>
      </c>
      <c r="AV186" s="20" t="n">
        <v>298</v>
      </c>
      <c r="AW186" s="23" t="n">
        <f aca="false">AV186/AU186*100</f>
        <v>98.6754966887417</v>
      </c>
      <c r="AX186" s="28" t="n">
        <f aca="false">AQ186*0.4+AT186*0.4+AW186*0.2</f>
        <v>95.5644832240043</v>
      </c>
      <c r="AY186" s="20" t="n">
        <v>422</v>
      </c>
      <c r="AZ186" s="20" t="n">
        <v>384</v>
      </c>
      <c r="BA186" s="23" t="n">
        <f aca="false">AZ186/AY186*100</f>
        <v>90.9952606635071</v>
      </c>
      <c r="BB186" s="20" t="n">
        <v>422</v>
      </c>
      <c r="BC186" s="20" t="n">
        <v>407</v>
      </c>
      <c r="BD186" s="23" t="n">
        <f aca="false">BC186/BB186*100</f>
        <v>96.4454976303318</v>
      </c>
      <c r="BE186" s="20" t="n">
        <v>422</v>
      </c>
      <c r="BF186" s="20" t="n">
        <v>401</v>
      </c>
      <c r="BG186" s="23" t="n">
        <f aca="false">BF186/BE186*100</f>
        <v>95.0236966824645</v>
      </c>
      <c r="BH186" s="28" t="n">
        <f aca="false">BA186*0.3+BD186*0.2+BG186*0.5</f>
        <v>94.0995260663507</v>
      </c>
      <c r="BI186" s="28" t="n">
        <f aca="false">(V186+AD186+AN186+AX186+BH186)/5</f>
        <v>89.3682663466088</v>
      </c>
    </row>
    <row r="187" customFormat="false" ht="10.5" hidden="false" customHeight="false" outlineLevel="0" collapsed="false">
      <c r="A187" s="20" t="n">
        <v>186</v>
      </c>
      <c r="B187" s="21" t="s">
        <v>241</v>
      </c>
      <c r="C187" s="22" t="n">
        <v>964</v>
      </c>
      <c r="D187" s="22" t="n">
        <v>438</v>
      </c>
      <c r="E187" s="22" t="n">
        <v>14</v>
      </c>
      <c r="F187" s="22" t="n">
        <v>14</v>
      </c>
      <c r="G187" s="23" t="n">
        <f aca="false">F187/E187*100</f>
        <v>100</v>
      </c>
      <c r="H187" s="22" t="n">
        <v>65</v>
      </c>
      <c r="I187" s="22" t="n">
        <v>65</v>
      </c>
      <c r="J187" s="23" t="n">
        <f aca="false">I187/H187*100</f>
        <v>100</v>
      </c>
      <c r="K187" s="23" t="n">
        <f aca="false">0.5*(G187+J187)</f>
        <v>100</v>
      </c>
      <c r="L187" s="22" t="n">
        <v>4</v>
      </c>
      <c r="M187" s="24" t="n">
        <v>30</v>
      </c>
      <c r="N187" s="29" t="n">
        <v>100</v>
      </c>
      <c r="O187" s="20" t="n">
        <v>333</v>
      </c>
      <c r="P187" s="20" t="n">
        <v>298</v>
      </c>
      <c r="Q187" s="27" t="n">
        <f aca="false">(P187/O187)*100</f>
        <v>89.4894894894895</v>
      </c>
      <c r="R187" s="20" t="n">
        <v>327</v>
      </c>
      <c r="S187" s="20" t="n">
        <v>289</v>
      </c>
      <c r="T187" s="27" t="n">
        <f aca="false">(S187/R187)*100</f>
        <v>88.3792048929664</v>
      </c>
      <c r="U187" s="23" t="n">
        <f aca="false">(Q187+T187)/2</f>
        <v>88.9343471912279</v>
      </c>
      <c r="V187" s="28" t="n">
        <f aca="false">K187*0.3+N187*0.3+U187*0.4</f>
        <v>95.5737388764912</v>
      </c>
      <c r="W187" s="22" t="n">
        <v>6</v>
      </c>
      <c r="X187" s="29" t="n">
        <v>20</v>
      </c>
      <c r="Y187" s="23" t="n">
        <v>100</v>
      </c>
      <c r="Z187" s="23" t="n">
        <f aca="false">(Y187+AC187)/2</f>
        <v>89.6118721461187</v>
      </c>
      <c r="AA187" s="20" t="n">
        <v>438</v>
      </c>
      <c r="AB187" s="20" t="n">
        <v>347</v>
      </c>
      <c r="AC187" s="31" t="n">
        <f aca="false">(AB187/AA187)*100</f>
        <v>79.2237442922374</v>
      </c>
      <c r="AD187" s="28" t="n">
        <f aca="false">Y187*0.3+Z187*0.4+AC187*0.3</f>
        <v>89.6118721461187</v>
      </c>
      <c r="AE187" s="32" t="n">
        <v>3</v>
      </c>
      <c r="AF187" s="29" t="n">
        <v>20</v>
      </c>
      <c r="AG187" s="33" t="n">
        <f aca="false">AE187*AF187</f>
        <v>60</v>
      </c>
      <c r="AH187" s="32" t="n">
        <v>5</v>
      </c>
      <c r="AI187" s="29" t="n">
        <v>20</v>
      </c>
      <c r="AJ187" s="34" t="n">
        <f aca="false">AH187*AI187</f>
        <v>100</v>
      </c>
      <c r="AK187" s="20" t="n">
        <v>24</v>
      </c>
      <c r="AL187" s="20" t="n">
        <v>18</v>
      </c>
      <c r="AM187" s="23" t="n">
        <f aca="false">(AL187/AK187)*100</f>
        <v>75</v>
      </c>
      <c r="AN187" s="28" t="n">
        <f aca="false">AG187*0.3+AJ187*0.4+AM187*0.3</f>
        <v>80.5</v>
      </c>
      <c r="AO187" s="20" t="n">
        <v>438</v>
      </c>
      <c r="AP187" s="20" t="n">
        <v>357</v>
      </c>
      <c r="AQ187" s="23" t="n">
        <f aca="false">(AP187/AO187)*100</f>
        <v>81.5068493150685</v>
      </c>
      <c r="AR187" s="20" t="n">
        <v>438</v>
      </c>
      <c r="AS187" s="20" t="n">
        <v>365</v>
      </c>
      <c r="AT187" s="23" t="n">
        <f aca="false">AS187/AR187*100</f>
        <v>83.3333333333333</v>
      </c>
      <c r="AU187" s="20" t="n">
        <v>208</v>
      </c>
      <c r="AV187" s="20" t="n">
        <v>198</v>
      </c>
      <c r="AW187" s="23" t="n">
        <f aca="false">AV187/AU187*100</f>
        <v>95.1923076923077</v>
      </c>
      <c r="AX187" s="28" t="n">
        <f aca="false">AQ187*0.4+AT187*0.4+AW187*0.2</f>
        <v>84.9745345978223</v>
      </c>
      <c r="AY187" s="20" t="n">
        <v>438</v>
      </c>
      <c r="AZ187" s="20" t="n">
        <v>346</v>
      </c>
      <c r="BA187" s="23" t="n">
        <f aca="false">AZ187/AY187*100</f>
        <v>78.9954337899543</v>
      </c>
      <c r="BB187" s="20" t="n">
        <v>438</v>
      </c>
      <c r="BC187" s="20" t="n">
        <v>363</v>
      </c>
      <c r="BD187" s="23" t="n">
        <f aca="false">BC187/BB187*100</f>
        <v>82.8767123287671</v>
      </c>
      <c r="BE187" s="20" t="n">
        <v>438</v>
      </c>
      <c r="BF187" s="20" t="n">
        <v>388</v>
      </c>
      <c r="BG187" s="23" t="n">
        <f aca="false">BF187/BE187*100</f>
        <v>88.5844748858447</v>
      </c>
      <c r="BH187" s="28" t="n">
        <f aca="false">BA187*0.3+BD187*0.2+BG187*0.5</f>
        <v>84.5662100456621</v>
      </c>
      <c r="BI187" s="28" t="n">
        <f aca="false">(V187+AD187+AN187+AX187+BH187)/5</f>
        <v>87.0452711332189</v>
      </c>
    </row>
    <row r="188" customFormat="false" ht="10.5" hidden="false" customHeight="false" outlineLevel="0" collapsed="false">
      <c r="A188" s="20" t="n">
        <v>187</v>
      </c>
      <c r="B188" s="21" t="s">
        <v>242</v>
      </c>
      <c r="C188" s="22" t="n">
        <v>905</v>
      </c>
      <c r="D188" s="22" t="n">
        <v>369</v>
      </c>
      <c r="E188" s="22" t="n">
        <v>14</v>
      </c>
      <c r="F188" s="22" t="n">
        <v>13</v>
      </c>
      <c r="G188" s="23" t="n">
        <f aca="false">F188/E188*100</f>
        <v>92.8571428571429</v>
      </c>
      <c r="H188" s="22" t="n">
        <v>65</v>
      </c>
      <c r="I188" s="22" t="n">
        <v>65</v>
      </c>
      <c r="J188" s="23" t="n">
        <f aca="false">I188/H188*100</f>
        <v>100</v>
      </c>
      <c r="K188" s="23" t="n">
        <f aca="false">0.5*(G188+J188)</f>
        <v>96.4285714285714</v>
      </c>
      <c r="L188" s="22" t="n">
        <v>4</v>
      </c>
      <c r="M188" s="24" t="n">
        <v>30</v>
      </c>
      <c r="N188" s="29" t="n">
        <v>100</v>
      </c>
      <c r="O188" s="20" t="n">
        <v>307</v>
      </c>
      <c r="P188" s="20" t="n">
        <v>289</v>
      </c>
      <c r="Q188" s="27" t="n">
        <f aca="false">(P188/O188)*100</f>
        <v>94.1368078175896</v>
      </c>
      <c r="R188" s="20" t="n">
        <v>307</v>
      </c>
      <c r="S188" s="20" t="n">
        <v>290</v>
      </c>
      <c r="T188" s="27" t="n">
        <f aca="false">(S188/R188)*100</f>
        <v>94.4625407166124</v>
      </c>
      <c r="U188" s="23" t="n">
        <f aca="false">(Q188+T188)/2</f>
        <v>94.299674267101</v>
      </c>
      <c r="V188" s="28" t="n">
        <f aca="false">K188*0.3+N188*0.3+U188*0.4</f>
        <v>96.6484411354118</v>
      </c>
      <c r="W188" s="22" t="n">
        <v>6</v>
      </c>
      <c r="X188" s="29" t="n">
        <v>20</v>
      </c>
      <c r="Y188" s="23" t="n">
        <v>100</v>
      </c>
      <c r="Z188" s="23" t="n">
        <f aca="false">(Y188+AC188)/2</f>
        <v>93.6314363143631</v>
      </c>
      <c r="AA188" s="20" t="n">
        <v>369</v>
      </c>
      <c r="AB188" s="20" t="n">
        <v>322</v>
      </c>
      <c r="AC188" s="31" t="n">
        <f aca="false">(AB188/AA188)*100</f>
        <v>87.2628726287263</v>
      </c>
      <c r="AD188" s="28" t="n">
        <f aca="false">Y188*0.3+Z188*0.4+AC188*0.3</f>
        <v>93.6314363143631</v>
      </c>
      <c r="AE188" s="36" t="n">
        <v>3</v>
      </c>
      <c r="AF188" s="29" t="n">
        <v>20</v>
      </c>
      <c r="AG188" s="33" t="n">
        <f aca="false">AE188*AF188</f>
        <v>60</v>
      </c>
      <c r="AH188" s="36" t="n">
        <v>5</v>
      </c>
      <c r="AI188" s="29" t="n">
        <v>20</v>
      </c>
      <c r="AJ188" s="34" t="n">
        <f aca="false">AH188*AI188</f>
        <v>100</v>
      </c>
      <c r="AK188" s="20" t="n">
        <v>67</v>
      </c>
      <c r="AL188" s="20" t="n">
        <v>62</v>
      </c>
      <c r="AM188" s="23" t="n">
        <f aca="false">(AL188/AK188)*100</f>
        <v>92.5373134328358</v>
      </c>
      <c r="AN188" s="28" t="n">
        <f aca="false">AG188*0.3+AJ188*0.4+AM188*0.3</f>
        <v>85.7611940298508</v>
      </c>
      <c r="AO188" s="20" t="n">
        <v>369</v>
      </c>
      <c r="AP188" s="20" t="n">
        <v>319</v>
      </c>
      <c r="AQ188" s="23" t="n">
        <f aca="false">(AP188/AO188)*100</f>
        <v>86.449864498645</v>
      </c>
      <c r="AR188" s="20" t="n">
        <v>369</v>
      </c>
      <c r="AS188" s="20" t="n">
        <v>334</v>
      </c>
      <c r="AT188" s="23" t="n">
        <f aca="false">AS188/AR188*100</f>
        <v>90.5149051490515</v>
      </c>
      <c r="AU188" s="20" t="n">
        <v>296</v>
      </c>
      <c r="AV188" s="20" t="n">
        <v>287</v>
      </c>
      <c r="AW188" s="23" t="n">
        <f aca="false">AV188/AU188*100</f>
        <v>96.9594594594595</v>
      </c>
      <c r="AX188" s="28" t="n">
        <f aca="false">AQ188*0.4+AT188*0.4+AW188*0.2</f>
        <v>90.1777997509705</v>
      </c>
      <c r="AY188" s="20" t="n">
        <v>369</v>
      </c>
      <c r="AZ188" s="20" t="n">
        <v>306</v>
      </c>
      <c r="BA188" s="23" t="n">
        <f aca="false">AZ188/AY188*100</f>
        <v>82.9268292682927</v>
      </c>
      <c r="BB188" s="20" t="n">
        <v>369</v>
      </c>
      <c r="BC188" s="20" t="n">
        <v>344</v>
      </c>
      <c r="BD188" s="23" t="n">
        <f aca="false">BC188/BB188*100</f>
        <v>93.2249322493225</v>
      </c>
      <c r="BE188" s="20" t="n">
        <v>369</v>
      </c>
      <c r="BF188" s="20" t="n">
        <v>330</v>
      </c>
      <c r="BG188" s="23" t="n">
        <f aca="false">BF188/BE188*100</f>
        <v>89.4308943089431</v>
      </c>
      <c r="BH188" s="28" t="n">
        <f aca="false">BA188*0.3+BD188*0.2+BG188*0.5</f>
        <v>88.2384823848238</v>
      </c>
      <c r="BI188" s="28" t="n">
        <f aca="false">(V188+AD188+AN188+AX188+BH188)/5</f>
        <v>90.891470723084</v>
      </c>
    </row>
    <row r="189" customFormat="false" ht="10.5" hidden="false" customHeight="false" outlineLevel="0" collapsed="false">
      <c r="A189" s="20" t="n">
        <v>188</v>
      </c>
      <c r="B189" s="21" t="s">
        <v>243</v>
      </c>
      <c r="C189" s="22" t="n">
        <v>1363</v>
      </c>
      <c r="D189" s="22" t="n">
        <v>713</v>
      </c>
      <c r="E189" s="22" t="n">
        <v>14</v>
      </c>
      <c r="F189" s="22" t="n">
        <v>14</v>
      </c>
      <c r="G189" s="23" t="n">
        <f aca="false">F189/E189*100</f>
        <v>100</v>
      </c>
      <c r="H189" s="22" t="n">
        <v>65</v>
      </c>
      <c r="I189" s="22" t="n">
        <v>65</v>
      </c>
      <c r="J189" s="23" t="n">
        <f aca="false">I189/H189*100</f>
        <v>100</v>
      </c>
      <c r="K189" s="23" t="n">
        <f aca="false">0.5*(G189+J189)</f>
        <v>100</v>
      </c>
      <c r="L189" s="22" t="n">
        <v>2</v>
      </c>
      <c r="M189" s="24" t="n">
        <v>30</v>
      </c>
      <c r="N189" s="29" t="n">
        <v>60</v>
      </c>
      <c r="O189" s="20" t="n">
        <v>522</v>
      </c>
      <c r="P189" s="20" t="n">
        <v>466</v>
      </c>
      <c r="Q189" s="27" t="n">
        <f aca="false">(P189/O189)*100</f>
        <v>89.272030651341</v>
      </c>
      <c r="R189" s="20" t="n">
        <v>484</v>
      </c>
      <c r="S189" s="20" t="n">
        <v>422</v>
      </c>
      <c r="T189" s="27" t="n">
        <f aca="false">(S189/R189)*100</f>
        <v>87.1900826446281</v>
      </c>
      <c r="U189" s="23" t="n">
        <f aca="false">(Q189+T189)/2</f>
        <v>88.2310566479845</v>
      </c>
      <c r="V189" s="28" t="n">
        <f aca="false">K189*0.3+N189*0.3+U189*0.4</f>
        <v>83.2924226591938</v>
      </c>
      <c r="W189" s="22" t="n">
        <v>6</v>
      </c>
      <c r="X189" s="29" t="n">
        <v>20</v>
      </c>
      <c r="Y189" s="23" t="n">
        <v>100</v>
      </c>
      <c r="Z189" s="23" t="n">
        <f aca="false">(Y189+AC189)/2</f>
        <v>83.0294530154278</v>
      </c>
      <c r="AA189" s="20" t="n">
        <v>713</v>
      </c>
      <c r="AB189" s="20" t="n">
        <v>471</v>
      </c>
      <c r="AC189" s="31" t="n">
        <f aca="false">(AB189/AA189)*100</f>
        <v>66.0589060308555</v>
      </c>
      <c r="AD189" s="28" t="n">
        <f aca="false">Y189*0.3+Z189*0.4+AC189*0.3</f>
        <v>83.0294530154278</v>
      </c>
      <c r="AE189" s="32" t="n">
        <v>2</v>
      </c>
      <c r="AF189" s="29" t="n">
        <v>20</v>
      </c>
      <c r="AG189" s="33" t="n">
        <f aca="false">AE189*AF189</f>
        <v>40</v>
      </c>
      <c r="AH189" s="32" t="n">
        <v>3</v>
      </c>
      <c r="AI189" s="29" t="n">
        <v>20</v>
      </c>
      <c r="AJ189" s="34" t="n">
        <f aca="false">AH189*AI189</f>
        <v>60</v>
      </c>
      <c r="AK189" s="20" t="n">
        <v>28</v>
      </c>
      <c r="AL189" s="20" t="n">
        <v>18</v>
      </c>
      <c r="AM189" s="23" t="n">
        <f aca="false">(AL189/AK189)*100</f>
        <v>64.2857142857143</v>
      </c>
      <c r="AN189" s="28" t="n">
        <f aca="false">AG189*0.3+AJ189*0.4+AM189*0.3</f>
        <v>55.2857142857143</v>
      </c>
      <c r="AO189" s="20" t="n">
        <v>713</v>
      </c>
      <c r="AP189" s="20" t="n">
        <v>547</v>
      </c>
      <c r="AQ189" s="23" t="n">
        <f aca="false">(AP189/AO189)*100</f>
        <v>76.7180925666199</v>
      </c>
      <c r="AR189" s="20" t="n">
        <v>713</v>
      </c>
      <c r="AS189" s="20" t="n">
        <v>574</v>
      </c>
      <c r="AT189" s="23" t="n">
        <f aca="false">AS189/AR189*100</f>
        <v>80.5049088359046</v>
      </c>
      <c r="AU189" s="20" t="n">
        <v>295</v>
      </c>
      <c r="AV189" s="20" t="n">
        <v>273</v>
      </c>
      <c r="AW189" s="23" t="n">
        <f aca="false">AV189/AU189*100</f>
        <v>92.5423728813559</v>
      </c>
      <c r="AX189" s="28" t="n">
        <f aca="false">AQ189*0.4+AT189*0.4+AW189*0.2</f>
        <v>81.397675137281</v>
      </c>
      <c r="AY189" s="20" t="n">
        <v>713</v>
      </c>
      <c r="AZ189" s="20" t="n">
        <v>449</v>
      </c>
      <c r="BA189" s="23" t="n">
        <f aca="false">AZ189/AY189*100</f>
        <v>62.9733520336606</v>
      </c>
      <c r="BB189" s="20" t="n">
        <v>713</v>
      </c>
      <c r="BC189" s="20" t="n">
        <v>599</v>
      </c>
      <c r="BD189" s="23" t="n">
        <f aca="false">BC189/BB189*100</f>
        <v>84.0112201963534</v>
      </c>
      <c r="BE189" s="20" t="n">
        <v>713</v>
      </c>
      <c r="BF189" s="20" t="n">
        <v>545</v>
      </c>
      <c r="BG189" s="23" t="n">
        <f aca="false">BF189/BE189*100</f>
        <v>76.437587657784</v>
      </c>
      <c r="BH189" s="28" t="n">
        <f aca="false">BA189*0.3+BD189*0.2+BG189*0.5</f>
        <v>73.9130434782609</v>
      </c>
      <c r="BI189" s="28" t="n">
        <f aca="false">(V189+AD189+AN189+AX189+BH189)/5</f>
        <v>75.3836617151756</v>
      </c>
    </row>
    <row r="190" customFormat="false" ht="10.5" hidden="false" customHeight="false" outlineLevel="0" collapsed="false">
      <c r="A190" s="20" t="n">
        <v>189</v>
      </c>
      <c r="B190" s="21" t="s">
        <v>244</v>
      </c>
      <c r="C190" s="22" t="n">
        <v>1117</v>
      </c>
      <c r="D190" s="22" t="n">
        <v>494</v>
      </c>
      <c r="E190" s="22" t="n">
        <v>14</v>
      </c>
      <c r="F190" s="22" t="n">
        <v>14</v>
      </c>
      <c r="G190" s="23" t="n">
        <f aca="false">F190/E190*100</f>
        <v>100</v>
      </c>
      <c r="H190" s="22" t="n">
        <v>65</v>
      </c>
      <c r="I190" s="22" t="n">
        <v>65</v>
      </c>
      <c r="J190" s="23" t="n">
        <f aca="false">I190/H190*100</f>
        <v>100</v>
      </c>
      <c r="K190" s="23" t="n">
        <f aca="false">0.5*(G190+J190)</f>
        <v>100</v>
      </c>
      <c r="L190" s="22" t="n">
        <v>3</v>
      </c>
      <c r="M190" s="24" t="n">
        <v>30</v>
      </c>
      <c r="N190" s="29" t="n">
        <v>90</v>
      </c>
      <c r="O190" s="20" t="n">
        <v>448</v>
      </c>
      <c r="P190" s="20" t="n">
        <v>419</v>
      </c>
      <c r="Q190" s="27" t="n">
        <f aca="false">(P190/O190)*100</f>
        <v>93.5267857142857</v>
      </c>
      <c r="R190" s="20" t="n">
        <v>424</v>
      </c>
      <c r="S190" s="20" t="n">
        <v>407</v>
      </c>
      <c r="T190" s="27" t="n">
        <f aca="false">(S190/R190)*100</f>
        <v>95.9905660377359</v>
      </c>
      <c r="U190" s="23" t="n">
        <f aca="false">(Q190+T190)/2</f>
        <v>94.7586758760108</v>
      </c>
      <c r="V190" s="28" t="n">
        <f aca="false">K190*0.3+N190*0.3+U190*0.4</f>
        <v>94.9034703504043</v>
      </c>
      <c r="W190" s="22" t="n">
        <v>6</v>
      </c>
      <c r="X190" s="29" t="n">
        <v>20</v>
      </c>
      <c r="Y190" s="23" t="n">
        <v>100</v>
      </c>
      <c r="Z190" s="23" t="n">
        <f aca="false">(Y190+AC190)/2</f>
        <v>94.331983805668</v>
      </c>
      <c r="AA190" s="20" t="n">
        <v>494</v>
      </c>
      <c r="AB190" s="20" t="n">
        <v>438</v>
      </c>
      <c r="AC190" s="31" t="n">
        <f aca="false">(AB190/AA190)*100</f>
        <v>88.663967611336</v>
      </c>
      <c r="AD190" s="28" t="n">
        <f aca="false">Y190*0.3+Z190*0.4+AC190*0.3</f>
        <v>94.331983805668</v>
      </c>
      <c r="AE190" s="32" t="n">
        <v>2</v>
      </c>
      <c r="AF190" s="29" t="n">
        <v>20</v>
      </c>
      <c r="AG190" s="33" t="n">
        <f aca="false">AE190*AF190</f>
        <v>40</v>
      </c>
      <c r="AH190" s="32" t="n">
        <v>4</v>
      </c>
      <c r="AI190" s="29" t="n">
        <v>20</v>
      </c>
      <c r="AJ190" s="34" t="n">
        <f aca="false">AH190*AI190</f>
        <v>80</v>
      </c>
      <c r="AK190" s="20" t="n">
        <v>40</v>
      </c>
      <c r="AL190" s="20" t="n">
        <v>38</v>
      </c>
      <c r="AM190" s="23" t="n">
        <f aca="false">(AL190/AK190)*100</f>
        <v>95</v>
      </c>
      <c r="AN190" s="28" t="n">
        <f aca="false">AG190*0.3+AJ190*0.4+AM190*0.3</f>
        <v>72.5</v>
      </c>
      <c r="AO190" s="20" t="n">
        <v>494</v>
      </c>
      <c r="AP190" s="20" t="n">
        <v>444</v>
      </c>
      <c r="AQ190" s="23" t="n">
        <f aca="false">(AP190/AO190)*100</f>
        <v>89.8785425101215</v>
      </c>
      <c r="AR190" s="20" t="n">
        <v>494</v>
      </c>
      <c r="AS190" s="20" t="n">
        <v>436</v>
      </c>
      <c r="AT190" s="23" t="n">
        <f aca="false">AS190/AR190*100</f>
        <v>88.2591093117409</v>
      </c>
      <c r="AU190" s="20" t="n">
        <v>389</v>
      </c>
      <c r="AV190" s="20" t="n">
        <v>372</v>
      </c>
      <c r="AW190" s="23" t="n">
        <f aca="false">AV190/AU190*100</f>
        <v>95.6298200514139</v>
      </c>
      <c r="AX190" s="28" t="n">
        <f aca="false">AQ190*0.4+AT190*0.4+AW190*0.2</f>
        <v>90.3810247390277</v>
      </c>
      <c r="AY190" s="20" t="n">
        <v>494</v>
      </c>
      <c r="AZ190" s="20" t="n">
        <v>415</v>
      </c>
      <c r="BA190" s="23" t="n">
        <f aca="false">AZ190/AY190*100</f>
        <v>84.0080971659919</v>
      </c>
      <c r="BB190" s="20" t="n">
        <v>494</v>
      </c>
      <c r="BC190" s="20" t="n">
        <v>452</v>
      </c>
      <c r="BD190" s="23" t="n">
        <f aca="false">BC190/BB190*100</f>
        <v>91.497975708502</v>
      </c>
      <c r="BE190" s="20" t="n">
        <v>494</v>
      </c>
      <c r="BF190" s="20" t="n">
        <v>445</v>
      </c>
      <c r="BG190" s="23" t="n">
        <f aca="false">BF190/BE190*100</f>
        <v>90.080971659919</v>
      </c>
      <c r="BH190" s="28" t="n">
        <f aca="false">BA190*0.3+BD190*0.2+BG190*0.5</f>
        <v>88.5425101214575</v>
      </c>
      <c r="BI190" s="28" t="n">
        <f aca="false">(V190+AD190+AN190+AX190+BH190)/5</f>
        <v>88.1317978033115</v>
      </c>
    </row>
    <row r="191" customFormat="false" ht="10.5" hidden="false" customHeight="false" outlineLevel="0" collapsed="false">
      <c r="A191" s="20" t="n">
        <v>190</v>
      </c>
      <c r="B191" s="21" t="s">
        <v>245</v>
      </c>
      <c r="C191" s="22" t="n">
        <v>1000</v>
      </c>
      <c r="D191" s="22" t="n">
        <v>745</v>
      </c>
      <c r="E191" s="22" t="n">
        <v>14</v>
      </c>
      <c r="F191" s="22" t="n">
        <v>14</v>
      </c>
      <c r="G191" s="23" t="n">
        <f aca="false">F191/E191*100</f>
        <v>100</v>
      </c>
      <c r="H191" s="22" t="n">
        <v>65</v>
      </c>
      <c r="I191" s="22" t="n">
        <v>65</v>
      </c>
      <c r="J191" s="23" t="n">
        <f aca="false">I191/H191*100</f>
        <v>100</v>
      </c>
      <c r="K191" s="23" t="n">
        <f aca="false">0.5*(G191+J191)</f>
        <v>100</v>
      </c>
      <c r="L191" s="22" t="n">
        <v>4</v>
      </c>
      <c r="M191" s="24" t="n">
        <v>30</v>
      </c>
      <c r="N191" s="29" t="n">
        <v>100</v>
      </c>
      <c r="O191" s="20" t="n">
        <v>584</v>
      </c>
      <c r="P191" s="20" t="n">
        <v>522</v>
      </c>
      <c r="Q191" s="27" t="n">
        <f aca="false">(P191/O191)*100</f>
        <v>89.3835616438356</v>
      </c>
      <c r="R191" s="20" t="n">
        <v>594</v>
      </c>
      <c r="S191" s="20" t="n">
        <v>519</v>
      </c>
      <c r="T191" s="27" t="n">
        <f aca="false">(S191/R191)*100</f>
        <v>87.3737373737374</v>
      </c>
      <c r="U191" s="23" t="n">
        <f aca="false">(Q191+T191)/2</f>
        <v>88.3786495087865</v>
      </c>
      <c r="V191" s="28" t="n">
        <f aca="false">K191*0.3+N191*0.3+U191*0.4</f>
        <v>95.3514598035146</v>
      </c>
      <c r="W191" s="22" t="n">
        <v>6</v>
      </c>
      <c r="X191" s="29" t="n">
        <v>20</v>
      </c>
      <c r="Y191" s="23" t="n">
        <v>100</v>
      </c>
      <c r="Z191" s="23" t="n">
        <f aca="false">(Y191+AC191)/2</f>
        <v>87.6510067114094</v>
      </c>
      <c r="AA191" s="20" t="n">
        <v>745</v>
      </c>
      <c r="AB191" s="20" t="n">
        <v>561</v>
      </c>
      <c r="AC191" s="31" t="n">
        <f aca="false">(AB191/AA191)*100</f>
        <v>75.3020134228188</v>
      </c>
      <c r="AD191" s="28" t="n">
        <f aca="false">Y191*0.3+Z191*0.4+AC191*0.3</f>
        <v>87.6510067114094</v>
      </c>
      <c r="AE191" s="32" t="n">
        <v>1</v>
      </c>
      <c r="AF191" s="29" t="n">
        <v>20</v>
      </c>
      <c r="AG191" s="33" t="n">
        <f aca="false">AE191*AF191</f>
        <v>20</v>
      </c>
      <c r="AH191" s="32" t="n">
        <v>4</v>
      </c>
      <c r="AI191" s="29" t="n">
        <v>20</v>
      </c>
      <c r="AJ191" s="34" t="n">
        <f aca="false">AH191*AI191</f>
        <v>80</v>
      </c>
      <c r="AK191" s="20" t="n">
        <v>53</v>
      </c>
      <c r="AL191" s="20" t="n">
        <v>46</v>
      </c>
      <c r="AM191" s="23" t="n">
        <f aca="false">(AL191/AK191)*100</f>
        <v>86.7924528301887</v>
      </c>
      <c r="AN191" s="28" t="n">
        <f aca="false">AG191*0.3+AJ191*0.4+AM191*0.3</f>
        <v>64.0377358490566</v>
      </c>
      <c r="AO191" s="20" t="n">
        <v>745</v>
      </c>
      <c r="AP191" s="20" t="n">
        <v>629</v>
      </c>
      <c r="AQ191" s="23" t="n">
        <f aca="false">(AP191/AO191)*100</f>
        <v>84.4295302013423</v>
      </c>
      <c r="AR191" s="20" t="n">
        <v>745</v>
      </c>
      <c r="AS191" s="20" t="n">
        <v>619</v>
      </c>
      <c r="AT191" s="23" t="n">
        <f aca="false">AS191/AR191*100</f>
        <v>83.0872483221477</v>
      </c>
      <c r="AU191" s="20" t="n">
        <v>313</v>
      </c>
      <c r="AV191" s="20" t="n">
        <v>295</v>
      </c>
      <c r="AW191" s="23" t="n">
        <f aca="false">AV191/AU191*100</f>
        <v>94.2492012779553</v>
      </c>
      <c r="AX191" s="28" t="n">
        <f aca="false">AQ191*0.4+AT191*0.4+AW191*0.2</f>
        <v>85.8565516649871</v>
      </c>
      <c r="AY191" s="20" t="n">
        <v>745</v>
      </c>
      <c r="AZ191" s="20" t="n">
        <v>532</v>
      </c>
      <c r="BA191" s="23" t="n">
        <f aca="false">AZ191/AY191*100</f>
        <v>71.4093959731544</v>
      </c>
      <c r="BB191" s="20" t="n">
        <v>745</v>
      </c>
      <c r="BC191" s="20" t="n">
        <v>648</v>
      </c>
      <c r="BD191" s="23" t="n">
        <f aca="false">BC191/BB191*100</f>
        <v>86.9798657718121</v>
      </c>
      <c r="BE191" s="20" t="n">
        <v>745</v>
      </c>
      <c r="BF191" s="20" t="n">
        <v>601</v>
      </c>
      <c r="BG191" s="23" t="n">
        <f aca="false">BF191/BE191*100</f>
        <v>80.6711409395973</v>
      </c>
      <c r="BH191" s="28" t="n">
        <f aca="false">BA191*0.3+BD191*0.2+BG191*0.5</f>
        <v>79.1543624161074</v>
      </c>
      <c r="BI191" s="28" t="n">
        <f aca="false">(V191+AD191+AN191+AX191+BH191)/5</f>
        <v>82.410223289015</v>
      </c>
    </row>
    <row r="192" customFormat="false" ht="10.5" hidden="false" customHeight="false" outlineLevel="0" collapsed="false">
      <c r="A192" s="20" t="n">
        <v>191</v>
      </c>
      <c r="B192" s="21" t="s">
        <v>246</v>
      </c>
      <c r="C192" s="22" t="n">
        <v>600</v>
      </c>
      <c r="D192" s="22" t="n">
        <v>325</v>
      </c>
      <c r="E192" s="22" t="n">
        <v>14</v>
      </c>
      <c r="F192" s="22" t="n">
        <v>14</v>
      </c>
      <c r="G192" s="23" t="n">
        <f aca="false">F192/E192*100</f>
        <v>100</v>
      </c>
      <c r="H192" s="22" t="n">
        <v>65</v>
      </c>
      <c r="I192" s="22" t="n">
        <v>65</v>
      </c>
      <c r="J192" s="23" t="n">
        <f aca="false">I192/H192*100</f>
        <v>100</v>
      </c>
      <c r="K192" s="23" t="n">
        <f aca="false">0.5*(G192+J192)</f>
        <v>100</v>
      </c>
      <c r="L192" s="22" t="n">
        <v>4</v>
      </c>
      <c r="M192" s="24" t="n">
        <v>30</v>
      </c>
      <c r="N192" s="29" t="n">
        <v>100</v>
      </c>
      <c r="O192" s="20" t="n">
        <v>321</v>
      </c>
      <c r="P192" s="20" t="n">
        <v>318</v>
      </c>
      <c r="Q192" s="27" t="n">
        <f aca="false">(P192/O192)*100</f>
        <v>99.0654205607477</v>
      </c>
      <c r="R192" s="20" t="n">
        <v>318</v>
      </c>
      <c r="S192" s="20" t="n">
        <v>311</v>
      </c>
      <c r="T192" s="27" t="n">
        <f aca="false">(S192/R192)*100</f>
        <v>97.7987421383648</v>
      </c>
      <c r="U192" s="23" t="n">
        <f aca="false">(Q192+T192)/2</f>
        <v>98.4320813495562</v>
      </c>
      <c r="V192" s="28" t="n">
        <f aca="false">K192*0.3+N192*0.3+U192*0.4</f>
        <v>99.3728325398225</v>
      </c>
      <c r="W192" s="22" t="n">
        <v>6</v>
      </c>
      <c r="X192" s="29" t="n">
        <v>20</v>
      </c>
      <c r="Y192" s="23" t="n">
        <v>100</v>
      </c>
      <c r="Z192" s="23" t="n">
        <f aca="false">(Y192+AC192)/2</f>
        <v>98.6153846153846</v>
      </c>
      <c r="AA192" s="20" t="n">
        <v>325</v>
      </c>
      <c r="AB192" s="20" t="n">
        <v>316</v>
      </c>
      <c r="AC192" s="31" t="n">
        <f aca="false">(AB192/AA192)*100</f>
        <v>97.2307692307692</v>
      </c>
      <c r="AD192" s="28" t="n">
        <f aca="false">Y192*0.3+Z192*0.4+AC192*0.3</f>
        <v>98.6153846153846</v>
      </c>
      <c r="AE192" s="32" t="n">
        <v>1</v>
      </c>
      <c r="AF192" s="29" t="n">
        <v>20</v>
      </c>
      <c r="AG192" s="33" t="n">
        <f aca="false">AE192*AF192</f>
        <v>20</v>
      </c>
      <c r="AH192" s="32" t="n">
        <v>4</v>
      </c>
      <c r="AI192" s="29" t="n">
        <v>20</v>
      </c>
      <c r="AJ192" s="34" t="n">
        <f aca="false">AH192*AI192</f>
        <v>80</v>
      </c>
      <c r="AK192" s="20" t="n">
        <v>18</v>
      </c>
      <c r="AL192" s="20" t="n">
        <v>18</v>
      </c>
      <c r="AM192" s="23" t="n">
        <f aca="false">(AL192/AK192)*100</f>
        <v>100</v>
      </c>
      <c r="AN192" s="28" t="n">
        <f aca="false">AG192*0.3+AJ192*0.4+AM192*0.3</f>
        <v>68</v>
      </c>
      <c r="AO192" s="20" t="n">
        <v>325</v>
      </c>
      <c r="AP192" s="20" t="n">
        <v>318</v>
      </c>
      <c r="AQ192" s="23" t="n">
        <f aca="false">(AP192/AO192)*100</f>
        <v>97.8461538461539</v>
      </c>
      <c r="AR192" s="20" t="n">
        <v>325</v>
      </c>
      <c r="AS192" s="20" t="n">
        <v>320</v>
      </c>
      <c r="AT192" s="23" t="n">
        <f aca="false">AS192/AR192*100</f>
        <v>98.4615384615385</v>
      </c>
      <c r="AU192" s="20" t="n">
        <v>308</v>
      </c>
      <c r="AV192" s="20" t="n">
        <v>305</v>
      </c>
      <c r="AW192" s="23" t="n">
        <f aca="false">AV192/AU192*100</f>
        <v>99.025974025974</v>
      </c>
      <c r="AX192" s="28" t="n">
        <f aca="false">AQ192*0.4+AT192*0.4+AW192*0.2</f>
        <v>98.3282717282717</v>
      </c>
      <c r="AY192" s="20" t="n">
        <v>325</v>
      </c>
      <c r="AZ192" s="20" t="n">
        <v>316</v>
      </c>
      <c r="BA192" s="23" t="n">
        <f aca="false">AZ192/AY192*100</f>
        <v>97.2307692307692</v>
      </c>
      <c r="BB192" s="20" t="n">
        <v>325</v>
      </c>
      <c r="BC192" s="20" t="n">
        <v>321</v>
      </c>
      <c r="BD192" s="23" t="n">
        <f aca="false">BC192/BB192*100</f>
        <v>98.7692307692308</v>
      </c>
      <c r="BE192" s="20" t="n">
        <v>325</v>
      </c>
      <c r="BF192" s="20" t="n">
        <v>317</v>
      </c>
      <c r="BG192" s="23" t="n">
        <f aca="false">BF192/BE192*100</f>
        <v>97.5384615384616</v>
      </c>
      <c r="BH192" s="28" t="n">
        <f aca="false">BA192*0.3+BD192*0.2+BG192*0.5</f>
        <v>97.6923076923077</v>
      </c>
      <c r="BI192" s="28" t="n">
        <f aca="false">(V192+AD192+AN192+AX192+BH192)/5</f>
        <v>92.4017593151573</v>
      </c>
    </row>
    <row r="193" customFormat="false" ht="10.5" hidden="false" customHeight="false" outlineLevel="0" collapsed="false">
      <c r="A193" s="20" t="n">
        <v>192</v>
      </c>
      <c r="B193" s="21" t="s">
        <v>247</v>
      </c>
      <c r="C193" s="22" t="n">
        <v>1456</v>
      </c>
      <c r="D193" s="22" t="n">
        <v>794</v>
      </c>
      <c r="E193" s="22" t="n">
        <v>14</v>
      </c>
      <c r="F193" s="22" t="n">
        <v>11</v>
      </c>
      <c r="G193" s="23" t="n">
        <f aca="false">F193/E193*100</f>
        <v>78.5714285714286</v>
      </c>
      <c r="H193" s="22" t="n">
        <v>65</v>
      </c>
      <c r="I193" s="22" t="n">
        <v>65</v>
      </c>
      <c r="J193" s="23" t="n">
        <f aca="false">I193/H193*100</f>
        <v>100</v>
      </c>
      <c r="K193" s="23" t="n">
        <f aca="false">0.5*(G193+J193)</f>
        <v>89.2857142857143</v>
      </c>
      <c r="L193" s="22" t="n">
        <v>4</v>
      </c>
      <c r="M193" s="24" t="n">
        <v>30</v>
      </c>
      <c r="N193" s="29" t="n">
        <v>100</v>
      </c>
      <c r="O193" s="20" t="n">
        <v>599</v>
      </c>
      <c r="P193" s="20" t="n">
        <v>566</v>
      </c>
      <c r="Q193" s="27" t="n">
        <f aca="false">(P193/O193)*100</f>
        <v>94.4908180300501</v>
      </c>
      <c r="R193" s="20" t="n">
        <v>593</v>
      </c>
      <c r="S193" s="20" t="n">
        <v>549</v>
      </c>
      <c r="T193" s="27" t="n">
        <f aca="false">(S193/R193)*100</f>
        <v>92.5801011804385</v>
      </c>
      <c r="U193" s="23" t="n">
        <f aca="false">(Q193+T193)/2</f>
        <v>93.5354596052443</v>
      </c>
      <c r="V193" s="28" t="n">
        <f aca="false">K193*0.3+N193*0.3+U193*0.4</f>
        <v>94.199898127812</v>
      </c>
      <c r="W193" s="22" t="n">
        <v>6</v>
      </c>
      <c r="X193" s="29" t="n">
        <v>20</v>
      </c>
      <c r="Y193" s="23" t="n">
        <v>100</v>
      </c>
      <c r="Z193" s="23" t="n">
        <f aca="false">(Y193+AC193)/2</f>
        <v>85.9571788413098</v>
      </c>
      <c r="AA193" s="20" t="n">
        <v>794</v>
      </c>
      <c r="AB193" s="20" t="n">
        <v>571</v>
      </c>
      <c r="AC193" s="31" t="n">
        <f aca="false">(AB193/AA193)*100</f>
        <v>71.9143576826197</v>
      </c>
      <c r="AD193" s="28" t="n">
        <f aca="false">Y193*0.3+Z193*0.4+AC193*0.3</f>
        <v>85.9571788413098</v>
      </c>
      <c r="AE193" s="32" t="n">
        <v>1</v>
      </c>
      <c r="AF193" s="29" t="n">
        <v>20</v>
      </c>
      <c r="AG193" s="33" t="n">
        <f aca="false">AE193*AF193</f>
        <v>20</v>
      </c>
      <c r="AH193" s="32" t="n">
        <v>3</v>
      </c>
      <c r="AI193" s="29" t="n">
        <v>20</v>
      </c>
      <c r="AJ193" s="34" t="n">
        <f aca="false">AH193*AI193</f>
        <v>60</v>
      </c>
      <c r="AK193" s="20" t="n">
        <v>27</v>
      </c>
      <c r="AL193" s="20" t="n">
        <v>21</v>
      </c>
      <c r="AM193" s="23" t="n">
        <f aca="false">(AL193/AK193)*100</f>
        <v>77.7777777777778</v>
      </c>
      <c r="AN193" s="28" t="n">
        <f aca="false">AG193*0.3+AJ193*0.4+AM193*0.3</f>
        <v>53.3333333333333</v>
      </c>
      <c r="AO193" s="20" t="n">
        <v>794</v>
      </c>
      <c r="AP193" s="20" t="n">
        <v>641</v>
      </c>
      <c r="AQ193" s="23" t="n">
        <f aca="false">(AP193/AO193)*100</f>
        <v>80.7304785894207</v>
      </c>
      <c r="AR193" s="20" t="n">
        <v>794</v>
      </c>
      <c r="AS193" s="20" t="n">
        <v>679</v>
      </c>
      <c r="AT193" s="23" t="n">
        <f aca="false">AS193/AR193*100</f>
        <v>85.5163727959698</v>
      </c>
      <c r="AU193" s="20" t="n">
        <v>415</v>
      </c>
      <c r="AV193" s="20" t="n">
        <v>395</v>
      </c>
      <c r="AW193" s="23" t="n">
        <f aca="false">AV193/AU193*100</f>
        <v>95.1807228915663</v>
      </c>
      <c r="AX193" s="28" t="n">
        <f aca="false">AQ193*0.4+AT193*0.4+AW193*0.2</f>
        <v>85.5348851324694</v>
      </c>
      <c r="AY193" s="20" t="n">
        <v>794</v>
      </c>
      <c r="AZ193" s="20" t="n">
        <v>602</v>
      </c>
      <c r="BA193" s="23" t="n">
        <f aca="false">AZ193/AY193*100</f>
        <v>75.8186397984887</v>
      </c>
      <c r="BB193" s="20" t="n">
        <v>794</v>
      </c>
      <c r="BC193" s="20" t="n">
        <v>722</v>
      </c>
      <c r="BD193" s="23" t="n">
        <f aca="false">BC193/BB193*100</f>
        <v>90.9319899244333</v>
      </c>
      <c r="BE193" s="20" t="n">
        <v>794</v>
      </c>
      <c r="BF193" s="20" t="n">
        <v>656</v>
      </c>
      <c r="BG193" s="23" t="n">
        <f aca="false">BF193/BE193*100</f>
        <v>82.6196473551637</v>
      </c>
      <c r="BH193" s="28" t="n">
        <f aca="false">BA193*0.3+BD193*0.2+BG193*0.5</f>
        <v>82.2418136020151</v>
      </c>
      <c r="BI193" s="28" t="n">
        <f aca="false">(V193+AD193+AN193+AX193+BH193)/5</f>
        <v>80.2534218073879</v>
      </c>
    </row>
    <row r="194" customFormat="false" ht="10.5" hidden="false" customHeight="false" outlineLevel="0" collapsed="false">
      <c r="A194" s="20" t="n">
        <v>193</v>
      </c>
      <c r="B194" s="21" t="s">
        <v>248</v>
      </c>
      <c r="C194" s="22" t="n">
        <v>1353</v>
      </c>
      <c r="D194" s="22" t="n">
        <v>671</v>
      </c>
      <c r="E194" s="22" t="n">
        <v>14</v>
      </c>
      <c r="F194" s="22" t="n">
        <v>13</v>
      </c>
      <c r="G194" s="23" t="n">
        <f aca="false">F194/E194*100</f>
        <v>92.8571428571429</v>
      </c>
      <c r="H194" s="22" t="n">
        <v>65</v>
      </c>
      <c r="I194" s="22" t="n">
        <v>65</v>
      </c>
      <c r="J194" s="23" t="n">
        <f aca="false">I194/H194*100</f>
        <v>100</v>
      </c>
      <c r="K194" s="23" t="n">
        <f aca="false">0.5*(G194+J194)</f>
        <v>96.4285714285714</v>
      </c>
      <c r="L194" s="22" t="n">
        <v>4</v>
      </c>
      <c r="M194" s="24" t="n">
        <v>30</v>
      </c>
      <c r="N194" s="29" t="n">
        <v>100</v>
      </c>
      <c r="O194" s="20" t="n">
        <v>496</v>
      </c>
      <c r="P194" s="20" t="n">
        <v>434</v>
      </c>
      <c r="Q194" s="27" t="n">
        <f aca="false">(P194/O194)*100</f>
        <v>87.5</v>
      </c>
      <c r="R194" s="20" t="n">
        <v>438</v>
      </c>
      <c r="S194" s="20" t="n">
        <v>389</v>
      </c>
      <c r="T194" s="27" t="n">
        <f aca="false">(S194/R194)*100</f>
        <v>88.8127853881279</v>
      </c>
      <c r="U194" s="23" t="n">
        <f aca="false">(Q194+T194)/2</f>
        <v>88.1563926940639</v>
      </c>
      <c r="V194" s="28" t="n">
        <f aca="false">K194*0.3+N194*0.3+U194*0.4</f>
        <v>94.191128506197</v>
      </c>
      <c r="W194" s="22" t="n">
        <v>6</v>
      </c>
      <c r="X194" s="29" t="n">
        <v>20</v>
      </c>
      <c r="Y194" s="23" t="n">
        <v>100</v>
      </c>
      <c r="Z194" s="23" t="n">
        <f aca="false">(Y194+AC194)/2</f>
        <v>83.4575260804769</v>
      </c>
      <c r="AA194" s="20" t="n">
        <v>671</v>
      </c>
      <c r="AB194" s="20" t="n">
        <v>449</v>
      </c>
      <c r="AC194" s="31" t="n">
        <f aca="false">(AB194/AA194)*100</f>
        <v>66.9150521609538</v>
      </c>
      <c r="AD194" s="28" t="n">
        <f aca="false">Y194*0.3+Z194*0.4+AC194*0.3</f>
        <v>83.4575260804769</v>
      </c>
      <c r="AE194" s="32" t="n">
        <v>3</v>
      </c>
      <c r="AF194" s="29" t="n">
        <v>20</v>
      </c>
      <c r="AG194" s="33" t="n">
        <f aca="false">AE194*AF194</f>
        <v>60</v>
      </c>
      <c r="AH194" s="32" t="n">
        <v>3</v>
      </c>
      <c r="AI194" s="29" t="n">
        <v>20</v>
      </c>
      <c r="AJ194" s="34" t="n">
        <f aca="false">AH194*AI194</f>
        <v>60</v>
      </c>
      <c r="AK194" s="20" t="n">
        <v>28</v>
      </c>
      <c r="AL194" s="20" t="n">
        <v>21</v>
      </c>
      <c r="AM194" s="23" t="n">
        <f aca="false">(AL194/AK194)*100</f>
        <v>75</v>
      </c>
      <c r="AN194" s="28" t="n">
        <f aca="false">AG194*0.3+AJ194*0.4+AM194*0.3</f>
        <v>64.5</v>
      </c>
      <c r="AO194" s="20" t="n">
        <v>671</v>
      </c>
      <c r="AP194" s="20" t="n">
        <v>509</v>
      </c>
      <c r="AQ194" s="23" t="n">
        <f aca="false">(AP194/AO194)*100</f>
        <v>75.8569299552906</v>
      </c>
      <c r="AR194" s="20" t="n">
        <v>671</v>
      </c>
      <c r="AS194" s="20" t="n">
        <v>539</v>
      </c>
      <c r="AT194" s="23" t="n">
        <f aca="false">AS194/AR194*100</f>
        <v>80.327868852459</v>
      </c>
      <c r="AU194" s="20" t="n">
        <v>228</v>
      </c>
      <c r="AV194" s="20" t="n">
        <v>213</v>
      </c>
      <c r="AW194" s="23" t="n">
        <f aca="false">AV194/AU194*100</f>
        <v>93.4210526315789</v>
      </c>
      <c r="AX194" s="28" t="n">
        <f aca="false">AQ194*0.4+AT194*0.4+AW194*0.2</f>
        <v>81.1581300494156</v>
      </c>
      <c r="AY194" s="20" t="n">
        <v>671</v>
      </c>
      <c r="AZ194" s="20" t="n">
        <v>410</v>
      </c>
      <c r="BA194" s="23" t="n">
        <f aca="false">AZ194/AY194*100</f>
        <v>61.1028315946349</v>
      </c>
      <c r="BB194" s="20" t="n">
        <v>671</v>
      </c>
      <c r="BC194" s="20" t="n">
        <v>553</v>
      </c>
      <c r="BD194" s="23" t="n">
        <f aca="false">BC194/BB194*100</f>
        <v>82.4143070044709</v>
      </c>
      <c r="BE194" s="20" t="n">
        <v>671</v>
      </c>
      <c r="BF194" s="20" t="n">
        <v>512</v>
      </c>
      <c r="BG194" s="23" t="n">
        <f aca="false">BF194/BE194*100</f>
        <v>76.3040238450075</v>
      </c>
      <c r="BH194" s="28" t="n">
        <f aca="false">BA194*0.3+BD194*0.2+BG194*0.5</f>
        <v>72.9657228017884</v>
      </c>
      <c r="BI194" s="28" t="n">
        <f aca="false">(V194+AD194+AN194+AX194+BH194)/5</f>
        <v>79.2545014875756</v>
      </c>
    </row>
    <row r="195" customFormat="false" ht="10.5" hidden="false" customHeight="false" outlineLevel="0" collapsed="false">
      <c r="A195" s="20" t="n">
        <v>194</v>
      </c>
      <c r="B195" s="21" t="s">
        <v>249</v>
      </c>
      <c r="C195" s="22" t="n">
        <v>1836</v>
      </c>
      <c r="D195" s="22" t="n">
        <v>713</v>
      </c>
      <c r="E195" s="22" t="n">
        <v>14</v>
      </c>
      <c r="F195" s="22" t="n">
        <v>14</v>
      </c>
      <c r="G195" s="23" t="n">
        <f aca="false">F195/E195*100</f>
        <v>100</v>
      </c>
      <c r="H195" s="22" t="n">
        <v>65</v>
      </c>
      <c r="I195" s="22" t="n">
        <v>65</v>
      </c>
      <c r="J195" s="23" t="n">
        <f aca="false">I195/H195*100</f>
        <v>100</v>
      </c>
      <c r="K195" s="23" t="n">
        <f aca="false">0.5*(G195+J195)</f>
        <v>100</v>
      </c>
      <c r="L195" s="22" t="n">
        <v>4</v>
      </c>
      <c r="M195" s="24" t="n">
        <v>30</v>
      </c>
      <c r="N195" s="29" t="n">
        <v>100</v>
      </c>
      <c r="O195" s="20" t="n">
        <v>537</v>
      </c>
      <c r="P195" s="20" t="n">
        <v>479</v>
      </c>
      <c r="Q195" s="27" t="n">
        <f aca="false">(P195/O195)*100</f>
        <v>89.1992551210428</v>
      </c>
      <c r="R195" s="20" t="n">
        <v>552</v>
      </c>
      <c r="S195" s="20" t="n">
        <v>485</v>
      </c>
      <c r="T195" s="27" t="n">
        <f aca="false">(S195/R195)*100</f>
        <v>87.8623188405797</v>
      </c>
      <c r="U195" s="23" t="n">
        <f aca="false">(Q195+T195)/2</f>
        <v>88.5307869808113</v>
      </c>
      <c r="V195" s="28" t="n">
        <f aca="false">K195*0.3+N195*0.3+U195*0.4</f>
        <v>95.4123147923245</v>
      </c>
      <c r="W195" s="22" t="n">
        <v>6</v>
      </c>
      <c r="X195" s="29" t="n">
        <v>20</v>
      </c>
      <c r="Y195" s="23" t="n">
        <v>100</v>
      </c>
      <c r="Z195" s="23" t="n">
        <f aca="false">(Y195+AC195)/2</f>
        <v>86.4656381486676</v>
      </c>
      <c r="AA195" s="20" t="n">
        <v>713</v>
      </c>
      <c r="AB195" s="20" t="n">
        <v>520</v>
      </c>
      <c r="AC195" s="31" t="n">
        <f aca="false">(AB195/AA195)*100</f>
        <v>72.9312762973352</v>
      </c>
      <c r="AD195" s="28" t="n">
        <f aca="false">Y195*0.3+Z195*0.4+AC195*0.3</f>
        <v>86.4656381486676</v>
      </c>
      <c r="AE195" s="32" t="n">
        <v>1</v>
      </c>
      <c r="AF195" s="29" t="n">
        <v>20</v>
      </c>
      <c r="AG195" s="33" t="n">
        <f aca="false">AE195*AF195</f>
        <v>20</v>
      </c>
      <c r="AH195" s="32" t="n">
        <v>4</v>
      </c>
      <c r="AI195" s="29" t="n">
        <v>20</v>
      </c>
      <c r="AJ195" s="34" t="n">
        <f aca="false">AH195*AI195</f>
        <v>80</v>
      </c>
      <c r="AK195" s="20" t="n">
        <v>23</v>
      </c>
      <c r="AL195" s="20" t="n">
        <v>18</v>
      </c>
      <c r="AM195" s="23" t="n">
        <f aca="false">(AL195/AK195)*100</f>
        <v>78.2608695652174</v>
      </c>
      <c r="AN195" s="28" t="n">
        <f aca="false">AG195*0.3+AJ195*0.4+AM195*0.3</f>
        <v>61.4782608695652</v>
      </c>
      <c r="AO195" s="20" t="n">
        <v>713</v>
      </c>
      <c r="AP195" s="20" t="n">
        <v>540</v>
      </c>
      <c r="AQ195" s="23" t="n">
        <f aca="false">(AP195/AO195)*100</f>
        <v>75.7363253856942</v>
      </c>
      <c r="AR195" s="20" t="n">
        <v>713</v>
      </c>
      <c r="AS195" s="20" t="n">
        <v>572</v>
      </c>
      <c r="AT195" s="23" t="n">
        <f aca="false">AS195/AR195*100</f>
        <v>80.2244039270687</v>
      </c>
      <c r="AU195" s="20" t="n">
        <v>401</v>
      </c>
      <c r="AV195" s="20" t="n">
        <v>382</v>
      </c>
      <c r="AW195" s="23" t="n">
        <f aca="false">AV195/AU195*100</f>
        <v>95.2618453865337</v>
      </c>
      <c r="AX195" s="28" t="n">
        <f aca="false">AQ195*0.4+AT195*0.4+AW195*0.2</f>
        <v>81.4366608024119</v>
      </c>
      <c r="AY195" s="20" t="n">
        <v>713</v>
      </c>
      <c r="AZ195" s="20" t="n">
        <v>482</v>
      </c>
      <c r="BA195" s="23" t="n">
        <f aca="false">AZ195/AY195*100</f>
        <v>67.601683029453</v>
      </c>
      <c r="BB195" s="20" t="n">
        <v>713</v>
      </c>
      <c r="BC195" s="20" t="n">
        <v>607</v>
      </c>
      <c r="BD195" s="23" t="n">
        <f aca="false">BC195/BB195*100</f>
        <v>85.1332398316971</v>
      </c>
      <c r="BE195" s="20" t="n">
        <v>713</v>
      </c>
      <c r="BF195" s="20" t="n">
        <v>558</v>
      </c>
      <c r="BG195" s="23" t="n">
        <f aca="false">BF195/BE195*100</f>
        <v>78.2608695652174</v>
      </c>
      <c r="BH195" s="28" t="n">
        <f aca="false">BA195*0.3+BD195*0.2+BG195*0.5</f>
        <v>76.437587657784</v>
      </c>
      <c r="BI195" s="28" t="n">
        <f aca="false">(V195+AD195+AN195+AX195+BH195)/5</f>
        <v>80.2460924541507</v>
      </c>
    </row>
    <row r="196" customFormat="false" ht="10.5" hidden="false" customHeight="false" outlineLevel="0" collapsed="false">
      <c r="A196" s="20" t="n">
        <v>195</v>
      </c>
      <c r="B196" s="21" t="s">
        <v>250</v>
      </c>
      <c r="C196" s="22" t="n">
        <v>2116</v>
      </c>
      <c r="D196" s="22" t="n">
        <v>645</v>
      </c>
      <c r="E196" s="22" t="n">
        <v>14</v>
      </c>
      <c r="F196" s="22" t="n">
        <v>14</v>
      </c>
      <c r="G196" s="23" t="n">
        <f aca="false">F196/E196*100</f>
        <v>100</v>
      </c>
      <c r="H196" s="22" t="n">
        <v>65</v>
      </c>
      <c r="I196" s="22" t="n">
        <v>65</v>
      </c>
      <c r="J196" s="23" t="n">
        <f aca="false">I196/H196*100</f>
        <v>100</v>
      </c>
      <c r="K196" s="23" t="n">
        <f aca="false">0.5*(G196+J196)</f>
        <v>100</v>
      </c>
      <c r="L196" s="22" t="n">
        <v>4</v>
      </c>
      <c r="M196" s="24" t="n">
        <v>30</v>
      </c>
      <c r="N196" s="29" t="n">
        <v>100</v>
      </c>
      <c r="O196" s="20" t="n">
        <v>476</v>
      </c>
      <c r="P196" s="20" t="n">
        <v>427</v>
      </c>
      <c r="Q196" s="27" t="n">
        <f aca="false">(P196/O196)*100</f>
        <v>89.7058823529412</v>
      </c>
      <c r="R196" s="20" t="n">
        <v>394</v>
      </c>
      <c r="S196" s="20" t="n">
        <v>355</v>
      </c>
      <c r="T196" s="27" t="n">
        <f aca="false">(S196/R196)*100</f>
        <v>90.1015228426396</v>
      </c>
      <c r="U196" s="23" t="n">
        <f aca="false">(Q196+T196)/2</f>
        <v>89.9037025977904</v>
      </c>
      <c r="V196" s="28" t="n">
        <f aca="false">K196*0.3+N196*0.3+U196*0.4</f>
        <v>95.9614810391162</v>
      </c>
      <c r="W196" s="22" t="n">
        <v>5</v>
      </c>
      <c r="X196" s="29" t="n">
        <v>20</v>
      </c>
      <c r="Y196" s="23" t="n">
        <v>100</v>
      </c>
      <c r="Z196" s="23" t="n">
        <f aca="false">(Y196+AC196)/2</f>
        <v>92.1705426356589</v>
      </c>
      <c r="AA196" s="20" t="n">
        <v>645</v>
      </c>
      <c r="AB196" s="20" t="n">
        <v>544</v>
      </c>
      <c r="AC196" s="31" t="n">
        <f aca="false">(AB196/AA196)*100</f>
        <v>84.3410852713178</v>
      </c>
      <c r="AD196" s="28" t="n">
        <f aca="false">Y196*0.3+Z196*0.4+AC196*0.3</f>
        <v>92.1705426356589</v>
      </c>
      <c r="AE196" s="32" t="n">
        <v>4</v>
      </c>
      <c r="AF196" s="29" t="n">
        <v>20</v>
      </c>
      <c r="AG196" s="33" t="n">
        <f aca="false">AE196*AF196</f>
        <v>80</v>
      </c>
      <c r="AH196" s="32" t="n">
        <v>6</v>
      </c>
      <c r="AI196" s="29" t="n">
        <v>20</v>
      </c>
      <c r="AJ196" s="34" t="n">
        <v>100</v>
      </c>
      <c r="AK196" s="20" t="n">
        <v>28</v>
      </c>
      <c r="AL196" s="20" t="n">
        <v>22</v>
      </c>
      <c r="AM196" s="23" t="n">
        <f aca="false">(AL196/AK196)*100</f>
        <v>78.5714285714286</v>
      </c>
      <c r="AN196" s="28" t="n">
        <f aca="false">AG196*0.3+AJ196*0.4+AM196*0.3</f>
        <v>87.5714285714286</v>
      </c>
      <c r="AO196" s="20" t="n">
        <v>645</v>
      </c>
      <c r="AP196" s="20" t="n">
        <v>465</v>
      </c>
      <c r="AQ196" s="23" t="n">
        <f aca="false">(AP196/AO196)*100</f>
        <v>72.093023255814</v>
      </c>
      <c r="AR196" s="20" t="n">
        <v>645</v>
      </c>
      <c r="AS196" s="20" t="n">
        <v>505</v>
      </c>
      <c r="AT196" s="23" t="n">
        <f aca="false">AS196/AR196*100</f>
        <v>78.2945736434108</v>
      </c>
      <c r="AU196" s="20" t="n">
        <v>202</v>
      </c>
      <c r="AV196" s="20" t="n">
        <v>187</v>
      </c>
      <c r="AW196" s="23" t="n">
        <f aca="false">AV196/AU196*100</f>
        <v>92.5742574257426</v>
      </c>
      <c r="AX196" s="28" t="n">
        <f aca="false">AQ196*0.4+AT196*0.4+AW196*0.2</f>
        <v>78.6698902448384</v>
      </c>
      <c r="AY196" s="20" t="n">
        <v>645</v>
      </c>
      <c r="AZ196" s="20" t="n">
        <v>470</v>
      </c>
      <c r="BA196" s="23" t="n">
        <f aca="false">AZ196/AY196*100</f>
        <v>72.8682170542636</v>
      </c>
      <c r="BB196" s="20" t="n">
        <v>645</v>
      </c>
      <c r="BC196" s="20" t="n">
        <v>535</v>
      </c>
      <c r="BD196" s="23" t="n">
        <f aca="false">BC196/BB196*100</f>
        <v>82.9457364341085</v>
      </c>
      <c r="BE196" s="20" t="n">
        <v>645</v>
      </c>
      <c r="BF196" s="20" t="n">
        <v>546</v>
      </c>
      <c r="BG196" s="23" t="n">
        <f aca="false">BF196/BE196*100</f>
        <v>84.6511627906977</v>
      </c>
      <c r="BH196" s="28" t="n">
        <f aca="false">BA196*0.3+BD196*0.2+BG196*0.5</f>
        <v>80.7751937984496</v>
      </c>
      <c r="BI196" s="28" t="n">
        <f aca="false">(V196+AD196+AN196+AX196+BH196)/5</f>
        <v>87.0297072578983</v>
      </c>
    </row>
    <row r="197" customFormat="false" ht="10.5" hidden="false" customHeight="false" outlineLevel="0" collapsed="false">
      <c r="A197" s="20" t="n">
        <v>196</v>
      </c>
      <c r="B197" s="21" t="s">
        <v>251</v>
      </c>
      <c r="C197" s="22" t="n">
        <v>1004</v>
      </c>
      <c r="D197" s="22" t="n">
        <v>448</v>
      </c>
      <c r="E197" s="22" t="n">
        <v>14</v>
      </c>
      <c r="F197" s="22" t="n">
        <v>13</v>
      </c>
      <c r="G197" s="23" t="n">
        <f aca="false">F197/E197*100</f>
        <v>92.8571428571429</v>
      </c>
      <c r="H197" s="22" t="n">
        <v>65</v>
      </c>
      <c r="I197" s="22" t="n">
        <v>65</v>
      </c>
      <c r="J197" s="23" t="n">
        <f aca="false">I197/H197*100</f>
        <v>100</v>
      </c>
      <c r="K197" s="23" t="n">
        <f aca="false">0.5*(G197+J197)</f>
        <v>96.4285714285714</v>
      </c>
      <c r="L197" s="22" t="n">
        <v>4</v>
      </c>
      <c r="M197" s="24" t="n">
        <v>30</v>
      </c>
      <c r="N197" s="29" t="n">
        <v>100</v>
      </c>
      <c r="O197" s="20" t="n">
        <v>303</v>
      </c>
      <c r="P197" s="20" t="n">
        <v>276</v>
      </c>
      <c r="Q197" s="27" t="n">
        <f aca="false">(P197/O197)*100</f>
        <v>91.0891089108911</v>
      </c>
      <c r="R197" s="20" t="n">
        <v>361</v>
      </c>
      <c r="S197" s="20" t="n">
        <v>317</v>
      </c>
      <c r="T197" s="27" t="n">
        <f aca="false">(S197/R197)*100</f>
        <v>87.8116343490305</v>
      </c>
      <c r="U197" s="23" t="n">
        <f aca="false">(Q197+T197)/2</f>
        <v>89.4503716299608</v>
      </c>
      <c r="V197" s="28" t="n">
        <f aca="false">K197*0.3+N197*0.3+U197*0.4</f>
        <v>94.7087200805557</v>
      </c>
      <c r="W197" s="22" t="n">
        <v>6</v>
      </c>
      <c r="X197" s="29" t="n">
        <v>20</v>
      </c>
      <c r="Y197" s="23" t="n">
        <v>100</v>
      </c>
      <c r="Z197" s="23" t="n">
        <f aca="false">(Y197+AC197)/2</f>
        <v>89.9553571428571</v>
      </c>
      <c r="AA197" s="20" t="n">
        <v>448</v>
      </c>
      <c r="AB197" s="20" t="n">
        <v>358</v>
      </c>
      <c r="AC197" s="31" t="n">
        <f aca="false">(AB197/AA197)*100</f>
        <v>79.9107142857143</v>
      </c>
      <c r="AD197" s="28" t="n">
        <f aca="false">Y197*0.3+Z197*0.4+AC197*0.3</f>
        <v>89.9553571428572</v>
      </c>
      <c r="AE197" s="32" t="n">
        <v>4</v>
      </c>
      <c r="AF197" s="29" t="n">
        <v>20</v>
      </c>
      <c r="AG197" s="33" t="n">
        <f aca="false">AE197*AF197</f>
        <v>80</v>
      </c>
      <c r="AH197" s="32" t="n">
        <v>5</v>
      </c>
      <c r="AI197" s="29" t="n">
        <v>20</v>
      </c>
      <c r="AJ197" s="34" t="n">
        <f aca="false">AH197*AI197</f>
        <v>100</v>
      </c>
      <c r="AK197" s="20" t="n">
        <v>12</v>
      </c>
      <c r="AL197" s="20" t="n">
        <v>8</v>
      </c>
      <c r="AM197" s="23" t="n">
        <f aca="false">(AL197/AK197)*100</f>
        <v>66.6666666666667</v>
      </c>
      <c r="AN197" s="28" t="n">
        <f aca="false">AG197*0.3+AJ197*0.4+AM197*0.3</f>
        <v>84</v>
      </c>
      <c r="AO197" s="20" t="n">
        <v>448</v>
      </c>
      <c r="AP197" s="20" t="n">
        <v>350</v>
      </c>
      <c r="AQ197" s="23" t="n">
        <f aca="false">(AP197/AO197)*100</f>
        <v>78.125</v>
      </c>
      <c r="AR197" s="20" t="n">
        <v>448</v>
      </c>
      <c r="AS197" s="20" t="n">
        <v>338</v>
      </c>
      <c r="AT197" s="23" t="n">
        <f aca="false">AS197/AR197*100</f>
        <v>75.4464285714286</v>
      </c>
      <c r="AU197" s="20" t="n">
        <v>232</v>
      </c>
      <c r="AV197" s="20" t="n">
        <v>225</v>
      </c>
      <c r="AW197" s="23" t="n">
        <f aca="false">AV197/AU197*100</f>
        <v>96.9827586206896</v>
      </c>
      <c r="AX197" s="28" t="n">
        <f aca="false">AQ197*0.4+AT197*0.4+AW197*0.2</f>
        <v>80.8251231527094</v>
      </c>
      <c r="AY197" s="20" t="n">
        <v>448</v>
      </c>
      <c r="AZ197" s="20" t="n">
        <v>289</v>
      </c>
      <c r="BA197" s="23" t="n">
        <f aca="false">AZ197/AY197*100</f>
        <v>64.5089285714286</v>
      </c>
      <c r="BB197" s="20" t="n">
        <v>448</v>
      </c>
      <c r="BC197" s="20" t="n">
        <v>341</v>
      </c>
      <c r="BD197" s="23" t="n">
        <f aca="false">BC197/BB197*100</f>
        <v>76.1160714285714</v>
      </c>
      <c r="BE197" s="20" t="n">
        <v>448</v>
      </c>
      <c r="BF197" s="20" t="n">
        <v>339</v>
      </c>
      <c r="BG197" s="23" t="n">
        <f aca="false">BF197/BE197*100</f>
        <v>75.6696428571429</v>
      </c>
      <c r="BH197" s="28" t="n">
        <f aca="false">BA197*0.3+BD197*0.2+BG197*0.5</f>
        <v>72.4107142857143</v>
      </c>
      <c r="BI197" s="28" t="n">
        <f aca="false">(V197+AD197+AN197+AX197+BH197)/5</f>
        <v>84.3799829323673</v>
      </c>
    </row>
    <row r="198" customFormat="false" ht="10.5" hidden="false" customHeight="false" outlineLevel="0" collapsed="false">
      <c r="A198" s="20" t="n">
        <v>197</v>
      </c>
      <c r="B198" s="21" t="s">
        <v>252</v>
      </c>
      <c r="C198" s="22" t="n">
        <v>1641</v>
      </c>
      <c r="D198" s="22" t="n">
        <v>1030</v>
      </c>
      <c r="E198" s="22" t="n">
        <v>14</v>
      </c>
      <c r="F198" s="22" t="n">
        <v>12</v>
      </c>
      <c r="G198" s="23" t="n">
        <f aca="false">F198/E198*100</f>
        <v>85.7142857142857</v>
      </c>
      <c r="H198" s="22" t="n">
        <v>65</v>
      </c>
      <c r="I198" s="22" t="n">
        <v>65</v>
      </c>
      <c r="J198" s="23" t="n">
        <f aca="false">I198/H198*100</f>
        <v>100</v>
      </c>
      <c r="K198" s="23" t="n">
        <f aca="false">0.5*(G198+J198)</f>
        <v>92.8571428571429</v>
      </c>
      <c r="L198" s="22" t="n">
        <v>4</v>
      </c>
      <c r="M198" s="24" t="n">
        <v>30</v>
      </c>
      <c r="N198" s="29" t="n">
        <v>100</v>
      </c>
      <c r="O198" s="20" t="n">
        <v>731</v>
      </c>
      <c r="P198" s="20" t="n">
        <v>654</v>
      </c>
      <c r="Q198" s="27" t="n">
        <f aca="false">(P198/O198)*100</f>
        <v>89.4664842681259</v>
      </c>
      <c r="R198" s="20" t="n">
        <v>771</v>
      </c>
      <c r="S198" s="20" t="n">
        <v>709</v>
      </c>
      <c r="T198" s="27" t="n">
        <f aca="false">(S198/R198)*100</f>
        <v>91.958495460441</v>
      </c>
      <c r="U198" s="23" t="n">
        <f aca="false">(Q198+T198)/2</f>
        <v>90.7124898642834</v>
      </c>
      <c r="V198" s="28" t="n">
        <f aca="false">K198*0.3+N198*0.3+U198*0.4</f>
        <v>94.1421388028562</v>
      </c>
      <c r="W198" s="22" t="n">
        <v>6</v>
      </c>
      <c r="X198" s="29" t="n">
        <v>20</v>
      </c>
      <c r="Y198" s="23" t="n">
        <v>100</v>
      </c>
      <c r="Z198" s="23" t="n">
        <f aca="false">(Y198+AC198)/2</f>
        <v>85.5339805825243</v>
      </c>
      <c r="AA198" s="20" t="n">
        <v>1030</v>
      </c>
      <c r="AB198" s="20" t="n">
        <v>732</v>
      </c>
      <c r="AC198" s="31" t="n">
        <f aca="false">(AB198/AA198)*100</f>
        <v>71.0679611650486</v>
      </c>
      <c r="AD198" s="28" t="n">
        <f aca="false">Y198*0.3+Z198*0.4+AC198*0.3</f>
        <v>85.5339805825243</v>
      </c>
      <c r="AE198" s="32" t="n">
        <v>3</v>
      </c>
      <c r="AF198" s="29" t="n">
        <v>20</v>
      </c>
      <c r="AG198" s="33" t="n">
        <f aca="false">AE198*AF198</f>
        <v>60</v>
      </c>
      <c r="AH198" s="32" t="n">
        <v>4</v>
      </c>
      <c r="AI198" s="29" t="n">
        <v>20</v>
      </c>
      <c r="AJ198" s="34" t="n">
        <f aca="false">AH198*AI198</f>
        <v>80</v>
      </c>
      <c r="AK198" s="20" t="n">
        <v>35</v>
      </c>
      <c r="AL198" s="20" t="n">
        <v>23</v>
      </c>
      <c r="AM198" s="23" t="n">
        <f aca="false">(AL198/AK198)*100</f>
        <v>65.7142857142857</v>
      </c>
      <c r="AN198" s="28" t="n">
        <f aca="false">AG198*0.3+AJ198*0.4+AM198*0.3</f>
        <v>69.7142857142857</v>
      </c>
      <c r="AO198" s="20" t="n">
        <v>1030</v>
      </c>
      <c r="AP198" s="20" t="n">
        <v>813</v>
      </c>
      <c r="AQ198" s="23" t="n">
        <f aca="false">(AP198/AO198)*100</f>
        <v>78.9320388349515</v>
      </c>
      <c r="AR198" s="20" t="n">
        <v>1030</v>
      </c>
      <c r="AS198" s="20" t="n">
        <v>881</v>
      </c>
      <c r="AT198" s="23" t="n">
        <f aca="false">AS198/AR198*100</f>
        <v>85.5339805825243</v>
      </c>
      <c r="AU198" s="20" t="n">
        <v>484</v>
      </c>
      <c r="AV198" s="20" t="n">
        <v>443</v>
      </c>
      <c r="AW198" s="23" t="n">
        <f aca="false">AV198/AU198*100</f>
        <v>91.5289256198347</v>
      </c>
      <c r="AX198" s="28" t="n">
        <f aca="false">AQ198*0.4+AT198*0.4+AW198*0.2</f>
        <v>84.0921928909572</v>
      </c>
      <c r="AY198" s="20" t="n">
        <v>1030</v>
      </c>
      <c r="AZ198" s="20" t="n">
        <v>775</v>
      </c>
      <c r="BA198" s="23" t="n">
        <f aca="false">AZ198/AY198*100</f>
        <v>75.2427184466019</v>
      </c>
      <c r="BB198" s="20" t="n">
        <v>1030</v>
      </c>
      <c r="BC198" s="20" t="n">
        <v>911</v>
      </c>
      <c r="BD198" s="23" t="n">
        <f aca="false">BC198/BB198*100</f>
        <v>88.4466019417476</v>
      </c>
      <c r="BE198" s="20" t="n">
        <v>1030</v>
      </c>
      <c r="BF198" s="20" t="n">
        <v>822</v>
      </c>
      <c r="BG198" s="23" t="n">
        <f aca="false">BF198/BE198*100</f>
        <v>79.8058252427184</v>
      </c>
      <c r="BH198" s="28" t="n">
        <f aca="false">BA198*0.3+BD198*0.2+BG198*0.5</f>
        <v>80.1650485436893</v>
      </c>
      <c r="BI198" s="28" t="n">
        <f aca="false">(V198+AD198+AN198+AX198+BH198)/5</f>
        <v>82.7295293068626</v>
      </c>
    </row>
    <row r="199" customFormat="false" ht="10.5" hidden="false" customHeight="false" outlineLevel="0" collapsed="false">
      <c r="A199" s="20" t="n">
        <v>198</v>
      </c>
      <c r="B199" s="21" t="s">
        <v>253</v>
      </c>
      <c r="C199" s="22" t="n">
        <v>1293</v>
      </c>
      <c r="D199" s="22" t="n">
        <v>962</v>
      </c>
      <c r="E199" s="22" t="n">
        <v>14</v>
      </c>
      <c r="F199" s="22" t="n">
        <v>14</v>
      </c>
      <c r="G199" s="23" t="n">
        <f aca="false">F199/E199*100</f>
        <v>100</v>
      </c>
      <c r="H199" s="22" t="n">
        <v>65</v>
      </c>
      <c r="I199" s="22" t="n">
        <v>65</v>
      </c>
      <c r="J199" s="23" t="n">
        <f aca="false">I199/H199*100</f>
        <v>100</v>
      </c>
      <c r="K199" s="23" t="n">
        <f aca="false">0.5*(G199+J199)</f>
        <v>100</v>
      </c>
      <c r="L199" s="22" t="n">
        <v>4</v>
      </c>
      <c r="M199" s="24" t="n">
        <v>30</v>
      </c>
      <c r="N199" s="29" t="n">
        <v>100</v>
      </c>
      <c r="O199" s="20" t="n">
        <v>840</v>
      </c>
      <c r="P199" s="20" t="n">
        <v>807</v>
      </c>
      <c r="Q199" s="27" t="n">
        <f aca="false">(P199/O199)*100</f>
        <v>96.0714285714286</v>
      </c>
      <c r="R199" s="20" t="n">
        <v>815</v>
      </c>
      <c r="S199" s="20" t="n">
        <v>783</v>
      </c>
      <c r="T199" s="27" t="n">
        <f aca="false">(S199/R199)*100</f>
        <v>96.0736196319018</v>
      </c>
      <c r="U199" s="23" t="n">
        <f aca="false">(Q199+T199)/2</f>
        <v>96.0725241016652</v>
      </c>
      <c r="V199" s="28" t="n">
        <f aca="false">K199*0.3+N199*0.3+U199*0.4</f>
        <v>98.4290096406661</v>
      </c>
      <c r="W199" s="22" t="n">
        <v>6</v>
      </c>
      <c r="X199" s="29" t="n">
        <v>20</v>
      </c>
      <c r="Y199" s="23" t="n">
        <v>100</v>
      </c>
      <c r="Z199" s="23" t="n">
        <f aca="false">(Y199+AC199)/2</f>
        <v>96.1018711018711</v>
      </c>
      <c r="AA199" s="20" t="n">
        <v>962</v>
      </c>
      <c r="AB199" s="20" t="n">
        <v>887</v>
      </c>
      <c r="AC199" s="31" t="n">
        <f aca="false">(AB199/AA199)*100</f>
        <v>92.2037422037422</v>
      </c>
      <c r="AD199" s="28" t="n">
        <f aca="false">Y199*0.3+Z199*0.4+AC199*0.3</f>
        <v>96.1018711018711</v>
      </c>
      <c r="AE199" s="32" t="n">
        <v>3</v>
      </c>
      <c r="AF199" s="29" t="n">
        <v>20</v>
      </c>
      <c r="AG199" s="33" t="n">
        <f aca="false">AE199*AF199</f>
        <v>60</v>
      </c>
      <c r="AH199" s="32" t="n">
        <v>4</v>
      </c>
      <c r="AI199" s="29" t="n">
        <v>20</v>
      </c>
      <c r="AJ199" s="34" t="n">
        <f aca="false">AH199*AI199</f>
        <v>80</v>
      </c>
      <c r="AK199" s="20" t="n">
        <v>46</v>
      </c>
      <c r="AL199" s="20" t="n">
        <v>44</v>
      </c>
      <c r="AM199" s="23" t="n">
        <f aca="false">(AL199/AK199)*100</f>
        <v>95.6521739130435</v>
      </c>
      <c r="AN199" s="28" t="n">
        <f aca="false">AG199*0.3+AJ199*0.4+AM199*0.3</f>
        <v>78.695652173913</v>
      </c>
      <c r="AO199" s="20" t="n">
        <v>962</v>
      </c>
      <c r="AP199" s="20" t="n">
        <v>903</v>
      </c>
      <c r="AQ199" s="23" t="n">
        <f aca="false">(AP199/AO199)*100</f>
        <v>93.8669438669439</v>
      </c>
      <c r="AR199" s="20" t="n">
        <v>962</v>
      </c>
      <c r="AS199" s="20" t="n">
        <v>900</v>
      </c>
      <c r="AT199" s="23" t="n">
        <f aca="false">AS199/AR199*100</f>
        <v>93.5550935550936</v>
      </c>
      <c r="AU199" s="20" t="n">
        <v>598</v>
      </c>
      <c r="AV199" s="20" t="n">
        <v>586</v>
      </c>
      <c r="AW199" s="23" t="n">
        <f aca="false">AV199/AU199*100</f>
        <v>97.9933110367893</v>
      </c>
      <c r="AX199" s="28" t="n">
        <f aca="false">AQ199*0.4+AT199*0.4+AW199*0.2</f>
        <v>94.5674771761728</v>
      </c>
      <c r="AY199" s="20" t="n">
        <v>962</v>
      </c>
      <c r="AZ199" s="20" t="n">
        <v>818</v>
      </c>
      <c r="BA199" s="23" t="n">
        <f aca="false">AZ199/AY199*100</f>
        <v>85.031185031185</v>
      </c>
      <c r="BB199" s="20" t="n">
        <v>962</v>
      </c>
      <c r="BC199" s="20" t="n">
        <v>884</v>
      </c>
      <c r="BD199" s="23" t="n">
        <f aca="false">BC199/BB199*100</f>
        <v>91.8918918918919</v>
      </c>
      <c r="BE199" s="20" t="n">
        <v>962</v>
      </c>
      <c r="BF199" s="20" t="n">
        <v>884</v>
      </c>
      <c r="BG199" s="23" t="n">
        <f aca="false">BF199/BE199*100</f>
        <v>91.8918918918919</v>
      </c>
      <c r="BH199" s="28" t="n">
        <f aca="false">BA199*0.3+BD199*0.2+BG199*0.5</f>
        <v>89.8336798336798</v>
      </c>
      <c r="BI199" s="28" t="n">
        <f aca="false">(V199+AD199+AN199+AX199+BH199)/5</f>
        <v>91.5255379852606</v>
      </c>
    </row>
    <row r="200" customFormat="false" ht="10.5" hidden="false" customHeight="false" outlineLevel="0" collapsed="false">
      <c r="A200" s="20" t="n">
        <v>199</v>
      </c>
      <c r="B200" s="21" t="s">
        <v>254</v>
      </c>
      <c r="C200" s="22" t="n">
        <v>544</v>
      </c>
      <c r="D200" s="22" t="n">
        <v>296</v>
      </c>
      <c r="E200" s="22" t="n">
        <v>14</v>
      </c>
      <c r="F200" s="22" t="n">
        <v>14</v>
      </c>
      <c r="G200" s="23" t="n">
        <f aca="false">F200/E200*100</f>
        <v>100</v>
      </c>
      <c r="H200" s="22" t="n">
        <v>65</v>
      </c>
      <c r="I200" s="22" t="n">
        <v>65</v>
      </c>
      <c r="J200" s="23" t="n">
        <f aca="false">I200/H200*100</f>
        <v>100</v>
      </c>
      <c r="K200" s="23" t="n">
        <f aca="false">0.5*(G200+J200)</f>
        <v>100</v>
      </c>
      <c r="L200" s="22" t="n">
        <v>4</v>
      </c>
      <c r="M200" s="24" t="n">
        <v>30</v>
      </c>
      <c r="N200" s="29" t="n">
        <v>100</v>
      </c>
      <c r="O200" s="20" t="n">
        <v>229</v>
      </c>
      <c r="P200" s="20" t="n">
        <v>209</v>
      </c>
      <c r="Q200" s="27" t="n">
        <f aca="false">(P200/O200)*100</f>
        <v>91.2663755458515</v>
      </c>
      <c r="R200" s="20" t="n">
        <v>230</v>
      </c>
      <c r="S200" s="20" t="n">
        <v>204</v>
      </c>
      <c r="T200" s="27" t="n">
        <f aca="false">(S200/R200)*100</f>
        <v>88.695652173913</v>
      </c>
      <c r="U200" s="23" t="n">
        <f aca="false">(Q200+T200)/2</f>
        <v>89.9810138598823</v>
      </c>
      <c r="V200" s="28" t="n">
        <f aca="false">K200*0.3+N200*0.3+U200*0.4</f>
        <v>95.9924055439529</v>
      </c>
      <c r="W200" s="22" t="n">
        <v>6</v>
      </c>
      <c r="X200" s="29" t="n">
        <v>20</v>
      </c>
      <c r="Y200" s="23" t="n">
        <v>100</v>
      </c>
      <c r="Z200" s="23" t="n">
        <f aca="false">(Y200+AC200)/2</f>
        <v>89.0202702702703</v>
      </c>
      <c r="AA200" s="20" t="n">
        <v>296</v>
      </c>
      <c r="AB200" s="20" t="n">
        <v>231</v>
      </c>
      <c r="AC200" s="31" t="n">
        <f aca="false">(AB200/AA200)*100</f>
        <v>78.0405405405405</v>
      </c>
      <c r="AD200" s="28" t="n">
        <f aca="false">Y200*0.3+Z200*0.4+AC200*0.3</f>
        <v>89.0202702702703</v>
      </c>
      <c r="AE200" s="32" t="n">
        <v>2</v>
      </c>
      <c r="AF200" s="29" t="n">
        <v>20</v>
      </c>
      <c r="AG200" s="33" t="n">
        <f aca="false">AE200*AF200</f>
        <v>40</v>
      </c>
      <c r="AH200" s="32" t="n">
        <v>3</v>
      </c>
      <c r="AI200" s="29" t="n">
        <v>20</v>
      </c>
      <c r="AJ200" s="34" t="n">
        <f aca="false">AH200*AI200</f>
        <v>60</v>
      </c>
      <c r="AK200" s="20" t="n">
        <v>37</v>
      </c>
      <c r="AL200" s="20" t="n">
        <v>33</v>
      </c>
      <c r="AM200" s="23" t="n">
        <f aca="false">(AL200/AK200)*100</f>
        <v>89.1891891891892</v>
      </c>
      <c r="AN200" s="28" t="n">
        <f aca="false">AG200*0.3+AJ200*0.4+AM200*0.3</f>
        <v>62.7567567567568</v>
      </c>
      <c r="AO200" s="20" t="n">
        <v>296</v>
      </c>
      <c r="AP200" s="20" t="n">
        <v>259</v>
      </c>
      <c r="AQ200" s="23" t="n">
        <f aca="false">(AP200/AO200)*100</f>
        <v>87.5</v>
      </c>
      <c r="AR200" s="20" t="n">
        <v>296</v>
      </c>
      <c r="AS200" s="20" t="n">
        <v>248</v>
      </c>
      <c r="AT200" s="23" t="n">
        <f aca="false">AS200/AR200*100</f>
        <v>83.7837837837838</v>
      </c>
      <c r="AU200" s="20" t="n">
        <v>179</v>
      </c>
      <c r="AV200" s="20" t="n">
        <v>169</v>
      </c>
      <c r="AW200" s="23" t="n">
        <f aca="false">AV200/AU200*100</f>
        <v>94.413407821229</v>
      </c>
      <c r="AX200" s="28" t="n">
        <f aca="false">AQ200*0.4+AT200*0.4+AW200*0.2</f>
        <v>87.3961950777593</v>
      </c>
      <c r="AY200" s="20" t="n">
        <v>296</v>
      </c>
      <c r="AZ200" s="20" t="n">
        <v>190</v>
      </c>
      <c r="BA200" s="23" t="n">
        <f aca="false">AZ200/AY200*100</f>
        <v>64.1891891891892</v>
      </c>
      <c r="BB200" s="20" t="n">
        <v>296</v>
      </c>
      <c r="BC200" s="20" t="n">
        <v>266</v>
      </c>
      <c r="BD200" s="23" t="n">
        <f aca="false">BC200/BB200*100</f>
        <v>89.8648648648649</v>
      </c>
      <c r="BE200" s="20" t="n">
        <v>296</v>
      </c>
      <c r="BF200" s="20" t="n">
        <v>226</v>
      </c>
      <c r="BG200" s="23" t="n">
        <f aca="false">BF200/BE200*100</f>
        <v>76.3513513513514</v>
      </c>
      <c r="BH200" s="28" t="n">
        <f aca="false">BA200*0.3+BD200*0.2+BG200*0.5</f>
        <v>75.4054054054054</v>
      </c>
      <c r="BI200" s="28" t="n">
        <f aca="false">(V200+AD200+AN200+AX200+BH200)/5</f>
        <v>82.1142066108289</v>
      </c>
    </row>
    <row r="201" customFormat="false" ht="10.5" hidden="false" customHeight="false" outlineLevel="0" collapsed="false">
      <c r="A201" s="20" t="n">
        <v>200</v>
      </c>
      <c r="B201" s="21" t="s">
        <v>255</v>
      </c>
      <c r="C201" s="22" t="n">
        <v>1057</v>
      </c>
      <c r="D201" s="22" t="n">
        <v>652</v>
      </c>
      <c r="E201" s="22" t="n">
        <v>14</v>
      </c>
      <c r="F201" s="22" t="n">
        <v>12</v>
      </c>
      <c r="G201" s="23" t="n">
        <f aca="false">F201/E201*100</f>
        <v>85.7142857142857</v>
      </c>
      <c r="H201" s="22" t="n">
        <v>65</v>
      </c>
      <c r="I201" s="22" t="n">
        <v>65</v>
      </c>
      <c r="J201" s="23" t="n">
        <f aca="false">I201/H201*100</f>
        <v>100</v>
      </c>
      <c r="K201" s="23" t="n">
        <f aca="false">0.5*(G201+J201)</f>
        <v>92.8571428571429</v>
      </c>
      <c r="L201" s="22" t="n">
        <v>3</v>
      </c>
      <c r="M201" s="24" t="n">
        <v>30</v>
      </c>
      <c r="N201" s="29" t="n">
        <v>90</v>
      </c>
      <c r="O201" s="20" t="n">
        <v>394</v>
      </c>
      <c r="P201" s="20" t="n">
        <v>337</v>
      </c>
      <c r="Q201" s="27" t="n">
        <f aca="false">(P201/O201)*100</f>
        <v>85.5329949238579</v>
      </c>
      <c r="R201" s="20" t="n">
        <v>411</v>
      </c>
      <c r="S201" s="20" t="n">
        <v>361</v>
      </c>
      <c r="T201" s="27" t="n">
        <f aca="false">(S201/R201)*100</f>
        <v>87.8345498783455</v>
      </c>
      <c r="U201" s="23" t="n">
        <f aca="false">(Q201+T201)/2</f>
        <v>86.6837724011017</v>
      </c>
      <c r="V201" s="28" t="n">
        <f aca="false">K201*0.3+N201*0.3+U201*0.4</f>
        <v>89.5306518175835</v>
      </c>
      <c r="W201" s="22" t="n">
        <v>6</v>
      </c>
      <c r="X201" s="29" t="n">
        <v>20</v>
      </c>
      <c r="Y201" s="23" t="n">
        <v>100</v>
      </c>
      <c r="Z201" s="23" t="n">
        <f aca="false">(Y201+AC201)/2</f>
        <v>83.4355828220859</v>
      </c>
      <c r="AA201" s="20" t="n">
        <v>652</v>
      </c>
      <c r="AB201" s="20" t="n">
        <v>436</v>
      </c>
      <c r="AC201" s="31" t="n">
        <f aca="false">(AB201/AA201)*100</f>
        <v>66.8711656441718</v>
      </c>
      <c r="AD201" s="28" t="n">
        <f aca="false">Y201*0.3+Z201*0.4+AC201*0.3</f>
        <v>83.4355828220859</v>
      </c>
      <c r="AE201" s="32" t="n">
        <v>2</v>
      </c>
      <c r="AF201" s="29" t="n">
        <v>20</v>
      </c>
      <c r="AG201" s="33" t="n">
        <f aca="false">AE201*AF201</f>
        <v>40</v>
      </c>
      <c r="AH201" s="32" t="n">
        <v>3</v>
      </c>
      <c r="AI201" s="29" t="n">
        <v>20</v>
      </c>
      <c r="AJ201" s="34" t="n">
        <f aca="false">AH201*AI201</f>
        <v>60</v>
      </c>
      <c r="AK201" s="20" t="n">
        <v>21</v>
      </c>
      <c r="AL201" s="20" t="n">
        <v>14</v>
      </c>
      <c r="AM201" s="23" t="n">
        <f aca="false">(AL201/AK201)*100</f>
        <v>66.6666666666667</v>
      </c>
      <c r="AN201" s="28" t="n">
        <f aca="false">AG201*0.3+AJ201*0.4+AM201*0.3</f>
        <v>56</v>
      </c>
      <c r="AO201" s="20" t="n">
        <v>652</v>
      </c>
      <c r="AP201" s="20" t="n">
        <v>455</v>
      </c>
      <c r="AQ201" s="23" t="n">
        <f aca="false">(AP201/AO201)*100</f>
        <v>69.7852760736196</v>
      </c>
      <c r="AR201" s="20" t="n">
        <v>652</v>
      </c>
      <c r="AS201" s="20" t="n">
        <v>470</v>
      </c>
      <c r="AT201" s="23" t="n">
        <f aca="false">AS201/AR201*100</f>
        <v>72.0858895705521</v>
      </c>
      <c r="AU201" s="20" t="n">
        <v>255</v>
      </c>
      <c r="AV201" s="20" t="n">
        <v>227</v>
      </c>
      <c r="AW201" s="23" t="n">
        <f aca="false">AV201/AU201*100</f>
        <v>89.0196078431373</v>
      </c>
      <c r="AX201" s="28" t="n">
        <f aca="false">AQ201*0.4+AT201*0.4+AW201*0.2</f>
        <v>74.5523878262962</v>
      </c>
      <c r="AY201" s="20" t="n">
        <v>652</v>
      </c>
      <c r="AZ201" s="20" t="n">
        <v>439</v>
      </c>
      <c r="BA201" s="23" t="n">
        <f aca="false">AZ201/AY201*100</f>
        <v>67.3312883435583</v>
      </c>
      <c r="BB201" s="20" t="n">
        <v>652</v>
      </c>
      <c r="BC201" s="20" t="n">
        <v>526</v>
      </c>
      <c r="BD201" s="23" t="n">
        <f aca="false">BC201/BB201*100</f>
        <v>80.6748466257669</v>
      </c>
      <c r="BE201" s="20" t="n">
        <v>652</v>
      </c>
      <c r="BF201" s="20" t="n">
        <v>491</v>
      </c>
      <c r="BG201" s="23" t="n">
        <f aca="false">BF201/BE201*100</f>
        <v>75.3067484662577</v>
      </c>
      <c r="BH201" s="28" t="n">
        <f aca="false">BA201*0.3+BD201*0.2+BG201*0.5</f>
        <v>73.9877300613497</v>
      </c>
      <c r="BI201" s="28" t="n">
        <f aca="false">(V201+AD201+AN201+AX201+BH201)/5</f>
        <v>75.5012705054631</v>
      </c>
    </row>
    <row r="202" customFormat="false" ht="10.5" hidden="false" customHeight="false" outlineLevel="0" collapsed="false">
      <c r="A202" s="20" t="n">
        <v>201</v>
      </c>
      <c r="B202" s="21" t="s">
        <v>256</v>
      </c>
      <c r="C202" s="22" t="n">
        <v>2383</v>
      </c>
      <c r="D202" s="22" t="n">
        <v>1455</v>
      </c>
      <c r="E202" s="22" t="n">
        <v>14</v>
      </c>
      <c r="F202" s="22" t="n">
        <v>14</v>
      </c>
      <c r="G202" s="23" t="n">
        <f aca="false">F202/E202*100</f>
        <v>100</v>
      </c>
      <c r="H202" s="22" t="n">
        <v>65</v>
      </c>
      <c r="I202" s="22" t="n">
        <v>65</v>
      </c>
      <c r="J202" s="23" t="n">
        <f aca="false">I202/H202*100</f>
        <v>100</v>
      </c>
      <c r="K202" s="23" t="n">
        <f aca="false">0.5*(G202+J202)</f>
        <v>100</v>
      </c>
      <c r="L202" s="22" t="n">
        <v>4</v>
      </c>
      <c r="M202" s="24" t="n">
        <v>30</v>
      </c>
      <c r="N202" s="29" t="n">
        <v>100</v>
      </c>
      <c r="O202" s="20" t="n">
        <v>942</v>
      </c>
      <c r="P202" s="20" t="n">
        <v>833</v>
      </c>
      <c r="Q202" s="27" t="n">
        <f aca="false">(P202/O202)*100</f>
        <v>88.4288747346072</v>
      </c>
      <c r="R202" s="20" t="n">
        <v>1170</v>
      </c>
      <c r="S202" s="20" t="n">
        <v>1048</v>
      </c>
      <c r="T202" s="27" t="n">
        <f aca="false">(S202/R202)*100</f>
        <v>89.5726495726496</v>
      </c>
      <c r="U202" s="23" t="n">
        <f aca="false">(Q202+T202)/2</f>
        <v>89.0007621536284</v>
      </c>
      <c r="V202" s="28" t="n">
        <f aca="false">K202*0.3+N202*0.3+U202*0.4</f>
        <v>95.6003048614514</v>
      </c>
      <c r="W202" s="22" t="n">
        <v>6</v>
      </c>
      <c r="X202" s="29" t="n">
        <v>20</v>
      </c>
      <c r="Y202" s="23" t="n">
        <v>100</v>
      </c>
      <c r="Z202" s="23" t="n">
        <f aca="false">(Y202+AC202)/2</f>
        <v>83.573883161512</v>
      </c>
      <c r="AA202" s="20" t="n">
        <v>1455</v>
      </c>
      <c r="AB202" s="20" t="n">
        <v>977</v>
      </c>
      <c r="AC202" s="31" t="n">
        <f aca="false">(AB202/AA202)*100</f>
        <v>67.1477663230241</v>
      </c>
      <c r="AD202" s="28" t="n">
        <f aca="false">Y202*0.3+Z202*0.4+AC202*0.3</f>
        <v>83.573883161512</v>
      </c>
      <c r="AE202" s="36" t="n">
        <v>2</v>
      </c>
      <c r="AF202" s="29" t="n">
        <v>20</v>
      </c>
      <c r="AG202" s="33" t="n">
        <f aca="false">AE202*AF202</f>
        <v>40</v>
      </c>
      <c r="AH202" s="36" t="n">
        <v>4</v>
      </c>
      <c r="AI202" s="29" t="n">
        <v>20</v>
      </c>
      <c r="AJ202" s="34" t="n">
        <f aca="false">AH202*AI202</f>
        <v>80</v>
      </c>
      <c r="AK202" s="20" t="n">
        <v>53</v>
      </c>
      <c r="AL202" s="20" t="n">
        <v>38</v>
      </c>
      <c r="AM202" s="23" t="n">
        <f aca="false">(AL202/AK202)*100</f>
        <v>71.6981132075472</v>
      </c>
      <c r="AN202" s="28" t="n">
        <f aca="false">AG202*0.3+AJ202*0.4+AM202*0.3</f>
        <v>65.5094339622642</v>
      </c>
      <c r="AO202" s="20" t="n">
        <v>1455</v>
      </c>
      <c r="AP202" s="20" t="n">
        <v>1089</v>
      </c>
      <c r="AQ202" s="23" t="n">
        <f aca="false">(AP202/AO202)*100</f>
        <v>74.8453608247423</v>
      </c>
      <c r="AR202" s="20" t="n">
        <v>1455</v>
      </c>
      <c r="AS202" s="20" t="n">
        <v>1174</v>
      </c>
      <c r="AT202" s="23" t="n">
        <f aca="false">AS202/AR202*100</f>
        <v>80.6872852233677</v>
      </c>
      <c r="AU202" s="20" t="n">
        <v>823</v>
      </c>
      <c r="AV202" s="20" t="n">
        <v>768</v>
      </c>
      <c r="AW202" s="23" t="n">
        <f aca="false">AV202/AU202*100</f>
        <v>93.3171324422843</v>
      </c>
      <c r="AX202" s="28" t="n">
        <f aca="false">AQ202*0.4+AT202*0.4+AW202*0.2</f>
        <v>80.8764849077009</v>
      </c>
      <c r="AY202" s="20" t="n">
        <v>1455</v>
      </c>
      <c r="AZ202" s="20" t="n">
        <v>983</v>
      </c>
      <c r="BA202" s="23" t="n">
        <f aca="false">AZ202/AY202*100</f>
        <v>67.5601374570447</v>
      </c>
      <c r="BB202" s="20" t="n">
        <v>1455</v>
      </c>
      <c r="BC202" s="20" t="n">
        <v>1204</v>
      </c>
      <c r="BD202" s="23" t="n">
        <f aca="false">BC202/BB202*100</f>
        <v>82.7491408934708</v>
      </c>
      <c r="BE202" s="20" t="n">
        <v>1455</v>
      </c>
      <c r="BF202" s="20" t="n">
        <v>1147</v>
      </c>
      <c r="BG202" s="23" t="n">
        <f aca="false">BF202/BE202*100</f>
        <v>78.8316151202749</v>
      </c>
      <c r="BH202" s="28" t="n">
        <f aca="false">BA202*0.3+BD202*0.2+BG202*0.5</f>
        <v>76.233676975945</v>
      </c>
      <c r="BI202" s="28" t="n">
        <f aca="false">(V202+AD202+AN202+AX202+BH202)/5</f>
        <v>80.3587567737747</v>
      </c>
    </row>
    <row r="203" customFormat="false" ht="10.5" hidden="false" customHeight="false" outlineLevel="0" collapsed="false">
      <c r="A203" s="20" t="n">
        <v>202</v>
      </c>
      <c r="B203" s="21" t="s">
        <v>257</v>
      </c>
      <c r="C203" s="22" t="n">
        <v>2457</v>
      </c>
      <c r="D203" s="22" t="n">
        <v>1155</v>
      </c>
      <c r="E203" s="22" t="n">
        <v>14</v>
      </c>
      <c r="F203" s="22" t="n">
        <v>14</v>
      </c>
      <c r="G203" s="23" t="n">
        <f aca="false">F203/E203*100</f>
        <v>100</v>
      </c>
      <c r="H203" s="22" t="n">
        <v>65</v>
      </c>
      <c r="I203" s="22" t="n">
        <v>65</v>
      </c>
      <c r="J203" s="23" t="n">
        <f aca="false">I203/H203*100</f>
        <v>100</v>
      </c>
      <c r="K203" s="23" t="n">
        <f aca="false">0.5*(G203+J203)</f>
        <v>100</v>
      </c>
      <c r="L203" s="22" t="n">
        <v>3</v>
      </c>
      <c r="M203" s="24" t="n">
        <v>30</v>
      </c>
      <c r="N203" s="29" t="n">
        <v>90</v>
      </c>
      <c r="O203" s="20" t="n">
        <v>811</v>
      </c>
      <c r="P203" s="20" t="n">
        <v>710</v>
      </c>
      <c r="Q203" s="27" t="n">
        <f aca="false">(P203/O203)*100</f>
        <v>87.5462392108508</v>
      </c>
      <c r="R203" s="20" t="n">
        <v>885</v>
      </c>
      <c r="S203" s="20" t="n">
        <v>764</v>
      </c>
      <c r="T203" s="27" t="n">
        <f aca="false">(S203/R203)*100</f>
        <v>86.3276836158192</v>
      </c>
      <c r="U203" s="23" t="n">
        <f aca="false">(Q203+T203)/2</f>
        <v>86.936961413335</v>
      </c>
      <c r="V203" s="28" t="n">
        <f aca="false">K203*0.3+N203*0.3+U203*0.4</f>
        <v>91.774784565334</v>
      </c>
      <c r="W203" s="22" t="n">
        <v>6</v>
      </c>
      <c r="X203" s="29" t="n">
        <v>20</v>
      </c>
      <c r="Y203" s="23" t="n">
        <v>100</v>
      </c>
      <c r="Z203" s="23" t="n">
        <f aca="false">(Y203+AC203)/2</f>
        <v>87.012987012987</v>
      </c>
      <c r="AA203" s="20" t="n">
        <v>1155</v>
      </c>
      <c r="AB203" s="20" t="n">
        <v>855</v>
      </c>
      <c r="AC203" s="31" t="n">
        <f aca="false">(AB203/AA203)*100</f>
        <v>74.025974025974</v>
      </c>
      <c r="AD203" s="28" t="n">
        <f aca="false">Y203*0.3+Z203*0.4+AC203*0.3</f>
        <v>87.012987012987</v>
      </c>
      <c r="AE203" s="36" t="n">
        <v>2</v>
      </c>
      <c r="AF203" s="29" t="n">
        <v>20</v>
      </c>
      <c r="AG203" s="33" t="n">
        <f aca="false">AE203*AF203</f>
        <v>40</v>
      </c>
      <c r="AH203" s="36" t="n">
        <v>4</v>
      </c>
      <c r="AI203" s="29" t="n">
        <v>20</v>
      </c>
      <c r="AJ203" s="34" t="n">
        <f aca="false">AH203*AI203</f>
        <v>80</v>
      </c>
      <c r="AK203" s="20" t="n">
        <v>41</v>
      </c>
      <c r="AL203" s="20" t="n">
        <v>32</v>
      </c>
      <c r="AM203" s="23" t="n">
        <f aca="false">(AL203/AK203)*100</f>
        <v>78.0487804878049</v>
      </c>
      <c r="AN203" s="28" t="n">
        <f aca="false">AG203*0.3+AJ203*0.4+AM203*0.3</f>
        <v>67.4146341463415</v>
      </c>
      <c r="AO203" s="20" t="n">
        <v>1155</v>
      </c>
      <c r="AP203" s="20" t="n">
        <v>860</v>
      </c>
      <c r="AQ203" s="23" t="n">
        <f aca="false">(AP203/AO203)*100</f>
        <v>74.4588744588745</v>
      </c>
      <c r="AR203" s="20" t="n">
        <v>1155</v>
      </c>
      <c r="AS203" s="20" t="n">
        <v>917</v>
      </c>
      <c r="AT203" s="23" t="n">
        <f aca="false">AS203/AR203*100</f>
        <v>79.3939393939394</v>
      </c>
      <c r="AU203" s="20" t="n">
        <v>459</v>
      </c>
      <c r="AV203" s="20" t="n">
        <v>411</v>
      </c>
      <c r="AW203" s="23" t="n">
        <f aca="false">AV203/AU203*100</f>
        <v>89.5424836601307</v>
      </c>
      <c r="AX203" s="28" t="n">
        <f aca="false">AQ203*0.4+AT203*0.4+AW203*0.2</f>
        <v>79.4496222731517</v>
      </c>
      <c r="AY203" s="20" t="n">
        <v>1155</v>
      </c>
      <c r="AZ203" s="20" t="n">
        <v>769</v>
      </c>
      <c r="BA203" s="23" t="n">
        <f aca="false">AZ203/AY203*100</f>
        <v>66.5800865800866</v>
      </c>
      <c r="BB203" s="20" t="n">
        <v>1155</v>
      </c>
      <c r="BC203" s="20" t="n">
        <v>957</v>
      </c>
      <c r="BD203" s="23" t="n">
        <f aca="false">BC203/BB203*100</f>
        <v>82.8571428571429</v>
      </c>
      <c r="BE203" s="20" t="n">
        <v>1155</v>
      </c>
      <c r="BF203" s="20" t="n">
        <v>915</v>
      </c>
      <c r="BG203" s="23" t="n">
        <f aca="false">BF203/BE203*100</f>
        <v>79.2207792207792</v>
      </c>
      <c r="BH203" s="28" t="n">
        <f aca="false">BA203*0.3+BD203*0.2+BG203*0.5</f>
        <v>76.1558441558442</v>
      </c>
      <c r="BI203" s="28" t="n">
        <f aca="false">(V203+AD203+AN203+AX203+BH203)/5</f>
        <v>80.3615744307317</v>
      </c>
    </row>
    <row r="204" customFormat="false" ht="10.5" hidden="false" customHeight="false" outlineLevel="0" collapsed="false">
      <c r="A204" s="20" t="n">
        <v>203</v>
      </c>
      <c r="B204" s="21" t="s">
        <v>258</v>
      </c>
      <c r="C204" s="22" t="n">
        <v>128</v>
      </c>
      <c r="D204" s="22" t="n">
        <v>54</v>
      </c>
      <c r="E204" s="22" t="n">
        <v>14</v>
      </c>
      <c r="F204" s="22" t="n">
        <v>14</v>
      </c>
      <c r="G204" s="23" t="n">
        <f aca="false">F204/E204*100</f>
        <v>100</v>
      </c>
      <c r="H204" s="22" t="n">
        <v>65</v>
      </c>
      <c r="I204" s="22" t="n">
        <v>64</v>
      </c>
      <c r="J204" s="23" t="n">
        <f aca="false">I204/H204*100</f>
        <v>98.4615384615385</v>
      </c>
      <c r="K204" s="23" t="n">
        <f aca="false">0.5*(G204+J204)</f>
        <v>99.2307692307692</v>
      </c>
      <c r="L204" s="22" t="n">
        <v>4</v>
      </c>
      <c r="M204" s="24" t="n">
        <v>30</v>
      </c>
      <c r="N204" s="29" t="n">
        <v>100</v>
      </c>
      <c r="O204" s="20" t="n">
        <v>42</v>
      </c>
      <c r="P204" s="20" t="n">
        <v>36</v>
      </c>
      <c r="Q204" s="27" t="n">
        <f aca="false">(P204/O204)*100</f>
        <v>85.7142857142857</v>
      </c>
      <c r="R204" s="20" t="n">
        <v>36</v>
      </c>
      <c r="S204" s="20" t="n">
        <v>33</v>
      </c>
      <c r="T204" s="27" t="n">
        <f aca="false">(S204/R204)*100</f>
        <v>91.6666666666667</v>
      </c>
      <c r="U204" s="23" t="n">
        <f aca="false">(Q204+T204)/2</f>
        <v>88.6904761904762</v>
      </c>
      <c r="V204" s="28" t="n">
        <f aca="false">K204*0.3+N204*0.3+U204*0.4</f>
        <v>95.2454212454212</v>
      </c>
      <c r="W204" s="22" t="n">
        <v>6</v>
      </c>
      <c r="X204" s="29" t="n">
        <v>20</v>
      </c>
      <c r="Y204" s="23" t="n">
        <v>100</v>
      </c>
      <c r="Z204" s="23" t="n">
        <f aca="false">(Y204+AC204)/2</f>
        <v>87.962962962963</v>
      </c>
      <c r="AA204" s="20" t="n">
        <v>54</v>
      </c>
      <c r="AB204" s="20" t="n">
        <v>41</v>
      </c>
      <c r="AC204" s="31" t="n">
        <f aca="false">(AB204/AA204)*100</f>
        <v>75.9259259259259</v>
      </c>
      <c r="AD204" s="28" t="n">
        <f aca="false">Y204*0.3+Z204*0.4+AC204*0.3</f>
        <v>87.962962962963</v>
      </c>
      <c r="AE204" s="36" t="n">
        <v>4</v>
      </c>
      <c r="AF204" s="29" t="n">
        <v>20</v>
      </c>
      <c r="AG204" s="33" t="n">
        <f aca="false">AE204*AF204</f>
        <v>80</v>
      </c>
      <c r="AH204" s="36" t="n">
        <v>5</v>
      </c>
      <c r="AI204" s="29" t="n">
        <v>20</v>
      </c>
      <c r="AJ204" s="34" t="n">
        <f aca="false">AH204*AI204</f>
        <v>100</v>
      </c>
      <c r="AK204" s="20" t="n">
        <v>12</v>
      </c>
      <c r="AL204" s="20" t="n">
        <v>10</v>
      </c>
      <c r="AM204" s="23" t="n">
        <f aca="false">(AL204/AK204)*100</f>
        <v>83.3333333333333</v>
      </c>
      <c r="AN204" s="28" t="n">
        <f aca="false">AG204*0.3+AJ204*0.4+AM204*0.3</f>
        <v>89</v>
      </c>
      <c r="AO204" s="20" t="n">
        <v>54</v>
      </c>
      <c r="AP204" s="20" t="n">
        <v>37</v>
      </c>
      <c r="AQ204" s="23" t="n">
        <f aca="false">(AP204/AO204)*100</f>
        <v>68.5185185185185</v>
      </c>
      <c r="AR204" s="20" t="n">
        <v>54</v>
      </c>
      <c r="AS204" s="20" t="n">
        <v>37</v>
      </c>
      <c r="AT204" s="23" t="n">
        <f aca="false">AS204/AR204*100</f>
        <v>68.5185185185185</v>
      </c>
      <c r="AU204" s="20" t="n">
        <v>40</v>
      </c>
      <c r="AV204" s="20" t="n">
        <v>30</v>
      </c>
      <c r="AW204" s="23" t="n">
        <f aca="false">AV204/AU204*100</f>
        <v>75</v>
      </c>
      <c r="AX204" s="28" t="n">
        <f aca="false">AQ204*0.4+AT204*0.4+AW204*0.2</f>
        <v>69.8148148148148</v>
      </c>
      <c r="AY204" s="20" t="n">
        <v>54</v>
      </c>
      <c r="AZ204" s="20" t="n">
        <v>34</v>
      </c>
      <c r="BA204" s="23" t="n">
        <f aca="false">AZ204/AY204*100</f>
        <v>62.962962962963</v>
      </c>
      <c r="BB204" s="20" t="n">
        <v>54</v>
      </c>
      <c r="BC204" s="20" t="n">
        <v>43</v>
      </c>
      <c r="BD204" s="23" t="n">
        <f aca="false">BC204/BB204*100</f>
        <v>79.6296296296296</v>
      </c>
      <c r="BE204" s="20" t="n">
        <v>54</v>
      </c>
      <c r="BF204" s="20" t="n">
        <v>41</v>
      </c>
      <c r="BG204" s="23" t="n">
        <f aca="false">BF204/BE204*100</f>
        <v>75.9259259259259</v>
      </c>
      <c r="BH204" s="28" t="n">
        <f aca="false">BA204*0.3+BD204*0.2+BG204*0.5</f>
        <v>72.7777777777778</v>
      </c>
      <c r="BI204" s="28" t="n">
        <f aca="false">(V204+AD204+AN204+AX204+BH204)/5</f>
        <v>82.9601953601954</v>
      </c>
    </row>
    <row r="205" customFormat="false" ht="10.5" hidden="false" customHeight="false" outlineLevel="0" collapsed="false">
      <c r="A205" s="20" t="n">
        <v>204</v>
      </c>
      <c r="B205" s="21" t="s">
        <v>259</v>
      </c>
      <c r="C205" s="22" t="n">
        <v>233</v>
      </c>
      <c r="D205" s="22" t="n">
        <v>109</v>
      </c>
      <c r="E205" s="22" t="n">
        <v>14</v>
      </c>
      <c r="F205" s="22" t="n">
        <v>14</v>
      </c>
      <c r="G205" s="23" t="n">
        <f aca="false">F205/E205*100</f>
        <v>100</v>
      </c>
      <c r="H205" s="22" t="n">
        <v>65</v>
      </c>
      <c r="I205" s="22" t="n">
        <v>65</v>
      </c>
      <c r="J205" s="23" t="n">
        <f aca="false">I205/H205*100</f>
        <v>100</v>
      </c>
      <c r="K205" s="23" t="n">
        <f aca="false">0.5*(G205+J205)</f>
        <v>100</v>
      </c>
      <c r="L205" s="22" t="n">
        <v>4</v>
      </c>
      <c r="M205" s="24" t="n">
        <v>30</v>
      </c>
      <c r="N205" s="29" t="n">
        <v>100</v>
      </c>
      <c r="O205" s="20" t="n">
        <v>98</v>
      </c>
      <c r="P205" s="20" t="n">
        <v>90</v>
      </c>
      <c r="Q205" s="27" t="n">
        <f aca="false">(P205/O205)*100</f>
        <v>91.8367346938776</v>
      </c>
      <c r="R205" s="20" t="n">
        <v>84</v>
      </c>
      <c r="S205" s="20" t="n">
        <v>76</v>
      </c>
      <c r="T205" s="27" t="n">
        <f aca="false">(S205/R205)*100</f>
        <v>90.4761904761905</v>
      </c>
      <c r="U205" s="23" t="n">
        <f aca="false">(Q205+T205)/2</f>
        <v>91.156462585034</v>
      </c>
      <c r="V205" s="28" t="n">
        <f aca="false">K205*0.3+N205*0.3+U205*0.4</f>
        <v>96.4625850340136</v>
      </c>
      <c r="W205" s="22" t="n">
        <v>6</v>
      </c>
      <c r="X205" s="29" t="n">
        <v>20</v>
      </c>
      <c r="Y205" s="23" t="n">
        <v>100</v>
      </c>
      <c r="Z205" s="23" t="n">
        <f aca="false">(Y205+AC205)/2</f>
        <v>89.908256880734</v>
      </c>
      <c r="AA205" s="20" t="n">
        <v>109</v>
      </c>
      <c r="AB205" s="20" t="n">
        <v>87</v>
      </c>
      <c r="AC205" s="31" t="n">
        <f aca="false">(AB205/AA205)*100</f>
        <v>79.8165137614679</v>
      </c>
      <c r="AD205" s="28" t="n">
        <f aca="false">Y205*0.3+Z205*0.4+AC205*0.3</f>
        <v>89.908256880734</v>
      </c>
      <c r="AE205" s="36" t="n">
        <v>4</v>
      </c>
      <c r="AF205" s="29" t="n">
        <v>20</v>
      </c>
      <c r="AG205" s="33" t="n">
        <f aca="false">AE205*AF205</f>
        <v>80</v>
      </c>
      <c r="AH205" s="36" t="n">
        <v>6</v>
      </c>
      <c r="AI205" s="29" t="n">
        <v>20</v>
      </c>
      <c r="AJ205" s="34" t="n">
        <v>100</v>
      </c>
      <c r="AK205" s="20" t="n">
        <v>26</v>
      </c>
      <c r="AL205" s="20" t="n">
        <v>22</v>
      </c>
      <c r="AM205" s="23" t="n">
        <f aca="false">(AL205/AK205)*100</f>
        <v>84.6153846153846</v>
      </c>
      <c r="AN205" s="28" t="n">
        <f aca="false">AG205*0.3+AJ205*0.4+AM205*0.3</f>
        <v>89.3846153846154</v>
      </c>
      <c r="AO205" s="20" t="n">
        <v>109</v>
      </c>
      <c r="AP205" s="20" t="n">
        <v>95</v>
      </c>
      <c r="AQ205" s="23" t="n">
        <f aca="false">(AP205/AO205)*100</f>
        <v>87.1559633027523</v>
      </c>
      <c r="AR205" s="20" t="n">
        <v>109</v>
      </c>
      <c r="AS205" s="20" t="n">
        <v>91</v>
      </c>
      <c r="AT205" s="23" t="n">
        <f aca="false">AS205/AR205*100</f>
        <v>83.4862385321101</v>
      </c>
      <c r="AU205" s="20" t="n">
        <v>70</v>
      </c>
      <c r="AV205" s="20" t="n">
        <v>64</v>
      </c>
      <c r="AW205" s="23" t="n">
        <f aca="false">AV205/AU205*100</f>
        <v>91.4285714285714</v>
      </c>
      <c r="AX205" s="28" t="n">
        <f aca="false">AQ205*0.4+AT205*0.4+AW205*0.2</f>
        <v>86.5425950196593</v>
      </c>
      <c r="AY205" s="20" t="n">
        <v>109</v>
      </c>
      <c r="AZ205" s="20" t="n">
        <v>88</v>
      </c>
      <c r="BA205" s="23" t="n">
        <f aca="false">AZ205/AY205*100</f>
        <v>80.7339449541285</v>
      </c>
      <c r="BB205" s="20" t="n">
        <v>109</v>
      </c>
      <c r="BC205" s="20" t="n">
        <v>97</v>
      </c>
      <c r="BD205" s="23" t="n">
        <f aca="false">BC205/BB205*100</f>
        <v>88.9908256880734</v>
      </c>
      <c r="BE205" s="20" t="n">
        <v>109</v>
      </c>
      <c r="BF205" s="20" t="n">
        <v>93</v>
      </c>
      <c r="BG205" s="23" t="n">
        <f aca="false">BF205/BE205*100</f>
        <v>85.3211009174312</v>
      </c>
      <c r="BH205" s="28" t="n">
        <f aca="false">BA205*0.3+BD205*0.2+BG205*0.5</f>
        <v>84.6788990825688</v>
      </c>
      <c r="BI205" s="28" t="n">
        <f aca="false">(V205+AD205+AN205+AX205+BH205)/5</f>
        <v>89.3953902803182</v>
      </c>
    </row>
    <row r="206" customFormat="false" ht="10.5" hidden="false" customHeight="false" outlineLevel="0" collapsed="false">
      <c r="A206" s="20" t="n">
        <v>205</v>
      </c>
      <c r="B206" s="21" t="s">
        <v>260</v>
      </c>
      <c r="C206" s="22" t="n">
        <v>60</v>
      </c>
      <c r="D206" s="22" t="n">
        <v>42</v>
      </c>
      <c r="E206" s="22" t="n">
        <v>14</v>
      </c>
      <c r="F206" s="22" t="n">
        <v>14</v>
      </c>
      <c r="G206" s="23" t="n">
        <f aca="false">F206/E206*100</f>
        <v>100</v>
      </c>
      <c r="H206" s="22" t="n">
        <v>65</v>
      </c>
      <c r="I206" s="22" t="n">
        <v>65</v>
      </c>
      <c r="J206" s="23" t="n">
        <f aca="false">I206/H206*100</f>
        <v>100</v>
      </c>
      <c r="K206" s="23" t="n">
        <f aca="false">0.5*(G206+J206)</f>
        <v>100</v>
      </c>
      <c r="L206" s="22" t="n">
        <v>3</v>
      </c>
      <c r="M206" s="24" t="n">
        <v>30</v>
      </c>
      <c r="N206" s="29" t="n">
        <v>90</v>
      </c>
      <c r="O206" s="20" t="n">
        <v>35</v>
      </c>
      <c r="P206" s="20" t="n">
        <v>31</v>
      </c>
      <c r="Q206" s="27" t="n">
        <f aca="false">(P206/O206)*100</f>
        <v>88.5714285714286</v>
      </c>
      <c r="R206" s="20" t="n">
        <v>33</v>
      </c>
      <c r="S206" s="20" t="n">
        <v>30</v>
      </c>
      <c r="T206" s="27" t="n">
        <f aca="false">(S206/R206)*100</f>
        <v>90.9090909090909</v>
      </c>
      <c r="U206" s="23" t="n">
        <f aca="false">(Q206+T206)/2</f>
        <v>89.7402597402597</v>
      </c>
      <c r="V206" s="28" t="n">
        <f aca="false">K206*0.3+N206*0.3+U206*0.4</f>
        <v>92.8961038961039</v>
      </c>
      <c r="W206" s="22" t="n">
        <v>6</v>
      </c>
      <c r="X206" s="29" t="n">
        <v>20</v>
      </c>
      <c r="Y206" s="23" t="n">
        <v>100</v>
      </c>
      <c r="Z206" s="23" t="n">
        <f aca="false">(Y206+AC206)/2</f>
        <v>90.4761904761905</v>
      </c>
      <c r="AA206" s="20" t="n">
        <v>42</v>
      </c>
      <c r="AB206" s="20" t="n">
        <v>34</v>
      </c>
      <c r="AC206" s="31" t="n">
        <f aca="false">(AB206/AA206)*100</f>
        <v>80.952380952381</v>
      </c>
      <c r="AD206" s="28" t="n">
        <f aca="false">Y206*0.3+Z206*0.4+AC206*0.3</f>
        <v>90.4761904761905</v>
      </c>
      <c r="AE206" s="32" t="n">
        <v>2</v>
      </c>
      <c r="AF206" s="29" t="n">
        <v>20</v>
      </c>
      <c r="AG206" s="33" t="n">
        <f aca="false">AE206*AF206</f>
        <v>40</v>
      </c>
      <c r="AH206" s="32" t="n">
        <v>4</v>
      </c>
      <c r="AI206" s="29" t="n">
        <v>20</v>
      </c>
      <c r="AJ206" s="34" t="n">
        <f aca="false">AH206*AI206</f>
        <v>80</v>
      </c>
      <c r="AK206" s="20" t="n">
        <v>3</v>
      </c>
      <c r="AL206" s="20" t="n">
        <v>2</v>
      </c>
      <c r="AM206" s="23" t="n">
        <f aca="false">(AL206/AK206)*100</f>
        <v>66.6666666666667</v>
      </c>
      <c r="AN206" s="28" t="n">
        <f aca="false">AG206*0.3+AJ206*0.4+AM206*0.3</f>
        <v>64</v>
      </c>
      <c r="AO206" s="20" t="n">
        <v>42</v>
      </c>
      <c r="AP206" s="20" t="n">
        <v>38</v>
      </c>
      <c r="AQ206" s="23" t="n">
        <f aca="false">(AP206/AO206)*100</f>
        <v>90.4761904761905</v>
      </c>
      <c r="AR206" s="20" t="n">
        <v>42</v>
      </c>
      <c r="AS206" s="20" t="n">
        <v>34</v>
      </c>
      <c r="AT206" s="23" t="n">
        <f aca="false">AS206/AR206*100</f>
        <v>80.952380952381</v>
      </c>
      <c r="AU206" s="20" t="n">
        <v>34</v>
      </c>
      <c r="AV206" s="20" t="n">
        <v>30</v>
      </c>
      <c r="AW206" s="23" t="n">
        <f aca="false">AV206/AU206*100</f>
        <v>88.2352941176471</v>
      </c>
      <c r="AX206" s="28" t="n">
        <f aca="false">AQ206*0.4+AT206*0.4+AW206*0.2</f>
        <v>86.218487394958</v>
      </c>
      <c r="AY206" s="20" t="n">
        <v>42</v>
      </c>
      <c r="AZ206" s="20" t="n">
        <v>33</v>
      </c>
      <c r="BA206" s="23" t="n">
        <f aca="false">AZ206/AY206*100</f>
        <v>78.5714285714286</v>
      </c>
      <c r="BB206" s="20" t="n">
        <v>42</v>
      </c>
      <c r="BC206" s="20" t="n">
        <v>33</v>
      </c>
      <c r="BD206" s="23" t="n">
        <f aca="false">BC206/BB206*100</f>
        <v>78.5714285714286</v>
      </c>
      <c r="BE206" s="20" t="n">
        <v>42</v>
      </c>
      <c r="BF206" s="20" t="n">
        <v>37</v>
      </c>
      <c r="BG206" s="23" t="n">
        <f aca="false">BF206/BE206*100</f>
        <v>88.0952380952381</v>
      </c>
      <c r="BH206" s="28" t="n">
        <f aca="false">BA206*0.3+BD206*0.2+BG206*0.5</f>
        <v>83.3333333333333</v>
      </c>
      <c r="BI206" s="28" t="n">
        <f aca="false">(V206+AD206+AN206+AX206+BH206)/5</f>
        <v>83.3848230201171</v>
      </c>
    </row>
    <row r="207" customFormat="false" ht="10.5" hidden="false" customHeight="false" outlineLevel="0" collapsed="false">
      <c r="A207" s="20" t="n">
        <v>206</v>
      </c>
      <c r="B207" s="21" t="s">
        <v>261</v>
      </c>
      <c r="C207" s="22" t="n">
        <v>175</v>
      </c>
      <c r="D207" s="22" t="n">
        <v>82</v>
      </c>
      <c r="E207" s="22" t="n">
        <v>14</v>
      </c>
      <c r="F207" s="22" t="n">
        <v>13</v>
      </c>
      <c r="G207" s="23" t="n">
        <f aca="false">F207/E207*100</f>
        <v>92.8571428571429</v>
      </c>
      <c r="H207" s="22" t="n">
        <v>65</v>
      </c>
      <c r="I207" s="22" t="n">
        <v>64</v>
      </c>
      <c r="J207" s="23" t="n">
        <f aca="false">I207/H207*100</f>
        <v>98.4615384615385</v>
      </c>
      <c r="K207" s="23" t="n">
        <f aca="false">0.5*(G207+J207)</f>
        <v>95.6593406593407</v>
      </c>
      <c r="L207" s="22" t="n">
        <v>4</v>
      </c>
      <c r="M207" s="24" t="n">
        <v>30</v>
      </c>
      <c r="N207" s="29" t="n">
        <v>100</v>
      </c>
      <c r="O207" s="20" t="n">
        <v>77</v>
      </c>
      <c r="P207" s="20" t="n">
        <v>76</v>
      </c>
      <c r="Q207" s="27" t="n">
        <f aca="false">(P207/O207)*100</f>
        <v>98.7012987012987</v>
      </c>
      <c r="R207" s="20" t="n">
        <v>75</v>
      </c>
      <c r="S207" s="20" t="n">
        <v>73</v>
      </c>
      <c r="T207" s="27" t="n">
        <f aca="false">(S207/R207)*100</f>
        <v>97.3333333333333</v>
      </c>
      <c r="U207" s="23" t="n">
        <f aca="false">(Q207+T207)/2</f>
        <v>98.017316017316</v>
      </c>
      <c r="V207" s="28" t="n">
        <f aca="false">K207*0.3+N207*0.3+U207*0.4</f>
        <v>97.9047286047286</v>
      </c>
      <c r="W207" s="22" t="n">
        <v>6</v>
      </c>
      <c r="X207" s="29" t="n">
        <v>20</v>
      </c>
      <c r="Y207" s="23" t="n">
        <v>100</v>
      </c>
      <c r="Z207" s="23" t="n">
        <f aca="false">(Y207+AC207)/2</f>
        <v>98.1707317073171</v>
      </c>
      <c r="AA207" s="20" t="n">
        <v>82</v>
      </c>
      <c r="AB207" s="20" t="n">
        <v>79</v>
      </c>
      <c r="AC207" s="31" t="n">
        <f aca="false">(AB207/AA207)*100</f>
        <v>96.3414634146342</v>
      </c>
      <c r="AD207" s="28" t="n">
        <f aca="false">Y207*0.3+Z207*0.4+AC207*0.3</f>
        <v>98.1707317073171</v>
      </c>
      <c r="AE207" s="36" t="n">
        <v>0</v>
      </c>
      <c r="AF207" s="29" t="n">
        <v>20</v>
      </c>
      <c r="AG207" s="33" t="n">
        <f aca="false">AE207*AF207</f>
        <v>0</v>
      </c>
      <c r="AH207" s="36" t="n">
        <v>4</v>
      </c>
      <c r="AI207" s="29" t="n">
        <v>20</v>
      </c>
      <c r="AJ207" s="34" t="n">
        <f aca="false">AH207*AI207</f>
        <v>80</v>
      </c>
      <c r="AK207" s="20" t="n">
        <v>9</v>
      </c>
      <c r="AL207" s="20" t="n">
        <v>8</v>
      </c>
      <c r="AM207" s="23" t="n">
        <f aca="false">(AL207/AK207)*100</f>
        <v>88.8888888888889</v>
      </c>
      <c r="AN207" s="28" t="n">
        <f aca="false">AG207*0.3+AJ207*0.4+AM207*0.3</f>
        <v>58.6666666666667</v>
      </c>
      <c r="AO207" s="20" t="n">
        <v>82</v>
      </c>
      <c r="AP207" s="20" t="n">
        <v>81</v>
      </c>
      <c r="AQ207" s="23" t="n">
        <f aca="false">(AP207/AO207)*100</f>
        <v>98.7804878048781</v>
      </c>
      <c r="AR207" s="20" t="n">
        <v>82</v>
      </c>
      <c r="AS207" s="20" t="n">
        <v>76</v>
      </c>
      <c r="AT207" s="23" t="n">
        <f aca="false">AS207/AR207*100</f>
        <v>92.6829268292683</v>
      </c>
      <c r="AU207" s="20" t="n">
        <v>50</v>
      </c>
      <c r="AV207" s="20" t="n">
        <v>50</v>
      </c>
      <c r="AW207" s="23" t="n">
        <f aca="false">AV207/AU207*100</f>
        <v>100</v>
      </c>
      <c r="AX207" s="28" t="n">
        <f aca="false">AQ207*0.4+AT207*0.4+AW207*0.2</f>
        <v>96.5853658536586</v>
      </c>
      <c r="AY207" s="20" t="n">
        <v>82</v>
      </c>
      <c r="AZ207" s="20" t="n">
        <v>75</v>
      </c>
      <c r="BA207" s="23" t="n">
        <f aca="false">AZ207/AY207*100</f>
        <v>91.4634146341463</v>
      </c>
      <c r="BB207" s="20" t="n">
        <v>82</v>
      </c>
      <c r="BC207" s="20" t="n">
        <v>75</v>
      </c>
      <c r="BD207" s="23" t="n">
        <f aca="false">BC207/BB207*100</f>
        <v>91.4634146341463</v>
      </c>
      <c r="BE207" s="20" t="n">
        <v>82</v>
      </c>
      <c r="BF207" s="20" t="n">
        <v>79</v>
      </c>
      <c r="BG207" s="23" t="n">
        <f aca="false">BF207/BE207*100</f>
        <v>96.3414634146342</v>
      </c>
      <c r="BH207" s="28" t="n">
        <f aca="false">BA207*0.3+BD207*0.2+BG207*0.5</f>
        <v>93.9024390243903</v>
      </c>
      <c r="BI207" s="28" t="n">
        <f aca="false">(V207+AD207+AN207+AX207+BH207)/5</f>
        <v>89.0459863713522</v>
      </c>
    </row>
    <row r="208" customFormat="false" ht="21" hidden="false" customHeight="false" outlineLevel="0" collapsed="false">
      <c r="A208" s="20" t="n">
        <v>207</v>
      </c>
      <c r="B208" s="21" t="s">
        <v>262</v>
      </c>
      <c r="C208" s="22" t="n">
        <v>384</v>
      </c>
      <c r="D208" s="22" t="n">
        <v>176</v>
      </c>
      <c r="E208" s="22" t="n">
        <v>14</v>
      </c>
      <c r="F208" s="22" t="n">
        <v>14</v>
      </c>
      <c r="G208" s="23" t="n">
        <f aca="false">F208/E208*100</f>
        <v>100</v>
      </c>
      <c r="H208" s="22" t="n">
        <v>65</v>
      </c>
      <c r="I208" s="22" t="n">
        <v>65</v>
      </c>
      <c r="J208" s="23" t="n">
        <f aca="false">I208/H208*100</f>
        <v>100</v>
      </c>
      <c r="K208" s="23" t="n">
        <f aca="false">0.5*(G208+J208)</f>
        <v>100</v>
      </c>
      <c r="L208" s="22" t="n">
        <v>4</v>
      </c>
      <c r="M208" s="24" t="n">
        <v>30</v>
      </c>
      <c r="N208" s="29" t="n">
        <v>100</v>
      </c>
      <c r="O208" s="20" t="n">
        <v>152</v>
      </c>
      <c r="P208" s="20" t="n">
        <v>138</v>
      </c>
      <c r="Q208" s="27" t="n">
        <f aca="false">(P208/O208)*100</f>
        <v>90.7894736842105</v>
      </c>
      <c r="R208" s="20" t="n">
        <v>135</v>
      </c>
      <c r="S208" s="20" t="n">
        <v>127</v>
      </c>
      <c r="T208" s="27" t="n">
        <f aca="false">(S208/R208)*100</f>
        <v>94.0740740740741</v>
      </c>
      <c r="U208" s="23" t="n">
        <f aca="false">(Q208+T208)/2</f>
        <v>92.4317738791423</v>
      </c>
      <c r="V208" s="28" t="n">
        <f aca="false">K208*0.3+N208*0.3+U208*0.4</f>
        <v>96.9727095516569</v>
      </c>
      <c r="W208" s="22" t="n">
        <v>6</v>
      </c>
      <c r="X208" s="29" t="n">
        <v>20</v>
      </c>
      <c r="Y208" s="23" t="n">
        <v>100</v>
      </c>
      <c r="Z208" s="23" t="n">
        <f aca="false">(Y208+AC208)/2</f>
        <v>94.0340909090909</v>
      </c>
      <c r="AA208" s="20" t="n">
        <v>176</v>
      </c>
      <c r="AB208" s="20" t="n">
        <v>155</v>
      </c>
      <c r="AC208" s="31" t="n">
        <f aca="false">(AB208/AA208)*100</f>
        <v>88.0681818181818</v>
      </c>
      <c r="AD208" s="28" t="n">
        <f aca="false">Y208*0.3+Z208*0.4+AC208*0.3</f>
        <v>94.0340909090909</v>
      </c>
      <c r="AE208" s="36" t="n">
        <v>5</v>
      </c>
      <c r="AF208" s="29" t="n">
        <v>20</v>
      </c>
      <c r="AG208" s="33" t="n">
        <f aca="false">AE208*AF208</f>
        <v>100</v>
      </c>
      <c r="AH208" s="36" t="n">
        <v>4</v>
      </c>
      <c r="AI208" s="29" t="n">
        <v>20</v>
      </c>
      <c r="AJ208" s="34" t="n">
        <f aca="false">AH208*AI208</f>
        <v>80</v>
      </c>
      <c r="AK208" s="20" t="n">
        <v>12</v>
      </c>
      <c r="AL208" s="20" t="n">
        <v>10</v>
      </c>
      <c r="AM208" s="23" t="n">
        <f aca="false">(AL208/AK208)*100</f>
        <v>83.3333333333333</v>
      </c>
      <c r="AN208" s="28" t="n">
        <f aca="false">AG208*0.3+AJ208*0.4+AM208*0.3</f>
        <v>87</v>
      </c>
      <c r="AO208" s="20" t="n">
        <v>176</v>
      </c>
      <c r="AP208" s="20" t="n">
        <v>155</v>
      </c>
      <c r="AQ208" s="23" t="n">
        <f aca="false">(AP208/AO208)*100</f>
        <v>88.0681818181818</v>
      </c>
      <c r="AR208" s="20" t="n">
        <v>176</v>
      </c>
      <c r="AS208" s="20" t="n">
        <v>143</v>
      </c>
      <c r="AT208" s="23" t="n">
        <f aca="false">AS208/AR208*100</f>
        <v>81.25</v>
      </c>
      <c r="AU208" s="20" t="n">
        <v>88</v>
      </c>
      <c r="AV208" s="20" t="n">
        <v>87</v>
      </c>
      <c r="AW208" s="23" t="n">
        <f aca="false">AV208/AU208*100</f>
        <v>98.8636363636364</v>
      </c>
      <c r="AX208" s="28" t="n">
        <f aca="false">AQ208*0.4+AT208*0.4+AW208*0.2</f>
        <v>87.5</v>
      </c>
      <c r="AY208" s="20" t="n">
        <v>176</v>
      </c>
      <c r="AZ208" s="20" t="n">
        <v>118</v>
      </c>
      <c r="BA208" s="23" t="n">
        <f aca="false">AZ208/AY208*100</f>
        <v>67.0454545454546</v>
      </c>
      <c r="BB208" s="20" t="n">
        <v>176</v>
      </c>
      <c r="BC208" s="20" t="n">
        <v>149</v>
      </c>
      <c r="BD208" s="23" t="n">
        <f aca="false">BC208/BB208*100</f>
        <v>84.6590909090909</v>
      </c>
      <c r="BE208" s="20" t="n">
        <v>176</v>
      </c>
      <c r="BF208" s="20" t="n">
        <v>142</v>
      </c>
      <c r="BG208" s="23" t="n">
        <f aca="false">BF208/BE208*100</f>
        <v>80.6818181818182</v>
      </c>
      <c r="BH208" s="28" t="n">
        <f aca="false">BA208*0.3+BD208*0.2+BG208*0.5</f>
        <v>77.3863636363636</v>
      </c>
      <c r="BI208" s="28" t="n">
        <f aca="false">(V208+AD208+AN208+AX208+BH208)/5</f>
        <v>88.5786328194223</v>
      </c>
    </row>
    <row r="209" customFormat="false" ht="10.5" hidden="false" customHeight="false" outlineLevel="0" collapsed="false">
      <c r="A209" s="20" t="n">
        <v>208</v>
      </c>
      <c r="B209" s="21" t="s">
        <v>263</v>
      </c>
      <c r="C209" s="22" t="n">
        <v>826</v>
      </c>
      <c r="D209" s="22" t="n">
        <v>422</v>
      </c>
      <c r="E209" s="22" t="n">
        <v>14</v>
      </c>
      <c r="F209" s="22" t="n">
        <v>14</v>
      </c>
      <c r="G209" s="23" t="n">
        <f aca="false">F209/E209*100</f>
        <v>100</v>
      </c>
      <c r="H209" s="22" t="n">
        <v>65</v>
      </c>
      <c r="I209" s="22" t="n">
        <v>65</v>
      </c>
      <c r="J209" s="23" t="n">
        <f aca="false">I209/H209*100</f>
        <v>100</v>
      </c>
      <c r="K209" s="23" t="n">
        <f aca="false">0.5*(G209+J209)</f>
        <v>100</v>
      </c>
      <c r="L209" s="22" t="n">
        <v>4</v>
      </c>
      <c r="M209" s="24" t="n">
        <v>30</v>
      </c>
      <c r="N209" s="29" t="n">
        <v>100</v>
      </c>
      <c r="O209" s="20" t="n">
        <v>382</v>
      </c>
      <c r="P209" s="20" t="n">
        <v>357</v>
      </c>
      <c r="Q209" s="27" t="n">
        <f aca="false">(P209/O209)*100</f>
        <v>93.4554973821989</v>
      </c>
      <c r="R209" s="20" t="n">
        <v>351</v>
      </c>
      <c r="S209" s="20" t="n">
        <v>330</v>
      </c>
      <c r="T209" s="27" t="n">
        <f aca="false">(S209/R209)*100</f>
        <v>94.017094017094</v>
      </c>
      <c r="U209" s="23" t="n">
        <f aca="false">(Q209+T209)/2</f>
        <v>93.7362956996465</v>
      </c>
      <c r="V209" s="28" t="n">
        <f aca="false">K209*0.3+N209*0.3+U209*0.4</f>
        <v>97.4945182798586</v>
      </c>
      <c r="W209" s="22" t="n">
        <v>6</v>
      </c>
      <c r="X209" s="29" t="n">
        <v>20</v>
      </c>
      <c r="Y209" s="23" t="n">
        <v>100</v>
      </c>
      <c r="Z209" s="23" t="n">
        <f aca="false">(Y209+AC209)/2</f>
        <v>90.4028436018957</v>
      </c>
      <c r="AA209" s="20" t="n">
        <v>422</v>
      </c>
      <c r="AB209" s="20" t="n">
        <v>341</v>
      </c>
      <c r="AC209" s="31" t="n">
        <f aca="false">(AB209/AA209)*100</f>
        <v>80.8056872037915</v>
      </c>
      <c r="AD209" s="28" t="n">
        <f aca="false">Y209*0.3+Z209*0.4+AC209*0.3</f>
        <v>90.4028436018957</v>
      </c>
      <c r="AE209" s="36" t="n">
        <v>4</v>
      </c>
      <c r="AF209" s="29" t="n">
        <v>20</v>
      </c>
      <c r="AG209" s="33" t="n">
        <f aca="false">AE209*AF209</f>
        <v>80</v>
      </c>
      <c r="AH209" s="36" t="n">
        <v>5</v>
      </c>
      <c r="AI209" s="29" t="n">
        <v>20</v>
      </c>
      <c r="AJ209" s="34" t="n">
        <f aca="false">AH209*AI209</f>
        <v>100</v>
      </c>
      <c r="AK209" s="20" t="n">
        <v>24</v>
      </c>
      <c r="AL209" s="20" t="n">
        <v>24</v>
      </c>
      <c r="AM209" s="23" t="n">
        <f aca="false">(AL209/AK209)*100</f>
        <v>100</v>
      </c>
      <c r="AN209" s="28" t="n">
        <f aca="false">AG209*0.3+AJ209*0.4+AM209*0.3</f>
        <v>94</v>
      </c>
      <c r="AO209" s="20" t="n">
        <v>422</v>
      </c>
      <c r="AP209" s="20" t="n">
        <v>379</v>
      </c>
      <c r="AQ209" s="23" t="n">
        <f aca="false">(AP209/AO209)*100</f>
        <v>89.8104265402844</v>
      </c>
      <c r="AR209" s="20" t="n">
        <v>422</v>
      </c>
      <c r="AS209" s="20" t="n">
        <v>372</v>
      </c>
      <c r="AT209" s="23" t="n">
        <f aca="false">AS209/AR209*100</f>
        <v>88.1516587677725</v>
      </c>
      <c r="AU209" s="20" t="n">
        <v>285</v>
      </c>
      <c r="AV209" s="20" t="n">
        <v>272</v>
      </c>
      <c r="AW209" s="23" t="n">
        <f aca="false">AV209/AU209*100</f>
        <v>95.4385964912281</v>
      </c>
      <c r="AX209" s="28" t="n">
        <f aca="false">AQ209*0.4+AT209*0.4+AW209*0.2</f>
        <v>90.2725534214684</v>
      </c>
      <c r="AY209" s="20" t="n">
        <v>422</v>
      </c>
      <c r="AZ209" s="20" t="n">
        <v>366</v>
      </c>
      <c r="BA209" s="23" t="n">
        <f aca="false">AZ209/AY209*100</f>
        <v>86.7298578199052</v>
      </c>
      <c r="BB209" s="20" t="n">
        <v>422</v>
      </c>
      <c r="BC209" s="20" t="n">
        <v>384</v>
      </c>
      <c r="BD209" s="23" t="n">
        <f aca="false">BC209/BB209*100</f>
        <v>90.9952606635071</v>
      </c>
      <c r="BE209" s="20" t="n">
        <v>422</v>
      </c>
      <c r="BF209" s="20" t="n">
        <v>385</v>
      </c>
      <c r="BG209" s="23" t="n">
        <f aca="false">BF209/BE209*100</f>
        <v>91.2322274881517</v>
      </c>
      <c r="BH209" s="28" t="n">
        <f aca="false">BA209*0.3+BD209*0.2+BG209*0.5</f>
        <v>89.8341232227488</v>
      </c>
      <c r="BI209" s="28" t="n">
        <f aca="false">(V209+AD209+AN209+AX209+BH209)/5</f>
        <v>92.4008077051943</v>
      </c>
    </row>
    <row r="210" customFormat="false" ht="10.5" hidden="false" customHeight="false" outlineLevel="0" collapsed="false">
      <c r="A210" s="20" t="n">
        <v>209</v>
      </c>
      <c r="B210" s="21" t="s">
        <v>264</v>
      </c>
      <c r="C210" s="22" t="n">
        <v>869</v>
      </c>
      <c r="D210" s="22" t="n">
        <v>595</v>
      </c>
      <c r="E210" s="22" t="n">
        <v>14</v>
      </c>
      <c r="F210" s="22" t="n">
        <v>14</v>
      </c>
      <c r="G210" s="23" t="n">
        <f aca="false">F210/E210*100</f>
        <v>100</v>
      </c>
      <c r="H210" s="22" t="n">
        <v>65</v>
      </c>
      <c r="I210" s="22" t="n">
        <v>65</v>
      </c>
      <c r="J210" s="23" t="n">
        <f aca="false">I210/H210*100</f>
        <v>100</v>
      </c>
      <c r="K210" s="23" t="n">
        <f aca="false">0.5*(G210+J210)</f>
        <v>100</v>
      </c>
      <c r="L210" s="22" t="n">
        <v>4</v>
      </c>
      <c r="M210" s="24" t="n">
        <v>30</v>
      </c>
      <c r="N210" s="29" t="n">
        <v>100</v>
      </c>
      <c r="O210" s="20" t="n">
        <v>479</v>
      </c>
      <c r="P210" s="20" t="n">
        <v>457</v>
      </c>
      <c r="Q210" s="27" t="n">
        <f aca="false">(P210/O210)*100</f>
        <v>95.4070981210856</v>
      </c>
      <c r="R210" s="20" t="n">
        <v>530</v>
      </c>
      <c r="S210" s="20" t="n">
        <v>496</v>
      </c>
      <c r="T210" s="27" t="n">
        <f aca="false">(S210/R210)*100</f>
        <v>93.5849056603774</v>
      </c>
      <c r="U210" s="23" t="n">
        <f aca="false">(Q210+T210)/2</f>
        <v>94.4960018907315</v>
      </c>
      <c r="V210" s="28" t="n">
        <f aca="false">K210*0.3+N210*0.3+U210*0.4</f>
        <v>97.7984007562926</v>
      </c>
      <c r="W210" s="22" t="n">
        <v>6</v>
      </c>
      <c r="X210" s="29" t="n">
        <v>20</v>
      </c>
      <c r="Y210" s="23" t="n">
        <v>100</v>
      </c>
      <c r="Z210" s="23" t="n">
        <f aca="false">(Y210+AC210)/2</f>
        <v>94.1176470588235</v>
      </c>
      <c r="AA210" s="20" t="n">
        <v>595</v>
      </c>
      <c r="AB210" s="20" t="n">
        <v>525</v>
      </c>
      <c r="AC210" s="31" t="n">
        <f aca="false">(AB210/AA210)*100</f>
        <v>88.2352941176471</v>
      </c>
      <c r="AD210" s="28" t="n">
        <f aca="false">Y210*0.3+Z210*0.4+AC210*0.3</f>
        <v>94.1176470588235</v>
      </c>
      <c r="AE210" s="36" t="n">
        <v>2</v>
      </c>
      <c r="AF210" s="29" t="n">
        <v>20</v>
      </c>
      <c r="AG210" s="33" t="n">
        <f aca="false">AE210*AF210</f>
        <v>40</v>
      </c>
      <c r="AH210" s="36" t="n">
        <v>3</v>
      </c>
      <c r="AI210" s="29" t="n">
        <v>20</v>
      </c>
      <c r="AJ210" s="34" t="n">
        <f aca="false">AH210*AI210</f>
        <v>60</v>
      </c>
      <c r="AK210" s="20" t="n">
        <v>27</v>
      </c>
      <c r="AL210" s="20" t="n">
        <v>24</v>
      </c>
      <c r="AM210" s="23" t="n">
        <f aca="false">(AL210/AK210)*100</f>
        <v>88.8888888888889</v>
      </c>
      <c r="AN210" s="28" t="n">
        <f aca="false">AG210*0.3+AJ210*0.4+AM210*0.3</f>
        <v>62.6666666666667</v>
      </c>
      <c r="AO210" s="20" t="n">
        <v>595</v>
      </c>
      <c r="AP210" s="20" t="n">
        <v>513</v>
      </c>
      <c r="AQ210" s="23" t="n">
        <f aca="false">(AP210/AO210)*100</f>
        <v>86.218487394958</v>
      </c>
      <c r="AR210" s="20" t="n">
        <v>595</v>
      </c>
      <c r="AS210" s="20" t="n">
        <v>543</v>
      </c>
      <c r="AT210" s="23" t="n">
        <f aca="false">AS210/AR210*100</f>
        <v>91.2605042016807</v>
      </c>
      <c r="AU210" s="20" t="n">
        <v>354</v>
      </c>
      <c r="AV210" s="20" t="n">
        <v>345</v>
      </c>
      <c r="AW210" s="23" t="n">
        <f aca="false">AV210/AU210*100</f>
        <v>97.4576271186441</v>
      </c>
      <c r="AX210" s="28" t="n">
        <f aca="false">AQ210*0.4+AT210*0.4+AW210*0.2</f>
        <v>90.4831220623843</v>
      </c>
      <c r="AY210" s="20" t="n">
        <v>595</v>
      </c>
      <c r="AZ210" s="20" t="n">
        <v>504</v>
      </c>
      <c r="BA210" s="23" t="n">
        <f aca="false">AZ210/AY210*100</f>
        <v>84.7058823529412</v>
      </c>
      <c r="BB210" s="20" t="n">
        <v>595</v>
      </c>
      <c r="BC210" s="20" t="n">
        <v>532</v>
      </c>
      <c r="BD210" s="23" t="n">
        <f aca="false">BC210/BB210*100</f>
        <v>89.4117647058824</v>
      </c>
      <c r="BE210" s="20" t="n">
        <v>595</v>
      </c>
      <c r="BF210" s="20" t="n">
        <v>527</v>
      </c>
      <c r="BG210" s="23" t="n">
        <f aca="false">BF210/BE210*100</f>
        <v>88.5714285714286</v>
      </c>
      <c r="BH210" s="28" t="n">
        <f aca="false">BA210*0.3+BD210*0.2+BG210*0.5</f>
        <v>87.5798319327731</v>
      </c>
      <c r="BI210" s="28" t="n">
        <f aca="false">(V210+AD210+AN210+AX210+BH210)/5</f>
        <v>86.5291336953881</v>
      </c>
    </row>
    <row r="211" customFormat="false" ht="10.5" hidden="false" customHeight="false" outlineLevel="0" collapsed="false">
      <c r="A211" s="20" t="n">
        <v>210</v>
      </c>
      <c r="B211" s="21" t="s">
        <v>265</v>
      </c>
      <c r="C211" s="22" t="n">
        <v>214</v>
      </c>
      <c r="D211" s="22" t="n">
        <v>248</v>
      </c>
      <c r="E211" s="22" t="n">
        <v>14</v>
      </c>
      <c r="F211" s="22" t="n">
        <v>14</v>
      </c>
      <c r="G211" s="23" t="n">
        <f aca="false">F211/E211*100</f>
        <v>100</v>
      </c>
      <c r="H211" s="22" t="n">
        <v>65</v>
      </c>
      <c r="I211" s="22" t="n">
        <v>65</v>
      </c>
      <c r="J211" s="23" t="n">
        <f aca="false">I211/H211*100</f>
        <v>100</v>
      </c>
      <c r="K211" s="23" t="n">
        <f aca="false">0.5*(G211+J211)</f>
        <v>100</v>
      </c>
      <c r="L211" s="22" t="n">
        <v>4</v>
      </c>
      <c r="M211" s="24" t="n">
        <v>30</v>
      </c>
      <c r="N211" s="29" t="n">
        <v>100</v>
      </c>
      <c r="O211" s="20" t="n">
        <v>226</v>
      </c>
      <c r="P211" s="20" t="n">
        <v>218</v>
      </c>
      <c r="Q211" s="27" t="n">
        <f aca="false">(P211/O211)*100</f>
        <v>96.4601769911504</v>
      </c>
      <c r="R211" s="20" t="n">
        <v>204</v>
      </c>
      <c r="S211" s="20" t="n">
        <v>197</v>
      </c>
      <c r="T211" s="27" t="n">
        <f aca="false">(S211/R211)*100</f>
        <v>96.5686274509804</v>
      </c>
      <c r="U211" s="23" t="n">
        <f aca="false">(Q211+T211)/2</f>
        <v>96.5144022210654</v>
      </c>
      <c r="V211" s="28" t="n">
        <f aca="false">K211*0.3+N211*0.3+U211*0.4</f>
        <v>98.6057608884262</v>
      </c>
      <c r="W211" s="22" t="n">
        <v>6</v>
      </c>
      <c r="X211" s="29" t="n">
        <v>20</v>
      </c>
      <c r="Y211" s="23" t="n">
        <v>100</v>
      </c>
      <c r="Z211" s="23" t="n">
        <f aca="false">(Y211+AC211)/2</f>
        <v>96.3709677419355</v>
      </c>
      <c r="AA211" s="20" t="n">
        <v>248</v>
      </c>
      <c r="AB211" s="20" t="n">
        <v>230</v>
      </c>
      <c r="AC211" s="31" t="n">
        <f aca="false">(AB211/AA211)*100</f>
        <v>92.741935483871</v>
      </c>
      <c r="AD211" s="28" t="n">
        <f aca="false">Y211*0.3+Z211*0.4+AC211*0.3</f>
        <v>96.3709677419355</v>
      </c>
      <c r="AE211" s="36" t="n">
        <v>2</v>
      </c>
      <c r="AF211" s="29" t="n">
        <v>20</v>
      </c>
      <c r="AG211" s="33" t="n">
        <f aca="false">AE211*AF211</f>
        <v>40</v>
      </c>
      <c r="AH211" s="36" t="n">
        <v>3</v>
      </c>
      <c r="AI211" s="29" t="n">
        <v>20</v>
      </c>
      <c r="AJ211" s="34" t="n">
        <f aca="false">AH211*AI211</f>
        <v>60</v>
      </c>
      <c r="AK211" s="20" t="n">
        <v>87</v>
      </c>
      <c r="AL211" s="20" t="n">
        <v>86</v>
      </c>
      <c r="AM211" s="23" t="n">
        <f aca="false">(AL211/AK211)*100</f>
        <v>98.8505747126437</v>
      </c>
      <c r="AN211" s="28" t="n">
        <f aca="false">AG211*0.3+AJ211*0.4+AM211*0.3</f>
        <v>65.6551724137931</v>
      </c>
      <c r="AO211" s="20" t="n">
        <v>248</v>
      </c>
      <c r="AP211" s="20" t="n">
        <v>235</v>
      </c>
      <c r="AQ211" s="23" t="n">
        <f aca="false">(AP211/AO211)*100</f>
        <v>94.758064516129</v>
      </c>
      <c r="AR211" s="20" t="n">
        <v>248</v>
      </c>
      <c r="AS211" s="20" t="n">
        <v>233</v>
      </c>
      <c r="AT211" s="23" t="n">
        <f aca="false">AS211/AR211*100</f>
        <v>93.9516129032258</v>
      </c>
      <c r="AU211" s="20" t="n">
        <v>206</v>
      </c>
      <c r="AV211" s="20" t="n">
        <v>201</v>
      </c>
      <c r="AW211" s="23" t="n">
        <f aca="false">AV211/AU211*100</f>
        <v>97.5728155339806</v>
      </c>
      <c r="AX211" s="28" t="n">
        <f aca="false">AQ211*0.4+AT211*0.4+AW211*0.2</f>
        <v>94.9984340745381</v>
      </c>
      <c r="AY211" s="20" t="n">
        <v>248</v>
      </c>
      <c r="AZ211" s="20" t="n">
        <v>226</v>
      </c>
      <c r="BA211" s="23" t="n">
        <f aca="false">AZ211/AY211*100</f>
        <v>91.1290322580645</v>
      </c>
      <c r="BB211" s="20" t="n">
        <v>248</v>
      </c>
      <c r="BC211" s="20" t="n">
        <v>228</v>
      </c>
      <c r="BD211" s="23" t="n">
        <f aca="false">BC211/BB211*100</f>
        <v>91.9354838709677</v>
      </c>
      <c r="BE211" s="20" t="n">
        <v>248</v>
      </c>
      <c r="BF211" s="20" t="n">
        <v>235</v>
      </c>
      <c r="BG211" s="23" t="n">
        <f aca="false">BF211/BE211*100</f>
        <v>94.758064516129</v>
      </c>
      <c r="BH211" s="28" t="n">
        <f aca="false">BA211*0.3+BD211*0.2+BG211*0.5</f>
        <v>93.1048387096774</v>
      </c>
      <c r="BI211" s="28" t="n">
        <f aca="false">(V211+AD211+AN211+AX211+BH211)/5</f>
        <v>89.7470347656741</v>
      </c>
    </row>
    <row r="212" customFormat="false" ht="10.5" hidden="false" customHeight="false" outlineLevel="0" collapsed="false">
      <c r="A212" s="20" t="n">
        <v>211</v>
      </c>
      <c r="B212" s="21" t="s">
        <v>266</v>
      </c>
      <c r="C212" s="22" t="n">
        <v>599</v>
      </c>
      <c r="D212" s="22" t="n">
        <v>243</v>
      </c>
      <c r="E212" s="22" t="n">
        <v>14</v>
      </c>
      <c r="F212" s="22" t="n">
        <v>14</v>
      </c>
      <c r="G212" s="23" t="n">
        <f aca="false">F212/E212*100</f>
        <v>100</v>
      </c>
      <c r="H212" s="22" t="n">
        <v>65</v>
      </c>
      <c r="I212" s="22" t="n">
        <v>65</v>
      </c>
      <c r="J212" s="23" t="n">
        <f aca="false">I212/H212*100</f>
        <v>100</v>
      </c>
      <c r="K212" s="23" t="n">
        <f aca="false">0.5*(G212+J212)</f>
        <v>100</v>
      </c>
      <c r="L212" s="22" t="n">
        <v>4</v>
      </c>
      <c r="M212" s="24" t="n">
        <v>30</v>
      </c>
      <c r="N212" s="29" t="n">
        <v>100</v>
      </c>
      <c r="O212" s="20" t="n">
        <v>236</v>
      </c>
      <c r="P212" s="20" t="n">
        <v>232</v>
      </c>
      <c r="Q212" s="27" t="n">
        <f aca="false">(P212/O212)*100</f>
        <v>98.3050847457627</v>
      </c>
      <c r="R212" s="20" t="n">
        <v>229</v>
      </c>
      <c r="S212" s="20" t="n">
        <v>226</v>
      </c>
      <c r="T212" s="27" t="n">
        <f aca="false">(S212/R212)*100</f>
        <v>98.6899563318777</v>
      </c>
      <c r="U212" s="23" t="n">
        <f aca="false">(Q212+T212)/2</f>
        <v>98.4975205388202</v>
      </c>
      <c r="V212" s="28" t="n">
        <f aca="false">K212*0.3+N212*0.3+U212*0.4</f>
        <v>99.3990082155281</v>
      </c>
      <c r="W212" s="22" t="n">
        <v>6</v>
      </c>
      <c r="X212" s="29" t="n">
        <v>20</v>
      </c>
      <c r="Y212" s="23" t="n">
        <v>100</v>
      </c>
      <c r="Z212" s="23" t="n">
        <f aca="false">(Y212+AC212)/2</f>
        <v>98.9711934156379</v>
      </c>
      <c r="AA212" s="20" t="n">
        <v>243</v>
      </c>
      <c r="AB212" s="20" t="n">
        <v>238</v>
      </c>
      <c r="AC212" s="31" t="n">
        <f aca="false">(AB212/AA212)*100</f>
        <v>97.9423868312757</v>
      </c>
      <c r="AD212" s="28" t="n">
        <f aca="false">Y212*0.3+Z212*0.4+AC212*0.3</f>
        <v>98.9711934156379</v>
      </c>
      <c r="AE212" s="36" t="n">
        <v>2</v>
      </c>
      <c r="AF212" s="29" t="n">
        <v>20</v>
      </c>
      <c r="AG212" s="33" t="n">
        <f aca="false">AE212*AF212</f>
        <v>40</v>
      </c>
      <c r="AH212" s="36" t="n">
        <v>4</v>
      </c>
      <c r="AI212" s="29" t="n">
        <v>20</v>
      </c>
      <c r="AJ212" s="34" t="n">
        <f aca="false">AH212*AI212</f>
        <v>80</v>
      </c>
      <c r="AK212" s="20" t="n">
        <v>26</v>
      </c>
      <c r="AL212" s="20" t="n">
        <v>24</v>
      </c>
      <c r="AM212" s="23" t="n">
        <f aca="false">(AL212/AK212)*100</f>
        <v>92.3076923076923</v>
      </c>
      <c r="AN212" s="28" t="n">
        <f aca="false">AG212*0.3+AJ212*0.4+AM212*0.3</f>
        <v>71.6923076923077</v>
      </c>
      <c r="AO212" s="20" t="n">
        <v>243</v>
      </c>
      <c r="AP212" s="20" t="n">
        <v>235</v>
      </c>
      <c r="AQ212" s="23" t="n">
        <f aca="false">(AP212/AO212)*100</f>
        <v>96.7078189300412</v>
      </c>
      <c r="AR212" s="20" t="n">
        <v>243</v>
      </c>
      <c r="AS212" s="20" t="n">
        <v>237</v>
      </c>
      <c r="AT212" s="23" t="n">
        <f aca="false">AS212/AR212*100</f>
        <v>97.5308641975309</v>
      </c>
      <c r="AU212" s="20" t="n">
        <v>214</v>
      </c>
      <c r="AV212" s="20" t="n">
        <v>213</v>
      </c>
      <c r="AW212" s="23" t="n">
        <f aca="false">AV212/AU212*100</f>
        <v>99.5327102803738</v>
      </c>
      <c r="AX212" s="28" t="n">
        <f aca="false">AQ212*0.4+AT212*0.4+AW212*0.2</f>
        <v>97.6020153071036</v>
      </c>
      <c r="AY212" s="20" t="n">
        <v>243</v>
      </c>
      <c r="AZ212" s="20" t="n">
        <v>225</v>
      </c>
      <c r="BA212" s="23" t="n">
        <f aca="false">AZ212/AY212*100</f>
        <v>92.5925925925926</v>
      </c>
      <c r="BB212" s="20" t="n">
        <v>243</v>
      </c>
      <c r="BC212" s="20" t="n">
        <v>236</v>
      </c>
      <c r="BD212" s="23" t="n">
        <f aca="false">BC212/BB212*100</f>
        <v>97.119341563786</v>
      </c>
      <c r="BE212" s="20" t="n">
        <v>243</v>
      </c>
      <c r="BF212" s="20" t="n">
        <v>232</v>
      </c>
      <c r="BG212" s="23" t="n">
        <f aca="false">BF212/BE212*100</f>
        <v>95.4732510288066</v>
      </c>
      <c r="BH212" s="28" t="n">
        <f aca="false">BA212*0.3+BD212*0.2+BG212*0.5</f>
        <v>94.9382716049383</v>
      </c>
      <c r="BI212" s="28" t="n">
        <f aca="false">(V212+AD212+AN212+AX212+BH212)/5</f>
        <v>92.5205592471031</v>
      </c>
    </row>
    <row r="213" customFormat="false" ht="10.5" hidden="false" customHeight="false" outlineLevel="0" collapsed="false">
      <c r="A213" s="20" t="n">
        <v>212</v>
      </c>
      <c r="B213" s="21" t="s">
        <v>267</v>
      </c>
      <c r="C213" s="22" t="n">
        <v>615</v>
      </c>
      <c r="D213" s="22" t="n">
        <v>388</v>
      </c>
      <c r="E213" s="22" t="n">
        <v>14</v>
      </c>
      <c r="F213" s="22" t="n">
        <v>14</v>
      </c>
      <c r="G213" s="23" t="n">
        <f aca="false">F213/E213*100</f>
        <v>100</v>
      </c>
      <c r="H213" s="22" t="n">
        <v>65</v>
      </c>
      <c r="I213" s="22" t="n">
        <v>65</v>
      </c>
      <c r="J213" s="23" t="n">
        <f aca="false">I213/H213*100</f>
        <v>100</v>
      </c>
      <c r="K213" s="23" t="n">
        <f aca="false">0.5*(G213+J213)</f>
        <v>100</v>
      </c>
      <c r="L213" s="22" t="n">
        <v>4</v>
      </c>
      <c r="M213" s="24" t="n">
        <v>30</v>
      </c>
      <c r="N213" s="29" t="n">
        <v>100</v>
      </c>
      <c r="O213" s="20" t="n">
        <v>292</v>
      </c>
      <c r="P213" s="20" t="n">
        <v>259</v>
      </c>
      <c r="Q213" s="27" t="n">
        <f aca="false">(P213/O213)*100</f>
        <v>88.6986301369863</v>
      </c>
      <c r="R213" s="20" t="n">
        <v>291</v>
      </c>
      <c r="S213" s="20" t="n">
        <v>255</v>
      </c>
      <c r="T213" s="27" t="n">
        <f aca="false">(S213/R213)*100</f>
        <v>87.6288659793815</v>
      </c>
      <c r="U213" s="23" t="n">
        <f aca="false">(Q213+T213)/2</f>
        <v>88.1637480581839</v>
      </c>
      <c r="V213" s="28" t="n">
        <f aca="false">K213*0.3+N213*0.3+U213*0.4</f>
        <v>95.2654992232736</v>
      </c>
      <c r="W213" s="22" t="n">
        <v>6</v>
      </c>
      <c r="X213" s="29" t="n">
        <v>20</v>
      </c>
      <c r="Y213" s="23" t="n">
        <v>100</v>
      </c>
      <c r="Z213" s="23" t="n">
        <f aca="false">(Y213+AC213)/2</f>
        <v>83.6340206185567</v>
      </c>
      <c r="AA213" s="20" t="n">
        <v>388</v>
      </c>
      <c r="AB213" s="20" t="n">
        <v>261</v>
      </c>
      <c r="AC213" s="31" t="n">
        <f aca="false">(AB213/AA213)*100</f>
        <v>67.2680412371134</v>
      </c>
      <c r="AD213" s="28" t="n">
        <f aca="false">Y213*0.3+Z213*0.4+AC213*0.3</f>
        <v>83.6340206185567</v>
      </c>
      <c r="AE213" s="36" t="n">
        <v>4</v>
      </c>
      <c r="AF213" s="29" t="n">
        <v>20</v>
      </c>
      <c r="AG213" s="33" t="n">
        <f aca="false">AE213*AF213</f>
        <v>80</v>
      </c>
      <c r="AH213" s="36" t="n">
        <v>3</v>
      </c>
      <c r="AI213" s="29" t="n">
        <v>20</v>
      </c>
      <c r="AJ213" s="34" t="n">
        <f aca="false">AH213*AI213</f>
        <v>60</v>
      </c>
      <c r="AK213" s="20" t="n">
        <v>14</v>
      </c>
      <c r="AL213" s="20" t="n">
        <v>11</v>
      </c>
      <c r="AM213" s="23" t="n">
        <f aca="false">(AL213/AK213)*100</f>
        <v>78.5714285714286</v>
      </c>
      <c r="AN213" s="28" t="n">
        <f aca="false">AG213*0.3+AJ213*0.4+AM213*0.3</f>
        <v>71.5714285714286</v>
      </c>
      <c r="AO213" s="20" t="n">
        <v>388</v>
      </c>
      <c r="AP213" s="20" t="n">
        <v>288</v>
      </c>
      <c r="AQ213" s="23" t="n">
        <f aca="false">(AP213/AO213)*100</f>
        <v>74.2268041237113</v>
      </c>
      <c r="AR213" s="20" t="n">
        <v>388</v>
      </c>
      <c r="AS213" s="20" t="n">
        <v>324</v>
      </c>
      <c r="AT213" s="23" t="n">
        <f aca="false">AS213/AR213*100</f>
        <v>83.5051546391753</v>
      </c>
      <c r="AU213" s="20" t="n">
        <v>175</v>
      </c>
      <c r="AV213" s="20" t="n">
        <v>170</v>
      </c>
      <c r="AW213" s="23" t="n">
        <f aca="false">AV213/AU213*100</f>
        <v>97.1428571428571</v>
      </c>
      <c r="AX213" s="28" t="n">
        <f aca="false">AQ213*0.4+AT213*0.4+AW213*0.2</f>
        <v>82.5213549337261</v>
      </c>
      <c r="AY213" s="20" t="n">
        <v>388</v>
      </c>
      <c r="AZ213" s="20" t="n">
        <v>265</v>
      </c>
      <c r="BA213" s="23" t="n">
        <f aca="false">AZ213/AY213*100</f>
        <v>68.298969072165</v>
      </c>
      <c r="BB213" s="20" t="n">
        <v>388</v>
      </c>
      <c r="BC213" s="20" t="n">
        <v>327</v>
      </c>
      <c r="BD213" s="23" t="n">
        <f aca="false">BC213/BB213*100</f>
        <v>84.2783505154639</v>
      </c>
      <c r="BE213" s="20" t="n">
        <v>388</v>
      </c>
      <c r="BF213" s="20" t="n">
        <v>314</v>
      </c>
      <c r="BG213" s="23" t="n">
        <f aca="false">BF213/BE213*100</f>
        <v>80.9278350515464</v>
      </c>
      <c r="BH213" s="28" t="n">
        <f aca="false">BA213*0.3+BD213*0.2+BG213*0.5</f>
        <v>77.8092783505155</v>
      </c>
      <c r="BI213" s="28" t="n">
        <f aca="false">(V213+AD213+AN213+AX213+BH213)/5</f>
        <v>82.1603163395001</v>
      </c>
    </row>
    <row r="214" customFormat="false" ht="10.5" hidden="false" customHeight="false" outlineLevel="0" collapsed="false">
      <c r="A214" s="20" t="n">
        <v>213</v>
      </c>
      <c r="B214" s="21" t="s">
        <v>268</v>
      </c>
      <c r="C214" s="22" t="n">
        <v>970</v>
      </c>
      <c r="D214" s="22" t="n">
        <v>442</v>
      </c>
      <c r="E214" s="22" t="n">
        <v>14</v>
      </c>
      <c r="F214" s="22" t="n">
        <v>14</v>
      </c>
      <c r="G214" s="23" t="n">
        <f aca="false">F214/E214*100</f>
        <v>100</v>
      </c>
      <c r="H214" s="22" t="n">
        <v>65</v>
      </c>
      <c r="I214" s="22" t="n">
        <v>65</v>
      </c>
      <c r="J214" s="23" t="n">
        <f aca="false">I214/H214*100</f>
        <v>100</v>
      </c>
      <c r="K214" s="23" t="n">
        <f aca="false">0.5*(G214+J214)</f>
        <v>100</v>
      </c>
      <c r="L214" s="22" t="n">
        <v>4</v>
      </c>
      <c r="M214" s="24" t="n">
        <v>30</v>
      </c>
      <c r="N214" s="29" t="n">
        <v>100</v>
      </c>
      <c r="O214" s="20" t="n">
        <v>285</v>
      </c>
      <c r="P214" s="20" t="n">
        <v>278</v>
      </c>
      <c r="Q214" s="27" t="n">
        <f aca="false">(P214/O214)*100</f>
        <v>97.5438596491228</v>
      </c>
      <c r="R214" s="20" t="n">
        <v>273</v>
      </c>
      <c r="S214" s="20" t="n">
        <v>268</v>
      </c>
      <c r="T214" s="27" t="n">
        <f aca="false">(S214/R214)*100</f>
        <v>98.1684981684982</v>
      </c>
      <c r="U214" s="23" t="n">
        <f aca="false">(Q214+T214)/2</f>
        <v>97.8561789088105</v>
      </c>
      <c r="V214" s="28" t="n">
        <f aca="false">K214*0.3+N214*0.3+U214*0.4</f>
        <v>99.1424715635242</v>
      </c>
      <c r="W214" s="22" t="n">
        <v>6</v>
      </c>
      <c r="X214" s="29" t="n">
        <v>20</v>
      </c>
      <c r="Y214" s="23" t="n">
        <v>100</v>
      </c>
      <c r="Z214" s="23" t="n">
        <f aca="false">(Y214+AC214)/2</f>
        <v>98.868778280543</v>
      </c>
      <c r="AA214" s="20" t="n">
        <v>442</v>
      </c>
      <c r="AB214" s="20" t="n">
        <v>432</v>
      </c>
      <c r="AC214" s="31" t="n">
        <f aca="false">(AB214/AA214)*100</f>
        <v>97.737556561086</v>
      </c>
      <c r="AD214" s="28" t="n">
        <f aca="false">Y214*0.3+Z214*0.4+AC214*0.3</f>
        <v>98.868778280543</v>
      </c>
      <c r="AE214" s="36" t="n">
        <v>2</v>
      </c>
      <c r="AF214" s="29" t="n">
        <v>20</v>
      </c>
      <c r="AG214" s="33" t="n">
        <f aca="false">AE214*AF214</f>
        <v>40</v>
      </c>
      <c r="AH214" s="36" t="n">
        <v>4</v>
      </c>
      <c r="AI214" s="29" t="n">
        <v>20</v>
      </c>
      <c r="AJ214" s="34" t="n">
        <f aca="false">AH214*AI214</f>
        <v>80</v>
      </c>
      <c r="AK214" s="20" t="n">
        <v>24</v>
      </c>
      <c r="AL214" s="20" t="n">
        <v>23</v>
      </c>
      <c r="AM214" s="23" t="n">
        <f aca="false">(AL214/AK214)*100</f>
        <v>95.8333333333333</v>
      </c>
      <c r="AN214" s="28" t="n">
        <f aca="false">AG214*0.3+AJ214*0.4+AM214*0.3</f>
        <v>72.75</v>
      </c>
      <c r="AO214" s="20" t="n">
        <v>442</v>
      </c>
      <c r="AP214" s="20" t="n">
        <v>432</v>
      </c>
      <c r="AQ214" s="23" t="n">
        <f aca="false">(AP214/AO214)*100</f>
        <v>97.737556561086</v>
      </c>
      <c r="AR214" s="20" t="n">
        <v>442</v>
      </c>
      <c r="AS214" s="20" t="n">
        <v>435</v>
      </c>
      <c r="AT214" s="23" t="n">
        <f aca="false">AS214/AR214*100</f>
        <v>98.4162895927602</v>
      </c>
      <c r="AU214" s="20" t="n">
        <v>258</v>
      </c>
      <c r="AV214" s="20" t="n">
        <v>257</v>
      </c>
      <c r="AW214" s="23" t="n">
        <f aca="false">AV214/AU214*100</f>
        <v>99.6124031007752</v>
      </c>
      <c r="AX214" s="28" t="n">
        <f aca="false">AQ214*0.4+AT214*0.4+AW214*0.2</f>
        <v>98.3840190816935</v>
      </c>
      <c r="AY214" s="20" t="n">
        <v>442</v>
      </c>
      <c r="AZ214" s="20" t="n">
        <v>416</v>
      </c>
      <c r="BA214" s="23" t="n">
        <f aca="false">AZ214/AY214*100</f>
        <v>94.1176470588235</v>
      </c>
      <c r="BB214" s="20" t="n">
        <v>442</v>
      </c>
      <c r="BC214" s="20" t="n">
        <v>431</v>
      </c>
      <c r="BD214" s="23" t="n">
        <f aca="false">BC214/BB214*100</f>
        <v>97.5113122171946</v>
      </c>
      <c r="BE214" s="20" t="n">
        <v>442</v>
      </c>
      <c r="BF214" s="20" t="n">
        <v>434</v>
      </c>
      <c r="BG214" s="23" t="n">
        <f aca="false">BF214/BE214*100</f>
        <v>98.1900452488688</v>
      </c>
      <c r="BH214" s="28" t="n">
        <f aca="false">BA214*0.3+BD214*0.2+BG214*0.5</f>
        <v>96.8325791855204</v>
      </c>
      <c r="BI214" s="28" t="n">
        <f aca="false">(V214+AD214+AN214+AX214+BH214)/5</f>
        <v>93.1955696222562</v>
      </c>
    </row>
    <row r="215" customFormat="false" ht="10.5" hidden="false" customHeight="false" outlineLevel="0" collapsed="false">
      <c r="A215" s="20" t="n">
        <v>214</v>
      </c>
      <c r="B215" s="21" t="s">
        <v>269</v>
      </c>
      <c r="C215" s="22" t="n">
        <v>864</v>
      </c>
      <c r="D215" s="22" t="n">
        <v>396</v>
      </c>
      <c r="E215" s="22" t="n">
        <v>14</v>
      </c>
      <c r="F215" s="22" t="n">
        <v>14</v>
      </c>
      <c r="G215" s="23" t="n">
        <f aca="false">F215/E215*100</f>
        <v>100</v>
      </c>
      <c r="H215" s="22" t="n">
        <v>65</v>
      </c>
      <c r="I215" s="22" t="n">
        <v>65</v>
      </c>
      <c r="J215" s="23" t="n">
        <f aca="false">I215/H215*100</f>
        <v>100</v>
      </c>
      <c r="K215" s="23" t="n">
        <f aca="false">0.5*(G215+J215)</f>
        <v>100</v>
      </c>
      <c r="L215" s="22" t="n">
        <v>4</v>
      </c>
      <c r="M215" s="24" t="n">
        <v>30</v>
      </c>
      <c r="N215" s="29" t="n">
        <v>100</v>
      </c>
      <c r="O215" s="20" t="n">
        <v>347</v>
      </c>
      <c r="P215" s="20" t="n">
        <v>338</v>
      </c>
      <c r="Q215" s="27" t="n">
        <f aca="false">(P215/O215)*100</f>
        <v>97.4063400576369</v>
      </c>
      <c r="R215" s="20" t="n">
        <v>336</v>
      </c>
      <c r="S215" s="20" t="n">
        <v>319</v>
      </c>
      <c r="T215" s="27" t="n">
        <f aca="false">(S215/R215)*100</f>
        <v>94.9404761904762</v>
      </c>
      <c r="U215" s="23" t="n">
        <f aca="false">(Q215+T215)/2</f>
        <v>96.1734081240565</v>
      </c>
      <c r="V215" s="28" t="n">
        <f aca="false">K215*0.3+N215*0.3+U215*0.4</f>
        <v>98.4693632496226</v>
      </c>
      <c r="W215" s="22" t="n">
        <v>6</v>
      </c>
      <c r="X215" s="29" t="n">
        <v>20</v>
      </c>
      <c r="Y215" s="23" t="n">
        <v>100</v>
      </c>
      <c r="Z215" s="23" t="n">
        <f aca="false">(Y215+AC215)/2</f>
        <v>89.0151515151515</v>
      </c>
      <c r="AA215" s="20" t="n">
        <v>396</v>
      </c>
      <c r="AB215" s="20" t="n">
        <v>309</v>
      </c>
      <c r="AC215" s="31" t="n">
        <f aca="false">(AB215/AA215)*100</f>
        <v>78.030303030303</v>
      </c>
      <c r="AD215" s="28" t="n">
        <f aca="false">Y215*0.3+Z215*0.4+AC215*0.3</f>
        <v>89.0151515151515</v>
      </c>
      <c r="AE215" s="36" t="n">
        <v>2</v>
      </c>
      <c r="AF215" s="29" t="n">
        <v>20</v>
      </c>
      <c r="AG215" s="33" t="n">
        <f aca="false">AE215*AF215</f>
        <v>40</v>
      </c>
      <c r="AH215" s="36" t="n">
        <v>4</v>
      </c>
      <c r="AI215" s="29" t="n">
        <v>20</v>
      </c>
      <c r="AJ215" s="34" t="n">
        <f aca="false">AH215*AI215</f>
        <v>80</v>
      </c>
      <c r="AK215" s="20" t="n">
        <v>28</v>
      </c>
      <c r="AL215" s="20" t="n">
        <v>26</v>
      </c>
      <c r="AM215" s="23" t="n">
        <f aca="false">(AL215/AK215)*100</f>
        <v>92.8571428571429</v>
      </c>
      <c r="AN215" s="28" t="n">
        <f aca="false">AG215*0.3+AJ215*0.4+AM215*0.3</f>
        <v>71.8571428571429</v>
      </c>
      <c r="AO215" s="20" t="n">
        <v>396</v>
      </c>
      <c r="AP215" s="20" t="n">
        <v>352</v>
      </c>
      <c r="AQ215" s="23" t="n">
        <f aca="false">(AP215/AO215)*100</f>
        <v>88.8888888888889</v>
      </c>
      <c r="AR215" s="20" t="n">
        <v>396</v>
      </c>
      <c r="AS215" s="20" t="n">
        <v>362</v>
      </c>
      <c r="AT215" s="23" t="n">
        <f aca="false">AS215/AR215*100</f>
        <v>91.4141414141414</v>
      </c>
      <c r="AU215" s="20" t="n">
        <v>229</v>
      </c>
      <c r="AV215" s="20" t="n">
        <v>220</v>
      </c>
      <c r="AW215" s="23" t="n">
        <f aca="false">AV215/AU215*100</f>
        <v>96.0698689956332</v>
      </c>
      <c r="AX215" s="28" t="n">
        <f aca="false">AQ215*0.4+AT215*0.4+AW215*0.2</f>
        <v>91.3351859203388</v>
      </c>
      <c r="AY215" s="20" t="n">
        <v>396</v>
      </c>
      <c r="AZ215" s="20" t="n">
        <v>339</v>
      </c>
      <c r="BA215" s="23" t="n">
        <f aca="false">AZ215/AY215*100</f>
        <v>85.6060606060606</v>
      </c>
      <c r="BB215" s="20" t="n">
        <v>396</v>
      </c>
      <c r="BC215" s="20" t="n">
        <v>357</v>
      </c>
      <c r="BD215" s="23" t="n">
        <f aca="false">BC215/BB215*100</f>
        <v>90.1515151515152</v>
      </c>
      <c r="BE215" s="20" t="n">
        <v>396</v>
      </c>
      <c r="BF215" s="20" t="n">
        <v>352</v>
      </c>
      <c r="BG215" s="23" t="n">
        <f aca="false">BF215/BE215*100</f>
        <v>88.8888888888889</v>
      </c>
      <c r="BH215" s="28" t="n">
        <f aca="false">BA215*0.3+BD215*0.2+BG215*0.5</f>
        <v>88.1565656565657</v>
      </c>
      <c r="BI215" s="28" t="n">
        <f aca="false">(V215+AD215+AN215+AX215+BH215)/5</f>
        <v>87.7666818397643</v>
      </c>
    </row>
    <row r="216" customFormat="false" ht="10.5" hidden="false" customHeight="false" outlineLevel="0" collapsed="false">
      <c r="A216" s="20" t="n">
        <v>215</v>
      </c>
      <c r="B216" s="21" t="s">
        <v>270</v>
      </c>
      <c r="C216" s="22" t="n">
        <v>977</v>
      </c>
      <c r="D216" s="22" t="n">
        <v>451</v>
      </c>
      <c r="E216" s="22" t="n">
        <v>14</v>
      </c>
      <c r="F216" s="22" t="n">
        <v>14</v>
      </c>
      <c r="G216" s="23" t="n">
        <f aca="false">F216/E216*100</f>
        <v>100</v>
      </c>
      <c r="H216" s="22" t="n">
        <v>65</v>
      </c>
      <c r="I216" s="22" t="n">
        <v>65</v>
      </c>
      <c r="J216" s="23" t="n">
        <f aca="false">I216/H216*100</f>
        <v>100</v>
      </c>
      <c r="K216" s="23" t="n">
        <f aca="false">0.5*(G216+J216)</f>
        <v>100</v>
      </c>
      <c r="L216" s="22" t="n">
        <v>4</v>
      </c>
      <c r="M216" s="24" t="n">
        <v>30</v>
      </c>
      <c r="N216" s="29" t="n">
        <v>100</v>
      </c>
      <c r="O216" s="20" t="n">
        <v>386</v>
      </c>
      <c r="P216" s="20" t="n">
        <v>366</v>
      </c>
      <c r="Q216" s="27" t="n">
        <f aca="false">(P216/O216)*100</f>
        <v>94.818652849741</v>
      </c>
      <c r="R216" s="20" t="n">
        <v>378</v>
      </c>
      <c r="S216" s="20" t="n">
        <v>357</v>
      </c>
      <c r="T216" s="27" t="n">
        <f aca="false">(S216/R216)*100</f>
        <v>94.4444444444444</v>
      </c>
      <c r="U216" s="23" t="n">
        <f aca="false">(Q216+T216)/2</f>
        <v>94.6315486470927</v>
      </c>
      <c r="V216" s="28" t="n">
        <f aca="false">K216*0.3+N216*0.3+U216*0.4</f>
        <v>97.8526194588371</v>
      </c>
      <c r="W216" s="22" t="n">
        <v>6</v>
      </c>
      <c r="X216" s="29" t="n">
        <v>20</v>
      </c>
      <c r="Y216" s="23" t="n">
        <v>100</v>
      </c>
      <c r="Z216" s="23" t="n">
        <f aca="false">(Y216+AC216)/2</f>
        <v>94.6784922394679</v>
      </c>
      <c r="AA216" s="20" t="n">
        <v>451</v>
      </c>
      <c r="AB216" s="20" t="n">
        <v>403</v>
      </c>
      <c r="AC216" s="31" t="n">
        <f aca="false">(AB216/AA216)*100</f>
        <v>89.3569844789357</v>
      </c>
      <c r="AD216" s="28" t="n">
        <f aca="false">Y216*0.3+Z216*0.4+AC216*0.3</f>
        <v>94.6784922394679</v>
      </c>
      <c r="AE216" s="36" t="n">
        <v>3</v>
      </c>
      <c r="AF216" s="29" t="n">
        <v>20</v>
      </c>
      <c r="AG216" s="33" t="n">
        <f aca="false">AE216*AF216</f>
        <v>60</v>
      </c>
      <c r="AH216" s="36" t="n">
        <v>2</v>
      </c>
      <c r="AI216" s="29" t="n">
        <v>20</v>
      </c>
      <c r="AJ216" s="34" t="n">
        <f aca="false">AH216*AI216</f>
        <v>40</v>
      </c>
      <c r="AK216" s="20" t="n">
        <v>13</v>
      </c>
      <c r="AL216" s="20" t="n">
        <v>12</v>
      </c>
      <c r="AM216" s="23" t="n">
        <f aca="false">(AL216/AK216)*100</f>
        <v>92.3076923076923</v>
      </c>
      <c r="AN216" s="28" t="n">
        <f aca="false">AG216*0.3+AJ216*0.4+AM216*0.3</f>
        <v>61.6923076923077</v>
      </c>
      <c r="AO216" s="20" t="n">
        <v>451</v>
      </c>
      <c r="AP216" s="20" t="n">
        <v>414</v>
      </c>
      <c r="AQ216" s="23" t="n">
        <f aca="false">(AP216/AO216)*100</f>
        <v>91.7960088691796</v>
      </c>
      <c r="AR216" s="20" t="n">
        <v>451</v>
      </c>
      <c r="AS216" s="20" t="n">
        <v>425</v>
      </c>
      <c r="AT216" s="23" t="n">
        <f aca="false">AS216/AR216*100</f>
        <v>94.2350332594235</v>
      </c>
      <c r="AU216" s="20" t="n">
        <v>286</v>
      </c>
      <c r="AV216" s="20" t="n">
        <v>276</v>
      </c>
      <c r="AW216" s="23" t="n">
        <f aca="false">AV216/AU216*100</f>
        <v>96.5034965034965</v>
      </c>
      <c r="AX216" s="28" t="n">
        <f aca="false">AQ216*0.4+AT216*0.4+AW216*0.2</f>
        <v>93.7131161521405</v>
      </c>
      <c r="AY216" s="20" t="n">
        <v>451</v>
      </c>
      <c r="AZ216" s="20" t="n">
        <v>383</v>
      </c>
      <c r="BA216" s="23" t="n">
        <f aca="false">AZ216/AY216*100</f>
        <v>84.9223946784922</v>
      </c>
      <c r="BB216" s="20" t="n">
        <v>451</v>
      </c>
      <c r="BC216" s="20" t="n">
        <v>416</v>
      </c>
      <c r="BD216" s="23" t="n">
        <f aca="false">BC216/BB216*100</f>
        <v>92.2394678492239</v>
      </c>
      <c r="BE216" s="20" t="n">
        <v>451</v>
      </c>
      <c r="BF216" s="20" t="n">
        <v>407</v>
      </c>
      <c r="BG216" s="23" t="n">
        <f aca="false">BF216/BE216*100</f>
        <v>90.2439024390244</v>
      </c>
      <c r="BH216" s="28" t="n">
        <f aca="false">BA216*0.3+BD216*0.2+BG216*0.5</f>
        <v>89.0465631929047</v>
      </c>
      <c r="BI216" s="28" t="n">
        <f aca="false">(V216+AD216+AN216+AX216+BH216)/5</f>
        <v>87.3966197471316</v>
      </c>
    </row>
    <row r="217" customFormat="false" ht="10.5" hidden="false" customHeight="false" outlineLevel="0" collapsed="false">
      <c r="A217" s="20" t="n">
        <v>216</v>
      </c>
      <c r="B217" s="21" t="s">
        <v>271</v>
      </c>
      <c r="C217" s="22" t="n">
        <v>450</v>
      </c>
      <c r="D217" s="22" t="n">
        <v>214</v>
      </c>
      <c r="E217" s="22" t="n">
        <v>14</v>
      </c>
      <c r="F217" s="22" t="n">
        <v>14</v>
      </c>
      <c r="G217" s="23" t="n">
        <f aca="false">F217/E217*100</f>
        <v>100</v>
      </c>
      <c r="H217" s="22" t="n">
        <v>65</v>
      </c>
      <c r="I217" s="22" t="n">
        <v>65</v>
      </c>
      <c r="J217" s="23" t="n">
        <f aca="false">I217/H217*100</f>
        <v>100</v>
      </c>
      <c r="K217" s="23" t="n">
        <f aca="false">0.5*(G217+J217)</f>
        <v>100</v>
      </c>
      <c r="L217" s="22" t="n">
        <v>4</v>
      </c>
      <c r="M217" s="24" t="n">
        <v>30</v>
      </c>
      <c r="N217" s="29" t="n">
        <v>100</v>
      </c>
      <c r="O217" s="20" t="n">
        <v>197</v>
      </c>
      <c r="P217" s="20" t="n">
        <v>186</v>
      </c>
      <c r="Q217" s="27" t="n">
        <f aca="false">(P217/O217)*100</f>
        <v>94.4162436548223</v>
      </c>
      <c r="R217" s="20" t="n">
        <v>179</v>
      </c>
      <c r="S217" s="20" t="n">
        <v>170</v>
      </c>
      <c r="T217" s="27" t="n">
        <f aca="false">(S217/R217)*100</f>
        <v>94.9720670391062</v>
      </c>
      <c r="U217" s="23" t="n">
        <f aca="false">(Q217+T217)/2</f>
        <v>94.6941553469642</v>
      </c>
      <c r="V217" s="28" t="n">
        <f aca="false">K217*0.3+N217*0.3+U217*0.4</f>
        <v>97.8776621387857</v>
      </c>
      <c r="W217" s="22" t="n">
        <v>6</v>
      </c>
      <c r="X217" s="29" t="n">
        <v>20</v>
      </c>
      <c r="Y217" s="23" t="n">
        <v>100</v>
      </c>
      <c r="Z217" s="23" t="n">
        <f aca="false">(Y217+AC217)/2</f>
        <v>95.0934579439253</v>
      </c>
      <c r="AA217" s="20" t="n">
        <v>214</v>
      </c>
      <c r="AB217" s="20" t="n">
        <v>193</v>
      </c>
      <c r="AC217" s="31" t="n">
        <f aca="false">(AB217/AA217)*100</f>
        <v>90.1869158878505</v>
      </c>
      <c r="AD217" s="28" t="n">
        <f aca="false">Y217*0.3+Z217*0.4+AC217*0.3</f>
        <v>95.0934579439252</v>
      </c>
      <c r="AE217" s="36" t="n">
        <v>2</v>
      </c>
      <c r="AF217" s="29" t="n">
        <v>20</v>
      </c>
      <c r="AG217" s="33" t="n">
        <f aca="false">AE217*AF217</f>
        <v>40</v>
      </c>
      <c r="AH217" s="36" t="n">
        <v>4</v>
      </c>
      <c r="AI217" s="29" t="n">
        <v>20</v>
      </c>
      <c r="AJ217" s="34" t="n">
        <f aca="false">AH217*AI217</f>
        <v>80</v>
      </c>
      <c r="AK217" s="20" t="n">
        <v>17</v>
      </c>
      <c r="AL217" s="20" t="n">
        <v>12</v>
      </c>
      <c r="AM217" s="23" t="n">
        <f aca="false">(AL217/AK217)*100</f>
        <v>70.5882352941177</v>
      </c>
      <c r="AN217" s="28" t="n">
        <f aca="false">AG217*0.3+AJ217*0.4+AM217*0.3</f>
        <v>65.1764705882353</v>
      </c>
      <c r="AO217" s="20" t="n">
        <v>214</v>
      </c>
      <c r="AP217" s="20" t="n">
        <v>186</v>
      </c>
      <c r="AQ217" s="23" t="n">
        <f aca="false">(AP217/AO217)*100</f>
        <v>86.9158878504673</v>
      </c>
      <c r="AR217" s="20" t="n">
        <v>214</v>
      </c>
      <c r="AS217" s="20" t="n">
        <v>195</v>
      </c>
      <c r="AT217" s="23" t="n">
        <f aca="false">AS217/AR217*100</f>
        <v>91.1214953271028</v>
      </c>
      <c r="AU217" s="20" t="n">
        <v>153</v>
      </c>
      <c r="AV217" s="20" t="n">
        <v>144</v>
      </c>
      <c r="AW217" s="23" t="n">
        <f aca="false">AV217/AU217*100</f>
        <v>94.1176470588235</v>
      </c>
      <c r="AX217" s="28" t="n">
        <f aca="false">AQ217*0.4+AT217*0.4+AW217*0.2</f>
        <v>90.0384826827927</v>
      </c>
      <c r="AY217" s="20" t="n">
        <v>214</v>
      </c>
      <c r="AZ217" s="20" t="n">
        <v>188</v>
      </c>
      <c r="BA217" s="23" t="n">
        <f aca="false">AZ217/AY217*100</f>
        <v>87.8504672897196</v>
      </c>
      <c r="BB217" s="20" t="n">
        <v>214</v>
      </c>
      <c r="BC217" s="20" t="n">
        <v>203</v>
      </c>
      <c r="BD217" s="23" t="n">
        <f aca="false">BC217/BB217*100</f>
        <v>94.8598130841122</v>
      </c>
      <c r="BE217" s="20" t="n">
        <v>214</v>
      </c>
      <c r="BF217" s="20" t="n">
        <v>195</v>
      </c>
      <c r="BG217" s="23" t="n">
        <f aca="false">BF217/BE217*100</f>
        <v>91.1214953271028</v>
      </c>
      <c r="BH217" s="28" t="n">
        <f aca="false">BA217*0.3+BD217*0.2+BG217*0.5</f>
        <v>90.8878504672897</v>
      </c>
      <c r="BI217" s="28" t="n">
        <f aca="false">(V217+AD217+AN217+AX217+BH217)/5</f>
        <v>87.8147847642057</v>
      </c>
    </row>
    <row r="218" customFormat="false" ht="10.5" hidden="false" customHeight="false" outlineLevel="0" collapsed="false">
      <c r="A218" s="20" t="n">
        <v>217</v>
      </c>
      <c r="B218" s="21" t="s">
        <v>272</v>
      </c>
      <c r="C218" s="22" t="n">
        <v>63</v>
      </c>
      <c r="D218" s="22" t="n">
        <v>82</v>
      </c>
      <c r="E218" s="22" t="n">
        <v>14</v>
      </c>
      <c r="F218" s="22" t="n">
        <v>14</v>
      </c>
      <c r="G218" s="23" t="n">
        <f aca="false">F218/E218*100</f>
        <v>100</v>
      </c>
      <c r="H218" s="22" t="n">
        <v>65</v>
      </c>
      <c r="I218" s="22" t="n">
        <v>65</v>
      </c>
      <c r="J218" s="23" t="n">
        <f aca="false">I218/H218*100</f>
        <v>100</v>
      </c>
      <c r="K218" s="23" t="n">
        <f aca="false">0.5*(G218+J218)</f>
        <v>100</v>
      </c>
      <c r="L218" s="22" t="n">
        <v>3</v>
      </c>
      <c r="M218" s="24" t="n">
        <v>30</v>
      </c>
      <c r="N218" s="29" t="n">
        <v>90</v>
      </c>
      <c r="O218" s="20" t="n">
        <v>72</v>
      </c>
      <c r="P218" s="20" t="n">
        <v>65</v>
      </c>
      <c r="Q218" s="27" t="n">
        <f aca="false">(P218/O218)*100</f>
        <v>90.2777777777778</v>
      </c>
      <c r="R218" s="20" t="n">
        <v>62</v>
      </c>
      <c r="S218" s="20" t="n">
        <v>55</v>
      </c>
      <c r="T218" s="27" t="n">
        <f aca="false">(S218/R218)*100</f>
        <v>88.7096774193548</v>
      </c>
      <c r="U218" s="23" t="n">
        <f aca="false">(Q218+T218)/2</f>
        <v>89.4937275985663</v>
      </c>
      <c r="V218" s="28" t="n">
        <f aca="false">K218*0.3+N218*0.3+U218*0.4</f>
        <v>92.7974910394265</v>
      </c>
      <c r="W218" s="22" t="n">
        <v>6</v>
      </c>
      <c r="X218" s="29" t="n">
        <v>20</v>
      </c>
      <c r="Y218" s="23" t="n">
        <v>100</v>
      </c>
      <c r="Z218" s="23" t="n">
        <f aca="false">(Y218+AC218)/2</f>
        <v>90.2439024390244</v>
      </c>
      <c r="AA218" s="20" t="n">
        <v>82</v>
      </c>
      <c r="AB218" s="20" t="n">
        <v>66</v>
      </c>
      <c r="AC218" s="31" t="n">
        <f aca="false">(AB218/AA218)*100</f>
        <v>80.4878048780488</v>
      </c>
      <c r="AD218" s="28" t="n">
        <f aca="false">Y218*0.3+Z218*0.4+AC218*0.3</f>
        <v>90.2439024390244</v>
      </c>
      <c r="AE218" s="36" t="n">
        <v>3</v>
      </c>
      <c r="AF218" s="29" t="n">
        <v>20</v>
      </c>
      <c r="AG218" s="33" t="n">
        <f aca="false">AE218*AF218</f>
        <v>60</v>
      </c>
      <c r="AH218" s="36" t="n">
        <v>5</v>
      </c>
      <c r="AI218" s="29" t="n">
        <v>20</v>
      </c>
      <c r="AJ218" s="34" t="n">
        <f aca="false">AH218*AI218</f>
        <v>100</v>
      </c>
      <c r="AK218" s="20" t="n">
        <v>15</v>
      </c>
      <c r="AL218" s="20" t="n">
        <v>10</v>
      </c>
      <c r="AM218" s="23" t="n">
        <f aca="false">(AL218/AK218)*100</f>
        <v>66.6666666666667</v>
      </c>
      <c r="AN218" s="28" t="n">
        <f aca="false">AG218*0.3+AJ218*0.4+AM218*0.3</f>
        <v>78</v>
      </c>
      <c r="AO218" s="20" t="n">
        <v>82</v>
      </c>
      <c r="AP218" s="20" t="n">
        <v>62</v>
      </c>
      <c r="AQ218" s="23" t="n">
        <f aca="false">(AP218/AO218)*100</f>
        <v>75.609756097561</v>
      </c>
      <c r="AR218" s="20" t="n">
        <v>82</v>
      </c>
      <c r="AS218" s="20" t="n">
        <v>60</v>
      </c>
      <c r="AT218" s="23" t="n">
        <f aca="false">AS218/AR218*100</f>
        <v>73.1707317073171</v>
      </c>
      <c r="AU218" s="20" t="n">
        <v>66</v>
      </c>
      <c r="AV218" s="20" t="n">
        <v>51</v>
      </c>
      <c r="AW218" s="23" t="n">
        <f aca="false">AV218/AU218*100</f>
        <v>77.2727272727273</v>
      </c>
      <c r="AX218" s="28" t="n">
        <f aca="false">AQ218*0.4+AT218*0.4+AW218*0.2</f>
        <v>74.9667405764967</v>
      </c>
      <c r="AY218" s="20" t="n">
        <v>82</v>
      </c>
      <c r="AZ218" s="20" t="n">
        <v>58</v>
      </c>
      <c r="BA218" s="23" t="n">
        <f aca="false">AZ218/AY218*100</f>
        <v>70.7317073170732</v>
      </c>
      <c r="BB218" s="20" t="n">
        <v>82</v>
      </c>
      <c r="BC218" s="20" t="n">
        <v>66</v>
      </c>
      <c r="BD218" s="23" t="n">
        <f aca="false">BC218/BB218*100</f>
        <v>80.4878048780488</v>
      </c>
      <c r="BE218" s="20" t="n">
        <v>82</v>
      </c>
      <c r="BF218" s="20" t="n">
        <v>63</v>
      </c>
      <c r="BG218" s="23" t="n">
        <f aca="false">BF218/BE218*100</f>
        <v>76.8292682926829</v>
      </c>
      <c r="BH218" s="28" t="n">
        <f aca="false">BA218*0.3+BD218*0.2+BG218*0.5</f>
        <v>75.7317073170732</v>
      </c>
      <c r="BI218" s="28" t="n">
        <f aca="false">(V218+AD218+AN218+AX218+BH218)/5</f>
        <v>82.3479682744042</v>
      </c>
    </row>
    <row r="219" customFormat="false" ht="10.5" hidden="false" customHeight="false" outlineLevel="0" collapsed="false">
      <c r="A219" s="20" t="n">
        <v>218</v>
      </c>
      <c r="B219" s="21" t="s">
        <v>273</v>
      </c>
      <c r="C219" s="22" t="n">
        <v>517</v>
      </c>
      <c r="D219" s="22" t="n">
        <v>332</v>
      </c>
      <c r="E219" s="22" t="n">
        <v>14</v>
      </c>
      <c r="F219" s="22" t="n">
        <v>14</v>
      </c>
      <c r="G219" s="23" t="n">
        <f aca="false">F219/E219*100</f>
        <v>100</v>
      </c>
      <c r="H219" s="22" t="n">
        <v>65</v>
      </c>
      <c r="I219" s="22" t="n">
        <v>65</v>
      </c>
      <c r="J219" s="23" t="n">
        <f aca="false">I219/H219*100</f>
        <v>100</v>
      </c>
      <c r="K219" s="23" t="n">
        <f aca="false">0.5*(G219+J219)</f>
        <v>100</v>
      </c>
      <c r="L219" s="22" t="n">
        <v>4</v>
      </c>
      <c r="M219" s="24" t="n">
        <v>30</v>
      </c>
      <c r="N219" s="29" t="n">
        <v>100</v>
      </c>
      <c r="O219" s="20" t="n">
        <v>297</v>
      </c>
      <c r="P219" s="20" t="n">
        <v>282</v>
      </c>
      <c r="Q219" s="27" t="n">
        <f aca="false">(P219/O219)*100</f>
        <v>94.949494949495</v>
      </c>
      <c r="R219" s="20" t="n">
        <v>287</v>
      </c>
      <c r="S219" s="20" t="n">
        <v>277</v>
      </c>
      <c r="T219" s="27" t="n">
        <f aca="false">(S219/R219)*100</f>
        <v>96.5156794425087</v>
      </c>
      <c r="U219" s="23" t="n">
        <f aca="false">(Q219+T219)/2</f>
        <v>95.7325871960018</v>
      </c>
      <c r="V219" s="28" t="n">
        <f aca="false">K219*0.3+N219*0.3+U219*0.4</f>
        <v>98.2930348784007</v>
      </c>
      <c r="W219" s="22" t="n">
        <v>6</v>
      </c>
      <c r="X219" s="29" t="n">
        <v>20</v>
      </c>
      <c r="Y219" s="23" t="n">
        <v>100</v>
      </c>
      <c r="Z219" s="23" t="n">
        <f aca="false">(Y219+AC219)/2</f>
        <v>94.2771084337349</v>
      </c>
      <c r="AA219" s="20" t="n">
        <v>332</v>
      </c>
      <c r="AB219" s="20" t="n">
        <v>294</v>
      </c>
      <c r="AC219" s="31" t="n">
        <f aca="false">(AB219/AA219)*100</f>
        <v>88.5542168674699</v>
      </c>
      <c r="AD219" s="28" t="n">
        <f aca="false">Y219*0.3+Z219*0.4+AC219*0.3</f>
        <v>94.277108433735</v>
      </c>
      <c r="AE219" s="36" t="n">
        <v>3</v>
      </c>
      <c r="AF219" s="29" t="n">
        <v>20</v>
      </c>
      <c r="AG219" s="33" t="n">
        <f aca="false">AE219*AF219</f>
        <v>60</v>
      </c>
      <c r="AH219" s="36" t="n">
        <v>4</v>
      </c>
      <c r="AI219" s="29" t="n">
        <v>20</v>
      </c>
      <c r="AJ219" s="34" t="n">
        <f aca="false">AH219*AI219</f>
        <v>80</v>
      </c>
      <c r="AK219" s="20" t="n">
        <v>24</v>
      </c>
      <c r="AL219" s="20" t="n">
        <v>23</v>
      </c>
      <c r="AM219" s="23" t="n">
        <f aca="false">(AL219/AK219)*100</f>
        <v>95.8333333333333</v>
      </c>
      <c r="AN219" s="28" t="n">
        <f aca="false">AG219*0.3+AJ219*0.4+AM219*0.3</f>
        <v>78.75</v>
      </c>
      <c r="AO219" s="20" t="n">
        <v>332</v>
      </c>
      <c r="AP219" s="20" t="n">
        <v>303</v>
      </c>
      <c r="AQ219" s="23" t="n">
        <f aca="false">(AP219/AO219)*100</f>
        <v>91.2650602409639</v>
      </c>
      <c r="AR219" s="20" t="n">
        <v>332</v>
      </c>
      <c r="AS219" s="20" t="n">
        <v>302</v>
      </c>
      <c r="AT219" s="23" t="n">
        <f aca="false">AS219/AR219*100</f>
        <v>90.9638554216867</v>
      </c>
      <c r="AU219" s="20" t="n">
        <v>243</v>
      </c>
      <c r="AV219" s="20" t="n">
        <v>236</v>
      </c>
      <c r="AW219" s="23" t="n">
        <f aca="false">AV219/AU219*100</f>
        <v>97.119341563786</v>
      </c>
      <c r="AX219" s="28" t="n">
        <f aca="false">AQ219*0.4+AT219*0.4+AW219*0.2</f>
        <v>92.3154345778175</v>
      </c>
      <c r="AY219" s="20" t="n">
        <v>332</v>
      </c>
      <c r="AZ219" s="20" t="n">
        <v>293</v>
      </c>
      <c r="BA219" s="23" t="n">
        <f aca="false">AZ219/AY219*100</f>
        <v>88.2530120481928</v>
      </c>
      <c r="BB219" s="20" t="n">
        <v>332</v>
      </c>
      <c r="BC219" s="20" t="n">
        <v>306</v>
      </c>
      <c r="BD219" s="23" t="n">
        <f aca="false">BC219/BB219*100</f>
        <v>92.1686746987952</v>
      </c>
      <c r="BE219" s="20" t="n">
        <v>332</v>
      </c>
      <c r="BF219" s="20" t="n">
        <v>306</v>
      </c>
      <c r="BG219" s="23" t="n">
        <f aca="false">BF219/BE219*100</f>
        <v>92.1686746987952</v>
      </c>
      <c r="BH219" s="28" t="n">
        <f aca="false">BA219*0.3+BD219*0.2+BG219*0.5</f>
        <v>90.9939759036145</v>
      </c>
      <c r="BI219" s="28" t="n">
        <f aca="false">(V219+AD219+AN219+AX219+BH219)/5</f>
        <v>90.9259107587135</v>
      </c>
    </row>
    <row r="220" customFormat="false" ht="10.5" hidden="false" customHeight="false" outlineLevel="0" collapsed="false">
      <c r="A220" s="20" t="n">
        <v>219</v>
      </c>
      <c r="B220" s="21" t="s">
        <v>274</v>
      </c>
      <c r="C220" s="22" t="n">
        <v>34</v>
      </c>
      <c r="D220" s="22" t="n">
        <v>40</v>
      </c>
      <c r="E220" s="22" t="n">
        <v>14</v>
      </c>
      <c r="F220" s="22" t="n">
        <v>14</v>
      </c>
      <c r="G220" s="23" t="n">
        <f aca="false">F220/E220*100</f>
        <v>100</v>
      </c>
      <c r="H220" s="22" t="n">
        <v>65</v>
      </c>
      <c r="I220" s="22" t="n">
        <v>65</v>
      </c>
      <c r="J220" s="23" t="n">
        <f aca="false">I220/H220*100</f>
        <v>100</v>
      </c>
      <c r="K220" s="23" t="n">
        <f aca="false">0.5*(G220+J220)</f>
        <v>100</v>
      </c>
      <c r="L220" s="22" t="n">
        <v>4</v>
      </c>
      <c r="M220" s="24" t="n">
        <v>30</v>
      </c>
      <c r="N220" s="29" t="n">
        <v>100</v>
      </c>
      <c r="O220" s="20" t="n">
        <v>33</v>
      </c>
      <c r="P220" s="20" t="n">
        <v>31</v>
      </c>
      <c r="Q220" s="27" t="n">
        <f aca="false">(P220/O220)*100</f>
        <v>93.9393939393939</v>
      </c>
      <c r="R220" s="20" t="n">
        <v>34</v>
      </c>
      <c r="S220" s="20" t="n">
        <v>32</v>
      </c>
      <c r="T220" s="27" t="n">
        <f aca="false">(S220/R220)*100</f>
        <v>94.1176470588235</v>
      </c>
      <c r="U220" s="23" t="n">
        <f aca="false">(Q220+T220)/2</f>
        <v>94.0285204991087</v>
      </c>
      <c r="V220" s="28" t="n">
        <f aca="false">K220*0.3+N220*0.3+U220*0.4</f>
        <v>97.6114081996435</v>
      </c>
      <c r="W220" s="22" t="n">
        <v>6</v>
      </c>
      <c r="X220" s="29" t="n">
        <v>20</v>
      </c>
      <c r="Y220" s="23" t="n">
        <v>100</v>
      </c>
      <c r="Z220" s="23" t="n">
        <f aca="false">(Y220+AC220)/2</f>
        <v>93.75</v>
      </c>
      <c r="AA220" s="20" t="n">
        <v>40</v>
      </c>
      <c r="AB220" s="20" t="n">
        <v>35</v>
      </c>
      <c r="AC220" s="31" t="n">
        <f aca="false">(AB220/AA220)*100</f>
        <v>87.5</v>
      </c>
      <c r="AD220" s="28" t="n">
        <f aca="false">Y220*0.3+Z220*0.4+AC220*0.3</f>
        <v>93.75</v>
      </c>
      <c r="AE220" s="36" t="n">
        <v>4</v>
      </c>
      <c r="AF220" s="29" t="n">
        <v>20</v>
      </c>
      <c r="AG220" s="33" t="n">
        <f aca="false">AE220*AF220</f>
        <v>80</v>
      </c>
      <c r="AH220" s="36" t="n">
        <v>5</v>
      </c>
      <c r="AI220" s="29" t="n">
        <v>20</v>
      </c>
      <c r="AJ220" s="34" t="n">
        <f aca="false">AH220*AI220</f>
        <v>100</v>
      </c>
      <c r="AK220" s="20" t="n">
        <v>3</v>
      </c>
      <c r="AL220" s="20" t="n">
        <v>2</v>
      </c>
      <c r="AM220" s="23" t="n">
        <f aca="false">(AL220/AK220)*100</f>
        <v>66.6666666666667</v>
      </c>
      <c r="AN220" s="28" t="n">
        <f aca="false">AG220*0.3+AJ220*0.4+AM220*0.3</f>
        <v>84</v>
      </c>
      <c r="AO220" s="20" t="n">
        <v>40</v>
      </c>
      <c r="AP220" s="20" t="n">
        <v>36</v>
      </c>
      <c r="AQ220" s="23" t="n">
        <f aca="false">(AP220/AO220)*100</f>
        <v>90</v>
      </c>
      <c r="AR220" s="20" t="n">
        <v>40</v>
      </c>
      <c r="AS220" s="20" t="n">
        <v>36</v>
      </c>
      <c r="AT220" s="23" t="n">
        <f aca="false">AS220/AR220*100</f>
        <v>90</v>
      </c>
      <c r="AU220" s="20" t="n">
        <v>37</v>
      </c>
      <c r="AV220" s="20" t="n">
        <v>35</v>
      </c>
      <c r="AW220" s="23" t="n">
        <f aca="false">AV220/AU220*100</f>
        <v>94.5945945945946</v>
      </c>
      <c r="AX220" s="28" t="n">
        <f aca="false">AQ220*0.4+AT220*0.4+AW220*0.2</f>
        <v>90.9189189189189</v>
      </c>
      <c r="AY220" s="20" t="n">
        <v>40</v>
      </c>
      <c r="AZ220" s="20" t="n">
        <v>35</v>
      </c>
      <c r="BA220" s="23" t="n">
        <f aca="false">AZ220/AY220*100</f>
        <v>87.5</v>
      </c>
      <c r="BB220" s="20" t="n">
        <v>40</v>
      </c>
      <c r="BC220" s="20" t="n">
        <v>37</v>
      </c>
      <c r="BD220" s="23" t="n">
        <f aca="false">BC220/BB220*100</f>
        <v>92.5</v>
      </c>
      <c r="BE220" s="20" t="n">
        <v>40</v>
      </c>
      <c r="BF220" s="20" t="n">
        <v>37</v>
      </c>
      <c r="BG220" s="23" t="n">
        <f aca="false">BF220/BE220*100</f>
        <v>92.5</v>
      </c>
      <c r="BH220" s="28" t="n">
        <f aca="false">BA220*0.3+BD220*0.2+BG220*0.5</f>
        <v>91</v>
      </c>
      <c r="BI220" s="28" t="n">
        <f aca="false">(V220+AD220+AN220+AX220+BH220)/5</f>
        <v>91.4560654237125</v>
      </c>
    </row>
    <row r="221" customFormat="false" ht="10.5" hidden="false" customHeight="false" outlineLevel="0" collapsed="false">
      <c r="A221" s="20" t="n">
        <v>220</v>
      </c>
      <c r="B221" s="21" t="s">
        <v>275</v>
      </c>
      <c r="C221" s="22" t="n">
        <v>53</v>
      </c>
      <c r="D221" s="22" t="n">
        <v>40</v>
      </c>
      <c r="E221" s="22" t="n">
        <v>14</v>
      </c>
      <c r="F221" s="22" t="n">
        <v>14</v>
      </c>
      <c r="G221" s="23" t="n">
        <f aca="false">F221/E221*100</f>
        <v>100</v>
      </c>
      <c r="H221" s="22" t="n">
        <v>65</v>
      </c>
      <c r="I221" s="22" t="n">
        <v>65</v>
      </c>
      <c r="J221" s="23" t="n">
        <f aca="false">I221/H221*100</f>
        <v>100</v>
      </c>
      <c r="K221" s="23" t="n">
        <f aca="false">0.5*(G221+J221)</f>
        <v>100</v>
      </c>
      <c r="L221" s="22" t="n">
        <v>3</v>
      </c>
      <c r="M221" s="24" t="n">
        <v>30</v>
      </c>
      <c r="N221" s="29" t="n">
        <v>90</v>
      </c>
      <c r="O221" s="20" t="n">
        <v>31</v>
      </c>
      <c r="P221" s="20" t="n">
        <v>30</v>
      </c>
      <c r="Q221" s="27" t="n">
        <f aca="false">(P221/O221)*100</f>
        <v>96.7741935483871</v>
      </c>
      <c r="R221" s="20" t="n">
        <v>30</v>
      </c>
      <c r="S221" s="20" t="n">
        <v>30</v>
      </c>
      <c r="T221" s="27" t="n">
        <f aca="false">(S221/R221)*100</f>
        <v>100</v>
      </c>
      <c r="U221" s="23" t="n">
        <f aca="false">(Q221+T221)/2</f>
        <v>98.3870967741936</v>
      </c>
      <c r="V221" s="28" t="n">
        <f aca="false">K221*0.3+N221*0.3+U221*0.4</f>
        <v>96.3548387096774</v>
      </c>
      <c r="W221" s="22" t="n">
        <v>6</v>
      </c>
      <c r="X221" s="29" t="n">
        <v>20</v>
      </c>
      <c r="Y221" s="23" t="n">
        <v>100</v>
      </c>
      <c r="Z221" s="23" t="n">
        <f aca="false">(Y221+AC221)/2</f>
        <v>97.5</v>
      </c>
      <c r="AA221" s="20" t="n">
        <v>40</v>
      </c>
      <c r="AB221" s="20" t="n">
        <v>38</v>
      </c>
      <c r="AC221" s="31" t="n">
        <f aca="false">(AB221/AA221)*100</f>
        <v>95</v>
      </c>
      <c r="AD221" s="28" t="n">
        <f aca="false">Y221*0.3+Z221*0.4+AC221*0.3</f>
        <v>97.5</v>
      </c>
      <c r="AE221" s="36" t="n">
        <v>3</v>
      </c>
      <c r="AF221" s="29" t="n">
        <v>20</v>
      </c>
      <c r="AG221" s="33" t="n">
        <f aca="false">AE221*AF221</f>
        <v>60</v>
      </c>
      <c r="AH221" s="36" t="n">
        <v>4</v>
      </c>
      <c r="AI221" s="29" t="n">
        <v>20</v>
      </c>
      <c r="AJ221" s="34" t="n">
        <f aca="false">AH221*AI221</f>
        <v>80</v>
      </c>
      <c r="AK221" s="20" t="n">
        <v>1</v>
      </c>
      <c r="AL221" s="20" t="n">
        <v>1</v>
      </c>
      <c r="AM221" s="23" t="n">
        <f aca="false">(AL221/AK221)*100</f>
        <v>100</v>
      </c>
      <c r="AN221" s="28" t="n">
        <f aca="false">AG221*0.3+AJ221*0.4+AM221*0.3</f>
        <v>80</v>
      </c>
      <c r="AO221" s="20" t="n">
        <v>40</v>
      </c>
      <c r="AP221" s="20" t="n">
        <v>38</v>
      </c>
      <c r="AQ221" s="23" t="n">
        <f aca="false">(AP221/AO221)*100</f>
        <v>95</v>
      </c>
      <c r="AR221" s="20" t="n">
        <v>40</v>
      </c>
      <c r="AS221" s="20" t="n">
        <v>38</v>
      </c>
      <c r="AT221" s="23" t="n">
        <f aca="false">AS221/AR221*100</f>
        <v>95</v>
      </c>
      <c r="AU221" s="20" t="n">
        <v>24</v>
      </c>
      <c r="AV221" s="20" t="n">
        <v>24</v>
      </c>
      <c r="AW221" s="23" t="n">
        <f aca="false">AV221/AU221*100</f>
        <v>100</v>
      </c>
      <c r="AX221" s="28" t="n">
        <f aca="false">AQ221*0.4+AT221*0.4+AW221*0.2</f>
        <v>96</v>
      </c>
      <c r="AY221" s="20" t="n">
        <v>40</v>
      </c>
      <c r="AZ221" s="20" t="n">
        <v>37</v>
      </c>
      <c r="BA221" s="23" t="n">
        <f aca="false">AZ221/AY221*100</f>
        <v>92.5</v>
      </c>
      <c r="BB221" s="20" t="n">
        <v>40</v>
      </c>
      <c r="BC221" s="20" t="n">
        <v>39</v>
      </c>
      <c r="BD221" s="23" t="n">
        <f aca="false">BC221/BB221*100</f>
        <v>97.5</v>
      </c>
      <c r="BE221" s="20" t="n">
        <v>40</v>
      </c>
      <c r="BF221" s="20" t="n">
        <v>39</v>
      </c>
      <c r="BG221" s="23" t="n">
        <f aca="false">BF221/BE221*100</f>
        <v>97.5</v>
      </c>
      <c r="BH221" s="28" t="n">
        <f aca="false">BA221*0.3+BD221*0.2+BG221*0.5</f>
        <v>96</v>
      </c>
      <c r="BI221" s="28" t="n">
        <f aca="false">(V221+AD221+AN221+AX221+BH221)/5</f>
        <v>93.1709677419355</v>
      </c>
    </row>
    <row r="222" customFormat="false" ht="10.5" hidden="false" customHeight="false" outlineLevel="0" collapsed="false">
      <c r="A222" s="20" t="n">
        <v>221</v>
      </c>
      <c r="B222" s="21" t="s">
        <v>276</v>
      </c>
      <c r="C222" s="22" t="n">
        <v>90</v>
      </c>
      <c r="D222" s="22" t="n">
        <v>61</v>
      </c>
      <c r="E222" s="22" t="n">
        <v>14</v>
      </c>
      <c r="F222" s="22" t="n">
        <v>14</v>
      </c>
      <c r="G222" s="23" t="n">
        <f aca="false">F222/E222*100</f>
        <v>100</v>
      </c>
      <c r="H222" s="22" t="n">
        <v>65</v>
      </c>
      <c r="I222" s="22" t="n">
        <v>65</v>
      </c>
      <c r="J222" s="23" t="n">
        <f aca="false">I222/H222*100</f>
        <v>100</v>
      </c>
      <c r="K222" s="23" t="n">
        <f aca="false">0.5*(G222+J222)</f>
        <v>100</v>
      </c>
      <c r="L222" s="22" t="n">
        <v>4</v>
      </c>
      <c r="M222" s="24" t="n">
        <v>30</v>
      </c>
      <c r="N222" s="29" t="n">
        <v>100</v>
      </c>
      <c r="O222" s="20" t="n">
        <v>55</v>
      </c>
      <c r="P222" s="20" t="n">
        <v>54</v>
      </c>
      <c r="Q222" s="27" t="n">
        <f aca="false">(P222/O222)*100</f>
        <v>98.1818181818182</v>
      </c>
      <c r="R222" s="20" t="n">
        <v>52</v>
      </c>
      <c r="S222" s="20" t="n">
        <v>49</v>
      </c>
      <c r="T222" s="27" t="n">
        <f aca="false">(S222/R222)*100</f>
        <v>94.2307692307692</v>
      </c>
      <c r="U222" s="23" t="n">
        <f aca="false">(Q222+T222)/2</f>
        <v>96.2062937062937</v>
      </c>
      <c r="V222" s="28" t="n">
        <f aca="false">K222*0.3+N222*0.3+U222*0.4</f>
        <v>98.4825174825175</v>
      </c>
      <c r="W222" s="22" t="n">
        <v>6</v>
      </c>
      <c r="X222" s="29" t="n">
        <v>20</v>
      </c>
      <c r="Y222" s="23" t="n">
        <v>100</v>
      </c>
      <c r="Z222" s="23" t="n">
        <f aca="false">(Y222+AC222)/2</f>
        <v>94.2622950819672</v>
      </c>
      <c r="AA222" s="20" t="n">
        <v>61</v>
      </c>
      <c r="AB222" s="20" t="n">
        <v>54</v>
      </c>
      <c r="AC222" s="31" t="n">
        <f aca="false">(AB222/AA222)*100</f>
        <v>88.5245901639344</v>
      </c>
      <c r="AD222" s="28" t="n">
        <f aca="false">Y222*0.3+Z222*0.4+AC222*0.3</f>
        <v>94.2622950819672</v>
      </c>
      <c r="AE222" s="36" t="n">
        <v>4</v>
      </c>
      <c r="AF222" s="29" t="n">
        <v>20</v>
      </c>
      <c r="AG222" s="33" t="n">
        <f aca="false">AE222*AF222</f>
        <v>80</v>
      </c>
      <c r="AH222" s="36" t="n">
        <v>4</v>
      </c>
      <c r="AI222" s="29" t="n">
        <v>20</v>
      </c>
      <c r="AJ222" s="34" t="n">
        <f aca="false">AH222*AI222</f>
        <v>80</v>
      </c>
      <c r="AK222" s="20" t="n">
        <v>4</v>
      </c>
      <c r="AL222" s="20" t="n">
        <v>3</v>
      </c>
      <c r="AM222" s="23" t="n">
        <f aca="false">(AL222/AK222)*100</f>
        <v>75</v>
      </c>
      <c r="AN222" s="28" t="n">
        <f aca="false">AG222*0.3+AJ222*0.4+AM222*0.3</f>
        <v>78.5</v>
      </c>
      <c r="AO222" s="20" t="n">
        <v>61</v>
      </c>
      <c r="AP222" s="20" t="n">
        <v>50</v>
      </c>
      <c r="AQ222" s="23" t="n">
        <f aca="false">(AP222/AO222)*100</f>
        <v>81.9672131147541</v>
      </c>
      <c r="AR222" s="20" t="n">
        <v>61</v>
      </c>
      <c r="AS222" s="20" t="n">
        <v>51</v>
      </c>
      <c r="AT222" s="23" t="n">
        <f aca="false">AS222/AR222*100</f>
        <v>83.6065573770492</v>
      </c>
      <c r="AU222" s="20" t="n">
        <v>44</v>
      </c>
      <c r="AV222" s="20" t="n">
        <v>42</v>
      </c>
      <c r="AW222" s="23" t="n">
        <f aca="false">AV222/AU222*100</f>
        <v>95.4545454545455</v>
      </c>
      <c r="AX222" s="28" t="n">
        <f aca="false">AQ222*0.4+AT222*0.4+AW222*0.2</f>
        <v>85.3204172876304</v>
      </c>
      <c r="AY222" s="20" t="n">
        <v>61</v>
      </c>
      <c r="AZ222" s="20" t="n">
        <v>50</v>
      </c>
      <c r="BA222" s="23" t="n">
        <f aca="false">AZ222/AY222*100</f>
        <v>81.9672131147541</v>
      </c>
      <c r="BB222" s="20" t="n">
        <v>61</v>
      </c>
      <c r="BC222" s="20" t="n">
        <v>58</v>
      </c>
      <c r="BD222" s="23" t="n">
        <f aca="false">BC222/BB222*100</f>
        <v>95.0819672131147</v>
      </c>
      <c r="BE222" s="20" t="n">
        <v>61</v>
      </c>
      <c r="BF222" s="20" t="n">
        <v>52</v>
      </c>
      <c r="BG222" s="23" t="n">
        <f aca="false">BF222/BE222*100</f>
        <v>85.2459016393443</v>
      </c>
      <c r="BH222" s="28" t="n">
        <f aca="false">BA222*0.3+BD222*0.2+BG222*0.5</f>
        <v>86.2295081967213</v>
      </c>
      <c r="BI222" s="28" t="n">
        <f aca="false">(V222+AD222+AN222+AX222+BH222)/5</f>
        <v>88.5589476097673</v>
      </c>
    </row>
    <row r="223" customFormat="false" ht="10.5" hidden="false" customHeight="false" outlineLevel="0" collapsed="false">
      <c r="A223" s="20" t="n">
        <v>222</v>
      </c>
      <c r="B223" s="21" t="s">
        <v>277</v>
      </c>
      <c r="C223" s="22" t="n">
        <v>56</v>
      </c>
      <c r="D223" s="22" t="n">
        <v>40</v>
      </c>
      <c r="E223" s="22" t="n">
        <v>14</v>
      </c>
      <c r="F223" s="22" t="n">
        <v>14</v>
      </c>
      <c r="G223" s="23" t="n">
        <f aca="false">F223/E223*100</f>
        <v>100</v>
      </c>
      <c r="H223" s="22" t="n">
        <v>65</v>
      </c>
      <c r="I223" s="22" t="n">
        <v>64</v>
      </c>
      <c r="J223" s="23" t="n">
        <f aca="false">I223/H223*100</f>
        <v>98.4615384615385</v>
      </c>
      <c r="K223" s="23" t="n">
        <f aca="false">0.5*(G223+J223)</f>
        <v>99.2307692307692</v>
      </c>
      <c r="L223" s="22" t="n">
        <v>4</v>
      </c>
      <c r="M223" s="24" t="n">
        <v>30</v>
      </c>
      <c r="N223" s="29" t="n">
        <v>100</v>
      </c>
      <c r="O223" s="20" t="n">
        <v>39</v>
      </c>
      <c r="P223" s="20" t="n">
        <v>39</v>
      </c>
      <c r="Q223" s="27" t="n">
        <f aca="false">(P223/O223)*100</f>
        <v>100</v>
      </c>
      <c r="R223" s="20" t="n">
        <v>40</v>
      </c>
      <c r="S223" s="20" t="n">
        <v>39</v>
      </c>
      <c r="T223" s="27" t="n">
        <f aca="false">(S223/R223)*100</f>
        <v>97.5</v>
      </c>
      <c r="U223" s="23" t="n">
        <f aca="false">(Q223+T223)/2</f>
        <v>98.75</v>
      </c>
      <c r="V223" s="28" t="n">
        <f aca="false">K223*0.3+N223*0.3+U223*0.4</f>
        <v>99.2692307692308</v>
      </c>
      <c r="W223" s="22" t="n">
        <v>6</v>
      </c>
      <c r="X223" s="29" t="n">
        <v>20</v>
      </c>
      <c r="Y223" s="23" t="n">
        <v>100</v>
      </c>
      <c r="Z223" s="23" t="n">
        <f aca="false">(Y223+AC223)/2</f>
        <v>100</v>
      </c>
      <c r="AA223" s="20" t="n">
        <v>40</v>
      </c>
      <c r="AB223" s="20" t="n">
        <v>40</v>
      </c>
      <c r="AC223" s="31" t="n">
        <f aca="false">(AB223/AA223)*100</f>
        <v>100</v>
      </c>
      <c r="AD223" s="28" t="n">
        <f aca="false">Y223*0.3+Z223*0.4+AC223*0.3</f>
        <v>100</v>
      </c>
      <c r="AE223" s="36" t="n">
        <v>3</v>
      </c>
      <c r="AF223" s="29" t="n">
        <v>20</v>
      </c>
      <c r="AG223" s="33" t="n">
        <f aca="false">AE223*AF223</f>
        <v>60</v>
      </c>
      <c r="AH223" s="36" t="n">
        <v>5</v>
      </c>
      <c r="AI223" s="29" t="n">
        <v>20</v>
      </c>
      <c r="AJ223" s="34" t="n">
        <f aca="false">AH223*AI223</f>
        <v>100</v>
      </c>
      <c r="AK223" s="20" t="n">
        <v>6</v>
      </c>
      <c r="AL223" s="20" t="n">
        <v>5</v>
      </c>
      <c r="AM223" s="23" t="n">
        <f aca="false">(AL223/AK223)*100</f>
        <v>83.3333333333333</v>
      </c>
      <c r="AN223" s="28" t="n">
        <f aca="false">AG223*0.3+AJ223*0.4+AM223*0.3</f>
        <v>83</v>
      </c>
      <c r="AO223" s="20" t="n">
        <v>40</v>
      </c>
      <c r="AP223" s="20" t="n">
        <v>39</v>
      </c>
      <c r="AQ223" s="23" t="n">
        <f aca="false">(AP223/AO223)*100</f>
        <v>97.5</v>
      </c>
      <c r="AR223" s="20" t="n">
        <v>40</v>
      </c>
      <c r="AS223" s="20" t="n">
        <v>39</v>
      </c>
      <c r="AT223" s="23" t="n">
        <f aca="false">AS223/AR223*100</f>
        <v>97.5</v>
      </c>
      <c r="AU223" s="20" t="n">
        <v>38</v>
      </c>
      <c r="AV223" s="20" t="n">
        <v>37</v>
      </c>
      <c r="AW223" s="23" t="n">
        <f aca="false">AV223/AU223*100</f>
        <v>97.3684210526316</v>
      </c>
      <c r="AX223" s="28" t="n">
        <f aca="false">AQ223*0.4+AT223*0.4+AW223*0.2</f>
        <v>97.4736842105263</v>
      </c>
      <c r="AY223" s="20" t="n">
        <v>40</v>
      </c>
      <c r="AZ223" s="20" t="n">
        <v>39</v>
      </c>
      <c r="BA223" s="23" t="n">
        <f aca="false">AZ223/AY223*100</f>
        <v>97.5</v>
      </c>
      <c r="BB223" s="20" t="n">
        <v>40</v>
      </c>
      <c r="BC223" s="20" t="n">
        <v>39</v>
      </c>
      <c r="BD223" s="23" t="n">
        <f aca="false">BC223/BB223*100</f>
        <v>97.5</v>
      </c>
      <c r="BE223" s="20" t="n">
        <v>40</v>
      </c>
      <c r="BF223" s="20" t="n">
        <v>39</v>
      </c>
      <c r="BG223" s="23" t="n">
        <f aca="false">BF223/BE223*100</f>
        <v>97.5</v>
      </c>
      <c r="BH223" s="28" t="n">
        <f aca="false">BA223*0.3+BD223*0.2+BG223*0.5</f>
        <v>97.5</v>
      </c>
      <c r="BI223" s="28" t="n">
        <f aca="false">(V223+AD223+AN223+AX223+BH223)/5</f>
        <v>95.4485829959514</v>
      </c>
    </row>
    <row r="224" customFormat="false" ht="10.5" hidden="false" customHeight="false" outlineLevel="0" collapsed="false">
      <c r="A224" s="20" t="n">
        <v>223</v>
      </c>
      <c r="B224" s="21" t="s">
        <v>278</v>
      </c>
      <c r="C224" s="22" t="n">
        <v>103</v>
      </c>
      <c r="D224" s="22" t="n">
        <v>189</v>
      </c>
      <c r="E224" s="22" t="n">
        <v>14</v>
      </c>
      <c r="F224" s="22" t="n">
        <v>14</v>
      </c>
      <c r="G224" s="23" t="n">
        <f aca="false">F224/E224*100</f>
        <v>100</v>
      </c>
      <c r="H224" s="22" t="n">
        <v>65</v>
      </c>
      <c r="I224" s="22" t="n">
        <v>65</v>
      </c>
      <c r="J224" s="23" t="n">
        <f aca="false">I224/H224*100</f>
        <v>100</v>
      </c>
      <c r="K224" s="23" t="n">
        <f aca="false">0.5*(G224+J224)</f>
        <v>100</v>
      </c>
      <c r="L224" s="22" t="n">
        <v>4</v>
      </c>
      <c r="M224" s="24" t="n">
        <v>30</v>
      </c>
      <c r="N224" s="29" t="n">
        <v>100</v>
      </c>
      <c r="O224" s="20" t="n">
        <v>151</v>
      </c>
      <c r="P224" s="20" t="n">
        <v>133</v>
      </c>
      <c r="Q224" s="27" t="n">
        <f aca="false">(P224/O224)*100</f>
        <v>88.0794701986755</v>
      </c>
      <c r="R224" s="20" t="n">
        <v>123</v>
      </c>
      <c r="S224" s="20" t="n">
        <v>112</v>
      </c>
      <c r="T224" s="27" t="n">
        <f aca="false">(S224/R224)*100</f>
        <v>91.0569105691057</v>
      </c>
      <c r="U224" s="23" t="n">
        <f aca="false">(Q224+T224)/2</f>
        <v>89.5681903838906</v>
      </c>
      <c r="V224" s="28" t="n">
        <f aca="false">K224*0.3+N224*0.3+U224*0.4</f>
        <v>95.8272761535562</v>
      </c>
      <c r="W224" s="22" t="n">
        <v>6</v>
      </c>
      <c r="X224" s="29" t="n">
        <v>20</v>
      </c>
      <c r="Y224" s="23" t="n">
        <v>100</v>
      </c>
      <c r="Z224" s="23" t="n">
        <f aca="false">(Y224+AC224)/2</f>
        <v>92.0634920634921</v>
      </c>
      <c r="AA224" s="20" t="n">
        <v>189</v>
      </c>
      <c r="AB224" s="20" t="n">
        <v>159</v>
      </c>
      <c r="AC224" s="31" t="n">
        <f aca="false">(AB224/AA224)*100</f>
        <v>84.1269841269841</v>
      </c>
      <c r="AD224" s="28" t="n">
        <f aca="false">Y224*0.3+Z224*0.4+AC224*0.3</f>
        <v>92.0634920634921</v>
      </c>
      <c r="AE224" s="36" t="n">
        <v>0</v>
      </c>
      <c r="AF224" s="29" t="n">
        <v>20</v>
      </c>
      <c r="AG224" s="33" t="n">
        <f aca="false">AE224*AF224</f>
        <v>0</v>
      </c>
      <c r="AH224" s="36" t="n">
        <v>3</v>
      </c>
      <c r="AI224" s="29" t="n">
        <v>20</v>
      </c>
      <c r="AJ224" s="34" t="n">
        <f aca="false">AH224*AI224</f>
        <v>60</v>
      </c>
      <c r="AK224" s="20" t="n">
        <v>22</v>
      </c>
      <c r="AL224" s="20" t="n">
        <v>19</v>
      </c>
      <c r="AM224" s="23" t="n">
        <f aca="false">(AL224/AK224)*100</f>
        <v>86.3636363636364</v>
      </c>
      <c r="AN224" s="28" t="n">
        <f aca="false">AG224*0.3+AJ224*0.4+AM224*0.3</f>
        <v>49.9090909090909</v>
      </c>
      <c r="AO224" s="20" t="n">
        <v>189</v>
      </c>
      <c r="AP224" s="20" t="n">
        <v>169</v>
      </c>
      <c r="AQ224" s="23" t="n">
        <f aca="false">(AP224/AO224)*100</f>
        <v>89.4179894179894</v>
      </c>
      <c r="AR224" s="20" t="n">
        <v>189</v>
      </c>
      <c r="AS224" s="20" t="n">
        <v>160</v>
      </c>
      <c r="AT224" s="23" t="n">
        <f aca="false">AS224/AR224*100</f>
        <v>84.6560846560847</v>
      </c>
      <c r="AU224" s="20" t="n">
        <v>102</v>
      </c>
      <c r="AV224" s="20" t="n">
        <v>85</v>
      </c>
      <c r="AW224" s="23" t="n">
        <f aca="false">AV224/AU224*100</f>
        <v>83.3333333333333</v>
      </c>
      <c r="AX224" s="28" t="n">
        <f aca="false">AQ224*0.4+AT224*0.4+AW224*0.2</f>
        <v>86.2962962962963</v>
      </c>
      <c r="AY224" s="20" t="n">
        <v>189</v>
      </c>
      <c r="AZ224" s="20" t="n">
        <v>151</v>
      </c>
      <c r="BA224" s="23" t="n">
        <f aca="false">AZ224/AY224*100</f>
        <v>79.8941798941799</v>
      </c>
      <c r="BB224" s="20" t="n">
        <v>189</v>
      </c>
      <c r="BC224" s="20" t="n">
        <v>173</v>
      </c>
      <c r="BD224" s="23" t="n">
        <f aca="false">BC224/BB224*100</f>
        <v>91.5343915343915</v>
      </c>
      <c r="BE224" s="20" t="n">
        <v>189</v>
      </c>
      <c r="BF224" s="20" t="n">
        <v>157</v>
      </c>
      <c r="BG224" s="23" t="n">
        <f aca="false">BF224/BE224*100</f>
        <v>83.0687830687831</v>
      </c>
      <c r="BH224" s="28" t="n">
        <f aca="false">BA224*0.3+BD224*0.2+BG224*0.5</f>
        <v>83.8095238095238</v>
      </c>
      <c r="BI224" s="28" t="n">
        <f aca="false">(V224+AD224+AN224+AX224+BH224)/5</f>
        <v>81.5811358463919</v>
      </c>
    </row>
    <row r="225" customFormat="false" ht="10.5" hidden="false" customHeight="false" outlineLevel="0" collapsed="false">
      <c r="A225" s="20" t="n">
        <v>224</v>
      </c>
      <c r="B225" s="21" t="s">
        <v>279</v>
      </c>
      <c r="C225" s="22" t="n">
        <v>53</v>
      </c>
      <c r="D225" s="22" t="n">
        <v>52</v>
      </c>
      <c r="E225" s="22" t="n">
        <v>14</v>
      </c>
      <c r="F225" s="22" t="n">
        <v>14</v>
      </c>
      <c r="G225" s="23" t="n">
        <f aca="false">F225/E225*100</f>
        <v>100</v>
      </c>
      <c r="H225" s="22" t="n">
        <v>65</v>
      </c>
      <c r="I225" s="22" t="n">
        <v>64</v>
      </c>
      <c r="J225" s="23" t="n">
        <f aca="false">I225/H225*100</f>
        <v>98.4615384615385</v>
      </c>
      <c r="K225" s="23" t="n">
        <f aca="false">0.5*(G225+J225)</f>
        <v>99.2307692307692</v>
      </c>
      <c r="L225" s="22" t="n">
        <v>4</v>
      </c>
      <c r="M225" s="24" t="n">
        <v>30</v>
      </c>
      <c r="N225" s="29" t="n">
        <v>100</v>
      </c>
      <c r="O225" s="20" t="n">
        <v>45</v>
      </c>
      <c r="P225" s="20" t="n">
        <v>43</v>
      </c>
      <c r="Q225" s="27" t="n">
        <f aca="false">(P225/O225)*100</f>
        <v>95.5555555555556</v>
      </c>
      <c r="R225" s="20" t="n">
        <v>40</v>
      </c>
      <c r="S225" s="20" t="n">
        <v>36</v>
      </c>
      <c r="T225" s="27" t="n">
        <f aca="false">(S225/R225)*100</f>
        <v>90</v>
      </c>
      <c r="U225" s="23" t="n">
        <f aca="false">(Q225+T225)/2</f>
        <v>92.7777777777778</v>
      </c>
      <c r="V225" s="28" t="n">
        <f aca="false">K225*0.3+N225*0.3+U225*0.4</f>
        <v>96.8803418803419</v>
      </c>
      <c r="W225" s="22" t="n">
        <v>6</v>
      </c>
      <c r="X225" s="29" t="n">
        <v>20</v>
      </c>
      <c r="Y225" s="23" t="n">
        <v>100</v>
      </c>
      <c r="Z225" s="23" t="n">
        <f aca="false">(Y225+AC225)/2</f>
        <v>90.3846153846154</v>
      </c>
      <c r="AA225" s="20" t="n">
        <v>52</v>
      </c>
      <c r="AB225" s="20" t="n">
        <v>42</v>
      </c>
      <c r="AC225" s="31" t="n">
        <f aca="false">(AB225/AA225)*100</f>
        <v>80.7692307692308</v>
      </c>
      <c r="AD225" s="28" t="n">
        <f aca="false">Y225*0.3+Z225*0.4+AC225*0.3</f>
        <v>90.3846153846154</v>
      </c>
      <c r="AE225" s="36" t="n">
        <v>2</v>
      </c>
      <c r="AF225" s="29" t="n">
        <v>20</v>
      </c>
      <c r="AG225" s="33" t="n">
        <f aca="false">AE225*AF225</f>
        <v>40</v>
      </c>
      <c r="AH225" s="36" t="n">
        <v>3</v>
      </c>
      <c r="AI225" s="29" t="n">
        <v>20</v>
      </c>
      <c r="AJ225" s="34" t="n">
        <f aca="false">AH225*AI225</f>
        <v>60</v>
      </c>
      <c r="AK225" s="20" t="n">
        <v>7</v>
      </c>
      <c r="AL225" s="20" t="n">
        <v>4</v>
      </c>
      <c r="AM225" s="23" t="n">
        <f aca="false">(AL225/AK225)*100</f>
        <v>57.1428571428571</v>
      </c>
      <c r="AN225" s="28" t="n">
        <f aca="false">AG225*0.3+AJ225*0.4+AM225*0.3</f>
        <v>53.1428571428571</v>
      </c>
      <c r="AO225" s="20" t="n">
        <v>52</v>
      </c>
      <c r="AP225" s="20" t="n">
        <v>43</v>
      </c>
      <c r="AQ225" s="23" t="n">
        <f aca="false">(AP225/AO225)*100</f>
        <v>82.6923076923077</v>
      </c>
      <c r="AR225" s="20" t="n">
        <v>52</v>
      </c>
      <c r="AS225" s="20" t="n">
        <v>42</v>
      </c>
      <c r="AT225" s="23" t="n">
        <f aca="false">AS225/AR225*100</f>
        <v>80.7692307692308</v>
      </c>
      <c r="AU225" s="20" t="n">
        <v>36</v>
      </c>
      <c r="AV225" s="20" t="n">
        <v>30</v>
      </c>
      <c r="AW225" s="23" t="n">
        <f aca="false">AV225/AU225*100</f>
        <v>83.3333333333333</v>
      </c>
      <c r="AX225" s="28" t="n">
        <f aca="false">AQ225*0.4+AT225*0.4+AW225*0.2</f>
        <v>82.0512820512821</v>
      </c>
      <c r="AY225" s="20" t="n">
        <v>52</v>
      </c>
      <c r="AZ225" s="20" t="n">
        <v>37</v>
      </c>
      <c r="BA225" s="23" t="n">
        <f aca="false">AZ225/AY225*100</f>
        <v>71.1538461538462</v>
      </c>
      <c r="BB225" s="20" t="n">
        <v>52</v>
      </c>
      <c r="BC225" s="20" t="n">
        <v>43</v>
      </c>
      <c r="BD225" s="23" t="n">
        <f aca="false">BC225/BB225*100</f>
        <v>82.6923076923077</v>
      </c>
      <c r="BE225" s="20" t="n">
        <v>52</v>
      </c>
      <c r="BF225" s="20" t="n">
        <v>44</v>
      </c>
      <c r="BG225" s="23" t="n">
        <f aca="false">BF225/BE225*100</f>
        <v>84.6153846153846</v>
      </c>
      <c r="BH225" s="28" t="n">
        <f aca="false">BA225*0.3+BD225*0.2+BG225*0.5</f>
        <v>80.1923076923077</v>
      </c>
      <c r="BI225" s="28" t="n">
        <f aca="false">(V225+AD225+AN225+AX225+BH225)/5</f>
        <v>80.5302808302808</v>
      </c>
    </row>
    <row r="226" customFormat="false" ht="10.5" hidden="false" customHeight="false" outlineLevel="0" collapsed="false">
      <c r="A226" s="20" t="n">
        <v>225</v>
      </c>
      <c r="B226" s="21" t="s">
        <v>280</v>
      </c>
      <c r="C226" s="22" t="n">
        <v>78</v>
      </c>
      <c r="D226" s="22" t="n">
        <v>50</v>
      </c>
      <c r="E226" s="22" t="n">
        <v>14</v>
      </c>
      <c r="F226" s="22" t="n">
        <v>14</v>
      </c>
      <c r="G226" s="23" t="n">
        <f aca="false">F226/E226*100</f>
        <v>100</v>
      </c>
      <c r="H226" s="22" t="n">
        <v>65</v>
      </c>
      <c r="I226" s="22" t="n">
        <v>65</v>
      </c>
      <c r="J226" s="23" t="n">
        <f aca="false">I226/H226*100</f>
        <v>100</v>
      </c>
      <c r="K226" s="23" t="n">
        <f aca="false">0.5*(G226+J226)</f>
        <v>100</v>
      </c>
      <c r="L226" s="22" t="n">
        <v>4</v>
      </c>
      <c r="M226" s="24" t="n">
        <v>30</v>
      </c>
      <c r="N226" s="29" t="n">
        <v>100</v>
      </c>
      <c r="O226" s="20" t="n">
        <v>46</v>
      </c>
      <c r="P226" s="20" t="n">
        <v>44</v>
      </c>
      <c r="Q226" s="27" t="n">
        <f aca="false">(P226/O226)*100</f>
        <v>95.6521739130435</v>
      </c>
      <c r="R226" s="20" t="n">
        <v>42</v>
      </c>
      <c r="S226" s="20" t="n">
        <v>42</v>
      </c>
      <c r="T226" s="27" t="n">
        <f aca="false">(S226/R226)*100</f>
        <v>100</v>
      </c>
      <c r="U226" s="23" t="n">
        <f aca="false">(Q226+T226)/2</f>
        <v>97.8260869565218</v>
      </c>
      <c r="V226" s="28" t="n">
        <f aca="false">K226*0.3+N226*0.3+U226*0.4</f>
        <v>99.1304347826087</v>
      </c>
      <c r="W226" s="22" t="n">
        <v>6</v>
      </c>
      <c r="X226" s="29" t="n">
        <v>20</v>
      </c>
      <c r="Y226" s="23" t="n">
        <v>100</v>
      </c>
      <c r="Z226" s="23" t="n">
        <f aca="false">(Y226+AC226)/2</f>
        <v>96</v>
      </c>
      <c r="AA226" s="20" t="n">
        <v>50</v>
      </c>
      <c r="AB226" s="20" t="n">
        <v>46</v>
      </c>
      <c r="AC226" s="31" t="n">
        <f aca="false">(AB226/AA226)*100</f>
        <v>92</v>
      </c>
      <c r="AD226" s="28" t="n">
        <f aca="false">Y226*0.3+Z226*0.4+AC226*0.3</f>
        <v>96</v>
      </c>
      <c r="AE226" s="36" t="n">
        <v>2</v>
      </c>
      <c r="AF226" s="29" t="n">
        <v>20</v>
      </c>
      <c r="AG226" s="33" t="n">
        <f aca="false">AE226*AF226</f>
        <v>40</v>
      </c>
      <c r="AH226" s="36" t="n">
        <v>4</v>
      </c>
      <c r="AI226" s="29" t="n">
        <v>20</v>
      </c>
      <c r="AJ226" s="34" t="n">
        <f aca="false">AH226*AI226</f>
        <v>80</v>
      </c>
      <c r="AK226" s="20" t="n">
        <v>6</v>
      </c>
      <c r="AL226" s="20" t="n">
        <v>6</v>
      </c>
      <c r="AM226" s="23" t="n">
        <f aca="false">(AL226/AK226)*100</f>
        <v>100</v>
      </c>
      <c r="AN226" s="28" t="n">
        <f aca="false">AG226*0.3+AJ226*0.4+AM226*0.3</f>
        <v>74</v>
      </c>
      <c r="AO226" s="20" t="n">
        <v>50</v>
      </c>
      <c r="AP226" s="20" t="n">
        <v>47</v>
      </c>
      <c r="AQ226" s="23" t="n">
        <f aca="false">(AP226/AO226)*100</f>
        <v>94</v>
      </c>
      <c r="AR226" s="20" t="n">
        <v>50</v>
      </c>
      <c r="AS226" s="20" t="n">
        <v>47</v>
      </c>
      <c r="AT226" s="23" t="n">
        <f aca="false">AS226/AR226*100</f>
        <v>94</v>
      </c>
      <c r="AU226" s="20" t="n">
        <v>41</v>
      </c>
      <c r="AV226" s="20" t="n">
        <v>39</v>
      </c>
      <c r="AW226" s="23" t="n">
        <f aca="false">AV226/AU226*100</f>
        <v>95.1219512195122</v>
      </c>
      <c r="AX226" s="28" t="n">
        <f aca="false">AQ226*0.4+AT226*0.4+AW226*0.2</f>
        <v>94.2243902439025</v>
      </c>
      <c r="AY226" s="20" t="n">
        <v>50</v>
      </c>
      <c r="AZ226" s="20" t="n">
        <v>47</v>
      </c>
      <c r="BA226" s="23" t="n">
        <f aca="false">AZ226/AY226*100</f>
        <v>94</v>
      </c>
      <c r="BB226" s="20" t="n">
        <v>50</v>
      </c>
      <c r="BC226" s="20" t="n">
        <v>48</v>
      </c>
      <c r="BD226" s="23" t="n">
        <f aca="false">BC226/BB226*100</f>
        <v>96</v>
      </c>
      <c r="BE226" s="20" t="n">
        <v>50</v>
      </c>
      <c r="BF226" s="20" t="n">
        <v>47</v>
      </c>
      <c r="BG226" s="23" t="n">
        <f aca="false">BF226/BE226*100</f>
        <v>94</v>
      </c>
      <c r="BH226" s="28" t="n">
        <f aca="false">BA226*0.3+BD226*0.2+BG226*0.5</f>
        <v>94.4</v>
      </c>
      <c r="BI226" s="28" t="n">
        <f aca="false">(V226+AD226+AN226+AX226+BH226)/5</f>
        <v>91.5509650053022</v>
      </c>
    </row>
    <row r="227" customFormat="false" ht="10.5" hidden="false" customHeight="false" outlineLevel="0" collapsed="false">
      <c r="A227" s="20" t="n">
        <v>226</v>
      </c>
      <c r="B227" s="21" t="s">
        <v>281</v>
      </c>
      <c r="C227" s="22" t="n">
        <v>79</v>
      </c>
      <c r="D227" s="22" t="n">
        <v>49</v>
      </c>
      <c r="E227" s="22" t="n">
        <v>14</v>
      </c>
      <c r="F227" s="22" t="n">
        <v>14</v>
      </c>
      <c r="G227" s="23" t="n">
        <f aca="false">F227/E227*100</f>
        <v>100</v>
      </c>
      <c r="H227" s="22" t="n">
        <v>65</v>
      </c>
      <c r="I227" s="22" t="n">
        <v>65</v>
      </c>
      <c r="J227" s="23" t="n">
        <f aca="false">I227/H227*100</f>
        <v>100</v>
      </c>
      <c r="K227" s="23" t="n">
        <f aca="false">0.5*(G227+J227)</f>
        <v>100</v>
      </c>
      <c r="L227" s="22" t="n">
        <v>4</v>
      </c>
      <c r="M227" s="24" t="n">
        <v>30</v>
      </c>
      <c r="N227" s="29" t="n">
        <v>100</v>
      </c>
      <c r="O227" s="20" t="n">
        <v>45</v>
      </c>
      <c r="P227" s="20" t="n">
        <v>44</v>
      </c>
      <c r="Q227" s="27" t="n">
        <f aca="false">(P227/O227)*100</f>
        <v>97.7777777777778</v>
      </c>
      <c r="R227" s="20" t="n">
        <v>44</v>
      </c>
      <c r="S227" s="20" t="n">
        <v>43</v>
      </c>
      <c r="T227" s="27" t="n">
        <f aca="false">(S227/R227)*100</f>
        <v>97.7272727272727</v>
      </c>
      <c r="U227" s="23" t="n">
        <f aca="false">(Q227+T227)/2</f>
        <v>97.7525252525253</v>
      </c>
      <c r="V227" s="28" t="n">
        <f aca="false">K227*0.3+N227*0.3+U227*0.4</f>
        <v>99.1010101010101</v>
      </c>
      <c r="W227" s="22" t="n">
        <v>6</v>
      </c>
      <c r="X227" s="29" t="n">
        <v>20</v>
      </c>
      <c r="Y227" s="23" t="n">
        <v>100</v>
      </c>
      <c r="Z227" s="23" t="n">
        <f aca="false">(Y227+AC227)/2</f>
        <v>98.9795918367347</v>
      </c>
      <c r="AA227" s="20" t="n">
        <v>49</v>
      </c>
      <c r="AB227" s="20" t="n">
        <v>48</v>
      </c>
      <c r="AC227" s="31" t="n">
        <f aca="false">(AB227/AA227)*100</f>
        <v>97.9591836734694</v>
      </c>
      <c r="AD227" s="28" t="n">
        <f aca="false">Y227*0.3+Z227*0.4+AC227*0.3</f>
        <v>98.9795918367347</v>
      </c>
      <c r="AE227" s="36" t="n">
        <v>4</v>
      </c>
      <c r="AF227" s="29" t="n">
        <v>20</v>
      </c>
      <c r="AG227" s="33" t="n">
        <f aca="false">AE227*AF227</f>
        <v>80</v>
      </c>
      <c r="AH227" s="36" t="n">
        <v>4</v>
      </c>
      <c r="AI227" s="29" t="n">
        <v>20</v>
      </c>
      <c r="AJ227" s="34" t="n">
        <f aca="false">AH227*AI227</f>
        <v>80</v>
      </c>
      <c r="AK227" s="20" t="n">
        <v>0</v>
      </c>
      <c r="AL227" s="20" t="n">
        <v>0</v>
      </c>
      <c r="AM227" s="23" t="n">
        <f aca="false">(AG227*0.6)+(AJ227*0.4)</f>
        <v>80</v>
      </c>
      <c r="AN227" s="28" t="n">
        <f aca="false">AG227*0.3+AJ227*0.4+AM227*0.3</f>
        <v>80</v>
      </c>
      <c r="AO227" s="20" t="n">
        <v>49</v>
      </c>
      <c r="AP227" s="20" t="n">
        <v>47</v>
      </c>
      <c r="AQ227" s="23" t="n">
        <f aca="false">(AP227/AO227)*100</f>
        <v>95.9183673469388</v>
      </c>
      <c r="AR227" s="20" t="n">
        <v>49</v>
      </c>
      <c r="AS227" s="20" t="n">
        <v>48</v>
      </c>
      <c r="AT227" s="23" t="n">
        <f aca="false">AS227/AR227*100</f>
        <v>97.9591836734694</v>
      </c>
      <c r="AU227" s="20" t="n">
        <v>43</v>
      </c>
      <c r="AV227" s="20" t="n">
        <v>42</v>
      </c>
      <c r="AW227" s="23" t="n">
        <f aca="false">AV227/AU227*100</f>
        <v>97.6744186046512</v>
      </c>
      <c r="AX227" s="28" t="n">
        <f aca="false">AQ227*0.4+AT227*0.4+AW227*0.2</f>
        <v>97.0859041290935</v>
      </c>
      <c r="AY227" s="20" t="n">
        <v>49</v>
      </c>
      <c r="AZ227" s="20" t="n">
        <v>47</v>
      </c>
      <c r="BA227" s="23" t="n">
        <f aca="false">AZ227/AY227*100</f>
        <v>95.9183673469388</v>
      </c>
      <c r="BB227" s="20" t="n">
        <v>49</v>
      </c>
      <c r="BC227" s="20" t="n">
        <v>49</v>
      </c>
      <c r="BD227" s="23" t="n">
        <f aca="false">BC227/BB227*100</f>
        <v>100</v>
      </c>
      <c r="BE227" s="20" t="n">
        <v>49</v>
      </c>
      <c r="BF227" s="20" t="n">
        <v>47</v>
      </c>
      <c r="BG227" s="23" t="n">
        <f aca="false">BF227/BE227*100</f>
        <v>95.9183673469388</v>
      </c>
      <c r="BH227" s="28" t="n">
        <f aca="false">BA227*0.3+BD227*0.2+BG227*0.5</f>
        <v>96.734693877551</v>
      </c>
      <c r="BI227" s="28" t="n">
        <f aca="false">(V227+AD227+AN227+AX227+BH227)/5</f>
        <v>94.3802399888779</v>
      </c>
    </row>
    <row r="228" customFormat="false" ht="10.5" hidden="false" customHeight="false" outlineLevel="0" collapsed="false">
      <c r="A228" s="20" t="n">
        <v>227</v>
      </c>
      <c r="B228" s="21" t="s">
        <v>282</v>
      </c>
      <c r="C228" s="22" t="n">
        <v>515</v>
      </c>
      <c r="D228" s="22" t="n">
        <v>258</v>
      </c>
      <c r="E228" s="22" t="n">
        <v>14</v>
      </c>
      <c r="F228" s="22" t="n">
        <v>14</v>
      </c>
      <c r="G228" s="23" t="n">
        <f aca="false">F228/E228*100</f>
        <v>100</v>
      </c>
      <c r="H228" s="22" t="n">
        <v>65</v>
      </c>
      <c r="I228" s="22" t="n">
        <v>65</v>
      </c>
      <c r="J228" s="23" t="n">
        <f aca="false">I228/H228*100</f>
        <v>100</v>
      </c>
      <c r="K228" s="23" t="n">
        <f aca="false">0.5*(G228+J228)</f>
        <v>100</v>
      </c>
      <c r="L228" s="22" t="n">
        <v>4</v>
      </c>
      <c r="M228" s="24" t="n">
        <v>30</v>
      </c>
      <c r="N228" s="29" t="n">
        <v>100</v>
      </c>
      <c r="O228" s="20" t="n">
        <v>156</v>
      </c>
      <c r="P228" s="20" t="n">
        <v>136</v>
      </c>
      <c r="Q228" s="27" t="n">
        <f aca="false">(P228/O228)*100</f>
        <v>87.1794871794872</v>
      </c>
      <c r="R228" s="20" t="n">
        <v>156</v>
      </c>
      <c r="S228" s="20" t="n">
        <v>135</v>
      </c>
      <c r="T228" s="27" t="n">
        <f aca="false">(S228/R228)*100</f>
        <v>86.5384615384616</v>
      </c>
      <c r="U228" s="23" t="n">
        <f aca="false">(Q228+T228)/2</f>
        <v>86.8589743589744</v>
      </c>
      <c r="V228" s="28" t="n">
        <f aca="false">K228*0.3+N228*0.3+U228*0.4</f>
        <v>94.7435897435897</v>
      </c>
      <c r="W228" s="22" t="n">
        <v>6</v>
      </c>
      <c r="X228" s="29" t="n">
        <v>20</v>
      </c>
      <c r="Y228" s="23" t="n">
        <v>100</v>
      </c>
      <c r="Z228" s="23" t="n">
        <f aca="false">(Y228+AC228)/2</f>
        <v>86.046511627907</v>
      </c>
      <c r="AA228" s="20" t="n">
        <v>258</v>
      </c>
      <c r="AB228" s="20" t="n">
        <v>186</v>
      </c>
      <c r="AC228" s="31" t="n">
        <f aca="false">(AB228/AA228)*100</f>
        <v>72.093023255814</v>
      </c>
      <c r="AD228" s="28" t="n">
        <f aca="false">Y228*0.3+Z228*0.4+AC228*0.3</f>
        <v>86.046511627907</v>
      </c>
      <c r="AE228" s="36" t="n">
        <v>4</v>
      </c>
      <c r="AF228" s="29" t="n">
        <v>20</v>
      </c>
      <c r="AG228" s="33" t="n">
        <f aca="false">AE228*AF228</f>
        <v>80</v>
      </c>
      <c r="AH228" s="36" t="n">
        <v>4</v>
      </c>
      <c r="AI228" s="29" t="n">
        <v>20</v>
      </c>
      <c r="AJ228" s="34" t="n">
        <f aca="false">AH228*AI228</f>
        <v>80</v>
      </c>
      <c r="AK228" s="20" t="n">
        <v>11</v>
      </c>
      <c r="AL228" s="20" t="n">
        <v>8</v>
      </c>
      <c r="AM228" s="23" t="n">
        <f aca="false">(AL228/AK228)*100</f>
        <v>72.7272727272727</v>
      </c>
      <c r="AN228" s="28" t="n">
        <f aca="false">AG228*0.3+AJ228*0.4+AM228*0.3</f>
        <v>77.8181818181818</v>
      </c>
      <c r="AO228" s="20" t="n">
        <v>258</v>
      </c>
      <c r="AP228" s="20" t="n">
        <v>210</v>
      </c>
      <c r="AQ228" s="23" t="n">
        <f aca="false">(AP228/AO228)*100</f>
        <v>81.3953488372093</v>
      </c>
      <c r="AR228" s="20" t="n">
        <v>258</v>
      </c>
      <c r="AS228" s="20" t="n">
        <v>209</v>
      </c>
      <c r="AT228" s="23" t="n">
        <f aca="false">AS228/AR228*100</f>
        <v>81.0077519379845</v>
      </c>
      <c r="AU228" s="20" t="n">
        <v>114</v>
      </c>
      <c r="AV228" s="20" t="n">
        <v>103</v>
      </c>
      <c r="AW228" s="23" t="n">
        <f aca="false">AV228/AU228*100</f>
        <v>90.3508771929825</v>
      </c>
      <c r="AX228" s="28" t="n">
        <f aca="false">AQ228*0.4+AT228*0.4+AW228*0.2</f>
        <v>83.031415748674</v>
      </c>
      <c r="AY228" s="20" t="n">
        <v>258</v>
      </c>
      <c r="AZ228" s="20" t="n">
        <v>168</v>
      </c>
      <c r="BA228" s="23" t="n">
        <f aca="false">AZ228/AY228*100</f>
        <v>65.1162790697674</v>
      </c>
      <c r="BB228" s="20" t="n">
        <v>258</v>
      </c>
      <c r="BC228" s="20" t="n">
        <v>223</v>
      </c>
      <c r="BD228" s="23" t="n">
        <f aca="false">BC228/BB228*100</f>
        <v>86.4341085271318</v>
      </c>
      <c r="BE228" s="20" t="n">
        <v>258</v>
      </c>
      <c r="BF228" s="20" t="n">
        <v>190</v>
      </c>
      <c r="BG228" s="23" t="n">
        <f aca="false">BF228/BE228*100</f>
        <v>73.6434108527132</v>
      </c>
      <c r="BH228" s="28" t="n">
        <f aca="false">BA228*0.3+BD228*0.2+BG228*0.5</f>
        <v>73.6434108527132</v>
      </c>
      <c r="BI228" s="28" t="n">
        <f aca="false">(V228+AD228+AN228+AX228+BH228)/5</f>
        <v>83.0566219582131</v>
      </c>
    </row>
    <row r="229" customFormat="false" ht="10.5" hidden="false" customHeight="false" outlineLevel="0" collapsed="false">
      <c r="A229" s="20" t="n">
        <v>228</v>
      </c>
      <c r="B229" s="21" t="s">
        <v>283</v>
      </c>
      <c r="C229" s="22" t="n">
        <v>531</v>
      </c>
      <c r="D229" s="22" t="n">
        <v>338</v>
      </c>
      <c r="E229" s="22" t="n">
        <v>14</v>
      </c>
      <c r="F229" s="22" t="n">
        <v>14</v>
      </c>
      <c r="G229" s="23" t="n">
        <f aca="false">F229/E229*100</f>
        <v>100</v>
      </c>
      <c r="H229" s="22" t="n">
        <v>65</v>
      </c>
      <c r="I229" s="22" t="n">
        <v>64</v>
      </c>
      <c r="J229" s="23" t="n">
        <f aca="false">I229/H229*100</f>
        <v>98.4615384615385</v>
      </c>
      <c r="K229" s="23" t="n">
        <f aca="false">0.5*(G229+J229)</f>
        <v>99.2307692307692</v>
      </c>
      <c r="L229" s="22" t="n">
        <v>4</v>
      </c>
      <c r="M229" s="24" t="n">
        <v>30</v>
      </c>
      <c r="N229" s="29" t="n">
        <v>100</v>
      </c>
      <c r="O229" s="20" t="n">
        <v>273</v>
      </c>
      <c r="P229" s="20" t="n">
        <v>256</v>
      </c>
      <c r="Q229" s="27" t="n">
        <f aca="false">(P229/O229)*100</f>
        <v>93.7728937728938</v>
      </c>
      <c r="R229" s="20" t="n">
        <v>252</v>
      </c>
      <c r="S229" s="20" t="n">
        <v>242</v>
      </c>
      <c r="T229" s="27" t="n">
        <f aca="false">(S229/R229)*100</f>
        <v>96.031746031746</v>
      </c>
      <c r="U229" s="23" t="n">
        <f aca="false">(Q229+T229)/2</f>
        <v>94.9023199023199</v>
      </c>
      <c r="V229" s="28" t="n">
        <f aca="false">K229*0.3+N229*0.3+U229*0.4</f>
        <v>97.7301587301587</v>
      </c>
      <c r="W229" s="22" t="n">
        <v>6</v>
      </c>
      <c r="X229" s="29" t="n">
        <v>20</v>
      </c>
      <c r="Y229" s="23" t="n">
        <v>100</v>
      </c>
      <c r="Z229" s="23" t="n">
        <f aca="false">(Y229+AC229)/2</f>
        <v>95.5621301775148</v>
      </c>
      <c r="AA229" s="20" t="n">
        <v>338</v>
      </c>
      <c r="AB229" s="20" t="n">
        <v>308</v>
      </c>
      <c r="AC229" s="31" t="n">
        <f aca="false">(AB229/AA229)*100</f>
        <v>91.1242603550296</v>
      </c>
      <c r="AD229" s="28" t="n">
        <f aca="false">Y229*0.3+Z229*0.4+AC229*0.3</f>
        <v>95.5621301775148</v>
      </c>
      <c r="AE229" s="36" t="n">
        <v>3</v>
      </c>
      <c r="AF229" s="29" t="n">
        <v>20</v>
      </c>
      <c r="AG229" s="33" t="n">
        <f aca="false">AE229*AF229</f>
        <v>60</v>
      </c>
      <c r="AH229" s="36" t="n">
        <v>3</v>
      </c>
      <c r="AI229" s="29" t="n">
        <v>20</v>
      </c>
      <c r="AJ229" s="34" t="n">
        <f aca="false">AH229*AI229</f>
        <v>60</v>
      </c>
      <c r="AK229" s="20" t="n">
        <v>12</v>
      </c>
      <c r="AL229" s="20" t="n">
        <v>11</v>
      </c>
      <c r="AM229" s="23" t="n">
        <f aca="false">(AL229/AK229)*100</f>
        <v>91.6666666666667</v>
      </c>
      <c r="AN229" s="28" t="n">
        <f aca="false">AG229*0.3+AJ229*0.4+AM229*0.3</f>
        <v>69.5</v>
      </c>
      <c r="AO229" s="20" t="n">
        <v>338</v>
      </c>
      <c r="AP229" s="20" t="n">
        <v>300</v>
      </c>
      <c r="AQ229" s="23" t="n">
        <f aca="false">(AP229/AO229)*100</f>
        <v>88.7573964497041</v>
      </c>
      <c r="AR229" s="20" t="n">
        <v>338</v>
      </c>
      <c r="AS229" s="20" t="n">
        <v>308</v>
      </c>
      <c r="AT229" s="23" t="n">
        <f aca="false">AS229/AR229*100</f>
        <v>91.1242603550296</v>
      </c>
      <c r="AU229" s="20" t="n">
        <v>152</v>
      </c>
      <c r="AV229" s="20" t="n">
        <v>150</v>
      </c>
      <c r="AW229" s="23" t="n">
        <f aca="false">AV229/AU229*100</f>
        <v>98.6842105263158</v>
      </c>
      <c r="AX229" s="28" t="n">
        <f aca="false">AQ229*0.4+AT229*0.4+AW229*0.2</f>
        <v>91.6895048271566</v>
      </c>
      <c r="AY229" s="20" t="n">
        <v>338</v>
      </c>
      <c r="AZ229" s="20" t="n">
        <v>291</v>
      </c>
      <c r="BA229" s="23" t="n">
        <f aca="false">AZ229/AY229*100</f>
        <v>86.094674556213</v>
      </c>
      <c r="BB229" s="20" t="n">
        <v>338</v>
      </c>
      <c r="BC229" s="20" t="n">
        <v>313</v>
      </c>
      <c r="BD229" s="23" t="n">
        <f aca="false">BC229/BB229*100</f>
        <v>92.603550295858</v>
      </c>
      <c r="BE229" s="20" t="n">
        <v>338</v>
      </c>
      <c r="BF229" s="20" t="n">
        <v>303</v>
      </c>
      <c r="BG229" s="23" t="n">
        <f aca="false">BF229/BE229*100</f>
        <v>89.6449704142012</v>
      </c>
      <c r="BH229" s="28" t="n">
        <f aca="false">BA229*0.3+BD229*0.2+BG229*0.5</f>
        <v>89.1715976331361</v>
      </c>
      <c r="BI229" s="28" t="n">
        <f aca="false">(V229+AD229+AN229+AX229+BH229)/5</f>
        <v>88.7306782735933</v>
      </c>
    </row>
    <row r="230" customFormat="false" ht="10.5" hidden="false" customHeight="false" outlineLevel="0" collapsed="false">
      <c r="A230" s="20" t="n">
        <v>229</v>
      </c>
      <c r="B230" s="21" t="s">
        <v>284</v>
      </c>
      <c r="C230" s="22" t="n">
        <v>526</v>
      </c>
      <c r="D230" s="22" t="n">
        <v>319</v>
      </c>
      <c r="E230" s="22" t="n">
        <v>14</v>
      </c>
      <c r="F230" s="22" t="n">
        <v>14</v>
      </c>
      <c r="G230" s="23" t="n">
        <f aca="false">F230/E230*100</f>
        <v>100</v>
      </c>
      <c r="H230" s="22" t="n">
        <v>65</v>
      </c>
      <c r="I230" s="22" t="n">
        <v>65</v>
      </c>
      <c r="J230" s="23" t="n">
        <f aca="false">I230/H230*100</f>
        <v>100</v>
      </c>
      <c r="K230" s="23" t="n">
        <f aca="false">0.5*(G230+J230)</f>
        <v>100</v>
      </c>
      <c r="L230" s="22" t="n">
        <v>4</v>
      </c>
      <c r="M230" s="24" t="n">
        <v>30</v>
      </c>
      <c r="N230" s="29" t="n">
        <v>100</v>
      </c>
      <c r="O230" s="20" t="n">
        <v>276</v>
      </c>
      <c r="P230" s="20" t="n">
        <v>271</v>
      </c>
      <c r="Q230" s="27" t="n">
        <f aca="false">(P230/O230)*100</f>
        <v>98.1884057971014</v>
      </c>
      <c r="R230" s="20" t="n">
        <v>272</v>
      </c>
      <c r="S230" s="20" t="n">
        <v>262</v>
      </c>
      <c r="T230" s="27" t="n">
        <f aca="false">(S230/R230)*100</f>
        <v>96.3235294117647</v>
      </c>
      <c r="U230" s="23" t="n">
        <f aca="false">(Q230+T230)/2</f>
        <v>97.2559676044331</v>
      </c>
      <c r="V230" s="28" t="n">
        <f aca="false">K230*0.3+N230*0.3+U230*0.4</f>
        <v>98.9023870417732</v>
      </c>
      <c r="W230" s="22" t="n">
        <v>6</v>
      </c>
      <c r="X230" s="29" t="n">
        <v>20</v>
      </c>
      <c r="Y230" s="23" t="n">
        <v>100</v>
      </c>
      <c r="Z230" s="23" t="n">
        <f aca="false">(Y230+AC230)/2</f>
        <v>94.9843260188088</v>
      </c>
      <c r="AA230" s="20" t="n">
        <v>319</v>
      </c>
      <c r="AB230" s="20" t="n">
        <v>287</v>
      </c>
      <c r="AC230" s="31" t="n">
        <f aca="false">(AB230/AA230)*100</f>
        <v>89.9686520376176</v>
      </c>
      <c r="AD230" s="28" t="n">
        <f aca="false">Y230*0.3+Z230*0.4+AC230*0.3</f>
        <v>94.9843260188088</v>
      </c>
      <c r="AE230" s="36" t="n">
        <v>3</v>
      </c>
      <c r="AF230" s="29" t="n">
        <v>20</v>
      </c>
      <c r="AG230" s="33" t="n">
        <f aca="false">AE230*AF230</f>
        <v>60</v>
      </c>
      <c r="AH230" s="36" t="n">
        <v>4</v>
      </c>
      <c r="AI230" s="29" t="n">
        <v>20</v>
      </c>
      <c r="AJ230" s="34" t="n">
        <f aca="false">AH230*AI230</f>
        <v>80</v>
      </c>
      <c r="AK230" s="20" t="n">
        <v>28</v>
      </c>
      <c r="AL230" s="20" t="n">
        <v>27</v>
      </c>
      <c r="AM230" s="23" t="n">
        <f aca="false">(AL230/AK230)*100</f>
        <v>96.4285714285714</v>
      </c>
      <c r="AN230" s="28" t="n">
        <f aca="false">AG230*0.3+AJ230*0.4+AM230*0.3</f>
        <v>78.9285714285714</v>
      </c>
      <c r="AO230" s="20" t="n">
        <v>319</v>
      </c>
      <c r="AP230" s="20" t="n">
        <v>293</v>
      </c>
      <c r="AQ230" s="23" t="n">
        <f aca="false">(AP230/AO230)*100</f>
        <v>91.8495297805643</v>
      </c>
      <c r="AR230" s="20" t="n">
        <v>319</v>
      </c>
      <c r="AS230" s="20" t="n">
        <v>300</v>
      </c>
      <c r="AT230" s="23" t="n">
        <f aca="false">AS230/AR230*100</f>
        <v>94.0438871473354</v>
      </c>
      <c r="AU230" s="20" t="n">
        <v>219</v>
      </c>
      <c r="AV230" s="20" t="n">
        <v>216</v>
      </c>
      <c r="AW230" s="23" t="n">
        <f aca="false">AV230/AU230*100</f>
        <v>98.6301369863014</v>
      </c>
      <c r="AX230" s="28" t="n">
        <f aca="false">AQ230*0.4+AT230*0.4+AW230*0.2</f>
        <v>94.0833941684202</v>
      </c>
      <c r="AY230" s="20" t="n">
        <v>319</v>
      </c>
      <c r="AZ230" s="20" t="n">
        <v>283</v>
      </c>
      <c r="BA230" s="23" t="n">
        <f aca="false">AZ230/AY230*100</f>
        <v>88.7147335423198</v>
      </c>
      <c r="BB230" s="20" t="n">
        <v>319</v>
      </c>
      <c r="BC230" s="20" t="n">
        <v>309</v>
      </c>
      <c r="BD230" s="23" t="n">
        <f aca="false">BC230/BB230*100</f>
        <v>96.8652037617555</v>
      </c>
      <c r="BE230" s="20" t="n">
        <v>319</v>
      </c>
      <c r="BF230" s="20" t="n">
        <v>299</v>
      </c>
      <c r="BG230" s="23" t="n">
        <f aca="false">BF230/BE230*100</f>
        <v>93.730407523511</v>
      </c>
      <c r="BH230" s="28" t="n">
        <f aca="false">BA230*0.3+BD230*0.2+BG230*0.5</f>
        <v>92.8526645768025</v>
      </c>
      <c r="BI230" s="28" t="n">
        <f aca="false">(V230+AD230+AN230+AX230+BH230)/5</f>
        <v>91.9502686468752</v>
      </c>
    </row>
    <row r="231" customFormat="false" ht="10.5" hidden="false" customHeight="false" outlineLevel="0" collapsed="false">
      <c r="A231" s="20" t="n">
        <v>230</v>
      </c>
      <c r="B231" s="21" t="s">
        <v>285</v>
      </c>
      <c r="C231" s="22" t="n">
        <v>904</v>
      </c>
      <c r="D231" s="22" t="n">
        <v>400</v>
      </c>
      <c r="E231" s="22" t="n">
        <v>14</v>
      </c>
      <c r="F231" s="22" t="n">
        <v>14</v>
      </c>
      <c r="G231" s="23" t="n">
        <f aca="false">F231/E231*100</f>
        <v>100</v>
      </c>
      <c r="H231" s="22" t="n">
        <v>65</v>
      </c>
      <c r="I231" s="22" t="n">
        <v>65</v>
      </c>
      <c r="J231" s="23" t="n">
        <f aca="false">I231/H231*100</f>
        <v>100</v>
      </c>
      <c r="K231" s="23" t="n">
        <f aca="false">0.5*(G231+J231)</f>
        <v>100</v>
      </c>
      <c r="L231" s="22" t="n">
        <v>4</v>
      </c>
      <c r="M231" s="24" t="n">
        <v>30</v>
      </c>
      <c r="N231" s="29" t="n">
        <v>100</v>
      </c>
      <c r="O231" s="20" t="n">
        <v>338</v>
      </c>
      <c r="P231" s="20" t="n">
        <v>332</v>
      </c>
      <c r="Q231" s="27" t="n">
        <f aca="false">(P231/O231)*100</f>
        <v>98.2248520710059</v>
      </c>
      <c r="R231" s="20" t="n">
        <v>323</v>
      </c>
      <c r="S231" s="20" t="n">
        <v>315</v>
      </c>
      <c r="T231" s="27" t="n">
        <f aca="false">(S231/R231)*100</f>
        <v>97.5232198142415</v>
      </c>
      <c r="U231" s="23" t="n">
        <f aca="false">(Q231+T231)/2</f>
        <v>97.8740359426237</v>
      </c>
      <c r="V231" s="28" t="n">
        <f aca="false">K231*0.3+N231*0.3+U231*0.4</f>
        <v>99.1496143770495</v>
      </c>
      <c r="W231" s="22" t="n">
        <v>6</v>
      </c>
      <c r="X231" s="29" t="n">
        <v>20</v>
      </c>
      <c r="Y231" s="23" t="n">
        <v>100</v>
      </c>
      <c r="Z231" s="23" t="n">
        <f aca="false">(Y231+AC231)/2</f>
        <v>95.375</v>
      </c>
      <c r="AA231" s="20" t="n">
        <v>400</v>
      </c>
      <c r="AB231" s="20" t="n">
        <v>363</v>
      </c>
      <c r="AC231" s="31" t="n">
        <f aca="false">(AB231/AA231)*100</f>
        <v>90.75</v>
      </c>
      <c r="AD231" s="28" t="n">
        <f aca="false">Y231*0.3+Z231*0.4+AC231*0.3</f>
        <v>95.375</v>
      </c>
      <c r="AE231" s="36" t="n">
        <v>4</v>
      </c>
      <c r="AF231" s="29" t="n">
        <v>20</v>
      </c>
      <c r="AG231" s="33" t="n">
        <f aca="false">AE231*AF231</f>
        <v>80</v>
      </c>
      <c r="AH231" s="36" t="n">
        <v>4</v>
      </c>
      <c r="AI231" s="29" t="n">
        <v>20</v>
      </c>
      <c r="AJ231" s="34" t="n">
        <f aca="false">AH231*AI231</f>
        <v>80</v>
      </c>
      <c r="AK231" s="20" t="n">
        <v>11</v>
      </c>
      <c r="AL231" s="20" t="n">
        <v>10</v>
      </c>
      <c r="AM231" s="23" t="n">
        <f aca="false">(AL231/AK231)*100</f>
        <v>90.9090909090909</v>
      </c>
      <c r="AN231" s="28" t="n">
        <f aca="false">AG231*0.3+AJ231*0.4+AM231*0.3</f>
        <v>83.2727272727273</v>
      </c>
      <c r="AO231" s="20" t="n">
        <v>400</v>
      </c>
      <c r="AP231" s="20" t="n">
        <v>375</v>
      </c>
      <c r="AQ231" s="23" t="n">
        <f aca="false">(AP231/AO231)*100</f>
        <v>93.75</v>
      </c>
      <c r="AR231" s="20" t="n">
        <v>400</v>
      </c>
      <c r="AS231" s="20" t="n">
        <v>369</v>
      </c>
      <c r="AT231" s="23" t="n">
        <f aca="false">AS231/AR231*100</f>
        <v>92.25</v>
      </c>
      <c r="AU231" s="20" t="n">
        <v>248</v>
      </c>
      <c r="AV231" s="20" t="n">
        <v>246</v>
      </c>
      <c r="AW231" s="23" t="n">
        <f aca="false">AV231/AU231*100</f>
        <v>99.1935483870968</v>
      </c>
      <c r="AX231" s="28" t="n">
        <f aca="false">AQ231*0.4+AT231*0.4+AW231*0.2</f>
        <v>94.2387096774194</v>
      </c>
      <c r="AY231" s="20" t="n">
        <v>400</v>
      </c>
      <c r="AZ231" s="20" t="n">
        <v>353</v>
      </c>
      <c r="BA231" s="23" t="n">
        <f aca="false">AZ231/AY231*100</f>
        <v>88.25</v>
      </c>
      <c r="BB231" s="20" t="n">
        <v>400</v>
      </c>
      <c r="BC231" s="20" t="n">
        <v>366</v>
      </c>
      <c r="BD231" s="23" t="n">
        <f aca="false">BC231/BB231*100</f>
        <v>91.5</v>
      </c>
      <c r="BE231" s="20" t="n">
        <v>400</v>
      </c>
      <c r="BF231" s="20" t="n">
        <v>371</v>
      </c>
      <c r="BG231" s="23" t="n">
        <f aca="false">BF231/BE231*100</f>
        <v>92.75</v>
      </c>
      <c r="BH231" s="28" t="n">
        <f aca="false">BA231*0.3+BD231*0.2+BG231*0.5</f>
        <v>91.15</v>
      </c>
      <c r="BI231" s="28" t="n">
        <f aca="false">(V231+AD231+AN231+AX231+BH231)/5</f>
        <v>92.6372102654392</v>
      </c>
    </row>
    <row r="232" customFormat="false" ht="10.5" hidden="false" customHeight="false" outlineLevel="0" collapsed="false">
      <c r="A232" s="20" t="n">
        <v>231</v>
      </c>
      <c r="B232" s="21" t="s">
        <v>286</v>
      </c>
      <c r="C232" s="22" t="n">
        <v>137</v>
      </c>
      <c r="D232" s="22" t="n">
        <v>58</v>
      </c>
      <c r="E232" s="22" t="n">
        <v>14</v>
      </c>
      <c r="F232" s="22" t="n">
        <v>14</v>
      </c>
      <c r="G232" s="23" t="n">
        <f aca="false">F232/E232*100</f>
        <v>100</v>
      </c>
      <c r="H232" s="22" t="n">
        <v>65</v>
      </c>
      <c r="I232" s="22" t="n">
        <v>64</v>
      </c>
      <c r="J232" s="23" t="n">
        <f aca="false">I232/H232*100</f>
        <v>98.4615384615385</v>
      </c>
      <c r="K232" s="23" t="n">
        <f aca="false">0.5*(G232+J232)</f>
        <v>99.2307692307692</v>
      </c>
      <c r="L232" s="22" t="n">
        <v>4</v>
      </c>
      <c r="M232" s="24" t="n">
        <v>30</v>
      </c>
      <c r="N232" s="29" t="n">
        <v>100</v>
      </c>
      <c r="O232" s="20" t="n">
        <v>56</v>
      </c>
      <c r="P232" s="20" t="n">
        <v>53</v>
      </c>
      <c r="Q232" s="27" t="n">
        <f aca="false">(P232/O232)*100</f>
        <v>94.6428571428571</v>
      </c>
      <c r="R232" s="20" t="n">
        <v>55</v>
      </c>
      <c r="S232" s="20" t="n">
        <v>52</v>
      </c>
      <c r="T232" s="27" t="n">
        <f aca="false">(S232/R232)*100</f>
        <v>94.5454545454546</v>
      </c>
      <c r="U232" s="23" t="n">
        <f aca="false">(Q232+T232)/2</f>
        <v>94.5941558441558</v>
      </c>
      <c r="V232" s="28" t="n">
        <f aca="false">K232*0.3+N232*0.3+U232*0.4</f>
        <v>97.6068931068931</v>
      </c>
      <c r="W232" s="22" t="n">
        <v>6</v>
      </c>
      <c r="X232" s="29" t="n">
        <v>20</v>
      </c>
      <c r="Y232" s="23" t="n">
        <v>100</v>
      </c>
      <c r="Z232" s="23" t="n">
        <f aca="false">(Y232+AC232)/2</f>
        <v>98.2758620689655</v>
      </c>
      <c r="AA232" s="20" t="n">
        <v>58</v>
      </c>
      <c r="AB232" s="20" t="n">
        <v>56</v>
      </c>
      <c r="AC232" s="31" t="n">
        <f aca="false">(AB232/AA232)*100</f>
        <v>96.551724137931</v>
      </c>
      <c r="AD232" s="28" t="n">
        <f aca="false">Y232*0.3+Z232*0.4+AC232*0.3</f>
        <v>98.2758620689655</v>
      </c>
      <c r="AE232" s="36" t="n">
        <v>3</v>
      </c>
      <c r="AF232" s="29" t="n">
        <v>20</v>
      </c>
      <c r="AG232" s="33" t="n">
        <f aca="false">AE232*AF232</f>
        <v>60</v>
      </c>
      <c r="AH232" s="36" t="n">
        <v>3</v>
      </c>
      <c r="AI232" s="29" t="n">
        <v>20</v>
      </c>
      <c r="AJ232" s="34" t="n">
        <f aca="false">AH232*AI232</f>
        <v>60</v>
      </c>
      <c r="AK232" s="20" t="n">
        <v>2</v>
      </c>
      <c r="AL232" s="20" t="n">
        <v>2</v>
      </c>
      <c r="AM232" s="23" t="n">
        <f aca="false">(AL232/AK232)*100</f>
        <v>100</v>
      </c>
      <c r="AN232" s="28" t="n">
        <f aca="false">AG232*0.3+AJ232*0.4+AM232*0.3</f>
        <v>72</v>
      </c>
      <c r="AO232" s="20" t="n">
        <v>58</v>
      </c>
      <c r="AP232" s="20" t="n">
        <v>50</v>
      </c>
      <c r="AQ232" s="23" t="n">
        <f aca="false">(AP232/AO232)*100</f>
        <v>86.2068965517241</v>
      </c>
      <c r="AR232" s="20" t="n">
        <v>58</v>
      </c>
      <c r="AS232" s="20" t="n">
        <v>55</v>
      </c>
      <c r="AT232" s="23" t="n">
        <f aca="false">AS232/AR232*100</f>
        <v>94.8275862068966</v>
      </c>
      <c r="AU232" s="20" t="n">
        <v>45</v>
      </c>
      <c r="AV232" s="20" t="n">
        <v>45</v>
      </c>
      <c r="AW232" s="23" t="n">
        <f aca="false">AV232/AU232*100</f>
        <v>100</v>
      </c>
      <c r="AX232" s="28" t="n">
        <f aca="false">AQ232*0.4+AT232*0.4+AW232*0.2</f>
        <v>92.4137931034483</v>
      </c>
      <c r="AY232" s="20" t="n">
        <v>58</v>
      </c>
      <c r="AZ232" s="20" t="n">
        <v>50</v>
      </c>
      <c r="BA232" s="23" t="n">
        <f aca="false">AZ232/AY232*100</f>
        <v>86.2068965517241</v>
      </c>
      <c r="BB232" s="20" t="n">
        <v>58</v>
      </c>
      <c r="BC232" s="20" t="n">
        <v>56</v>
      </c>
      <c r="BD232" s="23" t="n">
        <f aca="false">BC232/BB232*100</f>
        <v>96.551724137931</v>
      </c>
      <c r="BE232" s="20" t="n">
        <v>58</v>
      </c>
      <c r="BF232" s="20" t="n">
        <v>53</v>
      </c>
      <c r="BG232" s="23" t="n">
        <f aca="false">BF232/BE232*100</f>
        <v>91.3793103448276</v>
      </c>
      <c r="BH232" s="28" t="n">
        <f aca="false">BA232*0.3+BD232*0.2+BG232*0.5</f>
        <v>90.8620689655172</v>
      </c>
      <c r="BI232" s="28" t="n">
        <f aca="false">(V232+AD232+AN232+AX232+BH232)/5</f>
        <v>90.2317234489648</v>
      </c>
    </row>
    <row r="233" customFormat="false" ht="10.5" hidden="false" customHeight="false" outlineLevel="0" collapsed="false">
      <c r="A233" s="20" t="n">
        <v>232</v>
      </c>
      <c r="B233" s="21" t="s">
        <v>287</v>
      </c>
      <c r="C233" s="22" t="n">
        <v>329</v>
      </c>
      <c r="D233" s="22" t="n">
        <v>135</v>
      </c>
      <c r="E233" s="22" t="n">
        <v>14</v>
      </c>
      <c r="F233" s="22" t="n">
        <v>14</v>
      </c>
      <c r="G233" s="23" t="n">
        <f aca="false">F233/E233*100</f>
        <v>100</v>
      </c>
      <c r="H233" s="22" t="n">
        <v>65</v>
      </c>
      <c r="I233" s="22" t="n">
        <v>64</v>
      </c>
      <c r="J233" s="23" t="n">
        <f aca="false">I233/H233*100</f>
        <v>98.4615384615385</v>
      </c>
      <c r="K233" s="23" t="n">
        <f aca="false">0.5*(G233+J233)</f>
        <v>99.2307692307692</v>
      </c>
      <c r="L233" s="22" t="n">
        <v>4</v>
      </c>
      <c r="M233" s="24" t="n">
        <v>30</v>
      </c>
      <c r="N233" s="29" t="n">
        <v>100</v>
      </c>
      <c r="O233" s="20" t="n">
        <v>120</v>
      </c>
      <c r="P233" s="20" t="n">
        <v>119</v>
      </c>
      <c r="Q233" s="27" t="n">
        <f aca="false">(P233/O233)*100</f>
        <v>99.1666666666667</v>
      </c>
      <c r="R233" s="20" t="n">
        <v>116</v>
      </c>
      <c r="S233" s="20" t="n">
        <v>112</v>
      </c>
      <c r="T233" s="27" t="n">
        <f aca="false">(S233/R233)*100</f>
        <v>96.551724137931</v>
      </c>
      <c r="U233" s="23" t="n">
        <f aca="false">(Q233+T233)/2</f>
        <v>97.8591954022989</v>
      </c>
      <c r="V233" s="28" t="n">
        <f aca="false">K233*0.3+N233*0.3+U233*0.4</f>
        <v>98.9129089301503</v>
      </c>
      <c r="W233" s="22" t="n">
        <v>6</v>
      </c>
      <c r="X233" s="29" t="n">
        <v>20</v>
      </c>
      <c r="Y233" s="23" t="n">
        <v>100</v>
      </c>
      <c r="Z233" s="23" t="n">
        <f aca="false">(Y233+AC233)/2</f>
        <v>95.1851851851852</v>
      </c>
      <c r="AA233" s="20" t="n">
        <v>135</v>
      </c>
      <c r="AB233" s="20" t="n">
        <v>122</v>
      </c>
      <c r="AC233" s="31" t="n">
        <f aca="false">(AB233/AA233)*100</f>
        <v>90.3703703703704</v>
      </c>
      <c r="AD233" s="28" t="n">
        <f aca="false">Y233*0.3+Z233*0.4+AC233*0.3</f>
        <v>95.1851851851852</v>
      </c>
      <c r="AE233" s="36" t="n">
        <v>3</v>
      </c>
      <c r="AF233" s="29" t="n">
        <v>20</v>
      </c>
      <c r="AG233" s="33" t="n">
        <f aca="false">AE233*AF233</f>
        <v>60</v>
      </c>
      <c r="AH233" s="36" t="n">
        <v>3</v>
      </c>
      <c r="AI233" s="29" t="n">
        <v>20</v>
      </c>
      <c r="AJ233" s="34" t="n">
        <f aca="false">AH233*AI233</f>
        <v>60</v>
      </c>
      <c r="AK233" s="20" t="n">
        <v>34</v>
      </c>
      <c r="AL233" s="20" t="n">
        <v>33</v>
      </c>
      <c r="AM233" s="23" t="n">
        <f aca="false">(AL233/AK233)*100</f>
        <v>97.0588235294118</v>
      </c>
      <c r="AN233" s="28" t="n">
        <f aca="false">AG233*0.3+AJ233*0.4+AM233*0.3</f>
        <v>71.1176470588235</v>
      </c>
      <c r="AO233" s="20" t="n">
        <v>135</v>
      </c>
      <c r="AP233" s="20" t="n">
        <v>116</v>
      </c>
      <c r="AQ233" s="23" t="n">
        <f aca="false">(AP233/AO233)*100</f>
        <v>85.9259259259259</v>
      </c>
      <c r="AR233" s="20" t="n">
        <v>135</v>
      </c>
      <c r="AS233" s="20" t="n">
        <v>121</v>
      </c>
      <c r="AT233" s="23" t="n">
        <f aca="false">AS233/AR233*100</f>
        <v>89.6296296296296</v>
      </c>
      <c r="AU233" s="20" t="n">
        <v>97</v>
      </c>
      <c r="AV233" s="20" t="n">
        <v>93</v>
      </c>
      <c r="AW233" s="23" t="n">
        <f aca="false">AV233/AU233*100</f>
        <v>95.8762886597938</v>
      </c>
      <c r="AX233" s="28" t="n">
        <f aca="false">AQ233*0.4+AT233*0.4+AW233*0.2</f>
        <v>89.397479954181</v>
      </c>
      <c r="AY233" s="20" t="n">
        <v>135</v>
      </c>
      <c r="AZ233" s="20" t="n">
        <v>120</v>
      </c>
      <c r="BA233" s="23" t="n">
        <f aca="false">AZ233/AY233*100</f>
        <v>88.8888888888889</v>
      </c>
      <c r="BB233" s="20" t="n">
        <v>135</v>
      </c>
      <c r="BC233" s="20" t="n">
        <v>129</v>
      </c>
      <c r="BD233" s="23" t="n">
        <f aca="false">BC233/BB233*100</f>
        <v>95.5555555555556</v>
      </c>
      <c r="BE233" s="20" t="n">
        <v>135</v>
      </c>
      <c r="BF233" s="20" t="n">
        <v>123</v>
      </c>
      <c r="BG233" s="23" t="n">
        <f aca="false">BF233/BE233*100</f>
        <v>91.1111111111111</v>
      </c>
      <c r="BH233" s="28" t="n">
        <f aca="false">BA233*0.3+BD233*0.2+BG233*0.5</f>
        <v>91.3333333333333</v>
      </c>
      <c r="BI233" s="28" t="n">
        <f aca="false">(V233+AD233+AN233+AX233+BH233)/5</f>
        <v>89.1893108923347</v>
      </c>
    </row>
    <row r="234" customFormat="false" ht="10.5" hidden="false" customHeight="false" outlineLevel="0" collapsed="false">
      <c r="A234" s="20" t="n">
        <v>233</v>
      </c>
      <c r="B234" s="21" t="s">
        <v>288</v>
      </c>
      <c r="C234" s="22" t="n">
        <v>83</v>
      </c>
      <c r="D234" s="22" t="n">
        <v>53</v>
      </c>
      <c r="E234" s="22" t="n">
        <v>14</v>
      </c>
      <c r="F234" s="22" t="n">
        <v>14</v>
      </c>
      <c r="G234" s="23" t="n">
        <f aca="false">F234/E234*100</f>
        <v>100</v>
      </c>
      <c r="H234" s="22" t="n">
        <v>65</v>
      </c>
      <c r="I234" s="22" t="n">
        <v>65</v>
      </c>
      <c r="J234" s="23" t="n">
        <f aca="false">I234/H234*100</f>
        <v>100</v>
      </c>
      <c r="K234" s="23" t="n">
        <f aca="false">0.5*(G234+J234)</f>
        <v>100</v>
      </c>
      <c r="L234" s="22" t="n">
        <v>4</v>
      </c>
      <c r="M234" s="24" t="n">
        <v>30</v>
      </c>
      <c r="N234" s="29" t="n">
        <v>100</v>
      </c>
      <c r="O234" s="20" t="n">
        <v>52</v>
      </c>
      <c r="P234" s="20" t="n">
        <v>52</v>
      </c>
      <c r="Q234" s="27" t="n">
        <f aca="false">(P234/O234)*100</f>
        <v>100</v>
      </c>
      <c r="R234" s="20" t="n">
        <v>47</v>
      </c>
      <c r="S234" s="20" t="n">
        <v>47</v>
      </c>
      <c r="T234" s="27" t="n">
        <f aca="false">(S234/R234)*100</f>
        <v>100</v>
      </c>
      <c r="U234" s="23" t="n">
        <f aca="false">(Q234+T234)/2</f>
        <v>100</v>
      </c>
      <c r="V234" s="28" t="n">
        <f aca="false">K234*0.3+N234*0.3+U234*0.4</f>
        <v>100</v>
      </c>
      <c r="W234" s="22" t="n">
        <v>6</v>
      </c>
      <c r="X234" s="29" t="n">
        <v>20</v>
      </c>
      <c r="Y234" s="23" t="n">
        <v>100</v>
      </c>
      <c r="Z234" s="23" t="n">
        <f aca="false">(Y234+AC234)/2</f>
        <v>99.0566037735849</v>
      </c>
      <c r="AA234" s="20" t="n">
        <v>53</v>
      </c>
      <c r="AB234" s="20" t="n">
        <v>52</v>
      </c>
      <c r="AC234" s="31" t="n">
        <f aca="false">(AB234/AA234)*100</f>
        <v>98.1132075471698</v>
      </c>
      <c r="AD234" s="28" t="n">
        <f aca="false">Y234*0.3+Z234*0.4+AC234*0.3</f>
        <v>99.0566037735849</v>
      </c>
      <c r="AE234" s="36" t="n">
        <v>2</v>
      </c>
      <c r="AF234" s="29" t="n">
        <v>20</v>
      </c>
      <c r="AG234" s="33" t="n">
        <f aca="false">AE234*AF234</f>
        <v>40</v>
      </c>
      <c r="AH234" s="36" t="n">
        <v>4</v>
      </c>
      <c r="AI234" s="29" t="n">
        <v>20</v>
      </c>
      <c r="AJ234" s="34" t="n">
        <f aca="false">AH234*AI234</f>
        <v>80</v>
      </c>
      <c r="AK234" s="20" t="n">
        <v>9</v>
      </c>
      <c r="AL234" s="20" t="n">
        <v>8</v>
      </c>
      <c r="AM234" s="23" t="n">
        <f aca="false">(AL234/AK234)*100</f>
        <v>88.8888888888889</v>
      </c>
      <c r="AN234" s="28" t="n">
        <f aca="false">AG234*0.3+AJ234*0.4+AM234*0.3</f>
        <v>70.6666666666667</v>
      </c>
      <c r="AO234" s="20" t="n">
        <v>53</v>
      </c>
      <c r="AP234" s="20" t="n">
        <v>51</v>
      </c>
      <c r="AQ234" s="23" t="n">
        <f aca="false">(AP234/AO234)*100</f>
        <v>96.2264150943396</v>
      </c>
      <c r="AR234" s="20" t="n">
        <v>53</v>
      </c>
      <c r="AS234" s="20" t="n">
        <v>53</v>
      </c>
      <c r="AT234" s="23" t="n">
        <f aca="false">AS234/AR234*100</f>
        <v>100</v>
      </c>
      <c r="AU234" s="20" t="n">
        <v>44</v>
      </c>
      <c r="AV234" s="20" t="n">
        <v>42</v>
      </c>
      <c r="AW234" s="23" t="n">
        <f aca="false">AV234/AU234*100</f>
        <v>95.4545454545455</v>
      </c>
      <c r="AX234" s="28" t="n">
        <f aca="false">AQ234*0.4+AT234*0.4+AW234*0.2</f>
        <v>97.5814751286449</v>
      </c>
      <c r="AY234" s="20" t="n">
        <v>53</v>
      </c>
      <c r="AZ234" s="20" t="n">
        <v>52</v>
      </c>
      <c r="BA234" s="23" t="n">
        <f aca="false">AZ234/AY234*100</f>
        <v>98.1132075471698</v>
      </c>
      <c r="BB234" s="20" t="n">
        <v>53</v>
      </c>
      <c r="BC234" s="20" t="n">
        <v>53</v>
      </c>
      <c r="BD234" s="23" t="n">
        <f aca="false">BC234/BB234*100</f>
        <v>100</v>
      </c>
      <c r="BE234" s="20" t="n">
        <v>53</v>
      </c>
      <c r="BF234" s="20" t="n">
        <v>51</v>
      </c>
      <c r="BG234" s="23" t="n">
        <f aca="false">BF234/BE234*100</f>
        <v>96.2264150943396</v>
      </c>
      <c r="BH234" s="28" t="n">
        <f aca="false">BA234*0.3+BD234*0.2+BG234*0.5</f>
        <v>97.5471698113208</v>
      </c>
      <c r="BI234" s="28" t="n">
        <f aca="false">(V234+AD234+AN234+AX234+BH234)/5</f>
        <v>92.9703830760434</v>
      </c>
    </row>
    <row r="235" customFormat="false" ht="10.5" hidden="false" customHeight="false" outlineLevel="0" collapsed="false">
      <c r="A235" s="20" t="n">
        <v>234</v>
      </c>
      <c r="B235" s="21" t="s">
        <v>289</v>
      </c>
      <c r="C235" s="22" t="n">
        <v>62</v>
      </c>
      <c r="D235" s="22" t="n">
        <v>48</v>
      </c>
      <c r="E235" s="22" t="n">
        <v>14</v>
      </c>
      <c r="F235" s="22" t="n">
        <v>13</v>
      </c>
      <c r="G235" s="23" t="n">
        <f aca="false">F235/E235*100</f>
        <v>92.8571428571429</v>
      </c>
      <c r="H235" s="22" t="n">
        <v>65</v>
      </c>
      <c r="I235" s="22" t="n">
        <v>63</v>
      </c>
      <c r="J235" s="23" t="n">
        <f aca="false">I235/H235*100</f>
        <v>96.9230769230769</v>
      </c>
      <c r="K235" s="23" t="n">
        <f aca="false">0.5*(G235+J235)</f>
        <v>94.8901098901099</v>
      </c>
      <c r="L235" s="22" t="n">
        <v>2</v>
      </c>
      <c r="M235" s="24" t="n">
        <v>30</v>
      </c>
      <c r="N235" s="29" t="n">
        <v>60</v>
      </c>
      <c r="O235" s="20" t="n">
        <v>48</v>
      </c>
      <c r="P235" s="20" t="n">
        <v>48</v>
      </c>
      <c r="Q235" s="27" t="n">
        <f aca="false">(P235/O235)*100</f>
        <v>100</v>
      </c>
      <c r="R235" s="20" t="n">
        <v>47</v>
      </c>
      <c r="S235" s="20" t="n">
        <v>47</v>
      </c>
      <c r="T235" s="27" t="n">
        <f aca="false">(S235/R235)*100</f>
        <v>100</v>
      </c>
      <c r="U235" s="23" t="n">
        <f aca="false">(Q235+T235)/2</f>
        <v>100</v>
      </c>
      <c r="V235" s="28" t="n">
        <f aca="false">K235*0.3+N235*0.3+U235*0.4</f>
        <v>86.467032967033</v>
      </c>
      <c r="W235" s="22" t="n">
        <v>6</v>
      </c>
      <c r="X235" s="29" t="n">
        <v>20</v>
      </c>
      <c r="Y235" s="23" t="n">
        <v>100</v>
      </c>
      <c r="Z235" s="23" t="n">
        <f aca="false">(Y235+AC235)/2</f>
        <v>96.875</v>
      </c>
      <c r="AA235" s="20" t="n">
        <v>48</v>
      </c>
      <c r="AB235" s="20" t="n">
        <v>45</v>
      </c>
      <c r="AC235" s="31" t="n">
        <f aca="false">(AB235/AA235)*100</f>
        <v>93.75</v>
      </c>
      <c r="AD235" s="28" t="n">
        <f aca="false">Y235*0.3+Z235*0.4+AC235*0.3</f>
        <v>96.875</v>
      </c>
      <c r="AE235" s="36" t="n">
        <v>1</v>
      </c>
      <c r="AF235" s="29" t="n">
        <v>20</v>
      </c>
      <c r="AG235" s="33" t="n">
        <f aca="false">AE235*AF235</f>
        <v>20</v>
      </c>
      <c r="AH235" s="36" t="n">
        <v>3</v>
      </c>
      <c r="AI235" s="29" t="n">
        <v>20</v>
      </c>
      <c r="AJ235" s="34" t="n">
        <f aca="false">AH235*AI235</f>
        <v>60</v>
      </c>
      <c r="AK235" s="20" t="n">
        <v>6</v>
      </c>
      <c r="AL235" s="20" t="n">
        <v>6</v>
      </c>
      <c r="AM235" s="23" t="n">
        <f aca="false">(AL235/AK235)*100</f>
        <v>100</v>
      </c>
      <c r="AN235" s="28" t="n">
        <f aca="false">AG235*0.3+AJ235*0.4+AM235*0.3</f>
        <v>60</v>
      </c>
      <c r="AO235" s="20" t="n">
        <v>48</v>
      </c>
      <c r="AP235" s="20" t="n">
        <v>48</v>
      </c>
      <c r="AQ235" s="23" t="n">
        <f aca="false">(AP235/AO235)*100</f>
        <v>100</v>
      </c>
      <c r="AR235" s="20" t="n">
        <v>48</v>
      </c>
      <c r="AS235" s="20" t="n">
        <v>48</v>
      </c>
      <c r="AT235" s="23" t="n">
        <f aca="false">AS235/AR235*100</f>
        <v>100</v>
      </c>
      <c r="AU235" s="20" t="n">
        <v>41</v>
      </c>
      <c r="AV235" s="20" t="n">
        <v>41</v>
      </c>
      <c r="AW235" s="23" t="n">
        <f aca="false">AV235/AU235*100</f>
        <v>100</v>
      </c>
      <c r="AX235" s="28" t="n">
        <f aca="false">AQ235*0.4+AT235*0.4+AW235*0.2</f>
        <v>100</v>
      </c>
      <c r="AY235" s="20" t="n">
        <v>48</v>
      </c>
      <c r="AZ235" s="20" t="n">
        <v>47</v>
      </c>
      <c r="BA235" s="23" t="n">
        <f aca="false">AZ235/AY235*100</f>
        <v>97.9166666666667</v>
      </c>
      <c r="BB235" s="20" t="n">
        <v>48</v>
      </c>
      <c r="BC235" s="20" t="n">
        <v>48</v>
      </c>
      <c r="BD235" s="23" t="n">
        <f aca="false">BC235/BB235*100</f>
        <v>100</v>
      </c>
      <c r="BE235" s="20" t="n">
        <v>48</v>
      </c>
      <c r="BF235" s="20" t="n">
        <v>48</v>
      </c>
      <c r="BG235" s="23" t="n">
        <f aca="false">BF235/BE235*100</f>
        <v>100</v>
      </c>
      <c r="BH235" s="28" t="n">
        <f aca="false">BA235*0.3+BD235*0.2+BG235*0.5</f>
        <v>99.375</v>
      </c>
      <c r="BI235" s="28" t="n">
        <f aca="false">(V235+AD235+AN235+AX235+BH235)/5</f>
        <v>88.5434065934066</v>
      </c>
    </row>
    <row r="236" customFormat="false" ht="10.5" hidden="false" customHeight="false" outlineLevel="0" collapsed="false">
      <c r="A236" s="20" t="n">
        <v>235</v>
      </c>
      <c r="B236" s="21" t="s">
        <v>290</v>
      </c>
      <c r="C236" s="22" t="n">
        <v>93</v>
      </c>
      <c r="D236" s="22" t="n">
        <v>64</v>
      </c>
      <c r="E236" s="22" t="n">
        <v>14</v>
      </c>
      <c r="F236" s="22" t="n">
        <v>14</v>
      </c>
      <c r="G236" s="23" t="n">
        <f aca="false">F236/E236*100</f>
        <v>100</v>
      </c>
      <c r="H236" s="22" t="n">
        <v>65</v>
      </c>
      <c r="I236" s="22" t="n">
        <v>65</v>
      </c>
      <c r="J236" s="23" t="n">
        <f aca="false">I236/H236*100</f>
        <v>100</v>
      </c>
      <c r="K236" s="23" t="n">
        <f aca="false">0.5*(G236+J236)</f>
        <v>100</v>
      </c>
      <c r="L236" s="22" t="n">
        <v>4</v>
      </c>
      <c r="M236" s="24" t="n">
        <v>30</v>
      </c>
      <c r="N236" s="29" t="n">
        <v>100</v>
      </c>
      <c r="O236" s="20" t="n">
        <v>55</v>
      </c>
      <c r="P236" s="20" t="n">
        <v>45</v>
      </c>
      <c r="Q236" s="27" t="n">
        <f aca="false">(P236/O236)*100</f>
        <v>81.8181818181818</v>
      </c>
      <c r="R236" s="20" t="n">
        <v>44</v>
      </c>
      <c r="S236" s="20" t="n">
        <v>38</v>
      </c>
      <c r="T236" s="27" t="n">
        <f aca="false">(S236/R236)*100</f>
        <v>86.3636363636364</v>
      </c>
      <c r="U236" s="23" t="n">
        <f aca="false">(Q236+T236)/2</f>
        <v>84.0909090909091</v>
      </c>
      <c r="V236" s="28" t="n">
        <f aca="false">K236*0.3+N236*0.3+U236*0.4</f>
        <v>93.6363636363636</v>
      </c>
      <c r="W236" s="22" t="n">
        <v>6</v>
      </c>
      <c r="X236" s="29" t="n">
        <v>20</v>
      </c>
      <c r="Y236" s="23" t="n">
        <v>100</v>
      </c>
      <c r="Z236" s="23" t="n">
        <f aca="false">(Y236+AC236)/2</f>
        <v>94.53125</v>
      </c>
      <c r="AA236" s="20" t="n">
        <v>64</v>
      </c>
      <c r="AB236" s="20" t="n">
        <v>57</v>
      </c>
      <c r="AC236" s="31" t="n">
        <f aca="false">(AB236/AA236)*100</f>
        <v>89.0625</v>
      </c>
      <c r="AD236" s="28" t="n">
        <f aca="false">Y236*0.3+Z236*0.4+AC236*0.3</f>
        <v>94.53125</v>
      </c>
      <c r="AE236" s="36" t="n">
        <v>0</v>
      </c>
      <c r="AF236" s="29" t="n">
        <v>20</v>
      </c>
      <c r="AG236" s="33" t="n">
        <f aca="false">AE236*AF236</f>
        <v>0</v>
      </c>
      <c r="AH236" s="36" t="n">
        <v>3</v>
      </c>
      <c r="AI236" s="29" t="n">
        <v>20</v>
      </c>
      <c r="AJ236" s="34" t="n">
        <f aca="false">AH236*AI236</f>
        <v>60</v>
      </c>
      <c r="AK236" s="20" t="n">
        <v>8</v>
      </c>
      <c r="AL236" s="20" t="n">
        <v>5</v>
      </c>
      <c r="AM236" s="23" t="n">
        <f aca="false">(AL236/AK236)*100</f>
        <v>62.5</v>
      </c>
      <c r="AN236" s="28" t="n">
        <f aca="false">AG236*0.3+AJ236*0.4+AM236*0.3</f>
        <v>42.75</v>
      </c>
      <c r="AO236" s="20" t="n">
        <v>64</v>
      </c>
      <c r="AP236" s="20" t="n">
        <v>51</v>
      </c>
      <c r="AQ236" s="23" t="n">
        <f aca="false">(AP236/AO236)*100</f>
        <v>79.6875</v>
      </c>
      <c r="AR236" s="20" t="n">
        <v>64</v>
      </c>
      <c r="AS236" s="20" t="n">
        <v>52</v>
      </c>
      <c r="AT236" s="23" t="n">
        <f aca="false">AS236/AR236*100</f>
        <v>81.25</v>
      </c>
      <c r="AU236" s="20" t="n">
        <v>45</v>
      </c>
      <c r="AV236" s="20" t="n">
        <v>37</v>
      </c>
      <c r="AW236" s="23" t="n">
        <f aca="false">AV236/AU236*100</f>
        <v>82.2222222222222</v>
      </c>
      <c r="AX236" s="28" t="n">
        <f aca="false">AQ236*0.4+AT236*0.4+AW236*0.2</f>
        <v>80.8194444444444</v>
      </c>
      <c r="AY236" s="20" t="n">
        <v>64</v>
      </c>
      <c r="AZ236" s="20" t="n">
        <v>45</v>
      </c>
      <c r="BA236" s="23" t="n">
        <f aca="false">AZ236/AY236*100</f>
        <v>70.3125</v>
      </c>
      <c r="BB236" s="20" t="n">
        <v>64</v>
      </c>
      <c r="BC236" s="20" t="n">
        <v>56</v>
      </c>
      <c r="BD236" s="23" t="n">
        <f aca="false">BC236/BB236*100</f>
        <v>87.5</v>
      </c>
      <c r="BE236" s="20" t="n">
        <v>64</v>
      </c>
      <c r="BF236" s="20" t="n">
        <v>50</v>
      </c>
      <c r="BG236" s="23" t="n">
        <f aca="false">BF236/BE236*100</f>
        <v>78.125</v>
      </c>
      <c r="BH236" s="28" t="n">
        <f aca="false">BA236*0.3+BD236*0.2+BG236*0.5</f>
        <v>77.65625</v>
      </c>
      <c r="BI236" s="28" t="n">
        <f aca="false">(V236+AD236+AN236+AX236+BH236)/5</f>
        <v>77.8786616161616</v>
      </c>
    </row>
    <row r="237" customFormat="false" ht="21" hidden="false" customHeight="false" outlineLevel="0" collapsed="false">
      <c r="A237" s="20" t="n">
        <v>236</v>
      </c>
      <c r="B237" s="21" t="s">
        <v>291</v>
      </c>
      <c r="C237" s="22" t="n">
        <v>119</v>
      </c>
      <c r="D237" s="22" t="n">
        <v>50</v>
      </c>
      <c r="E237" s="22" t="n">
        <v>14</v>
      </c>
      <c r="F237" s="22" t="n">
        <v>14</v>
      </c>
      <c r="G237" s="23" t="n">
        <f aca="false">F237/E237*100</f>
        <v>100</v>
      </c>
      <c r="H237" s="22" t="n">
        <v>65</v>
      </c>
      <c r="I237" s="22" t="n">
        <v>63</v>
      </c>
      <c r="J237" s="23" t="n">
        <f aca="false">I237/H237*100</f>
        <v>96.9230769230769</v>
      </c>
      <c r="K237" s="23" t="n">
        <f aca="false">0.5*(G237+J237)</f>
        <v>98.4615384615385</v>
      </c>
      <c r="L237" s="22" t="n">
        <v>4</v>
      </c>
      <c r="M237" s="24" t="n">
        <v>30</v>
      </c>
      <c r="N237" s="29" t="n">
        <v>100</v>
      </c>
      <c r="O237" s="20" t="n">
        <v>47</v>
      </c>
      <c r="P237" s="20" t="n">
        <v>44</v>
      </c>
      <c r="Q237" s="27" t="n">
        <f aca="false">(P237/O237)*100</f>
        <v>93.6170212765957</v>
      </c>
      <c r="R237" s="20" t="n">
        <v>41</v>
      </c>
      <c r="S237" s="20" t="n">
        <v>39</v>
      </c>
      <c r="T237" s="27" t="n">
        <f aca="false">(S237/R237)*100</f>
        <v>95.1219512195122</v>
      </c>
      <c r="U237" s="23" t="n">
        <f aca="false">(Q237+T237)/2</f>
        <v>94.369486248054</v>
      </c>
      <c r="V237" s="28" t="n">
        <f aca="false">K237*0.3+N237*0.3+U237*0.4</f>
        <v>97.2862560376831</v>
      </c>
      <c r="W237" s="22" t="n">
        <v>6</v>
      </c>
      <c r="X237" s="29" t="n">
        <v>20</v>
      </c>
      <c r="Y237" s="23" t="n">
        <v>100</v>
      </c>
      <c r="Z237" s="23" t="n">
        <f aca="false">(Y237+AC237)/2</f>
        <v>96</v>
      </c>
      <c r="AA237" s="20" t="n">
        <v>50</v>
      </c>
      <c r="AB237" s="20" t="n">
        <v>46</v>
      </c>
      <c r="AC237" s="31" t="n">
        <f aca="false">(AB237/AA237)*100</f>
        <v>92</v>
      </c>
      <c r="AD237" s="28" t="n">
        <f aca="false">Y237*0.3+Z237*0.4+AC237*0.3</f>
        <v>96</v>
      </c>
      <c r="AE237" s="36" t="n">
        <v>2</v>
      </c>
      <c r="AF237" s="29" t="n">
        <v>20</v>
      </c>
      <c r="AG237" s="33" t="n">
        <f aca="false">AE237*AF237</f>
        <v>40</v>
      </c>
      <c r="AH237" s="36" t="n">
        <v>3</v>
      </c>
      <c r="AI237" s="29" t="n">
        <v>20</v>
      </c>
      <c r="AJ237" s="34" t="n">
        <f aca="false">AH237*AI237</f>
        <v>60</v>
      </c>
      <c r="AK237" s="20" t="n">
        <v>1</v>
      </c>
      <c r="AL237" s="20" t="n">
        <v>1</v>
      </c>
      <c r="AM237" s="23" t="n">
        <f aca="false">(AL237/AK237)*100</f>
        <v>100</v>
      </c>
      <c r="AN237" s="28" t="n">
        <f aca="false">AG237*0.3+AJ237*0.4+AM237*0.3</f>
        <v>66</v>
      </c>
      <c r="AO237" s="20" t="n">
        <v>50</v>
      </c>
      <c r="AP237" s="20" t="n">
        <v>45</v>
      </c>
      <c r="AQ237" s="23" t="n">
        <f aca="false">(AP237/AO237)*100</f>
        <v>90</v>
      </c>
      <c r="AR237" s="20" t="n">
        <v>50</v>
      </c>
      <c r="AS237" s="20" t="n">
        <v>48</v>
      </c>
      <c r="AT237" s="23" t="n">
        <f aca="false">AS237/AR237*100</f>
        <v>96</v>
      </c>
      <c r="AU237" s="20" t="n">
        <v>35</v>
      </c>
      <c r="AV237" s="20" t="n">
        <v>34</v>
      </c>
      <c r="AW237" s="23" t="n">
        <f aca="false">AV237/AU237*100</f>
        <v>97.1428571428571</v>
      </c>
      <c r="AX237" s="28" t="n">
        <f aca="false">AQ237*0.4+AT237*0.4+AW237*0.2</f>
        <v>93.8285714285714</v>
      </c>
      <c r="AY237" s="20" t="n">
        <v>50</v>
      </c>
      <c r="AZ237" s="20" t="n">
        <v>40</v>
      </c>
      <c r="BA237" s="23" t="n">
        <f aca="false">AZ237/AY237*100</f>
        <v>80</v>
      </c>
      <c r="BB237" s="20" t="n">
        <v>50</v>
      </c>
      <c r="BC237" s="20" t="n">
        <v>48</v>
      </c>
      <c r="BD237" s="23" t="n">
        <f aca="false">BC237/BB237*100</f>
        <v>96</v>
      </c>
      <c r="BE237" s="20" t="n">
        <v>50</v>
      </c>
      <c r="BF237" s="20" t="n">
        <v>46</v>
      </c>
      <c r="BG237" s="23" t="n">
        <f aca="false">BF237/BE237*100</f>
        <v>92</v>
      </c>
      <c r="BH237" s="28" t="n">
        <f aca="false">BA237*0.3+BD237*0.2+BG237*0.5</f>
        <v>89.2</v>
      </c>
      <c r="BI237" s="28" t="n">
        <f aca="false">(V237+AD237+AN237+AX237+BH237)/5</f>
        <v>88.4629654932509</v>
      </c>
    </row>
    <row r="238" customFormat="false" ht="10.5" hidden="false" customHeight="false" outlineLevel="0" collapsed="false">
      <c r="A238" s="20" t="n">
        <v>237</v>
      </c>
      <c r="B238" s="21" t="s">
        <v>292</v>
      </c>
      <c r="C238" s="22" t="n">
        <v>31</v>
      </c>
      <c r="D238" s="22" t="n">
        <v>31</v>
      </c>
      <c r="E238" s="22" t="n">
        <v>14</v>
      </c>
      <c r="F238" s="22" t="n">
        <v>14</v>
      </c>
      <c r="G238" s="23" t="n">
        <f aca="false">F238/E238*100</f>
        <v>100</v>
      </c>
      <c r="H238" s="22" t="n">
        <v>65</v>
      </c>
      <c r="I238" s="22" t="n">
        <v>58</v>
      </c>
      <c r="J238" s="23" t="n">
        <f aca="false">I238/H238*100</f>
        <v>89.2307692307692</v>
      </c>
      <c r="K238" s="23" t="n">
        <f aca="false">0.5*(G238+J238)</f>
        <v>94.6153846153846</v>
      </c>
      <c r="L238" s="22" t="n">
        <v>4</v>
      </c>
      <c r="M238" s="24" t="n">
        <v>30</v>
      </c>
      <c r="N238" s="29" t="n">
        <v>100</v>
      </c>
      <c r="O238" s="20" t="n">
        <v>25</v>
      </c>
      <c r="P238" s="20" t="n">
        <v>25</v>
      </c>
      <c r="Q238" s="27" t="n">
        <f aca="false">(P238/O238)*100</f>
        <v>100</v>
      </c>
      <c r="R238" s="20" t="n">
        <v>24</v>
      </c>
      <c r="S238" s="20" t="n">
        <v>24</v>
      </c>
      <c r="T238" s="27" t="n">
        <f aca="false">(S238/R238)*100</f>
        <v>100</v>
      </c>
      <c r="U238" s="23" t="n">
        <f aca="false">(Q238+T238)/2</f>
        <v>100</v>
      </c>
      <c r="V238" s="28" t="n">
        <f aca="false">K238*0.3+N238*0.3+U238*0.4</f>
        <v>98.3846153846154</v>
      </c>
      <c r="W238" s="22" t="n">
        <v>6</v>
      </c>
      <c r="X238" s="29" t="n">
        <v>20</v>
      </c>
      <c r="Y238" s="23" t="n">
        <v>100</v>
      </c>
      <c r="Z238" s="23" t="n">
        <f aca="false">(Y238+AC238)/2</f>
        <v>96.7741935483871</v>
      </c>
      <c r="AA238" s="20" t="n">
        <v>31</v>
      </c>
      <c r="AB238" s="20" t="n">
        <v>29</v>
      </c>
      <c r="AC238" s="31" t="n">
        <f aca="false">(AB238/AA238)*100</f>
        <v>93.5483870967742</v>
      </c>
      <c r="AD238" s="28" t="n">
        <f aca="false">Y238*0.3+Z238*0.4+AC238*0.3</f>
        <v>96.7741935483871</v>
      </c>
      <c r="AE238" s="36" t="n">
        <v>1</v>
      </c>
      <c r="AF238" s="29" t="n">
        <v>20</v>
      </c>
      <c r="AG238" s="33" t="n">
        <f aca="false">AE238*AF238</f>
        <v>20</v>
      </c>
      <c r="AH238" s="36" t="n">
        <v>3</v>
      </c>
      <c r="AI238" s="29" t="n">
        <v>20</v>
      </c>
      <c r="AJ238" s="34" t="n">
        <f aca="false">AH238*AI238</f>
        <v>60</v>
      </c>
      <c r="AK238" s="20" t="n">
        <v>0</v>
      </c>
      <c r="AL238" s="20" t="n">
        <v>0</v>
      </c>
      <c r="AM238" s="23" t="n">
        <f aca="false">(AG238*0.6)+(AJ238*0.4)</f>
        <v>36</v>
      </c>
      <c r="AN238" s="28" t="n">
        <f aca="false">AG238*0.3+AJ238*0.4+AM238*0.3</f>
        <v>40.8</v>
      </c>
      <c r="AO238" s="20" t="n">
        <v>31</v>
      </c>
      <c r="AP238" s="20" t="n">
        <v>26</v>
      </c>
      <c r="AQ238" s="23" t="n">
        <f aca="false">(AP238/AO238)*100</f>
        <v>83.8709677419355</v>
      </c>
      <c r="AR238" s="20" t="n">
        <v>31</v>
      </c>
      <c r="AS238" s="20" t="n">
        <v>29</v>
      </c>
      <c r="AT238" s="23" t="n">
        <f aca="false">AS238/AR238*100</f>
        <v>93.5483870967742</v>
      </c>
      <c r="AU238" s="20" t="n">
        <v>23</v>
      </c>
      <c r="AV238" s="20" t="n">
        <v>23</v>
      </c>
      <c r="AW238" s="23" t="n">
        <f aca="false">AV238/AU238*100</f>
        <v>100</v>
      </c>
      <c r="AX238" s="28" t="n">
        <f aca="false">AQ238*0.4+AT238*0.4+AW238*0.2</f>
        <v>90.9677419354839</v>
      </c>
      <c r="AY238" s="20" t="n">
        <v>31</v>
      </c>
      <c r="AZ238" s="20" t="n">
        <v>21</v>
      </c>
      <c r="BA238" s="23" t="n">
        <f aca="false">AZ238/AY238*100</f>
        <v>67.741935483871</v>
      </c>
      <c r="BB238" s="20" t="n">
        <v>31</v>
      </c>
      <c r="BC238" s="20" t="n">
        <v>30</v>
      </c>
      <c r="BD238" s="23" t="n">
        <f aca="false">BC238/BB238*100</f>
        <v>96.7741935483871</v>
      </c>
      <c r="BE238" s="20" t="n">
        <v>31</v>
      </c>
      <c r="BF238" s="20" t="n">
        <v>30</v>
      </c>
      <c r="BG238" s="23" t="n">
        <f aca="false">BF238/BE238*100</f>
        <v>96.7741935483871</v>
      </c>
      <c r="BH238" s="28" t="n">
        <f aca="false">BA238*0.3+BD238*0.2+BG238*0.5</f>
        <v>88.0645161290323</v>
      </c>
      <c r="BI238" s="28" t="n">
        <f aca="false">(V238+AD238+AN238+AX238+BH238)/5</f>
        <v>82.9982133995037</v>
      </c>
    </row>
    <row r="239" customFormat="false" ht="10.5" hidden="false" customHeight="false" outlineLevel="0" collapsed="false">
      <c r="A239" s="20" t="n">
        <v>238</v>
      </c>
      <c r="B239" s="21" t="s">
        <v>293</v>
      </c>
      <c r="C239" s="22" t="n">
        <v>105</v>
      </c>
      <c r="D239" s="22" t="n">
        <v>58</v>
      </c>
      <c r="E239" s="22" t="n">
        <v>14</v>
      </c>
      <c r="F239" s="22" t="n">
        <v>14</v>
      </c>
      <c r="G239" s="23" t="n">
        <f aca="false">F239/E239*100</f>
        <v>100</v>
      </c>
      <c r="H239" s="22" t="n">
        <v>65</v>
      </c>
      <c r="I239" s="22" t="n">
        <v>63</v>
      </c>
      <c r="J239" s="23" t="n">
        <f aca="false">I239/H239*100</f>
        <v>96.9230769230769</v>
      </c>
      <c r="K239" s="23" t="n">
        <f aca="false">0.5*(G239+J239)</f>
        <v>98.4615384615385</v>
      </c>
      <c r="L239" s="22" t="n">
        <v>4</v>
      </c>
      <c r="M239" s="24" t="n">
        <v>30</v>
      </c>
      <c r="N239" s="29" t="n">
        <v>100</v>
      </c>
      <c r="O239" s="20" t="n">
        <v>55</v>
      </c>
      <c r="P239" s="20" t="n">
        <v>55</v>
      </c>
      <c r="Q239" s="27" t="n">
        <f aca="false">(P239/O239)*100</f>
        <v>100</v>
      </c>
      <c r="R239" s="20" t="n">
        <v>57</v>
      </c>
      <c r="S239" s="20" t="n">
        <v>54</v>
      </c>
      <c r="T239" s="27" t="n">
        <f aca="false">(S239/R239)*100</f>
        <v>94.7368421052632</v>
      </c>
      <c r="U239" s="23" t="n">
        <f aca="false">(Q239+T239)/2</f>
        <v>97.3684210526316</v>
      </c>
      <c r="V239" s="28" t="n">
        <f aca="false">K239*0.3+N239*0.3+U239*0.4</f>
        <v>98.4858299595142</v>
      </c>
      <c r="W239" s="22" t="n">
        <v>6</v>
      </c>
      <c r="X239" s="29" t="n">
        <v>20</v>
      </c>
      <c r="Y239" s="23" t="n">
        <v>100</v>
      </c>
      <c r="Z239" s="23" t="n">
        <f aca="false">(Y239+AC239)/2</f>
        <v>98.2758620689655</v>
      </c>
      <c r="AA239" s="20" t="n">
        <v>58</v>
      </c>
      <c r="AB239" s="20" t="n">
        <v>56</v>
      </c>
      <c r="AC239" s="31" t="n">
        <f aca="false">(AB239/AA239)*100</f>
        <v>96.551724137931</v>
      </c>
      <c r="AD239" s="28" t="n">
        <f aca="false">Y239*0.3+Z239*0.4+AC239*0.3</f>
        <v>98.2758620689655</v>
      </c>
      <c r="AE239" s="36" t="n">
        <v>3</v>
      </c>
      <c r="AF239" s="29" t="n">
        <v>20</v>
      </c>
      <c r="AG239" s="33" t="n">
        <f aca="false">AE239*AF239</f>
        <v>60</v>
      </c>
      <c r="AH239" s="36" t="n">
        <v>4</v>
      </c>
      <c r="AI239" s="29" t="n">
        <v>20</v>
      </c>
      <c r="AJ239" s="34" t="n">
        <f aca="false">AH239*AI239</f>
        <v>80</v>
      </c>
      <c r="AK239" s="20" t="n">
        <v>0</v>
      </c>
      <c r="AL239" s="20" t="n">
        <v>0</v>
      </c>
      <c r="AM239" s="23" t="n">
        <f aca="false">(AG239*0.6)+(AJ239*0.4)</f>
        <v>68</v>
      </c>
      <c r="AN239" s="28" t="n">
        <f aca="false">AG239*0.3+AJ239*0.4+AM239*0.3</f>
        <v>70.4</v>
      </c>
      <c r="AO239" s="20" t="n">
        <v>58</v>
      </c>
      <c r="AP239" s="20" t="n">
        <v>57</v>
      </c>
      <c r="AQ239" s="23" t="n">
        <f aca="false">(AP239/AO239)*100</f>
        <v>98.2758620689655</v>
      </c>
      <c r="AR239" s="20" t="n">
        <v>58</v>
      </c>
      <c r="AS239" s="20" t="n">
        <v>57</v>
      </c>
      <c r="AT239" s="23" t="n">
        <f aca="false">AS239/AR239*100</f>
        <v>98.2758620689655</v>
      </c>
      <c r="AU239" s="20" t="n">
        <v>52</v>
      </c>
      <c r="AV239" s="20" t="n">
        <v>51</v>
      </c>
      <c r="AW239" s="23" t="n">
        <f aca="false">AV239/AU239*100</f>
        <v>98.0769230769231</v>
      </c>
      <c r="AX239" s="28" t="n">
        <f aca="false">AQ239*0.4+AT239*0.4+AW239*0.2</f>
        <v>98.236074270557</v>
      </c>
      <c r="AY239" s="20" t="n">
        <v>58</v>
      </c>
      <c r="AZ239" s="20" t="n">
        <v>54</v>
      </c>
      <c r="BA239" s="23" t="n">
        <f aca="false">AZ239/AY239*100</f>
        <v>93.1034482758621</v>
      </c>
      <c r="BB239" s="20" t="n">
        <v>58</v>
      </c>
      <c r="BC239" s="20" t="n">
        <v>58</v>
      </c>
      <c r="BD239" s="23" t="n">
        <f aca="false">BC239/BB239*100</f>
        <v>100</v>
      </c>
      <c r="BE239" s="20" t="n">
        <v>58</v>
      </c>
      <c r="BF239" s="20" t="n">
        <v>57</v>
      </c>
      <c r="BG239" s="23" t="n">
        <f aca="false">BF239/BE239*100</f>
        <v>98.2758620689655</v>
      </c>
      <c r="BH239" s="28" t="n">
        <f aca="false">BA239*0.3+BD239*0.2+BG239*0.5</f>
        <v>97.0689655172414</v>
      </c>
      <c r="BI239" s="28" t="n">
        <f aca="false">(V239+AD239+AN239+AX239+BH239)/5</f>
        <v>92.4933463632556</v>
      </c>
    </row>
    <row r="240" customFormat="false" ht="10.5" hidden="false" customHeight="false" outlineLevel="0" collapsed="false">
      <c r="A240" s="20" t="n">
        <v>239</v>
      </c>
      <c r="B240" s="21" t="s">
        <v>294</v>
      </c>
      <c r="C240" s="22" t="n">
        <v>40</v>
      </c>
      <c r="D240" s="22" t="n">
        <v>93</v>
      </c>
      <c r="E240" s="22" t="n">
        <v>14</v>
      </c>
      <c r="F240" s="22" t="n">
        <v>14</v>
      </c>
      <c r="G240" s="23" t="n">
        <f aca="false">F240/E240*100</f>
        <v>100</v>
      </c>
      <c r="H240" s="22" t="n">
        <v>65</v>
      </c>
      <c r="I240" s="22" t="n">
        <v>60</v>
      </c>
      <c r="J240" s="23" t="n">
        <f aca="false">I240/H240*100</f>
        <v>92.3076923076923</v>
      </c>
      <c r="K240" s="23" t="n">
        <f aca="false">0.5*(G240+J240)</f>
        <v>96.1538461538462</v>
      </c>
      <c r="L240" s="22" t="n">
        <v>4</v>
      </c>
      <c r="M240" s="24" t="n">
        <v>30</v>
      </c>
      <c r="N240" s="29" t="n">
        <v>100</v>
      </c>
      <c r="O240" s="20" t="n">
        <v>79</v>
      </c>
      <c r="P240" s="20" t="n">
        <v>72</v>
      </c>
      <c r="Q240" s="27" t="n">
        <f aca="false">(P240/O240)*100</f>
        <v>91.1392405063291</v>
      </c>
      <c r="R240" s="20" t="n">
        <v>71</v>
      </c>
      <c r="S240" s="20" t="n">
        <v>62</v>
      </c>
      <c r="T240" s="27" t="n">
        <f aca="false">(S240/R240)*100</f>
        <v>87.3239436619718</v>
      </c>
      <c r="U240" s="23" t="n">
        <f aca="false">(Q240+T240)/2</f>
        <v>89.2315920841505</v>
      </c>
      <c r="V240" s="28" t="n">
        <f aca="false">K240*0.3+N240*0.3+U240*0.4</f>
        <v>94.538790679814</v>
      </c>
      <c r="W240" s="22" t="n">
        <v>6</v>
      </c>
      <c r="X240" s="29" t="n">
        <v>20</v>
      </c>
      <c r="Y240" s="23" t="n">
        <v>100</v>
      </c>
      <c r="Z240" s="23" t="n">
        <f aca="false">(Y240+AC240)/2</f>
        <v>90.8602150537634</v>
      </c>
      <c r="AA240" s="20" t="n">
        <v>93</v>
      </c>
      <c r="AB240" s="20" t="n">
        <v>76</v>
      </c>
      <c r="AC240" s="31" t="n">
        <f aca="false">(AB240/AA240)*100</f>
        <v>81.7204301075269</v>
      </c>
      <c r="AD240" s="28" t="n">
        <f aca="false">Y240*0.3+Z240*0.4+AC240*0.3</f>
        <v>90.8602150537634</v>
      </c>
      <c r="AE240" s="36" t="n">
        <v>0</v>
      </c>
      <c r="AF240" s="29" t="n">
        <v>20</v>
      </c>
      <c r="AG240" s="33" t="n">
        <f aca="false">AE240*AF240</f>
        <v>0</v>
      </c>
      <c r="AH240" s="36" t="n">
        <v>3</v>
      </c>
      <c r="AI240" s="29" t="n">
        <v>20</v>
      </c>
      <c r="AJ240" s="34" t="n">
        <f aca="false">AH240*AI240</f>
        <v>60</v>
      </c>
      <c r="AK240" s="20" t="n">
        <v>17</v>
      </c>
      <c r="AL240" s="20" t="n">
        <v>13</v>
      </c>
      <c r="AM240" s="23" t="n">
        <f aca="false">(AL240/AK240)*100</f>
        <v>76.4705882352941</v>
      </c>
      <c r="AN240" s="28" t="n">
        <f aca="false">AG240*0.3+AJ240*0.4+AM240*0.3</f>
        <v>46.9411764705882</v>
      </c>
      <c r="AO240" s="20" t="n">
        <v>93</v>
      </c>
      <c r="AP240" s="20" t="n">
        <v>75</v>
      </c>
      <c r="AQ240" s="23" t="n">
        <f aca="false">(AP240/AO240)*100</f>
        <v>80.6451612903226</v>
      </c>
      <c r="AR240" s="20" t="n">
        <v>93</v>
      </c>
      <c r="AS240" s="20" t="n">
        <v>73</v>
      </c>
      <c r="AT240" s="23" t="n">
        <f aca="false">AS240/AR240*100</f>
        <v>78.494623655914</v>
      </c>
      <c r="AU240" s="20" t="n">
        <v>69</v>
      </c>
      <c r="AV240" s="20" t="n">
        <v>55</v>
      </c>
      <c r="AW240" s="23" t="n">
        <f aca="false">AV240/AU240*100</f>
        <v>79.7101449275362</v>
      </c>
      <c r="AX240" s="28" t="n">
        <f aca="false">AQ240*0.4+AT240*0.4+AW240*0.2</f>
        <v>79.5979429640019</v>
      </c>
      <c r="AY240" s="20" t="n">
        <v>93</v>
      </c>
      <c r="AZ240" s="20" t="n">
        <v>67</v>
      </c>
      <c r="BA240" s="23" t="n">
        <f aca="false">AZ240/AY240*100</f>
        <v>72.0430107526882</v>
      </c>
      <c r="BB240" s="20" t="n">
        <v>93</v>
      </c>
      <c r="BC240" s="20" t="n">
        <v>79</v>
      </c>
      <c r="BD240" s="23" t="n">
        <f aca="false">BC240/BB240*100</f>
        <v>84.9462365591398</v>
      </c>
      <c r="BE240" s="20" t="n">
        <v>93</v>
      </c>
      <c r="BF240" s="20" t="n">
        <v>75</v>
      </c>
      <c r="BG240" s="23" t="n">
        <f aca="false">BF240/BE240*100</f>
        <v>80.6451612903226</v>
      </c>
      <c r="BH240" s="28" t="n">
        <f aca="false">BA240*0.3+BD240*0.2+BG240*0.5</f>
        <v>78.9247311827957</v>
      </c>
      <c r="BI240" s="28" t="n">
        <f aca="false">(V240+AD240+AN240+AX240+BH240)/5</f>
        <v>78.1725712701927</v>
      </c>
    </row>
    <row r="241" customFormat="false" ht="10.5" hidden="false" customHeight="false" outlineLevel="0" collapsed="false">
      <c r="A241" s="20" t="n">
        <v>240</v>
      </c>
      <c r="B241" s="21" t="s">
        <v>295</v>
      </c>
      <c r="C241" s="22" t="n">
        <v>54</v>
      </c>
      <c r="D241" s="22" t="n">
        <v>33</v>
      </c>
      <c r="E241" s="22" t="n">
        <v>14</v>
      </c>
      <c r="F241" s="22" t="n">
        <v>14</v>
      </c>
      <c r="G241" s="23" t="n">
        <f aca="false">F241/E241*100</f>
        <v>100</v>
      </c>
      <c r="H241" s="22" t="n">
        <v>65</v>
      </c>
      <c r="I241" s="22" t="n">
        <v>64</v>
      </c>
      <c r="J241" s="23" t="n">
        <f aca="false">I241/H241*100</f>
        <v>98.4615384615385</v>
      </c>
      <c r="K241" s="23" t="n">
        <f aca="false">0.5*(G241+J241)</f>
        <v>99.2307692307692</v>
      </c>
      <c r="L241" s="22" t="n">
        <v>4</v>
      </c>
      <c r="M241" s="24" t="n">
        <v>30</v>
      </c>
      <c r="N241" s="29" t="n">
        <v>100</v>
      </c>
      <c r="O241" s="20" t="n">
        <v>30</v>
      </c>
      <c r="P241" s="20" t="n">
        <v>27</v>
      </c>
      <c r="Q241" s="27" t="n">
        <f aca="false">(P241/O241)*100</f>
        <v>90</v>
      </c>
      <c r="R241" s="20" t="n">
        <v>26</v>
      </c>
      <c r="S241" s="20" t="n">
        <v>25</v>
      </c>
      <c r="T241" s="27" t="n">
        <f aca="false">(S241/R241)*100</f>
        <v>96.1538461538462</v>
      </c>
      <c r="U241" s="23" t="n">
        <f aca="false">(Q241+T241)/2</f>
        <v>93.0769230769231</v>
      </c>
      <c r="V241" s="28" t="n">
        <f aca="false">K241*0.3+N241*0.3+U241*0.4</f>
        <v>97</v>
      </c>
      <c r="W241" s="22" t="n">
        <v>6</v>
      </c>
      <c r="X241" s="29" t="n">
        <v>20</v>
      </c>
      <c r="Y241" s="23" t="n">
        <v>100</v>
      </c>
      <c r="Z241" s="23" t="n">
        <f aca="false">(Y241+AC241)/2</f>
        <v>87.8787878787879</v>
      </c>
      <c r="AA241" s="20" t="n">
        <v>33</v>
      </c>
      <c r="AB241" s="20" t="n">
        <v>25</v>
      </c>
      <c r="AC241" s="31" t="n">
        <f aca="false">(AB241/AA241)*100</f>
        <v>75.7575757575758</v>
      </c>
      <c r="AD241" s="28" t="n">
        <f aca="false">Y241*0.3+Z241*0.4+AC241*0.3</f>
        <v>87.8787878787879</v>
      </c>
      <c r="AE241" s="36" t="n">
        <v>2</v>
      </c>
      <c r="AF241" s="29" t="n">
        <v>20</v>
      </c>
      <c r="AG241" s="33" t="n">
        <f aca="false">AE241*AF241</f>
        <v>40</v>
      </c>
      <c r="AH241" s="36" t="n">
        <v>2</v>
      </c>
      <c r="AI241" s="29" t="n">
        <v>20</v>
      </c>
      <c r="AJ241" s="34" t="n">
        <f aca="false">AH241*AI241</f>
        <v>40</v>
      </c>
      <c r="AK241" s="20" t="n">
        <v>4</v>
      </c>
      <c r="AL241" s="20" t="n">
        <v>4</v>
      </c>
      <c r="AM241" s="23" t="n">
        <f aca="false">(AL241/AK241)*100</f>
        <v>100</v>
      </c>
      <c r="AN241" s="28" t="n">
        <f aca="false">AG241*0.3+AJ241*0.4+AM241*0.3</f>
        <v>58</v>
      </c>
      <c r="AO241" s="20" t="n">
        <v>33</v>
      </c>
      <c r="AP241" s="20" t="n">
        <v>30</v>
      </c>
      <c r="AQ241" s="23" t="n">
        <f aca="false">(AP241/AO241)*100</f>
        <v>90.9090909090909</v>
      </c>
      <c r="AR241" s="20" t="n">
        <v>33</v>
      </c>
      <c r="AS241" s="20" t="n">
        <v>28</v>
      </c>
      <c r="AT241" s="23" t="n">
        <f aca="false">AS241/AR241*100</f>
        <v>84.8484848484848</v>
      </c>
      <c r="AU241" s="20" t="n">
        <v>25</v>
      </c>
      <c r="AV241" s="20" t="n">
        <v>23</v>
      </c>
      <c r="AW241" s="23" t="n">
        <f aca="false">AV241/AU241*100</f>
        <v>92</v>
      </c>
      <c r="AX241" s="28" t="n">
        <f aca="false">AQ241*0.4+AT241*0.4+AW241*0.2</f>
        <v>88.7030303030303</v>
      </c>
      <c r="AY241" s="20" t="n">
        <v>33</v>
      </c>
      <c r="AZ241" s="20" t="n">
        <v>27</v>
      </c>
      <c r="BA241" s="23" t="n">
        <f aca="false">AZ241/AY241*100</f>
        <v>81.8181818181818</v>
      </c>
      <c r="BB241" s="20" t="n">
        <v>33</v>
      </c>
      <c r="BC241" s="20" t="n">
        <v>28</v>
      </c>
      <c r="BD241" s="23" t="n">
        <f aca="false">BC241/BB241*100</f>
        <v>84.8484848484848</v>
      </c>
      <c r="BE241" s="20" t="n">
        <v>33</v>
      </c>
      <c r="BF241" s="20" t="n">
        <v>30</v>
      </c>
      <c r="BG241" s="23" t="n">
        <f aca="false">BF241/BE241*100</f>
        <v>90.9090909090909</v>
      </c>
      <c r="BH241" s="28" t="n">
        <f aca="false">BA241*0.3+BD241*0.2+BG241*0.5</f>
        <v>86.969696969697</v>
      </c>
      <c r="BI241" s="28" t="n">
        <f aca="false">(V241+AD241+AN241+AX241+BH241)/5</f>
        <v>83.710303030303</v>
      </c>
    </row>
    <row r="242" customFormat="false" ht="10.5" hidden="false" customHeight="false" outlineLevel="0" collapsed="false">
      <c r="A242" s="20" t="n">
        <v>241</v>
      </c>
      <c r="B242" s="21" t="s">
        <v>296</v>
      </c>
      <c r="C242" s="22" t="n">
        <v>44</v>
      </c>
      <c r="D242" s="22" t="n">
        <v>47</v>
      </c>
      <c r="E242" s="22" t="n">
        <v>14</v>
      </c>
      <c r="F242" s="22" t="n">
        <v>14</v>
      </c>
      <c r="G242" s="23" t="n">
        <f aca="false">F242/E242*100</f>
        <v>100</v>
      </c>
      <c r="H242" s="22" t="n">
        <v>65</v>
      </c>
      <c r="I242" s="22" t="n">
        <v>60</v>
      </c>
      <c r="J242" s="23" t="n">
        <f aca="false">I242/H242*100</f>
        <v>92.3076923076923</v>
      </c>
      <c r="K242" s="23" t="n">
        <f aca="false">0.5*(G242+J242)</f>
        <v>96.1538461538462</v>
      </c>
      <c r="L242" s="22" t="n">
        <v>4</v>
      </c>
      <c r="M242" s="24" t="n">
        <v>30</v>
      </c>
      <c r="N242" s="29" t="n">
        <v>100</v>
      </c>
      <c r="O242" s="20" t="n">
        <v>43</v>
      </c>
      <c r="P242" s="20" t="n">
        <v>42</v>
      </c>
      <c r="Q242" s="27" t="n">
        <f aca="false">(P242/O242)*100</f>
        <v>97.6744186046512</v>
      </c>
      <c r="R242" s="20" t="n">
        <v>42</v>
      </c>
      <c r="S242" s="20" t="n">
        <v>41</v>
      </c>
      <c r="T242" s="27" t="n">
        <f aca="false">(S242/R242)*100</f>
        <v>97.6190476190476</v>
      </c>
      <c r="U242" s="23" t="n">
        <f aca="false">(Q242+T242)/2</f>
        <v>97.6467331118494</v>
      </c>
      <c r="V242" s="28" t="n">
        <f aca="false">K242*0.3+N242*0.3+U242*0.4</f>
        <v>97.9048470908936</v>
      </c>
      <c r="W242" s="22" t="n">
        <v>6</v>
      </c>
      <c r="X242" s="29" t="n">
        <v>20</v>
      </c>
      <c r="Y242" s="23" t="n">
        <v>100</v>
      </c>
      <c r="Z242" s="23" t="n">
        <f aca="false">(Y242+AC242)/2</f>
        <v>95.7446808510638</v>
      </c>
      <c r="AA242" s="20" t="n">
        <v>47</v>
      </c>
      <c r="AB242" s="20" t="n">
        <v>43</v>
      </c>
      <c r="AC242" s="31" t="n">
        <f aca="false">(AB242/AA242)*100</f>
        <v>91.4893617021277</v>
      </c>
      <c r="AD242" s="28" t="n">
        <f aca="false">Y242*0.3+Z242*0.4+AC242*0.3</f>
        <v>95.7446808510638</v>
      </c>
      <c r="AE242" s="36" t="n">
        <v>1</v>
      </c>
      <c r="AF242" s="29" t="n">
        <v>20</v>
      </c>
      <c r="AG242" s="33" t="n">
        <f aca="false">AE242*AF242</f>
        <v>20</v>
      </c>
      <c r="AH242" s="36" t="n">
        <v>2</v>
      </c>
      <c r="AI242" s="29" t="n">
        <v>20</v>
      </c>
      <c r="AJ242" s="34" t="n">
        <f aca="false">AH242*AI242</f>
        <v>40</v>
      </c>
      <c r="AK242" s="20" t="n">
        <v>5</v>
      </c>
      <c r="AL242" s="20" t="n">
        <v>5</v>
      </c>
      <c r="AM242" s="23" t="n">
        <f aca="false">(AL242/AK242)*100</f>
        <v>100</v>
      </c>
      <c r="AN242" s="28" t="n">
        <f aca="false">AG242*0.3+AJ242*0.4+AM242*0.3</f>
        <v>52</v>
      </c>
      <c r="AO242" s="20" t="n">
        <v>47</v>
      </c>
      <c r="AP242" s="20" t="n">
        <v>45</v>
      </c>
      <c r="AQ242" s="23" t="n">
        <f aca="false">(AP242/AO242)*100</f>
        <v>95.7446808510638</v>
      </c>
      <c r="AR242" s="20" t="n">
        <v>47</v>
      </c>
      <c r="AS242" s="20" t="n">
        <v>43</v>
      </c>
      <c r="AT242" s="23" t="n">
        <f aca="false">AS242/AR242*100</f>
        <v>91.4893617021277</v>
      </c>
      <c r="AU242" s="20" t="n">
        <v>42</v>
      </c>
      <c r="AV242" s="20" t="n">
        <v>42</v>
      </c>
      <c r="AW242" s="23" t="n">
        <f aca="false">AV242/AU242*100</f>
        <v>100</v>
      </c>
      <c r="AX242" s="28" t="n">
        <f aca="false">AQ242*0.4+AT242*0.4+AW242*0.2</f>
        <v>94.8936170212766</v>
      </c>
      <c r="AY242" s="20" t="n">
        <v>47</v>
      </c>
      <c r="AZ242" s="20" t="n">
        <v>42</v>
      </c>
      <c r="BA242" s="23" t="n">
        <f aca="false">AZ242/AY242*100</f>
        <v>89.3617021276596</v>
      </c>
      <c r="BB242" s="20" t="n">
        <v>47</v>
      </c>
      <c r="BC242" s="20" t="n">
        <v>44</v>
      </c>
      <c r="BD242" s="23" t="n">
        <f aca="false">BC242/BB242*100</f>
        <v>93.6170212765957</v>
      </c>
      <c r="BE242" s="20" t="n">
        <v>47</v>
      </c>
      <c r="BF242" s="20" t="n">
        <v>44</v>
      </c>
      <c r="BG242" s="23" t="n">
        <f aca="false">BF242/BE242*100</f>
        <v>93.6170212765957</v>
      </c>
      <c r="BH242" s="28" t="n">
        <f aca="false">BA242*0.3+BD242*0.2+BG242*0.5</f>
        <v>92.3404255319149</v>
      </c>
      <c r="BI242" s="28" t="n">
        <f aca="false">(V242+AD242+AN242+AX242+BH242)/5</f>
        <v>86.5767140990298</v>
      </c>
    </row>
    <row r="243" customFormat="false" ht="10.5" hidden="false" customHeight="false" outlineLevel="0" collapsed="false">
      <c r="A243" s="20" t="n">
        <v>242</v>
      </c>
      <c r="B243" s="21" t="s">
        <v>297</v>
      </c>
      <c r="C243" s="22" t="n">
        <v>59</v>
      </c>
      <c r="D243" s="22" t="n">
        <v>39</v>
      </c>
      <c r="E243" s="22" t="n">
        <v>14</v>
      </c>
      <c r="F243" s="22" t="n">
        <v>14</v>
      </c>
      <c r="G243" s="23" t="n">
        <f aca="false">F243/E243*100</f>
        <v>100</v>
      </c>
      <c r="H243" s="22" t="n">
        <v>65</v>
      </c>
      <c r="I243" s="22" t="n">
        <v>64</v>
      </c>
      <c r="J243" s="23" t="n">
        <f aca="false">I243/H243*100</f>
        <v>98.4615384615385</v>
      </c>
      <c r="K243" s="23" t="n">
        <f aca="false">0.5*(G243+J243)</f>
        <v>99.2307692307692</v>
      </c>
      <c r="L243" s="22" t="n">
        <v>4</v>
      </c>
      <c r="M243" s="24" t="n">
        <v>30</v>
      </c>
      <c r="N243" s="29" t="n">
        <v>100</v>
      </c>
      <c r="O243" s="20" t="n">
        <v>35</v>
      </c>
      <c r="P243" s="20" t="n">
        <v>33</v>
      </c>
      <c r="Q243" s="27" t="n">
        <f aca="false">(P243/O243)*100</f>
        <v>94.2857142857143</v>
      </c>
      <c r="R243" s="20" t="n">
        <v>34</v>
      </c>
      <c r="S243" s="20" t="n">
        <v>33</v>
      </c>
      <c r="T243" s="27" t="n">
        <f aca="false">(S243/R243)*100</f>
        <v>97.0588235294118</v>
      </c>
      <c r="U243" s="23" t="n">
        <f aca="false">(Q243+T243)/2</f>
        <v>95.672268907563</v>
      </c>
      <c r="V243" s="28" t="n">
        <f aca="false">K243*0.3+N243*0.3+U243*0.4</f>
        <v>98.038138332256</v>
      </c>
      <c r="W243" s="22" t="n">
        <v>6</v>
      </c>
      <c r="X243" s="29" t="n">
        <v>20</v>
      </c>
      <c r="Y243" s="23" t="n">
        <v>100</v>
      </c>
      <c r="Z243" s="23" t="n">
        <f aca="false">(Y243+AC243)/2</f>
        <v>97.4358974358974</v>
      </c>
      <c r="AA243" s="20" t="n">
        <v>39</v>
      </c>
      <c r="AB243" s="20" t="n">
        <v>37</v>
      </c>
      <c r="AC243" s="31" t="n">
        <f aca="false">(AB243/AA243)*100</f>
        <v>94.8717948717949</v>
      </c>
      <c r="AD243" s="28" t="n">
        <f aca="false">Y243*0.3+Z243*0.4+AC243*0.3</f>
        <v>97.4358974358974</v>
      </c>
      <c r="AE243" s="36" t="n">
        <v>5</v>
      </c>
      <c r="AF243" s="29" t="n">
        <v>20</v>
      </c>
      <c r="AG243" s="33" t="n">
        <f aca="false">AE243*AF243</f>
        <v>100</v>
      </c>
      <c r="AH243" s="36" t="n">
        <v>5</v>
      </c>
      <c r="AI243" s="29" t="n">
        <v>20</v>
      </c>
      <c r="AJ243" s="34" t="n">
        <f aca="false">AH243*AI243</f>
        <v>100</v>
      </c>
      <c r="AK243" s="20" t="n">
        <v>3</v>
      </c>
      <c r="AL243" s="20" t="n">
        <v>3</v>
      </c>
      <c r="AM243" s="23" t="n">
        <f aca="false">(AL243/AK243)*100</f>
        <v>100</v>
      </c>
      <c r="AN243" s="28" t="n">
        <f aca="false">AG243*0.3+AJ243*0.4+AM243*0.3</f>
        <v>100</v>
      </c>
      <c r="AO243" s="20" t="n">
        <v>39</v>
      </c>
      <c r="AP243" s="20" t="n">
        <v>35</v>
      </c>
      <c r="AQ243" s="23" t="n">
        <f aca="false">(AP243/AO243)*100</f>
        <v>89.7435897435897</v>
      </c>
      <c r="AR243" s="20" t="n">
        <v>39</v>
      </c>
      <c r="AS243" s="20" t="n">
        <v>35</v>
      </c>
      <c r="AT243" s="23" t="n">
        <f aca="false">AS243/AR243*100</f>
        <v>89.7435897435897</v>
      </c>
      <c r="AU243" s="20" t="n">
        <v>31</v>
      </c>
      <c r="AV243" s="20" t="n">
        <v>30</v>
      </c>
      <c r="AW243" s="23" t="n">
        <f aca="false">AV243/AU243*100</f>
        <v>96.7741935483871</v>
      </c>
      <c r="AX243" s="28" t="n">
        <f aca="false">AQ243*0.4+AT243*0.4+AW243*0.2</f>
        <v>91.1497105045492</v>
      </c>
      <c r="AY243" s="20" t="n">
        <v>39</v>
      </c>
      <c r="AZ243" s="20" t="n">
        <v>37</v>
      </c>
      <c r="BA243" s="23" t="n">
        <f aca="false">AZ243/AY243*100</f>
        <v>94.8717948717949</v>
      </c>
      <c r="BB243" s="20" t="n">
        <v>39</v>
      </c>
      <c r="BC243" s="20" t="n">
        <v>37</v>
      </c>
      <c r="BD243" s="23" t="n">
        <f aca="false">BC243/BB243*100</f>
        <v>94.8717948717949</v>
      </c>
      <c r="BE243" s="20" t="n">
        <v>39</v>
      </c>
      <c r="BF243" s="20" t="n">
        <v>37</v>
      </c>
      <c r="BG243" s="23" t="n">
        <f aca="false">BF243/BE243*100</f>
        <v>94.8717948717949</v>
      </c>
      <c r="BH243" s="28" t="n">
        <f aca="false">BA243*0.3+BD243*0.2+BG243*0.5</f>
        <v>94.8717948717949</v>
      </c>
      <c r="BI243" s="28" t="n">
        <f aca="false">(V243+AD243+AN243+AX243+BH243)/5</f>
        <v>96.2991082288995</v>
      </c>
    </row>
    <row r="244" customFormat="false" ht="10.5" hidden="false" customHeight="false" outlineLevel="0" collapsed="false">
      <c r="A244" s="20" t="n">
        <v>243</v>
      </c>
      <c r="B244" s="21" t="s">
        <v>298</v>
      </c>
      <c r="C244" s="22" t="n">
        <v>32</v>
      </c>
      <c r="D244" s="22" t="n">
        <v>30</v>
      </c>
      <c r="E244" s="22" t="n">
        <v>14</v>
      </c>
      <c r="F244" s="22" t="n">
        <v>14</v>
      </c>
      <c r="G244" s="23" t="n">
        <f aca="false">F244/E244*100</f>
        <v>100</v>
      </c>
      <c r="H244" s="22" t="n">
        <v>65</v>
      </c>
      <c r="I244" s="22" t="n">
        <v>65</v>
      </c>
      <c r="J244" s="23" t="n">
        <f aca="false">I244/H244*100</f>
        <v>100</v>
      </c>
      <c r="K244" s="23" t="n">
        <f aca="false">0.5*(G244+J244)</f>
        <v>100</v>
      </c>
      <c r="L244" s="22" t="n">
        <v>4</v>
      </c>
      <c r="M244" s="24" t="n">
        <v>30</v>
      </c>
      <c r="N244" s="29" t="n">
        <v>100</v>
      </c>
      <c r="O244" s="20" t="n">
        <v>23</v>
      </c>
      <c r="P244" s="20" t="n">
        <v>23</v>
      </c>
      <c r="Q244" s="27" t="n">
        <f aca="false">(P244/O244)*100</f>
        <v>100</v>
      </c>
      <c r="R244" s="20" t="n">
        <v>24</v>
      </c>
      <c r="S244" s="20" t="n">
        <v>21</v>
      </c>
      <c r="T244" s="27" t="n">
        <f aca="false">(S244/R244)*100</f>
        <v>87.5</v>
      </c>
      <c r="U244" s="23" t="n">
        <f aca="false">(Q244+T244)/2</f>
        <v>93.75</v>
      </c>
      <c r="V244" s="28" t="n">
        <f aca="false">K244*0.3+N244*0.3+U244*0.4</f>
        <v>97.5</v>
      </c>
      <c r="W244" s="22" t="n">
        <v>6</v>
      </c>
      <c r="X244" s="29" t="n">
        <v>20</v>
      </c>
      <c r="Y244" s="23" t="n">
        <v>100</v>
      </c>
      <c r="Z244" s="23" t="n">
        <f aca="false">(Y244+AC244)/2</f>
        <v>90</v>
      </c>
      <c r="AA244" s="20" t="n">
        <v>30</v>
      </c>
      <c r="AB244" s="20" t="n">
        <v>24</v>
      </c>
      <c r="AC244" s="31" t="n">
        <f aca="false">(AB244/AA244)*100</f>
        <v>80</v>
      </c>
      <c r="AD244" s="28" t="n">
        <f aca="false">Y244*0.3+Z244*0.4+AC244*0.3</f>
        <v>90</v>
      </c>
      <c r="AE244" s="36" t="n">
        <v>1</v>
      </c>
      <c r="AF244" s="29" t="n">
        <v>20</v>
      </c>
      <c r="AG244" s="33" t="n">
        <f aca="false">AE244*AF244</f>
        <v>20</v>
      </c>
      <c r="AH244" s="36" t="n">
        <v>4</v>
      </c>
      <c r="AI244" s="29" t="n">
        <v>20</v>
      </c>
      <c r="AJ244" s="34" t="n">
        <f aca="false">AH244*AI244</f>
        <v>80</v>
      </c>
      <c r="AK244" s="20" t="n">
        <v>1</v>
      </c>
      <c r="AL244" s="20" t="n">
        <v>0</v>
      </c>
      <c r="AM244" s="23" t="n">
        <f aca="false">(AG244*0.6)+(AJ244*0.4)</f>
        <v>44</v>
      </c>
      <c r="AN244" s="28" t="n">
        <f aca="false">AG244*0.3+AJ244*0.4+AM244*0.3</f>
        <v>51.2</v>
      </c>
      <c r="AO244" s="20" t="n">
        <v>30</v>
      </c>
      <c r="AP244" s="20" t="n">
        <v>22</v>
      </c>
      <c r="AQ244" s="23" t="n">
        <f aca="false">(AP244/AO244)*100</f>
        <v>73.3333333333333</v>
      </c>
      <c r="AR244" s="20" t="n">
        <v>30</v>
      </c>
      <c r="AS244" s="20" t="n">
        <v>26</v>
      </c>
      <c r="AT244" s="23" t="n">
        <f aca="false">AS244/AR244*100</f>
        <v>86.6666666666667</v>
      </c>
      <c r="AU244" s="20" t="n">
        <v>23</v>
      </c>
      <c r="AV244" s="20" t="n">
        <v>21</v>
      </c>
      <c r="AW244" s="23" t="n">
        <f aca="false">AV244/AU244*100</f>
        <v>91.304347826087</v>
      </c>
      <c r="AX244" s="28" t="n">
        <f aca="false">AQ244*0.4+AT244*0.4+AW244*0.2</f>
        <v>82.2608695652174</v>
      </c>
      <c r="AY244" s="20" t="n">
        <v>30</v>
      </c>
      <c r="AZ244" s="20" t="n">
        <v>22</v>
      </c>
      <c r="BA244" s="23" t="n">
        <f aca="false">AZ244/AY244*100</f>
        <v>73.3333333333333</v>
      </c>
      <c r="BB244" s="20" t="n">
        <v>30</v>
      </c>
      <c r="BC244" s="20" t="n">
        <v>27</v>
      </c>
      <c r="BD244" s="23" t="n">
        <f aca="false">BC244/BB244*100</f>
        <v>90</v>
      </c>
      <c r="BE244" s="20" t="n">
        <v>30</v>
      </c>
      <c r="BF244" s="20" t="n">
        <v>24</v>
      </c>
      <c r="BG244" s="23" t="n">
        <f aca="false">BF244/BE244*100</f>
        <v>80</v>
      </c>
      <c r="BH244" s="28" t="n">
        <f aca="false">BA244*0.3+BD244*0.2+BG244*0.5</f>
        <v>80</v>
      </c>
      <c r="BI244" s="28" t="n">
        <f aca="false">(V244+AD244+AN244+AX244+BH244)/5</f>
        <v>80.1921739130435</v>
      </c>
    </row>
    <row r="245" customFormat="false" ht="10.5" hidden="false" customHeight="false" outlineLevel="0" collapsed="false">
      <c r="A245" s="20" t="n">
        <v>244</v>
      </c>
      <c r="B245" s="21" t="s">
        <v>299</v>
      </c>
      <c r="C245" s="22" t="n">
        <v>84</v>
      </c>
      <c r="D245" s="22" t="n">
        <v>61</v>
      </c>
      <c r="E245" s="22" t="n">
        <v>14</v>
      </c>
      <c r="F245" s="22" t="n">
        <v>14</v>
      </c>
      <c r="G245" s="23" t="n">
        <f aca="false">F245/E245*100</f>
        <v>100</v>
      </c>
      <c r="H245" s="22" t="n">
        <v>65</v>
      </c>
      <c r="I245" s="22" t="n">
        <v>65</v>
      </c>
      <c r="J245" s="23" t="n">
        <f aca="false">I245/H245*100</f>
        <v>100</v>
      </c>
      <c r="K245" s="23" t="n">
        <f aca="false">0.5*(G245+J245)</f>
        <v>100</v>
      </c>
      <c r="L245" s="22" t="n">
        <v>4</v>
      </c>
      <c r="M245" s="24" t="n">
        <v>30</v>
      </c>
      <c r="N245" s="29" t="n">
        <v>100</v>
      </c>
      <c r="O245" s="20" t="n">
        <v>61</v>
      </c>
      <c r="P245" s="20" t="n">
        <v>59</v>
      </c>
      <c r="Q245" s="27" t="n">
        <f aca="false">(P245/O245)*100</f>
        <v>96.7213114754098</v>
      </c>
      <c r="R245" s="20" t="n">
        <v>61</v>
      </c>
      <c r="S245" s="20" t="n">
        <v>60</v>
      </c>
      <c r="T245" s="27" t="n">
        <f aca="false">(S245/R245)*100</f>
        <v>98.3606557377049</v>
      </c>
      <c r="U245" s="23" t="n">
        <f aca="false">(Q245+T245)/2</f>
        <v>97.5409836065574</v>
      </c>
      <c r="V245" s="28" t="n">
        <f aca="false">K245*0.3+N245*0.3+U245*0.4</f>
        <v>99.016393442623</v>
      </c>
      <c r="W245" s="22" t="n">
        <v>6</v>
      </c>
      <c r="X245" s="29" t="n">
        <v>20</v>
      </c>
      <c r="Y245" s="23" t="n">
        <v>100</v>
      </c>
      <c r="Z245" s="23" t="n">
        <f aca="false">(Y245+AC245)/2</f>
        <v>98.3606557377049</v>
      </c>
      <c r="AA245" s="20" t="n">
        <v>61</v>
      </c>
      <c r="AB245" s="20" t="n">
        <v>59</v>
      </c>
      <c r="AC245" s="31" t="n">
        <f aca="false">(AB245/AA245)*100</f>
        <v>96.7213114754098</v>
      </c>
      <c r="AD245" s="28" t="n">
        <f aca="false">Y245*0.3+Z245*0.4+AC245*0.3</f>
        <v>98.3606557377049</v>
      </c>
      <c r="AE245" s="36" t="n">
        <v>4</v>
      </c>
      <c r="AF245" s="29" t="n">
        <v>20</v>
      </c>
      <c r="AG245" s="33" t="n">
        <f aca="false">AE245*AF245</f>
        <v>80</v>
      </c>
      <c r="AH245" s="36" t="n">
        <v>4</v>
      </c>
      <c r="AI245" s="29" t="n">
        <v>20</v>
      </c>
      <c r="AJ245" s="34" t="n">
        <f aca="false">AH245*AI245</f>
        <v>80</v>
      </c>
      <c r="AK245" s="20" t="n">
        <v>8</v>
      </c>
      <c r="AL245" s="20" t="n">
        <v>8</v>
      </c>
      <c r="AM245" s="23" t="n">
        <f aca="false">(AL245/AK245)*100</f>
        <v>100</v>
      </c>
      <c r="AN245" s="28" t="n">
        <f aca="false">AG245*0.3+AJ245*0.4+AM245*0.3</f>
        <v>86</v>
      </c>
      <c r="AO245" s="20" t="n">
        <v>61</v>
      </c>
      <c r="AP245" s="20" t="n">
        <v>61</v>
      </c>
      <c r="AQ245" s="23" t="n">
        <f aca="false">(AP245/AO245)*100</f>
        <v>100</v>
      </c>
      <c r="AR245" s="20" t="n">
        <v>61</v>
      </c>
      <c r="AS245" s="20" t="n">
        <v>61</v>
      </c>
      <c r="AT245" s="23" t="n">
        <f aca="false">AS245/AR245*100</f>
        <v>100</v>
      </c>
      <c r="AU245" s="20" t="n">
        <v>54</v>
      </c>
      <c r="AV245" s="20" t="n">
        <v>54</v>
      </c>
      <c r="AW245" s="23" t="n">
        <f aca="false">AV245/AU245*100</f>
        <v>100</v>
      </c>
      <c r="AX245" s="28" t="n">
        <f aca="false">AQ245*0.4+AT245*0.4+AW245*0.2</f>
        <v>100</v>
      </c>
      <c r="AY245" s="20" t="n">
        <v>61</v>
      </c>
      <c r="AZ245" s="20" t="n">
        <v>60</v>
      </c>
      <c r="BA245" s="23" t="n">
        <f aca="false">AZ245/AY245*100</f>
        <v>98.3606557377049</v>
      </c>
      <c r="BB245" s="20" t="n">
        <v>61</v>
      </c>
      <c r="BC245" s="20" t="n">
        <v>61</v>
      </c>
      <c r="BD245" s="23" t="n">
        <f aca="false">BC245/BB245*100</f>
        <v>100</v>
      </c>
      <c r="BE245" s="20" t="n">
        <v>61</v>
      </c>
      <c r="BF245" s="20" t="n">
        <v>61</v>
      </c>
      <c r="BG245" s="23" t="n">
        <f aca="false">BF245/BE245*100</f>
        <v>100</v>
      </c>
      <c r="BH245" s="28" t="n">
        <f aca="false">BA245*0.3+BD245*0.2+BG245*0.5</f>
        <v>99.5081967213115</v>
      </c>
      <c r="BI245" s="28" t="n">
        <f aca="false">(V245+AD245+AN245+AX245+BH245)/5</f>
        <v>96.5770491803279</v>
      </c>
    </row>
    <row r="246" customFormat="false" ht="10.5" hidden="false" customHeight="false" outlineLevel="0" collapsed="false">
      <c r="A246" s="20" t="n">
        <v>245</v>
      </c>
      <c r="B246" s="21" t="s">
        <v>300</v>
      </c>
      <c r="C246" s="22" t="n">
        <v>772</v>
      </c>
      <c r="D246" s="22" t="n">
        <v>341</v>
      </c>
      <c r="E246" s="22" t="n">
        <v>14</v>
      </c>
      <c r="F246" s="22" t="n">
        <v>14</v>
      </c>
      <c r="G246" s="23" t="n">
        <f aca="false">F246/E246*100</f>
        <v>100</v>
      </c>
      <c r="H246" s="22" t="n">
        <v>65</v>
      </c>
      <c r="I246" s="22" t="n">
        <v>65</v>
      </c>
      <c r="J246" s="23" t="n">
        <f aca="false">I246/H246*100</f>
        <v>100</v>
      </c>
      <c r="K246" s="23" t="n">
        <f aca="false">0.5*(G246+J246)</f>
        <v>100</v>
      </c>
      <c r="L246" s="22" t="n">
        <v>4</v>
      </c>
      <c r="M246" s="24" t="n">
        <v>30</v>
      </c>
      <c r="N246" s="29" t="n">
        <v>100</v>
      </c>
      <c r="O246" s="20" t="n">
        <v>333</v>
      </c>
      <c r="P246" s="20" t="n">
        <v>332</v>
      </c>
      <c r="Q246" s="27" t="n">
        <f aca="false">(P246/O246)*100</f>
        <v>99.6996996996997</v>
      </c>
      <c r="R246" s="20" t="n">
        <v>336</v>
      </c>
      <c r="S246" s="20" t="n">
        <v>336</v>
      </c>
      <c r="T246" s="27" t="n">
        <f aca="false">(S246/R246)*100</f>
        <v>100</v>
      </c>
      <c r="U246" s="23" t="n">
        <f aca="false">(Q246+T246)/2</f>
        <v>99.8498498498499</v>
      </c>
      <c r="V246" s="28" t="n">
        <f aca="false">K246*0.3+N246*0.3+U246*0.4</f>
        <v>99.9399399399399</v>
      </c>
      <c r="W246" s="22" t="n">
        <v>6</v>
      </c>
      <c r="X246" s="29" t="n">
        <v>20</v>
      </c>
      <c r="Y246" s="23" t="n">
        <v>100</v>
      </c>
      <c r="Z246" s="23" t="n">
        <f aca="false">(Y246+AC246)/2</f>
        <v>99.8533724340176</v>
      </c>
      <c r="AA246" s="20" t="n">
        <v>341</v>
      </c>
      <c r="AB246" s="20" t="n">
        <v>340</v>
      </c>
      <c r="AC246" s="31" t="n">
        <f aca="false">(AB246/AA246)*100</f>
        <v>99.7067448680352</v>
      </c>
      <c r="AD246" s="28" t="n">
        <f aca="false">Y246*0.3+Z246*0.4+AC246*0.3</f>
        <v>99.8533724340176</v>
      </c>
      <c r="AE246" s="36" t="n">
        <v>3</v>
      </c>
      <c r="AF246" s="29" t="n">
        <v>20</v>
      </c>
      <c r="AG246" s="33" t="n">
        <f aca="false">AE246*AF246</f>
        <v>60</v>
      </c>
      <c r="AH246" s="36" t="n">
        <v>5</v>
      </c>
      <c r="AI246" s="29" t="n">
        <v>20</v>
      </c>
      <c r="AJ246" s="34" t="n">
        <f aca="false">AH246*AI246</f>
        <v>100</v>
      </c>
      <c r="AK246" s="20" t="n">
        <v>16</v>
      </c>
      <c r="AL246" s="20" t="n">
        <v>16</v>
      </c>
      <c r="AM246" s="23" t="n">
        <f aca="false">(AL246/AK246)*100</f>
        <v>100</v>
      </c>
      <c r="AN246" s="28" t="n">
        <f aca="false">AG246*0.3+AJ246*0.4+AM246*0.3</f>
        <v>88</v>
      </c>
      <c r="AO246" s="20" t="n">
        <v>341</v>
      </c>
      <c r="AP246" s="20" t="n">
        <v>340</v>
      </c>
      <c r="AQ246" s="23" t="n">
        <f aca="false">(AP246/AO246)*100</f>
        <v>99.7067448680352</v>
      </c>
      <c r="AR246" s="20" t="n">
        <v>341</v>
      </c>
      <c r="AS246" s="20" t="n">
        <v>340</v>
      </c>
      <c r="AT246" s="23" t="n">
        <f aca="false">AS246/AR246*100</f>
        <v>99.7067448680352</v>
      </c>
      <c r="AU246" s="20" t="n">
        <v>316</v>
      </c>
      <c r="AV246" s="20" t="n">
        <v>316</v>
      </c>
      <c r="AW246" s="23" t="n">
        <f aca="false">AV246/AU246*100</f>
        <v>100</v>
      </c>
      <c r="AX246" s="28" t="n">
        <f aca="false">AQ246*0.4+AT246*0.4+AW246*0.2</f>
        <v>99.7653958944282</v>
      </c>
      <c r="AY246" s="20" t="n">
        <v>341</v>
      </c>
      <c r="AZ246" s="20" t="n">
        <v>340</v>
      </c>
      <c r="BA246" s="23" t="n">
        <f aca="false">AZ246/AY246*100</f>
        <v>99.7067448680352</v>
      </c>
      <c r="BB246" s="20" t="n">
        <v>341</v>
      </c>
      <c r="BC246" s="20" t="n">
        <v>340</v>
      </c>
      <c r="BD246" s="23" t="n">
        <f aca="false">BC246/BB246*100</f>
        <v>99.7067448680352</v>
      </c>
      <c r="BE246" s="20" t="n">
        <v>341</v>
      </c>
      <c r="BF246" s="20" t="n">
        <v>340</v>
      </c>
      <c r="BG246" s="23" t="n">
        <f aca="false">BF246/BE246*100</f>
        <v>99.7067448680352</v>
      </c>
      <c r="BH246" s="28" t="n">
        <f aca="false">BA246*0.3+BD246*0.2+BG246*0.5</f>
        <v>99.7067448680352</v>
      </c>
      <c r="BI246" s="28" t="n">
        <f aca="false">(V246+AD246+AN246+AX246+BH246)/5</f>
        <v>97.4530906272842</v>
      </c>
    </row>
    <row r="247" customFormat="false" ht="10.5" hidden="false" customHeight="false" outlineLevel="0" collapsed="false">
      <c r="A247" s="20" t="n">
        <v>246</v>
      </c>
      <c r="B247" s="21" t="s">
        <v>301</v>
      </c>
      <c r="C247" s="22" t="n">
        <v>56</v>
      </c>
      <c r="D247" s="22" t="n">
        <v>41</v>
      </c>
      <c r="E247" s="22" t="n">
        <v>14</v>
      </c>
      <c r="F247" s="22" t="n">
        <v>13</v>
      </c>
      <c r="G247" s="23" t="n">
        <f aca="false">F247/E247*100</f>
        <v>92.8571428571429</v>
      </c>
      <c r="H247" s="22" t="n">
        <v>65</v>
      </c>
      <c r="I247" s="22" t="n">
        <v>63</v>
      </c>
      <c r="J247" s="23" t="n">
        <f aca="false">I247/H247*100</f>
        <v>96.9230769230769</v>
      </c>
      <c r="K247" s="23" t="n">
        <f aca="false">0.5*(G247+J247)</f>
        <v>94.8901098901099</v>
      </c>
      <c r="L247" s="22" t="n">
        <v>4</v>
      </c>
      <c r="M247" s="24" t="n">
        <v>30</v>
      </c>
      <c r="N247" s="29" t="n">
        <v>100</v>
      </c>
      <c r="O247" s="20" t="n">
        <v>36</v>
      </c>
      <c r="P247" s="20" t="n">
        <v>31</v>
      </c>
      <c r="Q247" s="27" t="n">
        <f aca="false">(P247/O247)*100</f>
        <v>86.1111111111111</v>
      </c>
      <c r="R247" s="20" t="n">
        <v>31</v>
      </c>
      <c r="S247" s="20" t="n">
        <v>27</v>
      </c>
      <c r="T247" s="27" t="n">
        <f aca="false">(S247/R247)*100</f>
        <v>87.0967741935484</v>
      </c>
      <c r="U247" s="23" t="n">
        <f aca="false">(Q247+T247)/2</f>
        <v>86.6039426523298</v>
      </c>
      <c r="V247" s="28" t="n">
        <f aca="false">K247*0.3+N247*0.3+U247*0.4</f>
        <v>93.1086100279649</v>
      </c>
      <c r="W247" s="22" t="n">
        <v>6</v>
      </c>
      <c r="X247" s="29" t="n">
        <v>20</v>
      </c>
      <c r="Y247" s="23" t="n">
        <v>100</v>
      </c>
      <c r="Z247" s="23" t="n">
        <f aca="false">(Y247+AC247)/2</f>
        <v>96.3414634146342</v>
      </c>
      <c r="AA247" s="20" t="n">
        <v>41</v>
      </c>
      <c r="AB247" s="20" t="n">
        <v>38</v>
      </c>
      <c r="AC247" s="31" t="n">
        <f aca="false">(AB247/AA247)*100</f>
        <v>92.6829268292683</v>
      </c>
      <c r="AD247" s="28" t="n">
        <f aca="false">Y247*0.3+Z247*0.4+AC247*0.3</f>
        <v>96.3414634146342</v>
      </c>
      <c r="AE247" s="36" t="n">
        <v>4</v>
      </c>
      <c r="AF247" s="29" t="n">
        <v>20</v>
      </c>
      <c r="AG247" s="33" t="n">
        <f aca="false">AE247*AF247</f>
        <v>80</v>
      </c>
      <c r="AH247" s="36" t="n">
        <v>4</v>
      </c>
      <c r="AI247" s="29" t="n">
        <v>20</v>
      </c>
      <c r="AJ247" s="34" t="n">
        <f aca="false">AH247*AI247</f>
        <v>80</v>
      </c>
      <c r="AK247" s="20" t="n">
        <v>3</v>
      </c>
      <c r="AL247" s="20" t="n">
        <v>3</v>
      </c>
      <c r="AM247" s="23" t="n">
        <f aca="false">(AL247/AK247)*100</f>
        <v>100</v>
      </c>
      <c r="AN247" s="28" t="n">
        <f aca="false">AG247*0.3+AJ247*0.4+AM247*0.3</f>
        <v>86</v>
      </c>
      <c r="AO247" s="20" t="n">
        <v>41</v>
      </c>
      <c r="AP247" s="20" t="n">
        <v>35</v>
      </c>
      <c r="AQ247" s="23" t="n">
        <f aca="false">(AP247/AO247)*100</f>
        <v>85.3658536585366</v>
      </c>
      <c r="AR247" s="20" t="n">
        <v>41</v>
      </c>
      <c r="AS247" s="20" t="n">
        <v>37</v>
      </c>
      <c r="AT247" s="23" t="n">
        <f aca="false">AS247/AR247*100</f>
        <v>90.2439024390244</v>
      </c>
      <c r="AU247" s="20" t="n">
        <v>28</v>
      </c>
      <c r="AV247" s="20" t="n">
        <v>25</v>
      </c>
      <c r="AW247" s="23" t="n">
        <f aca="false">AV247/AU247*100</f>
        <v>89.2857142857143</v>
      </c>
      <c r="AX247" s="28" t="n">
        <f aca="false">AQ247*0.4+AT247*0.4+AW247*0.2</f>
        <v>88.1010452961673</v>
      </c>
      <c r="AY247" s="20" t="n">
        <v>41</v>
      </c>
      <c r="AZ247" s="20" t="n">
        <v>33</v>
      </c>
      <c r="BA247" s="23" t="n">
        <f aca="false">AZ247/AY247*100</f>
        <v>80.4878048780488</v>
      </c>
      <c r="BB247" s="20" t="n">
        <v>41</v>
      </c>
      <c r="BC247" s="20" t="n">
        <v>38</v>
      </c>
      <c r="BD247" s="23" t="n">
        <f aca="false">BC247/BB247*100</f>
        <v>92.6829268292683</v>
      </c>
      <c r="BE247" s="20" t="n">
        <v>41</v>
      </c>
      <c r="BF247" s="20" t="n">
        <v>33</v>
      </c>
      <c r="BG247" s="23" t="n">
        <f aca="false">BF247/BE247*100</f>
        <v>80.4878048780488</v>
      </c>
      <c r="BH247" s="28" t="n">
        <f aca="false">BA247*0.3+BD247*0.2+BG247*0.5</f>
        <v>82.9268292682927</v>
      </c>
      <c r="BI247" s="28" t="n">
        <f aca="false">(V247+AD247+AN247+AX247+BH247)/5</f>
        <v>89.2955896014118</v>
      </c>
    </row>
    <row r="248" customFormat="false" ht="10.5" hidden="false" customHeight="false" outlineLevel="0" collapsed="false">
      <c r="A248" s="20" t="n">
        <v>247</v>
      </c>
      <c r="B248" s="21" t="s">
        <v>302</v>
      </c>
      <c r="C248" s="22" t="n">
        <v>82</v>
      </c>
      <c r="D248" s="22" t="n">
        <v>33</v>
      </c>
      <c r="E248" s="22" t="n">
        <v>14</v>
      </c>
      <c r="F248" s="22" t="n">
        <v>14</v>
      </c>
      <c r="G248" s="23" t="n">
        <f aca="false">F248/E248*100</f>
        <v>100</v>
      </c>
      <c r="H248" s="22" t="n">
        <v>65</v>
      </c>
      <c r="I248" s="22" t="n">
        <v>65</v>
      </c>
      <c r="J248" s="23" t="n">
        <f aca="false">I248/H248*100</f>
        <v>100</v>
      </c>
      <c r="K248" s="23" t="n">
        <f aca="false">0.5*(G248+J248)</f>
        <v>100</v>
      </c>
      <c r="L248" s="22" t="n">
        <v>4</v>
      </c>
      <c r="M248" s="24" t="n">
        <v>30</v>
      </c>
      <c r="N248" s="29" t="n">
        <v>100</v>
      </c>
      <c r="O248" s="20" t="n">
        <v>31</v>
      </c>
      <c r="P248" s="20" t="n">
        <v>31</v>
      </c>
      <c r="Q248" s="27" t="n">
        <f aca="false">(P248/O248)*100</f>
        <v>100</v>
      </c>
      <c r="R248" s="20" t="n">
        <v>29</v>
      </c>
      <c r="S248" s="20" t="n">
        <v>29</v>
      </c>
      <c r="T248" s="27" t="n">
        <f aca="false">(S248/R248)*100</f>
        <v>100</v>
      </c>
      <c r="U248" s="23" t="n">
        <f aca="false">(Q248+T248)/2</f>
        <v>100</v>
      </c>
      <c r="V248" s="28" t="n">
        <f aca="false">K248*0.3+N248*0.3+U248*0.4</f>
        <v>100</v>
      </c>
      <c r="W248" s="22" t="n">
        <v>6</v>
      </c>
      <c r="X248" s="29" t="n">
        <v>20</v>
      </c>
      <c r="Y248" s="23" t="n">
        <v>100</v>
      </c>
      <c r="Z248" s="23" t="n">
        <f aca="false">(Y248+AC248)/2</f>
        <v>98.4848484848485</v>
      </c>
      <c r="AA248" s="20" t="n">
        <v>33</v>
      </c>
      <c r="AB248" s="20" t="n">
        <v>32</v>
      </c>
      <c r="AC248" s="31" t="n">
        <f aca="false">(AB248/AA248)*100</f>
        <v>96.969696969697</v>
      </c>
      <c r="AD248" s="28" t="n">
        <f aca="false">Y248*0.3+Z248*0.4+AC248*0.3</f>
        <v>98.4848484848485</v>
      </c>
      <c r="AE248" s="36" t="n">
        <v>5</v>
      </c>
      <c r="AF248" s="29" t="n">
        <v>20</v>
      </c>
      <c r="AG248" s="33" t="n">
        <f aca="false">AE248*AF248</f>
        <v>100</v>
      </c>
      <c r="AH248" s="36" t="n">
        <v>3</v>
      </c>
      <c r="AI248" s="29" t="n">
        <v>20</v>
      </c>
      <c r="AJ248" s="34" t="n">
        <f aca="false">AH248*AI248</f>
        <v>60</v>
      </c>
      <c r="AK248" s="20" t="n">
        <v>0</v>
      </c>
      <c r="AL248" s="20" t="n">
        <v>0</v>
      </c>
      <c r="AM248" s="23" t="n">
        <f aca="false">(AG248*0.6)+(AJ248*0.4)</f>
        <v>84</v>
      </c>
      <c r="AN248" s="28" t="n">
        <f aca="false">AG248*0.3+AJ248*0.4+AM248*0.3</f>
        <v>79.2</v>
      </c>
      <c r="AO248" s="20" t="n">
        <v>33</v>
      </c>
      <c r="AP248" s="20" t="n">
        <v>31</v>
      </c>
      <c r="AQ248" s="23" t="n">
        <f aca="false">(AP248/AO248)*100</f>
        <v>93.9393939393939</v>
      </c>
      <c r="AR248" s="20" t="n">
        <v>33</v>
      </c>
      <c r="AS248" s="20" t="n">
        <v>31</v>
      </c>
      <c r="AT248" s="23" t="n">
        <f aca="false">AS248/AR248*100</f>
        <v>93.9393939393939</v>
      </c>
      <c r="AU248" s="20" t="n">
        <v>33</v>
      </c>
      <c r="AV248" s="20" t="n">
        <v>32</v>
      </c>
      <c r="AW248" s="23" t="n">
        <f aca="false">AV248/AU248*100</f>
        <v>96.969696969697</v>
      </c>
      <c r="AX248" s="28" t="n">
        <f aca="false">AQ248*0.4+AT248*0.4+AW248*0.2</f>
        <v>94.5454545454546</v>
      </c>
      <c r="AY248" s="20" t="n">
        <v>33</v>
      </c>
      <c r="AZ248" s="20" t="n">
        <v>31</v>
      </c>
      <c r="BA248" s="23" t="n">
        <f aca="false">AZ248/AY248*100</f>
        <v>93.9393939393939</v>
      </c>
      <c r="BB248" s="20" t="n">
        <v>33</v>
      </c>
      <c r="BC248" s="20" t="n">
        <v>33</v>
      </c>
      <c r="BD248" s="23" t="n">
        <f aca="false">BC248/BB248*100</f>
        <v>100</v>
      </c>
      <c r="BE248" s="20" t="n">
        <v>33</v>
      </c>
      <c r="BF248" s="20" t="n">
        <v>31</v>
      </c>
      <c r="BG248" s="23" t="n">
        <f aca="false">BF248/BE248*100</f>
        <v>93.9393939393939</v>
      </c>
      <c r="BH248" s="28" t="n">
        <f aca="false">BA248*0.3+BD248*0.2+BG248*0.5</f>
        <v>95.1515151515152</v>
      </c>
      <c r="BI248" s="28" t="n">
        <f aca="false">(V248+AD248+AN248+AX248+BH248)/5</f>
        <v>93.4763636363636</v>
      </c>
    </row>
    <row r="249" customFormat="false" ht="10.5" hidden="false" customHeight="false" outlineLevel="0" collapsed="false">
      <c r="A249" s="20" t="n">
        <v>248</v>
      </c>
      <c r="B249" s="21" t="s">
        <v>303</v>
      </c>
      <c r="C249" s="22" t="n">
        <v>89</v>
      </c>
      <c r="D249" s="22" t="n">
        <v>41</v>
      </c>
      <c r="E249" s="22" t="n">
        <v>14</v>
      </c>
      <c r="F249" s="22" t="n">
        <v>14</v>
      </c>
      <c r="G249" s="23" t="n">
        <f aca="false">F249/E249*100</f>
        <v>100</v>
      </c>
      <c r="H249" s="22" t="n">
        <v>65</v>
      </c>
      <c r="I249" s="22" t="n">
        <v>61</v>
      </c>
      <c r="J249" s="23" t="n">
        <f aca="false">I249/H249*100</f>
        <v>93.8461538461538</v>
      </c>
      <c r="K249" s="23" t="n">
        <f aca="false">0.5*(G249+J249)</f>
        <v>96.9230769230769</v>
      </c>
      <c r="L249" s="22" t="n">
        <v>4</v>
      </c>
      <c r="M249" s="24" t="n">
        <v>30</v>
      </c>
      <c r="N249" s="29" t="n">
        <v>100</v>
      </c>
      <c r="O249" s="20" t="n">
        <v>41</v>
      </c>
      <c r="P249" s="20" t="n">
        <v>40</v>
      </c>
      <c r="Q249" s="27" t="n">
        <f aca="false">(P249/O249)*100</f>
        <v>97.5609756097561</v>
      </c>
      <c r="R249" s="20" t="n">
        <v>39</v>
      </c>
      <c r="S249" s="20" t="n">
        <v>38</v>
      </c>
      <c r="T249" s="27" t="n">
        <f aca="false">(S249/R249)*100</f>
        <v>97.4358974358974</v>
      </c>
      <c r="U249" s="23" t="n">
        <f aca="false">(Q249+T249)/2</f>
        <v>97.4984365228268</v>
      </c>
      <c r="V249" s="28" t="n">
        <f aca="false">K249*0.3+N249*0.3+U249*0.4</f>
        <v>98.0762976860538</v>
      </c>
      <c r="W249" s="22" t="n">
        <v>6</v>
      </c>
      <c r="X249" s="29" t="n">
        <v>20</v>
      </c>
      <c r="Y249" s="23" t="n">
        <v>100</v>
      </c>
      <c r="Z249" s="23" t="n">
        <f aca="false">(Y249+AC249)/2</f>
        <v>96.3414634146342</v>
      </c>
      <c r="AA249" s="20" t="n">
        <v>41</v>
      </c>
      <c r="AB249" s="20" t="n">
        <v>38</v>
      </c>
      <c r="AC249" s="31" t="n">
        <f aca="false">(AB249/AA249)*100</f>
        <v>92.6829268292683</v>
      </c>
      <c r="AD249" s="28" t="n">
        <f aca="false">Y249*0.3+Z249*0.4+AC249*0.3</f>
        <v>96.3414634146342</v>
      </c>
      <c r="AE249" s="36" t="n">
        <v>2</v>
      </c>
      <c r="AF249" s="29" t="n">
        <v>20</v>
      </c>
      <c r="AG249" s="33" t="n">
        <f aca="false">AE249*AF249</f>
        <v>40</v>
      </c>
      <c r="AH249" s="36" t="n">
        <v>3</v>
      </c>
      <c r="AI249" s="29" t="n">
        <v>20</v>
      </c>
      <c r="AJ249" s="34" t="n">
        <f aca="false">AH249*AI249</f>
        <v>60</v>
      </c>
      <c r="AK249" s="20" t="n">
        <v>3</v>
      </c>
      <c r="AL249" s="20" t="n">
        <v>2</v>
      </c>
      <c r="AM249" s="23" t="n">
        <f aca="false">(AL249/AK249)*100</f>
        <v>66.6666666666667</v>
      </c>
      <c r="AN249" s="28" t="n">
        <f aca="false">AG249*0.3+AJ249*0.4+AM249*0.3</f>
        <v>56</v>
      </c>
      <c r="AO249" s="20" t="n">
        <v>41</v>
      </c>
      <c r="AP249" s="20" t="n">
        <v>36</v>
      </c>
      <c r="AQ249" s="23" t="n">
        <f aca="false">(AP249/AO249)*100</f>
        <v>87.8048780487805</v>
      </c>
      <c r="AR249" s="20" t="n">
        <v>41</v>
      </c>
      <c r="AS249" s="20" t="n">
        <v>40</v>
      </c>
      <c r="AT249" s="23" t="n">
        <f aca="false">AS249/AR249*100</f>
        <v>97.5609756097561</v>
      </c>
      <c r="AU249" s="20" t="n">
        <v>37</v>
      </c>
      <c r="AV249" s="20" t="n">
        <v>37</v>
      </c>
      <c r="AW249" s="23" t="n">
        <f aca="false">AV249/AU249*100</f>
        <v>100</v>
      </c>
      <c r="AX249" s="28" t="n">
        <f aca="false">AQ249*0.4+AT249*0.4+AW249*0.2</f>
        <v>94.1463414634147</v>
      </c>
      <c r="AY249" s="20" t="n">
        <v>41</v>
      </c>
      <c r="AZ249" s="20" t="n">
        <v>38</v>
      </c>
      <c r="BA249" s="23" t="n">
        <f aca="false">AZ249/AY249*100</f>
        <v>92.6829268292683</v>
      </c>
      <c r="BB249" s="20" t="n">
        <v>41</v>
      </c>
      <c r="BC249" s="20" t="n">
        <v>40</v>
      </c>
      <c r="BD249" s="23" t="n">
        <f aca="false">BC249/BB249*100</f>
        <v>97.5609756097561</v>
      </c>
      <c r="BE249" s="20" t="n">
        <v>41</v>
      </c>
      <c r="BF249" s="20" t="n">
        <v>39</v>
      </c>
      <c r="BG249" s="23" t="n">
        <f aca="false">BF249/BE249*100</f>
        <v>95.1219512195122</v>
      </c>
      <c r="BH249" s="28" t="n">
        <f aca="false">BA249*0.3+BD249*0.2+BG249*0.5</f>
        <v>94.8780487804878</v>
      </c>
      <c r="BI249" s="28" t="n">
        <f aca="false">(V249+AD249+AN249+AX249+BH249)/5</f>
        <v>87.8884302689181</v>
      </c>
    </row>
    <row r="250" customFormat="false" ht="10.5" hidden="false" customHeight="false" outlineLevel="0" collapsed="false">
      <c r="A250" s="20" t="n">
        <v>249</v>
      </c>
      <c r="B250" s="21" t="s">
        <v>304</v>
      </c>
      <c r="C250" s="22" t="n">
        <v>42</v>
      </c>
      <c r="D250" s="22" t="n">
        <v>71</v>
      </c>
      <c r="E250" s="22" t="n">
        <v>14</v>
      </c>
      <c r="F250" s="22" t="n">
        <v>14</v>
      </c>
      <c r="G250" s="23" t="n">
        <f aca="false">F250/E250*100</f>
        <v>100</v>
      </c>
      <c r="H250" s="22" t="n">
        <v>65</v>
      </c>
      <c r="I250" s="22" t="n">
        <v>65</v>
      </c>
      <c r="J250" s="23" t="n">
        <f aca="false">I250/H250*100</f>
        <v>100</v>
      </c>
      <c r="K250" s="23" t="n">
        <f aca="false">0.5*(G250+J250)</f>
        <v>100</v>
      </c>
      <c r="L250" s="22" t="n">
        <v>2</v>
      </c>
      <c r="M250" s="24" t="n">
        <v>30</v>
      </c>
      <c r="N250" s="29" t="n">
        <v>60</v>
      </c>
      <c r="O250" s="20" t="n">
        <v>57</v>
      </c>
      <c r="P250" s="20" t="n">
        <v>49</v>
      </c>
      <c r="Q250" s="27" t="n">
        <f aca="false">(P250/O250)*100</f>
        <v>85.9649122807017</v>
      </c>
      <c r="R250" s="20" t="n">
        <v>45</v>
      </c>
      <c r="S250" s="20" t="n">
        <v>39</v>
      </c>
      <c r="T250" s="27" t="n">
        <f aca="false">(S250/R250)*100</f>
        <v>86.6666666666667</v>
      </c>
      <c r="U250" s="23" t="n">
        <f aca="false">(Q250+T250)/2</f>
        <v>86.3157894736842</v>
      </c>
      <c r="V250" s="28" t="n">
        <f aca="false">K250*0.3+N250*0.3+U250*0.4</f>
        <v>82.5263157894737</v>
      </c>
      <c r="W250" s="22" t="n">
        <v>6</v>
      </c>
      <c r="X250" s="29" t="n">
        <v>20</v>
      </c>
      <c r="Y250" s="23" t="n">
        <v>100</v>
      </c>
      <c r="Z250" s="23" t="n">
        <f aca="false">(Y250+AC250)/2</f>
        <v>88.0281690140845</v>
      </c>
      <c r="AA250" s="20" t="n">
        <v>71</v>
      </c>
      <c r="AB250" s="20" t="n">
        <v>54</v>
      </c>
      <c r="AC250" s="31" t="n">
        <f aca="false">(AB250/AA250)*100</f>
        <v>76.056338028169</v>
      </c>
      <c r="AD250" s="28" t="n">
        <f aca="false">Y250*0.3+Z250*0.4+AC250*0.3</f>
        <v>88.0281690140845</v>
      </c>
      <c r="AE250" s="36" t="n">
        <v>3</v>
      </c>
      <c r="AF250" s="29" t="n">
        <v>20</v>
      </c>
      <c r="AG250" s="33" t="n">
        <f aca="false">AE250*AF250</f>
        <v>60</v>
      </c>
      <c r="AH250" s="36" t="n">
        <v>3</v>
      </c>
      <c r="AI250" s="29" t="n">
        <v>20</v>
      </c>
      <c r="AJ250" s="34" t="n">
        <f aca="false">AH250*AI250</f>
        <v>60</v>
      </c>
      <c r="AK250" s="20" t="n">
        <v>12</v>
      </c>
      <c r="AL250" s="20" t="n">
        <v>10</v>
      </c>
      <c r="AM250" s="23" t="n">
        <f aca="false">(AL250/AK250)*100</f>
        <v>83.3333333333333</v>
      </c>
      <c r="AN250" s="28" t="n">
        <f aca="false">AG250*0.3+AJ250*0.4+AM250*0.3</f>
        <v>67</v>
      </c>
      <c r="AO250" s="20" t="n">
        <v>71</v>
      </c>
      <c r="AP250" s="20" t="n">
        <v>53</v>
      </c>
      <c r="AQ250" s="23" t="n">
        <f aca="false">(AP250/AO250)*100</f>
        <v>74.6478873239437</v>
      </c>
      <c r="AR250" s="20" t="n">
        <v>71</v>
      </c>
      <c r="AS250" s="20" t="n">
        <v>52</v>
      </c>
      <c r="AT250" s="23" t="n">
        <f aca="false">AS250/AR250*100</f>
        <v>73.2394366197183</v>
      </c>
      <c r="AU250" s="20" t="n">
        <v>52</v>
      </c>
      <c r="AV250" s="20" t="n">
        <v>39</v>
      </c>
      <c r="AW250" s="23" t="n">
        <f aca="false">AV250/AU250*100</f>
        <v>75</v>
      </c>
      <c r="AX250" s="28" t="n">
        <f aca="false">AQ250*0.4+AT250*0.4+AW250*0.2</f>
        <v>74.1549295774648</v>
      </c>
      <c r="AY250" s="20" t="n">
        <v>71</v>
      </c>
      <c r="AZ250" s="20" t="n">
        <v>49</v>
      </c>
      <c r="BA250" s="23" t="n">
        <f aca="false">AZ250/AY250*100</f>
        <v>69.0140845070423</v>
      </c>
      <c r="BB250" s="20" t="n">
        <v>71</v>
      </c>
      <c r="BC250" s="20" t="n">
        <v>59</v>
      </c>
      <c r="BD250" s="23" t="n">
        <f aca="false">BC250/BB250*100</f>
        <v>83.0985915492958</v>
      </c>
      <c r="BE250" s="20" t="n">
        <v>71</v>
      </c>
      <c r="BF250" s="20" t="n">
        <v>56</v>
      </c>
      <c r="BG250" s="23" t="n">
        <f aca="false">BF250/BE250*100</f>
        <v>78.8732394366197</v>
      </c>
      <c r="BH250" s="28" t="n">
        <f aca="false">BA250*0.3+BD250*0.2+BG250*0.5</f>
        <v>76.7605633802817</v>
      </c>
      <c r="BI250" s="28" t="n">
        <f aca="false">(V250+AD250+AN250+AX250+BH250)/5</f>
        <v>77.6939955522609</v>
      </c>
    </row>
    <row r="251" customFormat="false" ht="10.5" hidden="false" customHeight="false" outlineLevel="0" collapsed="false">
      <c r="A251" s="20" t="n">
        <v>250</v>
      </c>
      <c r="B251" s="21" t="s">
        <v>305</v>
      </c>
      <c r="C251" s="22" t="n">
        <v>64</v>
      </c>
      <c r="D251" s="22" t="n">
        <v>59</v>
      </c>
      <c r="E251" s="22" t="n">
        <v>14</v>
      </c>
      <c r="F251" s="22" t="n">
        <v>14</v>
      </c>
      <c r="G251" s="23" t="n">
        <f aca="false">F251/E251*100</f>
        <v>100</v>
      </c>
      <c r="H251" s="22" t="n">
        <v>65</v>
      </c>
      <c r="I251" s="22" t="n">
        <v>64</v>
      </c>
      <c r="J251" s="23" t="n">
        <f aca="false">I251/H251*100</f>
        <v>98.4615384615385</v>
      </c>
      <c r="K251" s="23" t="n">
        <f aca="false">0.5*(G251+J251)</f>
        <v>99.2307692307692</v>
      </c>
      <c r="L251" s="22" t="n">
        <v>3</v>
      </c>
      <c r="M251" s="24" t="n">
        <v>30</v>
      </c>
      <c r="N251" s="29" t="n">
        <v>90</v>
      </c>
      <c r="O251" s="20" t="n">
        <v>51</v>
      </c>
      <c r="P251" s="20" t="n">
        <v>49</v>
      </c>
      <c r="Q251" s="27" t="n">
        <f aca="false">(P251/O251)*100</f>
        <v>96.078431372549</v>
      </c>
      <c r="R251" s="20" t="n">
        <v>48</v>
      </c>
      <c r="S251" s="20" t="n">
        <v>47</v>
      </c>
      <c r="T251" s="27" t="n">
        <f aca="false">(S251/R251)*100</f>
        <v>97.9166666666667</v>
      </c>
      <c r="U251" s="23" t="n">
        <f aca="false">(Q251+T251)/2</f>
        <v>96.9975490196078</v>
      </c>
      <c r="V251" s="28" t="n">
        <f aca="false">K251*0.3+N251*0.3+U251*0.4</f>
        <v>95.5682503770739</v>
      </c>
      <c r="W251" s="22" t="n">
        <v>6</v>
      </c>
      <c r="X251" s="29" t="n">
        <v>20</v>
      </c>
      <c r="Y251" s="23" t="n">
        <v>100</v>
      </c>
      <c r="Z251" s="23" t="n">
        <f aca="false">(Y251+AC251)/2</f>
        <v>90.6779661016949</v>
      </c>
      <c r="AA251" s="20" t="n">
        <v>59</v>
      </c>
      <c r="AB251" s="20" t="n">
        <v>48</v>
      </c>
      <c r="AC251" s="31" t="n">
        <f aca="false">(AB251/AA251)*100</f>
        <v>81.3559322033898</v>
      </c>
      <c r="AD251" s="28" t="n">
        <f aca="false">Y251*0.3+Z251*0.4+AC251*0.3</f>
        <v>90.6779661016949</v>
      </c>
      <c r="AE251" s="36" t="n">
        <v>2</v>
      </c>
      <c r="AF251" s="29" t="n">
        <v>20</v>
      </c>
      <c r="AG251" s="33" t="n">
        <f aca="false">AE251*AF251</f>
        <v>40</v>
      </c>
      <c r="AH251" s="36" t="n">
        <v>3</v>
      </c>
      <c r="AI251" s="29" t="n">
        <v>20</v>
      </c>
      <c r="AJ251" s="34" t="n">
        <f aca="false">AH251*AI251</f>
        <v>60</v>
      </c>
      <c r="AK251" s="20" t="n">
        <v>15</v>
      </c>
      <c r="AL251" s="20" t="n">
        <v>13</v>
      </c>
      <c r="AM251" s="23" t="n">
        <f aca="false">(AL251/AK251)*100</f>
        <v>86.6666666666667</v>
      </c>
      <c r="AN251" s="28" t="n">
        <f aca="false">AG251*0.3+AJ251*0.4+AM251*0.3</f>
        <v>62</v>
      </c>
      <c r="AO251" s="20" t="n">
        <v>59</v>
      </c>
      <c r="AP251" s="20" t="n">
        <v>53</v>
      </c>
      <c r="AQ251" s="23" t="n">
        <f aca="false">(AP251/AO251)*100</f>
        <v>89.8305084745763</v>
      </c>
      <c r="AR251" s="20" t="n">
        <v>59</v>
      </c>
      <c r="AS251" s="20" t="n">
        <v>51</v>
      </c>
      <c r="AT251" s="23" t="n">
        <f aca="false">AS251/AR251*100</f>
        <v>86.4406779661017</v>
      </c>
      <c r="AU251" s="20" t="n">
        <v>42</v>
      </c>
      <c r="AV251" s="20" t="n">
        <v>37</v>
      </c>
      <c r="AW251" s="23" t="n">
        <f aca="false">AV251/AU251*100</f>
        <v>88.0952380952381</v>
      </c>
      <c r="AX251" s="28" t="n">
        <f aca="false">AQ251*0.4+AT251*0.4+AW251*0.2</f>
        <v>88.1275221953188</v>
      </c>
      <c r="AY251" s="20" t="n">
        <v>59</v>
      </c>
      <c r="AZ251" s="20" t="n">
        <v>51</v>
      </c>
      <c r="BA251" s="23" t="n">
        <f aca="false">AZ251/AY251*100</f>
        <v>86.4406779661017</v>
      </c>
      <c r="BB251" s="20" t="n">
        <v>59</v>
      </c>
      <c r="BC251" s="20" t="n">
        <v>53</v>
      </c>
      <c r="BD251" s="23" t="n">
        <f aca="false">BC251/BB251*100</f>
        <v>89.8305084745763</v>
      </c>
      <c r="BE251" s="20" t="n">
        <v>59</v>
      </c>
      <c r="BF251" s="20" t="n">
        <v>51</v>
      </c>
      <c r="BG251" s="23" t="n">
        <f aca="false">BF251/BE251*100</f>
        <v>86.4406779661017</v>
      </c>
      <c r="BH251" s="28" t="n">
        <f aca="false">BA251*0.3+BD251*0.2+BG251*0.5</f>
        <v>87.1186440677966</v>
      </c>
      <c r="BI251" s="28" t="n">
        <f aca="false">(V251+AD251+AN251+AX251+BH251)/5</f>
        <v>84.6984765483769</v>
      </c>
    </row>
    <row r="252" customFormat="false" ht="10.5" hidden="false" customHeight="false" outlineLevel="0" collapsed="false">
      <c r="A252" s="20" t="n">
        <v>251</v>
      </c>
      <c r="B252" s="21" t="s">
        <v>306</v>
      </c>
      <c r="C252" s="22" t="n">
        <v>44</v>
      </c>
      <c r="D252" s="22" t="n">
        <v>64</v>
      </c>
      <c r="E252" s="22" t="n">
        <v>14</v>
      </c>
      <c r="F252" s="22" t="n">
        <v>14</v>
      </c>
      <c r="G252" s="23" t="n">
        <f aca="false">F252/E252*100</f>
        <v>100</v>
      </c>
      <c r="H252" s="22" t="n">
        <v>65</v>
      </c>
      <c r="I252" s="22" t="n">
        <v>65</v>
      </c>
      <c r="J252" s="23" t="n">
        <f aca="false">I252/H252*100</f>
        <v>100</v>
      </c>
      <c r="K252" s="23" t="n">
        <f aca="false">0.5*(G252+J252)</f>
        <v>100</v>
      </c>
      <c r="L252" s="22" t="n">
        <v>4</v>
      </c>
      <c r="M252" s="24" t="n">
        <v>30</v>
      </c>
      <c r="N252" s="29" t="n">
        <v>100</v>
      </c>
      <c r="O252" s="20" t="n">
        <v>56</v>
      </c>
      <c r="P252" s="20" t="n">
        <v>52</v>
      </c>
      <c r="Q252" s="27" t="n">
        <f aca="false">(P252/O252)*100</f>
        <v>92.8571428571429</v>
      </c>
      <c r="R252" s="20" t="n">
        <v>54</v>
      </c>
      <c r="S252" s="20" t="n">
        <v>51</v>
      </c>
      <c r="T252" s="27" t="n">
        <f aca="false">(S252/R252)*100</f>
        <v>94.4444444444444</v>
      </c>
      <c r="U252" s="23" t="n">
        <f aca="false">(Q252+T252)/2</f>
        <v>93.6507936507936</v>
      </c>
      <c r="V252" s="28" t="n">
        <f aca="false">K252*0.3+N252*0.3+U252*0.4</f>
        <v>97.4603174603175</v>
      </c>
      <c r="W252" s="22" t="n">
        <v>6</v>
      </c>
      <c r="X252" s="29" t="n">
        <v>20</v>
      </c>
      <c r="Y252" s="23" t="n">
        <v>100</v>
      </c>
      <c r="Z252" s="23" t="n">
        <f aca="false">(Y252+AC252)/2</f>
        <v>92.96875</v>
      </c>
      <c r="AA252" s="20" t="n">
        <v>64</v>
      </c>
      <c r="AB252" s="20" t="n">
        <v>55</v>
      </c>
      <c r="AC252" s="31" t="n">
        <f aca="false">(AB252/AA252)*100</f>
        <v>85.9375</v>
      </c>
      <c r="AD252" s="28" t="n">
        <f aca="false">Y252*0.3+Z252*0.4+AC252*0.3</f>
        <v>92.96875</v>
      </c>
      <c r="AE252" s="36" t="n">
        <v>4</v>
      </c>
      <c r="AF252" s="29" t="n">
        <v>20</v>
      </c>
      <c r="AG252" s="33" t="n">
        <f aca="false">AE252*AF252</f>
        <v>80</v>
      </c>
      <c r="AH252" s="36" t="n">
        <v>2</v>
      </c>
      <c r="AI252" s="29" t="n">
        <v>20</v>
      </c>
      <c r="AJ252" s="34" t="n">
        <f aca="false">AH252*AI252</f>
        <v>40</v>
      </c>
      <c r="AK252" s="20" t="n">
        <v>2</v>
      </c>
      <c r="AL252" s="20" t="n">
        <v>2</v>
      </c>
      <c r="AM252" s="23" t="n">
        <f aca="false">(AL252/AK252)*100</f>
        <v>100</v>
      </c>
      <c r="AN252" s="28" t="n">
        <f aca="false">AG252*0.3+AJ252*0.4+AM252*0.3</f>
        <v>70</v>
      </c>
      <c r="AO252" s="20" t="n">
        <v>64</v>
      </c>
      <c r="AP252" s="20" t="n">
        <v>61</v>
      </c>
      <c r="AQ252" s="23" t="n">
        <f aca="false">(AP252/AO252)*100</f>
        <v>95.3125</v>
      </c>
      <c r="AR252" s="20" t="n">
        <v>64</v>
      </c>
      <c r="AS252" s="20" t="n">
        <v>59</v>
      </c>
      <c r="AT252" s="23" t="n">
        <f aca="false">AS252/AR252*100</f>
        <v>92.1875</v>
      </c>
      <c r="AU252" s="20" t="n">
        <v>50</v>
      </c>
      <c r="AV252" s="20" t="n">
        <v>48</v>
      </c>
      <c r="AW252" s="23" t="n">
        <f aca="false">AV252/AU252*100</f>
        <v>96</v>
      </c>
      <c r="AX252" s="28" t="n">
        <f aca="false">AQ252*0.4+AT252*0.4+AW252*0.2</f>
        <v>94.2</v>
      </c>
      <c r="AY252" s="20" t="n">
        <v>64</v>
      </c>
      <c r="AZ252" s="20" t="n">
        <v>57</v>
      </c>
      <c r="BA252" s="23" t="n">
        <f aca="false">AZ252/AY252*100</f>
        <v>89.0625</v>
      </c>
      <c r="BB252" s="20" t="n">
        <v>64</v>
      </c>
      <c r="BC252" s="20" t="n">
        <v>59</v>
      </c>
      <c r="BD252" s="23" t="n">
        <f aca="false">BC252/BB252*100</f>
        <v>92.1875</v>
      </c>
      <c r="BE252" s="20" t="n">
        <v>64</v>
      </c>
      <c r="BF252" s="20" t="n">
        <v>61</v>
      </c>
      <c r="BG252" s="23" t="n">
        <f aca="false">BF252/BE252*100</f>
        <v>95.3125</v>
      </c>
      <c r="BH252" s="28" t="n">
        <f aca="false">BA252*0.3+BD252*0.2+BG252*0.5</f>
        <v>92.8125</v>
      </c>
      <c r="BI252" s="28" t="n">
        <f aca="false">(V252+AD252+AN252+AX252+BH252)/5</f>
        <v>89.4883134920635</v>
      </c>
    </row>
    <row r="253" customFormat="false" ht="10.5" hidden="false" customHeight="false" outlineLevel="0" collapsed="false">
      <c r="A253" s="20" t="n">
        <v>252</v>
      </c>
      <c r="B253" s="21" t="s">
        <v>307</v>
      </c>
      <c r="C253" s="22" t="n">
        <v>35</v>
      </c>
      <c r="D253" s="22" t="n">
        <v>35</v>
      </c>
      <c r="E253" s="22" t="n">
        <v>14</v>
      </c>
      <c r="F253" s="22" t="n">
        <v>14</v>
      </c>
      <c r="G253" s="23" t="n">
        <f aca="false">F253/E253*100</f>
        <v>100</v>
      </c>
      <c r="H253" s="22" t="n">
        <v>65</v>
      </c>
      <c r="I253" s="22" t="n">
        <v>65</v>
      </c>
      <c r="J253" s="23" t="n">
        <f aca="false">I253/H253*100</f>
        <v>100</v>
      </c>
      <c r="K253" s="23" t="n">
        <f aca="false">0.5*(G253+J253)</f>
        <v>100</v>
      </c>
      <c r="L253" s="22" t="n">
        <v>3</v>
      </c>
      <c r="M253" s="24" t="n">
        <v>30</v>
      </c>
      <c r="N253" s="29" t="n">
        <v>90</v>
      </c>
      <c r="O253" s="20" t="n">
        <v>32</v>
      </c>
      <c r="P253" s="20" t="n">
        <v>28</v>
      </c>
      <c r="Q253" s="27" t="n">
        <f aca="false">(P253/O253)*100</f>
        <v>87.5</v>
      </c>
      <c r="R253" s="20" t="n">
        <v>31</v>
      </c>
      <c r="S253" s="20" t="n">
        <v>28</v>
      </c>
      <c r="T253" s="27" t="n">
        <f aca="false">(S253/R253)*100</f>
        <v>90.3225806451613</v>
      </c>
      <c r="U253" s="23" t="n">
        <f aca="false">(Q253+T253)/2</f>
        <v>88.9112903225806</v>
      </c>
      <c r="V253" s="28" t="n">
        <f aca="false">K253*0.3+N253*0.3+U253*0.4</f>
        <v>92.5645161290323</v>
      </c>
      <c r="W253" s="22" t="n">
        <v>5</v>
      </c>
      <c r="X253" s="29" t="n">
        <v>20</v>
      </c>
      <c r="Y253" s="23" t="n">
        <v>100</v>
      </c>
      <c r="Z253" s="23" t="n">
        <f aca="false">(Y253+AC253)/2</f>
        <v>92.8571428571429</v>
      </c>
      <c r="AA253" s="20" t="n">
        <v>35</v>
      </c>
      <c r="AB253" s="20" t="n">
        <v>30</v>
      </c>
      <c r="AC253" s="31" t="n">
        <f aca="false">(AB253/AA253)*100</f>
        <v>85.7142857142857</v>
      </c>
      <c r="AD253" s="28" t="n">
        <f aca="false">Y253*0.3+Z253*0.4+AC253*0.3</f>
        <v>92.8571428571429</v>
      </c>
      <c r="AE253" s="36" t="n">
        <v>0</v>
      </c>
      <c r="AF253" s="29" t="n">
        <v>20</v>
      </c>
      <c r="AG253" s="33" t="n">
        <f aca="false">AE253*AF253</f>
        <v>0</v>
      </c>
      <c r="AH253" s="36" t="n">
        <v>1</v>
      </c>
      <c r="AI253" s="29" t="n">
        <v>20</v>
      </c>
      <c r="AJ253" s="34" t="n">
        <f aca="false">AH253*AI253</f>
        <v>20</v>
      </c>
      <c r="AK253" s="20" t="n">
        <v>5</v>
      </c>
      <c r="AL253" s="20" t="n">
        <v>5</v>
      </c>
      <c r="AM253" s="23" t="n">
        <f aca="false">(AL253/AK253)*100</f>
        <v>100</v>
      </c>
      <c r="AN253" s="28" t="n">
        <f aca="false">AG253*0.3+AJ253*0.4+AM253*0.3</f>
        <v>38</v>
      </c>
      <c r="AO253" s="20" t="n">
        <v>35</v>
      </c>
      <c r="AP253" s="20" t="n">
        <v>31</v>
      </c>
      <c r="AQ253" s="23" t="n">
        <f aca="false">(AP253/AO253)*100</f>
        <v>88.5714285714286</v>
      </c>
      <c r="AR253" s="20" t="n">
        <v>35</v>
      </c>
      <c r="AS253" s="20" t="n">
        <v>29</v>
      </c>
      <c r="AT253" s="23" t="n">
        <f aca="false">AS253/AR253*100</f>
        <v>82.8571428571429</v>
      </c>
      <c r="AU253" s="20" t="n">
        <v>29</v>
      </c>
      <c r="AV253" s="20" t="n">
        <v>27</v>
      </c>
      <c r="AW253" s="23" t="n">
        <f aca="false">AV253/AU253*100</f>
        <v>93.1034482758621</v>
      </c>
      <c r="AX253" s="28" t="n">
        <f aca="false">AQ253*0.4+AT253*0.4+AW253*0.2</f>
        <v>87.192118226601</v>
      </c>
      <c r="AY253" s="20" t="n">
        <v>35</v>
      </c>
      <c r="AZ253" s="20" t="n">
        <v>26</v>
      </c>
      <c r="BA253" s="23" t="n">
        <f aca="false">AZ253/AY253*100</f>
        <v>74.2857142857143</v>
      </c>
      <c r="BB253" s="20" t="n">
        <v>35</v>
      </c>
      <c r="BC253" s="20" t="n">
        <v>32</v>
      </c>
      <c r="BD253" s="23" t="n">
        <f aca="false">BC253/BB253*100</f>
        <v>91.4285714285714</v>
      </c>
      <c r="BE253" s="20" t="n">
        <v>35</v>
      </c>
      <c r="BF253" s="20" t="n">
        <v>30</v>
      </c>
      <c r="BG253" s="23" t="n">
        <f aca="false">BF253/BE253*100</f>
        <v>85.7142857142857</v>
      </c>
      <c r="BH253" s="28" t="n">
        <f aca="false">BA253*0.3+BD253*0.2+BG253*0.5</f>
        <v>83.4285714285714</v>
      </c>
      <c r="BI253" s="28" t="n">
        <f aca="false">(V253+AD253+AN253+AX253+BH253)/5</f>
        <v>78.8084697282695</v>
      </c>
    </row>
    <row r="254" customFormat="false" ht="10.5" hidden="false" customHeight="false" outlineLevel="0" collapsed="false">
      <c r="A254" s="20" t="n">
        <v>253</v>
      </c>
      <c r="B254" s="21" t="s">
        <v>308</v>
      </c>
      <c r="C254" s="22" t="n">
        <v>114</v>
      </c>
      <c r="D254" s="22" t="n">
        <v>128</v>
      </c>
      <c r="E254" s="22" t="n">
        <v>14</v>
      </c>
      <c r="F254" s="22" t="n">
        <v>8</v>
      </c>
      <c r="G254" s="23" t="n">
        <f aca="false">F254/E254*100</f>
        <v>57.1428571428571</v>
      </c>
      <c r="H254" s="22" t="n">
        <v>65</v>
      </c>
      <c r="I254" s="22" t="n">
        <v>64</v>
      </c>
      <c r="J254" s="23" t="n">
        <f aca="false">I254/H254*100</f>
        <v>98.4615384615385</v>
      </c>
      <c r="K254" s="23" t="n">
        <f aca="false">0.5*(G254+J254)</f>
        <v>77.8021978021978</v>
      </c>
      <c r="L254" s="22" t="n">
        <v>4</v>
      </c>
      <c r="M254" s="24" t="n">
        <v>30</v>
      </c>
      <c r="N254" s="29" t="n">
        <v>100</v>
      </c>
      <c r="O254" s="20" t="n">
        <v>101</v>
      </c>
      <c r="P254" s="20" t="n">
        <v>90</v>
      </c>
      <c r="Q254" s="27" t="n">
        <f aca="false">(P254/O254)*100</f>
        <v>89.1089108910891</v>
      </c>
      <c r="R254" s="20" t="n">
        <v>99</v>
      </c>
      <c r="S254" s="20" t="n">
        <v>93</v>
      </c>
      <c r="T254" s="27" t="n">
        <f aca="false">(S254/R254)*100</f>
        <v>93.9393939393939</v>
      </c>
      <c r="U254" s="23" t="n">
        <f aca="false">(Q254+T254)/2</f>
        <v>91.5241524152415</v>
      </c>
      <c r="V254" s="28" t="n">
        <f aca="false">K254*0.3+N254*0.3+U254*0.4</f>
        <v>89.950320306756</v>
      </c>
      <c r="W254" s="22" t="n">
        <v>4</v>
      </c>
      <c r="X254" s="29" t="n">
        <v>20</v>
      </c>
      <c r="Y254" s="23" t="n">
        <v>80</v>
      </c>
      <c r="Z254" s="23" t="n">
        <f aca="false">(Y254+AC254)/2</f>
        <v>84.53125</v>
      </c>
      <c r="AA254" s="20" t="n">
        <v>128</v>
      </c>
      <c r="AB254" s="20" t="n">
        <v>114</v>
      </c>
      <c r="AC254" s="31" t="n">
        <f aca="false">(AB254/AA254)*100</f>
        <v>89.0625</v>
      </c>
      <c r="AD254" s="28" t="n">
        <f aca="false">Y254*0.3+Z254*0.4+AC254*0.3</f>
        <v>84.53125</v>
      </c>
      <c r="AE254" s="36" t="n">
        <v>5</v>
      </c>
      <c r="AF254" s="29" t="n">
        <v>20</v>
      </c>
      <c r="AG254" s="33" t="n">
        <f aca="false">AE254*AF254</f>
        <v>100</v>
      </c>
      <c r="AH254" s="36" t="n">
        <v>2</v>
      </c>
      <c r="AI254" s="29" t="n">
        <v>20</v>
      </c>
      <c r="AJ254" s="34" t="n">
        <f aca="false">AH254*AI254</f>
        <v>40</v>
      </c>
      <c r="AK254" s="20" t="n">
        <v>21</v>
      </c>
      <c r="AL254" s="20" t="n">
        <v>21</v>
      </c>
      <c r="AM254" s="23" t="n">
        <f aca="false">(AL254/AK254)*100</f>
        <v>100</v>
      </c>
      <c r="AN254" s="28" t="n">
        <f aca="false">AG254*0.3+AJ254*0.4+AM254*0.3</f>
        <v>76</v>
      </c>
      <c r="AO254" s="20" t="n">
        <v>128</v>
      </c>
      <c r="AP254" s="20" t="n">
        <v>113</v>
      </c>
      <c r="AQ254" s="23" t="n">
        <f aca="false">(AP254/AO254)*100</f>
        <v>88.28125</v>
      </c>
      <c r="AR254" s="20" t="n">
        <v>128</v>
      </c>
      <c r="AS254" s="20" t="n">
        <v>109</v>
      </c>
      <c r="AT254" s="23" t="n">
        <f aca="false">AS254/AR254*100</f>
        <v>85.15625</v>
      </c>
      <c r="AU254" s="20" t="n">
        <v>78</v>
      </c>
      <c r="AV254" s="20" t="n">
        <v>76</v>
      </c>
      <c r="AW254" s="23" t="n">
        <f aca="false">AV254/AU254*100</f>
        <v>97.4358974358974</v>
      </c>
      <c r="AX254" s="28" t="n">
        <f aca="false">AQ254*0.4+AT254*0.4+AW254*0.2</f>
        <v>88.8621794871795</v>
      </c>
      <c r="AY254" s="20" t="n">
        <v>128</v>
      </c>
      <c r="AZ254" s="20" t="n">
        <v>94</v>
      </c>
      <c r="BA254" s="23" t="n">
        <f aca="false">AZ254/AY254*100</f>
        <v>73.4375</v>
      </c>
      <c r="BB254" s="20" t="n">
        <v>128</v>
      </c>
      <c r="BC254" s="20" t="n">
        <v>120</v>
      </c>
      <c r="BD254" s="23" t="n">
        <f aca="false">BC254/BB254*100</f>
        <v>93.75</v>
      </c>
      <c r="BE254" s="20" t="n">
        <v>128</v>
      </c>
      <c r="BF254" s="20" t="n">
        <v>107</v>
      </c>
      <c r="BG254" s="23" t="n">
        <f aca="false">BF254/BE254*100</f>
        <v>83.59375</v>
      </c>
      <c r="BH254" s="28" t="n">
        <f aca="false">BA254*0.3+BD254*0.2+BG254*0.5</f>
        <v>82.578125</v>
      </c>
      <c r="BI254" s="28" t="n">
        <f aca="false">(V254+AD254+AN254+AX254+BH254)/5</f>
        <v>84.3843749587871</v>
      </c>
    </row>
    <row r="255" customFormat="false" ht="10.5" hidden="false" customHeight="false" outlineLevel="0" collapsed="false">
      <c r="A255" s="20" t="n">
        <v>254</v>
      </c>
      <c r="B255" s="21" t="s">
        <v>309</v>
      </c>
      <c r="C255" s="22" t="n">
        <v>99</v>
      </c>
      <c r="D255" s="22" t="n">
        <v>90</v>
      </c>
      <c r="E255" s="22" t="n">
        <v>14</v>
      </c>
      <c r="F255" s="22" t="n">
        <v>14</v>
      </c>
      <c r="G255" s="23" t="n">
        <f aca="false">F255/E255*100</f>
        <v>100</v>
      </c>
      <c r="H255" s="22" t="n">
        <v>65</v>
      </c>
      <c r="I255" s="22" t="n">
        <v>63</v>
      </c>
      <c r="J255" s="23" t="n">
        <f aca="false">I255/H255*100</f>
        <v>96.9230769230769</v>
      </c>
      <c r="K255" s="23" t="n">
        <f aca="false">0.5*(G255+J255)</f>
        <v>98.4615384615385</v>
      </c>
      <c r="L255" s="22" t="n">
        <v>4</v>
      </c>
      <c r="M255" s="24" t="n">
        <v>30</v>
      </c>
      <c r="N255" s="29" t="n">
        <v>100</v>
      </c>
      <c r="O255" s="20" t="n">
        <v>90</v>
      </c>
      <c r="P255" s="20" t="n">
        <v>90</v>
      </c>
      <c r="Q255" s="27" t="n">
        <f aca="false">(P255/O255)*100</f>
        <v>100</v>
      </c>
      <c r="R255" s="20" t="n">
        <v>62</v>
      </c>
      <c r="S255" s="20" t="n">
        <v>61</v>
      </c>
      <c r="T255" s="27" t="n">
        <f aca="false">(S255/R255)*100</f>
        <v>98.3870967741936</v>
      </c>
      <c r="U255" s="23" t="n">
        <f aca="false">(Q255+T255)/2</f>
        <v>99.1935483870968</v>
      </c>
      <c r="V255" s="28" t="n">
        <f aca="false">K255*0.3+N255*0.3+U255*0.4</f>
        <v>99.2158808933002</v>
      </c>
      <c r="W255" s="22" t="n">
        <v>5</v>
      </c>
      <c r="X255" s="29" t="n">
        <v>20</v>
      </c>
      <c r="Y255" s="23" t="n">
        <v>100</v>
      </c>
      <c r="Z255" s="23" t="n">
        <f aca="false">(Y255+AC255)/2</f>
        <v>100</v>
      </c>
      <c r="AA255" s="20" t="n">
        <v>90</v>
      </c>
      <c r="AB255" s="20" t="n">
        <v>90</v>
      </c>
      <c r="AC255" s="31" t="n">
        <f aca="false">(AB255/AA255)*100</f>
        <v>100</v>
      </c>
      <c r="AD255" s="28" t="n">
        <f aca="false">Y255*0.3+Z255*0.4+AC255*0.3</f>
        <v>100</v>
      </c>
      <c r="AE255" s="36" t="n">
        <v>0</v>
      </c>
      <c r="AF255" s="29" t="n">
        <v>20</v>
      </c>
      <c r="AG255" s="33" t="n">
        <f aca="false">AE255*AF255</f>
        <v>0</v>
      </c>
      <c r="AH255" s="36" t="n">
        <v>2</v>
      </c>
      <c r="AI255" s="29" t="n">
        <v>20</v>
      </c>
      <c r="AJ255" s="34" t="n">
        <f aca="false">AH255*AI255</f>
        <v>40</v>
      </c>
      <c r="AK255" s="20" t="n">
        <v>6</v>
      </c>
      <c r="AL255" s="20" t="n">
        <v>6</v>
      </c>
      <c r="AM255" s="23" t="n">
        <f aca="false">(AL255/AK255)*100</f>
        <v>100</v>
      </c>
      <c r="AN255" s="28" t="n">
        <f aca="false">AG255*0.3+AJ255*0.4+AM255*0.3</f>
        <v>46</v>
      </c>
      <c r="AO255" s="20" t="n">
        <v>90</v>
      </c>
      <c r="AP255" s="20" t="n">
        <v>89</v>
      </c>
      <c r="AQ255" s="23" t="n">
        <f aca="false">(AP255/AO255)*100</f>
        <v>98.8888888888889</v>
      </c>
      <c r="AR255" s="20" t="n">
        <v>90</v>
      </c>
      <c r="AS255" s="20" t="n">
        <v>88</v>
      </c>
      <c r="AT255" s="23" t="n">
        <f aca="false">AS255/AR255*100</f>
        <v>97.7777777777778</v>
      </c>
      <c r="AU255" s="20" t="n">
        <v>41</v>
      </c>
      <c r="AV255" s="20" t="n">
        <v>41</v>
      </c>
      <c r="AW255" s="23" t="n">
        <f aca="false">AV255/AU255*100</f>
        <v>100</v>
      </c>
      <c r="AX255" s="28" t="n">
        <f aca="false">AQ255*0.4+AT255*0.4+AW255*0.2</f>
        <v>98.6666666666667</v>
      </c>
      <c r="AY255" s="20" t="n">
        <v>90</v>
      </c>
      <c r="AZ255" s="20" t="n">
        <v>82</v>
      </c>
      <c r="BA255" s="23" t="n">
        <f aca="false">AZ255/AY255*100</f>
        <v>91.1111111111111</v>
      </c>
      <c r="BB255" s="20" t="n">
        <v>90</v>
      </c>
      <c r="BC255" s="20" t="n">
        <v>89</v>
      </c>
      <c r="BD255" s="23" t="n">
        <f aca="false">BC255/BB255*100</f>
        <v>98.8888888888889</v>
      </c>
      <c r="BE255" s="20" t="n">
        <v>90</v>
      </c>
      <c r="BF255" s="20" t="n">
        <v>89</v>
      </c>
      <c r="BG255" s="23" t="n">
        <f aca="false">BF255/BE255*100</f>
        <v>98.8888888888889</v>
      </c>
      <c r="BH255" s="28" t="n">
        <f aca="false">BA255*0.3+BD255*0.2+BG255*0.5</f>
        <v>96.5555555555556</v>
      </c>
      <c r="BI255" s="28" t="n">
        <f aca="false">(V255+AD255+AN255+AX255+BH255)/5</f>
        <v>88.0876206231045</v>
      </c>
    </row>
    <row r="256" customFormat="false" ht="10.5" hidden="false" customHeight="false" outlineLevel="0" collapsed="false">
      <c r="A256" s="20" t="n">
        <v>255</v>
      </c>
      <c r="B256" s="21" t="s">
        <v>310</v>
      </c>
      <c r="C256" s="22" t="n">
        <v>64</v>
      </c>
      <c r="D256" s="22" t="n">
        <v>40</v>
      </c>
      <c r="E256" s="22" t="n">
        <v>14</v>
      </c>
      <c r="F256" s="22" t="n">
        <v>13</v>
      </c>
      <c r="G256" s="23" t="n">
        <f aca="false">F256/E256*100</f>
        <v>92.8571428571429</v>
      </c>
      <c r="H256" s="22" t="n">
        <v>65</v>
      </c>
      <c r="I256" s="22" t="n">
        <v>61</v>
      </c>
      <c r="J256" s="23" t="n">
        <f aca="false">I256/H256*100</f>
        <v>93.8461538461538</v>
      </c>
      <c r="K256" s="23" t="n">
        <f aca="false">0.5*(G256+J256)</f>
        <v>93.3516483516484</v>
      </c>
      <c r="L256" s="22" t="n">
        <v>4</v>
      </c>
      <c r="M256" s="24" t="n">
        <v>30</v>
      </c>
      <c r="N256" s="29" t="n">
        <v>100</v>
      </c>
      <c r="O256" s="20" t="n">
        <v>39</v>
      </c>
      <c r="P256" s="20" t="n">
        <v>37</v>
      </c>
      <c r="Q256" s="27" t="n">
        <f aca="false">(P256/O256)*100</f>
        <v>94.8717948717949</v>
      </c>
      <c r="R256" s="20" t="n">
        <v>37</v>
      </c>
      <c r="S256" s="20" t="n">
        <v>35</v>
      </c>
      <c r="T256" s="27" t="n">
        <f aca="false">(S256/R256)*100</f>
        <v>94.5945945945946</v>
      </c>
      <c r="U256" s="23" t="n">
        <f aca="false">(Q256+T256)/2</f>
        <v>94.7331947331947</v>
      </c>
      <c r="V256" s="28" t="n">
        <f aca="false">K256*0.3+N256*0.3+U256*0.4</f>
        <v>95.8987723987724</v>
      </c>
      <c r="W256" s="22" t="n">
        <v>6</v>
      </c>
      <c r="X256" s="29" t="n">
        <v>20</v>
      </c>
      <c r="Y256" s="23" t="n">
        <v>100</v>
      </c>
      <c r="Z256" s="23" t="n">
        <f aca="false">(Y256+AC256)/2</f>
        <v>98.75</v>
      </c>
      <c r="AA256" s="20" t="n">
        <v>40</v>
      </c>
      <c r="AB256" s="20" t="n">
        <v>39</v>
      </c>
      <c r="AC256" s="31" t="n">
        <f aca="false">(AB256/AA256)*100</f>
        <v>97.5</v>
      </c>
      <c r="AD256" s="28" t="n">
        <f aca="false">Y256*0.3+Z256*0.4+AC256*0.3</f>
        <v>98.75</v>
      </c>
      <c r="AE256" s="32" t="n">
        <v>5</v>
      </c>
      <c r="AF256" s="29" t="n">
        <v>20</v>
      </c>
      <c r="AG256" s="33" t="n">
        <f aca="false">AE256*AF256</f>
        <v>100</v>
      </c>
      <c r="AH256" s="32" t="n">
        <v>3</v>
      </c>
      <c r="AI256" s="29" t="n">
        <v>20</v>
      </c>
      <c r="AJ256" s="34" t="n">
        <f aca="false">AH256*AI256</f>
        <v>60</v>
      </c>
      <c r="AK256" s="20" t="n">
        <v>2</v>
      </c>
      <c r="AL256" s="20" t="n">
        <v>1</v>
      </c>
      <c r="AM256" s="23" t="n">
        <f aca="false">(AL256/AK256)*100</f>
        <v>50</v>
      </c>
      <c r="AN256" s="28" t="n">
        <f aca="false">AG256*0.3+AJ256*0.4+AM256*0.3</f>
        <v>69</v>
      </c>
      <c r="AO256" s="20" t="n">
        <v>40</v>
      </c>
      <c r="AP256" s="20" t="n">
        <v>38</v>
      </c>
      <c r="AQ256" s="23" t="n">
        <f aca="false">(AP256/AO256)*100</f>
        <v>95</v>
      </c>
      <c r="AR256" s="20" t="n">
        <v>40</v>
      </c>
      <c r="AS256" s="20" t="n">
        <v>39</v>
      </c>
      <c r="AT256" s="23" t="n">
        <f aca="false">AS256/AR256*100</f>
        <v>97.5</v>
      </c>
      <c r="AU256" s="20" t="n">
        <v>32</v>
      </c>
      <c r="AV256" s="20" t="n">
        <v>30</v>
      </c>
      <c r="AW256" s="23" t="n">
        <f aca="false">AV256/AU256*100</f>
        <v>93.75</v>
      </c>
      <c r="AX256" s="28" t="n">
        <f aca="false">AQ256*0.4+AT256*0.4+AW256*0.2</f>
        <v>95.75</v>
      </c>
      <c r="AY256" s="20" t="n">
        <v>40</v>
      </c>
      <c r="AZ256" s="20" t="n">
        <v>35</v>
      </c>
      <c r="BA256" s="23" t="n">
        <f aca="false">AZ256/AY256*100</f>
        <v>87.5</v>
      </c>
      <c r="BB256" s="20" t="n">
        <v>40</v>
      </c>
      <c r="BC256" s="20" t="n">
        <v>38</v>
      </c>
      <c r="BD256" s="23" t="n">
        <f aca="false">BC256/BB256*100</f>
        <v>95</v>
      </c>
      <c r="BE256" s="20" t="n">
        <v>40</v>
      </c>
      <c r="BF256" s="20" t="n">
        <v>38</v>
      </c>
      <c r="BG256" s="23" t="n">
        <f aca="false">BF256/BE256*100</f>
        <v>95</v>
      </c>
      <c r="BH256" s="28" t="n">
        <f aca="false">BA256*0.3+BD256*0.2+BG256*0.5</f>
        <v>92.75</v>
      </c>
      <c r="BI256" s="28" t="n">
        <f aca="false">(V256+AD256+AN256+AX256+BH256)/5</f>
        <v>90.4297544797545</v>
      </c>
    </row>
    <row r="257" customFormat="false" ht="21" hidden="false" customHeight="false" outlineLevel="0" collapsed="false">
      <c r="A257" s="20" t="n">
        <v>256</v>
      </c>
      <c r="B257" s="21" t="s">
        <v>311</v>
      </c>
      <c r="C257" s="22" t="n">
        <v>543</v>
      </c>
      <c r="D257" s="22" t="n">
        <v>304</v>
      </c>
      <c r="E257" s="22" t="n">
        <v>14</v>
      </c>
      <c r="F257" s="22" t="n">
        <v>14</v>
      </c>
      <c r="G257" s="23" t="n">
        <f aca="false">F257/E257*100</f>
        <v>100</v>
      </c>
      <c r="H257" s="22" t="n">
        <v>65</v>
      </c>
      <c r="I257" s="22" t="n">
        <v>64</v>
      </c>
      <c r="J257" s="23" t="n">
        <f aca="false">I257/H257*100</f>
        <v>98.4615384615385</v>
      </c>
      <c r="K257" s="23" t="n">
        <f aca="false">0.5*(G257+J257)</f>
        <v>99.2307692307692</v>
      </c>
      <c r="L257" s="22" t="n">
        <v>4</v>
      </c>
      <c r="M257" s="24" t="n">
        <v>30</v>
      </c>
      <c r="N257" s="29" t="n">
        <v>100</v>
      </c>
      <c r="O257" s="20" t="n">
        <v>289</v>
      </c>
      <c r="P257" s="20" t="n">
        <v>281</v>
      </c>
      <c r="Q257" s="27" t="n">
        <f aca="false">(P257/O257)*100</f>
        <v>97.2318339100346</v>
      </c>
      <c r="R257" s="20" t="n">
        <v>287</v>
      </c>
      <c r="S257" s="20" t="n">
        <v>278</v>
      </c>
      <c r="T257" s="27" t="n">
        <f aca="false">(S257/R257)*100</f>
        <v>96.8641114982578</v>
      </c>
      <c r="U257" s="23" t="n">
        <f aca="false">(Q257+T257)/2</f>
        <v>97.0479727041462</v>
      </c>
      <c r="V257" s="28" t="n">
        <f aca="false">K257*0.3+N257*0.3+U257*0.4</f>
        <v>98.5884198508893</v>
      </c>
      <c r="W257" s="22" t="n">
        <v>6</v>
      </c>
      <c r="X257" s="29" t="n">
        <v>20</v>
      </c>
      <c r="Y257" s="23" t="n">
        <v>100</v>
      </c>
      <c r="Z257" s="23" t="n">
        <f aca="false">(Y257+AC257)/2</f>
        <v>96.7105263157895</v>
      </c>
      <c r="AA257" s="20" t="n">
        <v>304</v>
      </c>
      <c r="AB257" s="20" t="n">
        <v>284</v>
      </c>
      <c r="AC257" s="31" t="n">
        <f aca="false">(AB257/AA257)*100</f>
        <v>93.4210526315789</v>
      </c>
      <c r="AD257" s="28" t="n">
        <f aca="false">Y257*0.3+Z257*0.4+AC257*0.3</f>
        <v>96.7105263157895</v>
      </c>
      <c r="AE257" s="36" t="n">
        <v>4</v>
      </c>
      <c r="AF257" s="29" t="n">
        <v>20</v>
      </c>
      <c r="AG257" s="33" t="n">
        <f aca="false">AE257*AF257</f>
        <v>80</v>
      </c>
      <c r="AH257" s="36" t="n">
        <v>4</v>
      </c>
      <c r="AI257" s="29" t="n">
        <v>20</v>
      </c>
      <c r="AJ257" s="34" t="n">
        <f aca="false">AH257*AI257</f>
        <v>80</v>
      </c>
      <c r="AK257" s="20" t="n">
        <v>44</v>
      </c>
      <c r="AL257" s="20" t="n">
        <v>44</v>
      </c>
      <c r="AM257" s="23" t="n">
        <f aca="false">(AL257/AK257)*100</f>
        <v>100</v>
      </c>
      <c r="AN257" s="28" t="n">
        <f aca="false">AG257*0.3+AJ257*0.4+AM257*0.3</f>
        <v>86</v>
      </c>
      <c r="AO257" s="20" t="n">
        <v>304</v>
      </c>
      <c r="AP257" s="20" t="n">
        <v>288</v>
      </c>
      <c r="AQ257" s="23" t="n">
        <f aca="false">(AP257/AO257)*100</f>
        <v>94.7368421052632</v>
      </c>
      <c r="AR257" s="20" t="n">
        <v>304</v>
      </c>
      <c r="AS257" s="20" t="n">
        <v>281</v>
      </c>
      <c r="AT257" s="23" t="n">
        <f aca="false">AS257/AR257*100</f>
        <v>92.4342105263158</v>
      </c>
      <c r="AU257" s="20" t="n">
        <v>218</v>
      </c>
      <c r="AV257" s="20" t="n">
        <v>216</v>
      </c>
      <c r="AW257" s="23" t="n">
        <f aca="false">AV257/AU257*100</f>
        <v>99.0825688073395</v>
      </c>
      <c r="AX257" s="28" t="n">
        <f aca="false">AQ257*0.4+AT257*0.4+AW257*0.2</f>
        <v>94.6849348140995</v>
      </c>
      <c r="AY257" s="20" t="n">
        <v>304</v>
      </c>
      <c r="AZ257" s="20" t="n">
        <v>283</v>
      </c>
      <c r="BA257" s="23" t="n">
        <f aca="false">AZ257/AY257*100</f>
        <v>93.0921052631579</v>
      </c>
      <c r="BB257" s="20" t="n">
        <v>304</v>
      </c>
      <c r="BC257" s="20" t="n">
        <v>288</v>
      </c>
      <c r="BD257" s="23" t="n">
        <f aca="false">BC257/BB257*100</f>
        <v>94.7368421052632</v>
      </c>
      <c r="BE257" s="20" t="n">
        <v>304</v>
      </c>
      <c r="BF257" s="20" t="n">
        <v>290</v>
      </c>
      <c r="BG257" s="23" t="n">
        <f aca="false">BF257/BE257*100</f>
        <v>95.3947368421053</v>
      </c>
      <c r="BH257" s="28" t="n">
        <f aca="false">BA257*0.3+BD257*0.2+BG257*0.5</f>
        <v>94.5723684210526</v>
      </c>
      <c r="BI257" s="28" t="n">
        <f aca="false">(V257+AD257+AN257+AX257+BH257)/5</f>
        <v>94.1112498803662</v>
      </c>
    </row>
    <row r="258" customFormat="false" ht="10.5" hidden="false" customHeight="false" outlineLevel="0" collapsed="false">
      <c r="A258" s="20" t="n">
        <v>257</v>
      </c>
      <c r="B258" s="21" t="s">
        <v>312</v>
      </c>
      <c r="C258" s="22" t="n">
        <v>665</v>
      </c>
      <c r="D258" s="22" t="n">
        <v>289</v>
      </c>
      <c r="E258" s="22" t="n">
        <v>14</v>
      </c>
      <c r="F258" s="22" t="n">
        <v>13</v>
      </c>
      <c r="G258" s="23" t="n">
        <f aca="false">F258/E258*100</f>
        <v>92.8571428571429</v>
      </c>
      <c r="H258" s="22" t="n">
        <v>65</v>
      </c>
      <c r="I258" s="22" t="n">
        <v>65</v>
      </c>
      <c r="J258" s="23" t="n">
        <f aca="false">I258/H258*100</f>
        <v>100</v>
      </c>
      <c r="K258" s="23" t="n">
        <f aca="false">0.5*(G258+J258)</f>
        <v>96.4285714285714</v>
      </c>
      <c r="L258" s="22" t="n">
        <v>3</v>
      </c>
      <c r="M258" s="24" t="n">
        <v>30</v>
      </c>
      <c r="N258" s="29" t="n">
        <v>90</v>
      </c>
      <c r="O258" s="20" t="n">
        <v>270</v>
      </c>
      <c r="P258" s="20" t="n">
        <v>265</v>
      </c>
      <c r="Q258" s="27" t="n">
        <f aca="false">(P258/O258)*100</f>
        <v>98.1481481481482</v>
      </c>
      <c r="R258" s="20" t="n">
        <v>265</v>
      </c>
      <c r="S258" s="20" t="n">
        <v>261</v>
      </c>
      <c r="T258" s="27" t="n">
        <f aca="false">(S258/R258)*100</f>
        <v>98.4905660377359</v>
      </c>
      <c r="U258" s="23" t="n">
        <f aca="false">(Q258+T258)/2</f>
        <v>98.319357092942</v>
      </c>
      <c r="V258" s="28" t="n">
        <f aca="false">K258*0.3+N258*0.3+U258*0.4</f>
        <v>95.2563142657482</v>
      </c>
      <c r="W258" s="22" t="n">
        <v>6</v>
      </c>
      <c r="X258" s="29" t="n">
        <v>20</v>
      </c>
      <c r="Y258" s="23" t="n">
        <v>100</v>
      </c>
      <c r="Z258" s="23" t="n">
        <f aca="false">(Y258+AC258)/2</f>
        <v>98.0968858131488</v>
      </c>
      <c r="AA258" s="20" t="n">
        <v>289</v>
      </c>
      <c r="AB258" s="20" t="n">
        <v>278</v>
      </c>
      <c r="AC258" s="31" t="n">
        <f aca="false">(AB258/AA258)*100</f>
        <v>96.1937716262976</v>
      </c>
      <c r="AD258" s="28" t="n">
        <f aca="false">Y258*0.3+Z258*0.4+AC258*0.3</f>
        <v>98.0968858131488</v>
      </c>
      <c r="AE258" s="36" t="n">
        <v>2</v>
      </c>
      <c r="AF258" s="29" t="n">
        <v>20</v>
      </c>
      <c r="AG258" s="33" t="n">
        <f aca="false">AE258*AF258</f>
        <v>40</v>
      </c>
      <c r="AH258" s="36" t="n">
        <v>4</v>
      </c>
      <c r="AI258" s="29" t="n">
        <v>20</v>
      </c>
      <c r="AJ258" s="34" t="n">
        <f aca="false">AH258*AI258</f>
        <v>80</v>
      </c>
      <c r="AK258" s="20" t="n">
        <v>10</v>
      </c>
      <c r="AL258" s="20" t="n">
        <v>9</v>
      </c>
      <c r="AM258" s="23" t="n">
        <f aca="false">(AL258/AK258)*100</f>
        <v>90</v>
      </c>
      <c r="AN258" s="28" t="n">
        <f aca="false">AG258*0.3+AJ258*0.4+AM258*0.3</f>
        <v>71</v>
      </c>
      <c r="AO258" s="20" t="n">
        <v>289</v>
      </c>
      <c r="AP258" s="20" t="n">
        <v>275</v>
      </c>
      <c r="AQ258" s="23" t="n">
        <f aca="false">(AP258/AO258)*100</f>
        <v>95.1557093425606</v>
      </c>
      <c r="AR258" s="20" t="n">
        <v>289</v>
      </c>
      <c r="AS258" s="20" t="n">
        <v>278</v>
      </c>
      <c r="AT258" s="23" t="n">
        <f aca="false">AS258/AR258*100</f>
        <v>96.1937716262976</v>
      </c>
      <c r="AU258" s="20" t="n">
        <v>198</v>
      </c>
      <c r="AV258" s="20" t="n">
        <v>198</v>
      </c>
      <c r="AW258" s="23" t="n">
        <f aca="false">AV258/AU258*100</f>
        <v>100</v>
      </c>
      <c r="AX258" s="28" t="n">
        <f aca="false">AQ258*0.4+AT258*0.4+AW258*0.2</f>
        <v>96.5397923875433</v>
      </c>
      <c r="AY258" s="20" t="n">
        <v>289</v>
      </c>
      <c r="AZ258" s="20" t="n">
        <v>275</v>
      </c>
      <c r="BA258" s="23" t="n">
        <f aca="false">AZ258/AY258*100</f>
        <v>95.1557093425606</v>
      </c>
      <c r="BB258" s="20" t="n">
        <v>289</v>
      </c>
      <c r="BC258" s="20" t="n">
        <v>280</v>
      </c>
      <c r="BD258" s="23" t="n">
        <f aca="false">BC258/BB258*100</f>
        <v>96.8858131487889</v>
      </c>
      <c r="BE258" s="20" t="n">
        <v>289</v>
      </c>
      <c r="BF258" s="20" t="n">
        <v>274</v>
      </c>
      <c r="BG258" s="23" t="n">
        <f aca="false">BF258/BE258*100</f>
        <v>94.8096885813149</v>
      </c>
      <c r="BH258" s="28" t="n">
        <f aca="false">BA258*0.3+BD258*0.2+BG258*0.5</f>
        <v>95.3287197231834</v>
      </c>
      <c r="BI258" s="28" t="n">
        <f aca="false">(V258+AD258+AN258+AX258+BH258)/5</f>
        <v>91.2443424379248</v>
      </c>
    </row>
    <row r="259" customFormat="false" ht="10.5" hidden="false" customHeight="false" outlineLevel="0" collapsed="false">
      <c r="A259" s="20" t="n">
        <v>258</v>
      </c>
      <c r="B259" s="21" t="s">
        <v>313</v>
      </c>
      <c r="C259" s="22" t="n">
        <v>24</v>
      </c>
      <c r="D259" s="22" t="n">
        <v>24</v>
      </c>
      <c r="E259" s="22" t="n">
        <v>14</v>
      </c>
      <c r="F259" s="22" t="n">
        <v>13</v>
      </c>
      <c r="G259" s="23" t="n">
        <f aca="false">F259/E259*100</f>
        <v>92.8571428571429</v>
      </c>
      <c r="H259" s="22" t="n">
        <v>65</v>
      </c>
      <c r="I259" s="22" t="n">
        <v>65</v>
      </c>
      <c r="J259" s="23" t="n">
        <f aca="false">I259/H259*100</f>
        <v>100</v>
      </c>
      <c r="K259" s="23" t="n">
        <f aca="false">0.5*(G259+J259)</f>
        <v>96.4285714285714</v>
      </c>
      <c r="L259" s="22" t="n">
        <v>3</v>
      </c>
      <c r="M259" s="24" t="n">
        <v>30</v>
      </c>
      <c r="N259" s="29" t="n">
        <v>90</v>
      </c>
      <c r="O259" s="20" t="n">
        <v>23</v>
      </c>
      <c r="P259" s="20" t="n">
        <v>19</v>
      </c>
      <c r="Q259" s="27" t="n">
        <f aca="false">(P259/O259)*100</f>
        <v>82.6086956521739</v>
      </c>
      <c r="R259" s="20" t="n">
        <v>18</v>
      </c>
      <c r="S259" s="20" t="n">
        <v>16</v>
      </c>
      <c r="T259" s="27" t="n">
        <f aca="false">(S259/R259)*100</f>
        <v>88.8888888888889</v>
      </c>
      <c r="U259" s="23" t="n">
        <f aca="false">(Q259+T259)/2</f>
        <v>85.7487922705314</v>
      </c>
      <c r="V259" s="28" t="n">
        <f aca="false">K259*0.3+N259*0.3+U259*0.4</f>
        <v>90.228088336784</v>
      </c>
      <c r="W259" s="22" t="n">
        <v>5</v>
      </c>
      <c r="X259" s="29" t="n">
        <v>20</v>
      </c>
      <c r="Y259" s="23" t="n">
        <v>100</v>
      </c>
      <c r="Z259" s="23" t="n">
        <f aca="false">(Y259+AC259)/2</f>
        <v>100</v>
      </c>
      <c r="AA259" s="20" t="n">
        <v>24</v>
      </c>
      <c r="AB259" s="20" t="n">
        <v>24</v>
      </c>
      <c r="AC259" s="31" t="n">
        <f aca="false">(AB259/AA259)*100</f>
        <v>100</v>
      </c>
      <c r="AD259" s="28" t="n">
        <f aca="false">Y259*0.3+Z259*0.4+AC259*0.3</f>
        <v>100</v>
      </c>
      <c r="AE259" s="36" t="n">
        <v>3</v>
      </c>
      <c r="AF259" s="29" t="n">
        <v>20</v>
      </c>
      <c r="AG259" s="33" t="n">
        <f aca="false">AE259*AF259</f>
        <v>60</v>
      </c>
      <c r="AH259" s="36" t="n">
        <v>4</v>
      </c>
      <c r="AI259" s="29" t="n">
        <v>20</v>
      </c>
      <c r="AJ259" s="34" t="n">
        <f aca="false">AH259*AI259</f>
        <v>80</v>
      </c>
      <c r="AK259" s="20" t="n">
        <v>0</v>
      </c>
      <c r="AL259" s="20" t="n">
        <v>0</v>
      </c>
      <c r="AM259" s="23" t="n">
        <f aca="false">(AG259*0.6)+(AJ259*0.4)</f>
        <v>68</v>
      </c>
      <c r="AN259" s="28" t="n">
        <f aca="false">AG259*0.3+AJ259*0.4+AM259*0.3</f>
        <v>70.4</v>
      </c>
      <c r="AO259" s="20" t="n">
        <v>24</v>
      </c>
      <c r="AP259" s="20" t="n">
        <v>23</v>
      </c>
      <c r="AQ259" s="23" t="n">
        <f aca="false">(AP259/AO259)*100</f>
        <v>95.8333333333333</v>
      </c>
      <c r="AR259" s="20" t="n">
        <v>24</v>
      </c>
      <c r="AS259" s="20" t="n">
        <v>23</v>
      </c>
      <c r="AT259" s="23" t="n">
        <f aca="false">AS259/AR259*100</f>
        <v>95.8333333333333</v>
      </c>
      <c r="AU259" s="20" t="n">
        <v>11</v>
      </c>
      <c r="AV259" s="20" t="n">
        <v>11</v>
      </c>
      <c r="AW259" s="23" t="n">
        <f aca="false">AV259/AU259*100</f>
        <v>100</v>
      </c>
      <c r="AX259" s="28" t="n">
        <f aca="false">AQ259*0.4+AT259*0.4+AW259*0.2</f>
        <v>96.6666666666667</v>
      </c>
      <c r="AY259" s="20" t="n">
        <v>24</v>
      </c>
      <c r="AZ259" s="20" t="n">
        <v>20</v>
      </c>
      <c r="BA259" s="23" t="n">
        <f aca="false">AZ259/AY259*100</f>
        <v>83.3333333333333</v>
      </c>
      <c r="BB259" s="20" t="n">
        <v>24</v>
      </c>
      <c r="BC259" s="20" t="n">
        <v>22</v>
      </c>
      <c r="BD259" s="23" t="n">
        <f aca="false">BC259/BB259*100</f>
        <v>91.6666666666667</v>
      </c>
      <c r="BE259" s="20" t="n">
        <v>24</v>
      </c>
      <c r="BF259" s="20" t="n">
        <v>23</v>
      </c>
      <c r="BG259" s="23" t="n">
        <f aca="false">BF259/BE259*100</f>
        <v>95.8333333333333</v>
      </c>
      <c r="BH259" s="28" t="n">
        <f aca="false">BA259*0.3+BD259*0.2+BG259*0.5</f>
        <v>91.25</v>
      </c>
      <c r="BI259" s="28" t="n">
        <f aca="false">(V259+AD259+AN259+AX259+BH259)/5</f>
        <v>89.7089510006901</v>
      </c>
    </row>
    <row r="260" customFormat="false" ht="10.5" hidden="false" customHeight="false" outlineLevel="0" collapsed="false">
      <c r="A260" s="20" t="n">
        <v>259</v>
      </c>
      <c r="B260" s="21" t="s">
        <v>314</v>
      </c>
      <c r="C260" s="22" t="n">
        <v>41</v>
      </c>
      <c r="D260" s="22" t="n">
        <v>71</v>
      </c>
      <c r="E260" s="22" t="n">
        <v>14</v>
      </c>
      <c r="F260" s="22" t="n">
        <v>14</v>
      </c>
      <c r="G260" s="23" t="n">
        <f aca="false">F260/E260*100</f>
        <v>100</v>
      </c>
      <c r="H260" s="22" t="n">
        <v>65</v>
      </c>
      <c r="I260" s="22" t="n">
        <v>65</v>
      </c>
      <c r="J260" s="23" t="n">
        <f aca="false">I260/H260*100</f>
        <v>100</v>
      </c>
      <c r="K260" s="23" t="n">
        <f aca="false">0.5*(G260+J260)</f>
        <v>100</v>
      </c>
      <c r="L260" s="22" t="n">
        <v>3</v>
      </c>
      <c r="M260" s="24" t="n">
        <v>30</v>
      </c>
      <c r="N260" s="29" t="n">
        <v>90</v>
      </c>
      <c r="O260" s="20" t="n">
        <v>60</v>
      </c>
      <c r="P260" s="20" t="n">
        <v>56</v>
      </c>
      <c r="Q260" s="27" t="n">
        <f aca="false">(P260/O260)*100</f>
        <v>93.3333333333333</v>
      </c>
      <c r="R260" s="20" t="n">
        <v>53</v>
      </c>
      <c r="S260" s="20" t="n">
        <v>47</v>
      </c>
      <c r="T260" s="27" t="n">
        <f aca="false">(S260/R260)*100</f>
        <v>88.6792452830189</v>
      </c>
      <c r="U260" s="23" t="n">
        <f aca="false">(Q260+T260)/2</f>
        <v>91.0062893081761</v>
      </c>
      <c r="V260" s="28" t="n">
        <f aca="false">K260*0.3+N260*0.3+U260*0.4</f>
        <v>93.4025157232705</v>
      </c>
      <c r="W260" s="22" t="n">
        <v>5</v>
      </c>
      <c r="X260" s="29" t="n">
        <v>20</v>
      </c>
      <c r="Y260" s="23" t="n">
        <v>100</v>
      </c>
      <c r="Z260" s="23" t="n">
        <f aca="false">(Y260+AC260)/2</f>
        <v>92.9577464788732</v>
      </c>
      <c r="AA260" s="20" t="n">
        <v>71</v>
      </c>
      <c r="AB260" s="20" t="n">
        <v>61</v>
      </c>
      <c r="AC260" s="31" t="n">
        <f aca="false">(AB260/AA260)*100</f>
        <v>85.9154929577465</v>
      </c>
      <c r="AD260" s="28" t="n">
        <f aca="false">Y260*0.3+Z260*0.4+AC260*0.3</f>
        <v>92.9577464788732</v>
      </c>
      <c r="AE260" s="36" t="n">
        <v>3</v>
      </c>
      <c r="AF260" s="29" t="n">
        <v>20</v>
      </c>
      <c r="AG260" s="33" t="n">
        <f aca="false">AE260*AF260</f>
        <v>60</v>
      </c>
      <c r="AH260" s="36" t="n">
        <v>4</v>
      </c>
      <c r="AI260" s="29" t="n">
        <v>20</v>
      </c>
      <c r="AJ260" s="34" t="n">
        <f aca="false">AH260*AI260</f>
        <v>80</v>
      </c>
      <c r="AK260" s="20" t="n">
        <v>10</v>
      </c>
      <c r="AL260" s="20" t="n">
        <v>8</v>
      </c>
      <c r="AM260" s="23" t="n">
        <f aca="false">(AL260/AK260)*100</f>
        <v>80</v>
      </c>
      <c r="AN260" s="28" t="n">
        <f aca="false">AG260*0.3+AJ260*0.4+AM260*0.3</f>
        <v>74</v>
      </c>
      <c r="AO260" s="20" t="n">
        <v>71</v>
      </c>
      <c r="AP260" s="20" t="n">
        <v>58</v>
      </c>
      <c r="AQ260" s="23" t="n">
        <f aca="false">(AP260/AO260)*100</f>
        <v>81.6901408450704</v>
      </c>
      <c r="AR260" s="20" t="n">
        <v>71</v>
      </c>
      <c r="AS260" s="20" t="n">
        <v>56</v>
      </c>
      <c r="AT260" s="23" t="n">
        <f aca="false">AS260/AR260*100</f>
        <v>78.8732394366197</v>
      </c>
      <c r="AU260" s="20" t="n">
        <v>47</v>
      </c>
      <c r="AV260" s="20" t="n">
        <v>39</v>
      </c>
      <c r="AW260" s="23" t="n">
        <f aca="false">AV260/AU260*100</f>
        <v>82.9787234042553</v>
      </c>
      <c r="AX260" s="28" t="n">
        <f aca="false">AQ260*0.4+AT260*0.4+AW260*0.2</f>
        <v>80.8210967935271</v>
      </c>
      <c r="AY260" s="20" t="n">
        <v>71</v>
      </c>
      <c r="AZ260" s="20" t="n">
        <v>53</v>
      </c>
      <c r="BA260" s="23" t="n">
        <f aca="false">AZ260/AY260*100</f>
        <v>74.6478873239437</v>
      </c>
      <c r="BB260" s="20" t="n">
        <v>71</v>
      </c>
      <c r="BC260" s="20" t="n">
        <v>63</v>
      </c>
      <c r="BD260" s="23" t="n">
        <f aca="false">BC260/BB260*100</f>
        <v>88.7323943661972</v>
      </c>
      <c r="BE260" s="20" t="n">
        <v>71</v>
      </c>
      <c r="BF260" s="20" t="n">
        <v>56</v>
      </c>
      <c r="BG260" s="23" t="n">
        <f aca="false">BF260/BE260*100</f>
        <v>78.8732394366197</v>
      </c>
      <c r="BH260" s="28" t="n">
        <f aca="false">BA260*0.3+BD260*0.2+BG260*0.5</f>
        <v>79.5774647887324</v>
      </c>
      <c r="BI260" s="28" t="n">
        <f aca="false">(V260+AD260+AN260+AX260+BH260)/5</f>
        <v>84.1517647568807</v>
      </c>
    </row>
    <row r="261" customFormat="false" ht="10.5" hidden="false" customHeight="false" outlineLevel="0" collapsed="false">
      <c r="A261" s="20" t="n">
        <v>260</v>
      </c>
      <c r="B261" s="21" t="s">
        <v>315</v>
      </c>
      <c r="C261" s="22" t="n">
        <v>41</v>
      </c>
      <c r="D261" s="22" t="n">
        <v>58</v>
      </c>
      <c r="E261" s="22" t="n">
        <v>14</v>
      </c>
      <c r="F261" s="22" t="n">
        <v>13</v>
      </c>
      <c r="G261" s="23" t="n">
        <f aca="false">F261/E261*100</f>
        <v>92.8571428571429</v>
      </c>
      <c r="H261" s="22" t="n">
        <v>65</v>
      </c>
      <c r="I261" s="22" t="n">
        <v>65</v>
      </c>
      <c r="J261" s="23" t="n">
        <f aca="false">I261/H261*100</f>
        <v>100</v>
      </c>
      <c r="K261" s="23" t="n">
        <f aca="false">0.5*(G261+J261)</f>
        <v>96.4285714285714</v>
      </c>
      <c r="L261" s="22" t="n">
        <v>4</v>
      </c>
      <c r="M261" s="24" t="n">
        <v>30</v>
      </c>
      <c r="N261" s="29" t="n">
        <v>100</v>
      </c>
      <c r="O261" s="20" t="n">
        <v>48</v>
      </c>
      <c r="P261" s="20" t="n">
        <v>41</v>
      </c>
      <c r="Q261" s="27" t="n">
        <f aca="false">(P261/O261)*100</f>
        <v>85.4166666666667</v>
      </c>
      <c r="R261" s="20" t="n">
        <v>40</v>
      </c>
      <c r="S261" s="20" t="n">
        <v>36</v>
      </c>
      <c r="T261" s="27" t="n">
        <f aca="false">(S261/R261)*100</f>
        <v>90</v>
      </c>
      <c r="U261" s="23" t="n">
        <f aca="false">(Q261+T261)/2</f>
        <v>87.7083333333333</v>
      </c>
      <c r="V261" s="28" t="n">
        <f aca="false">K261*0.3+N261*0.3+U261*0.4</f>
        <v>94.0119047619048</v>
      </c>
      <c r="W261" s="22" t="n">
        <v>4</v>
      </c>
      <c r="X261" s="29" t="n">
        <v>20</v>
      </c>
      <c r="Y261" s="23" t="n">
        <v>80</v>
      </c>
      <c r="Z261" s="23" t="n">
        <f aca="false">(Y261+AC261)/2</f>
        <v>75.3448275862069</v>
      </c>
      <c r="AA261" s="20" t="n">
        <v>58</v>
      </c>
      <c r="AB261" s="20" t="n">
        <v>41</v>
      </c>
      <c r="AC261" s="31" t="n">
        <f aca="false">(AB261/AA261)*100</f>
        <v>70.6896551724138</v>
      </c>
      <c r="AD261" s="28" t="n">
        <f aca="false">Y261*0.3+Z261*0.4+AC261*0.3</f>
        <v>75.3448275862069</v>
      </c>
      <c r="AE261" s="36" t="n">
        <v>2</v>
      </c>
      <c r="AF261" s="29" t="n">
        <v>20</v>
      </c>
      <c r="AG261" s="33" t="n">
        <f aca="false">AE261*AF261</f>
        <v>40</v>
      </c>
      <c r="AH261" s="36" t="n">
        <v>3</v>
      </c>
      <c r="AI261" s="29" t="n">
        <v>20</v>
      </c>
      <c r="AJ261" s="34" t="n">
        <f aca="false">AH261*AI261</f>
        <v>60</v>
      </c>
      <c r="AK261" s="20" t="n">
        <v>14</v>
      </c>
      <c r="AL261" s="20" t="n">
        <v>9</v>
      </c>
      <c r="AM261" s="23" t="n">
        <f aca="false">(AL261/AK261)*100</f>
        <v>64.2857142857143</v>
      </c>
      <c r="AN261" s="28" t="n">
        <f aca="false">AG261*0.3+AJ261*0.4+AM261*0.3</f>
        <v>55.2857142857143</v>
      </c>
      <c r="AO261" s="20" t="n">
        <v>58</v>
      </c>
      <c r="AP261" s="20" t="n">
        <v>44</v>
      </c>
      <c r="AQ261" s="23" t="n">
        <f aca="false">(AP261/AO261)*100</f>
        <v>75.8620689655172</v>
      </c>
      <c r="AR261" s="20" t="n">
        <v>58</v>
      </c>
      <c r="AS261" s="20" t="n">
        <v>40</v>
      </c>
      <c r="AT261" s="23" t="n">
        <f aca="false">AS261/AR261*100</f>
        <v>68.9655172413793</v>
      </c>
      <c r="AU261" s="20" t="n">
        <v>39</v>
      </c>
      <c r="AV261" s="20" t="n">
        <v>29</v>
      </c>
      <c r="AW261" s="23" t="n">
        <f aca="false">AV261/AU261*100</f>
        <v>74.3589743589744</v>
      </c>
      <c r="AX261" s="28" t="n">
        <f aca="false">AQ261*0.4+AT261*0.4+AW261*0.2</f>
        <v>72.8028293545535</v>
      </c>
      <c r="AY261" s="20" t="n">
        <v>58</v>
      </c>
      <c r="AZ261" s="20" t="n">
        <v>38</v>
      </c>
      <c r="BA261" s="23" t="n">
        <f aca="false">AZ261/AY261*100</f>
        <v>65.5172413793104</v>
      </c>
      <c r="BB261" s="20" t="n">
        <v>58</v>
      </c>
      <c r="BC261" s="20" t="n">
        <v>47</v>
      </c>
      <c r="BD261" s="23" t="n">
        <f aca="false">BC261/BB261*100</f>
        <v>81.0344827586207</v>
      </c>
      <c r="BE261" s="20" t="n">
        <v>58</v>
      </c>
      <c r="BF261" s="20" t="n">
        <v>47</v>
      </c>
      <c r="BG261" s="23" t="n">
        <f aca="false">BF261/BE261*100</f>
        <v>81.0344827586207</v>
      </c>
      <c r="BH261" s="28" t="n">
        <f aca="false">BA261*0.3+BD261*0.2+BG261*0.5</f>
        <v>76.3793103448276</v>
      </c>
      <c r="BI261" s="28" t="n">
        <f aca="false">(V261+AD261+AN261+AX261+BH261)/5</f>
        <v>74.7649172666414</v>
      </c>
    </row>
    <row r="262" customFormat="false" ht="10.5" hidden="false" customHeight="false" outlineLevel="0" collapsed="false">
      <c r="A262" s="20" t="n">
        <v>261</v>
      </c>
      <c r="B262" s="21" t="s">
        <v>316</v>
      </c>
      <c r="C262" s="22" t="n">
        <v>25</v>
      </c>
      <c r="D262" s="22" t="n">
        <v>26</v>
      </c>
      <c r="E262" s="22" t="n">
        <v>14</v>
      </c>
      <c r="F262" s="22" t="n">
        <v>8</v>
      </c>
      <c r="G262" s="23" t="n">
        <f aca="false">F262/E262*100</f>
        <v>57.1428571428571</v>
      </c>
      <c r="H262" s="22" t="n">
        <v>65</v>
      </c>
      <c r="I262" s="22" t="n">
        <v>64</v>
      </c>
      <c r="J262" s="23" t="n">
        <f aca="false">I262/H262*100</f>
        <v>98.4615384615385</v>
      </c>
      <c r="K262" s="23" t="n">
        <f aca="false">0.5*(G262+J262)</f>
        <v>77.8021978021978</v>
      </c>
      <c r="L262" s="22" t="n">
        <v>2</v>
      </c>
      <c r="M262" s="24" t="n">
        <v>30</v>
      </c>
      <c r="N262" s="29" t="n">
        <v>60</v>
      </c>
      <c r="O262" s="20" t="n">
        <v>23</v>
      </c>
      <c r="P262" s="20" t="n">
        <v>21</v>
      </c>
      <c r="Q262" s="27" t="n">
        <f aca="false">(P262/O262)*100</f>
        <v>91.304347826087</v>
      </c>
      <c r="R262" s="20" t="n">
        <v>22</v>
      </c>
      <c r="S262" s="20" t="n">
        <v>22</v>
      </c>
      <c r="T262" s="27" t="n">
        <f aca="false">(S262/R262)*100</f>
        <v>100</v>
      </c>
      <c r="U262" s="23" t="n">
        <f aca="false">(Q262+T262)/2</f>
        <v>95.6521739130435</v>
      </c>
      <c r="V262" s="28" t="n">
        <f aca="false">K262*0.3+N262*0.3+U262*0.4</f>
        <v>79.6015289058767</v>
      </c>
      <c r="W262" s="22" t="n">
        <v>6</v>
      </c>
      <c r="X262" s="29" t="n">
        <v>20</v>
      </c>
      <c r="Y262" s="23" t="n">
        <v>100</v>
      </c>
      <c r="Z262" s="23" t="n">
        <f aca="false">(Y262+AC262)/2</f>
        <v>94.2307692307692</v>
      </c>
      <c r="AA262" s="20" t="n">
        <v>26</v>
      </c>
      <c r="AB262" s="20" t="n">
        <v>23</v>
      </c>
      <c r="AC262" s="31" t="n">
        <f aca="false">(AB262/AA262)*100</f>
        <v>88.4615384615385</v>
      </c>
      <c r="AD262" s="28" t="n">
        <f aca="false">Y262*0.3+Z262*0.4+AC262*0.3</f>
        <v>94.2307692307692</v>
      </c>
      <c r="AE262" s="36" t="n">
        <v>1</v>
      </c>
      <c r="AF262" s="29" t="n">
        <v>20</v>
      </c>
      <c r="AG262" s="33" t="n">
        <f aca="false">AE262*AF262</f>
        <v>20</v>
      </c>
      <c r="AH262" s="36" t="n">
        <v>2</v>
      </c>
      <c r="AI262" s="29" t="n">
        <v>20</v>
      </c>
      <c r="AJ262" s="34" t="n">
        <f aca="false">AH262*AI262</f>
        <v>40</v>
      </c>
      <c r="AK262" s="20" t="n">
        <v>3</v>
      </c>
      <c r="AL262" s="20" t="n">
        <v>3</v>
      </c>
      <c r="AM262" s="23" t="n">
        <f aca="false">(AL262/AK262)*100</f>
        <v>100</v>
      </c>
      <c r="AN262" s="28" t="n">
        <f aca="false">AG262*0.3+AJ262*0.4+AM262*0.3</f>
        <v>52</v>
      </c>
      <c r="AO262" s="20" t="n">
        <v>26</v>
      </c>
      <c r="AP262" s="20" t="n">
        <v>23</v>
      </c>
      <c r="AQ262" s="23" t="n">
        <f aca="false">(AP262/AO262)*100</f>
        <v>88.4615384615385</v>
      </c>
      <c r="AR262" s="20" t="n">
        <v>26</v>
      </c>
      <c r="AS262" s="20" t="n">
        <v>24</v>
      </c>
      <c r="AT262" s="23" t="n">
        <f aca="false">AS262/AR262*100</f>
        <v>92.3076923076923</v>
      </c>
      <c r="AU262" s="20" t="n">
        <v>24</v>
      </c>
      <c r="AV262" s="20" t="n">
        <v>22</v>
      </c>
      <c r="AW262" s="23" t="n">
        <f aca="false">AV262/AU262*100</f>
        <v>91.6666666666667</v>
      </c>
      <c r="AX262" s="28" t="n">
        <f aca="false">AQ262*0.4+AT262*0.4+AW262*0.2</f>
        <v>90.6410256410256</v>
      </c>
      <c r="AY262" s="20" t="n">
        <v>26</v>
      </c>
      <c r="AZ262" s="20" t="n">
        <v>22</v>
      </c>
      <c r="BA262" s="23" t="n">
        <f aca="false">AZ262/AY262*100</f>
        <v>84.6153846153846</v>
      </c>
      <c r="BB262" s="20" t="n">
        <v>26</v>
      </c>
      <c r="BC262" s="20" t="n">
        <v>23</v>
      </c>
      <c r="BD262" s="23" t="n">
        <f aca="false">BC262/BB262*100</f>
        <v>88.4615384615385</v>
      </c>
      <c r="BE262" s="20" t="n">
        <v>26</v>
      </c>
      <c r="BF262" s="20" t="n">
        <v>23</v>
      </c>
      <c r="BG262" s="23" t="n">
        <f aca="false">BF262/BE262*100</f>
        <v>88.4615384615385</v>
      </c>
      <c r="BH262" s="28" t="n">
        <f aca="false">BA262*0.3+BD262*0.2+BG262*0.5</f>
        <v>87.3076923076923</v>
      </c>
      <c r="BI262" s="28" t="n">
        <f aca="false">(V262+AD262+AN262+AX262+BH262)/5</f>
        <v>80.7562032170728</v>
      </c>
    </row>
    <row r="263" customFormat="false" ht="10.5" hidden="false" customHeight="false" outlineLevel="0" collapsed="false">
      <c r="A263" s="20" t="n">
        <v>262</v>
      </c>
      <c r="B263" s="21" t="s">
        <v>317</v>
      </c>
      <c r="C263" s="22" t="n">
        <v>15</v>
      </c>
      <c r="D263" s="22" t="n">
        <v>21</v>
      </c>
      <c r="E263" s="22" t="n">
        <v>14</v>
      </c>
      <c r="F263" s="22" t="n">
        <v>14</v>
      </c>
      <c r="G263" s="23" t="n">
        <f aca="false">F263/E263*100</f>
        <v>100</v>
      </c>
      <c r="H263" s="22" t="n">
        <v>65</v>
      </c>
      <c r="I263" s="22" t="n">
        <v>65</v>
      </c>
      <c r="J263" s="23" t="n">
        <f aca="false">I263/H263*100</f>
        <v>100</v>
      </c>
      <c r="K263" s="23" t="n">
        <f aca="false">0.5*(G263+J263)</f>
        <v>100</v>
      </c>
      <c r="L263" s="22" t="n">
        <v>4</v>
      </c>
      <c r="M263" s="24" t="n">
        <v>30</v>
      </c>
      <c r="N263" s="29" t="n">
        <v>100</v>
      </c>
      <c r="O263" s="20" t="n">
        <v>19</v>
      </c>
      <c r="P263" s="20" t="n">
        <v>17</v>
      </c>
      <c r="Q263" s="27" t="n">
        <f aca="false">(P263/O263)*100</f>
        <v>89.4736842105263</v>
      </c>
      <c r="R263" s="20" t="n">
        <v>14</v>
      </c>
      <c r="S263" s="20" t="n">
        <v>14</v>
      </c>
      <c r="T263" s="27" t="n">
        <f aca="false">(S263/R263)*100</f>
        <v>100</v>
      </c>
      <c r="U263" s="23" t="n">
        <f aca="false">(Q263+T263)/2</f>
        <v>94.7368421052632</v>
      </c>
      <c r="V263" s="28" t="n">
        <f aca="false">K263*0.3+N263*0.3+U263*0.4</f>
        <v>97.8947368421053</v>
      </c>
      <c r="W263" s="22" t="n">
        <v>4</v>
      </c>
      <c r="X263" s="29" t="n">
        <v>20</v>
      </c>
      <c r="Y263" s="23" t="n">
        <v>80</v>
      </c>
      <c r="Z263" s="23" t="n">
        <f aca="false">(Y263+AC263)/2</f>
        <v>80.4761904761905</v>
      </c>
      <c r="AA263" s="20" t="n">
        <v>21</v>
      </c>
      <c r="AB263" s="20" t="n">
        <v>17</v>
      </c>
      <c r="AC263" s="31" t="n">
        <f aca="false">(AB263/AA263)*100</f>
        <v>80.952380952381</v>
      </c>
      <c r="AD263" s="28" t="n">
        <f aca="false">Y263*0.3+Z263*0.4+AC263*0.3</f>
        <v>80.4761904761905</v>
      </c>
      <c r="AE263" s="36" t="n">
        <v>0</v>
      </c>
      <c r="AF263" s="29" t="n">
        <v>20</v>
      </c>
      <c r="AG263" s="33" t="n">
        <f aca="false">AE263*AF263</f>
        <v>0</v>
      </c>
      <c r="AH263" s="36" t="n">
        <v>4</v>
      </c>
      <c r="AI263" s="29" t="n">
        <v>20</v>
      </c>
      <c r="AJ263" s="34" t="n">
        <f aca="false">AH263*AI263</f>
        <v>80</v>
      </c>
      <c r="AK263" s="20" t="n">
        <v>1</v>
      </c>
      <c r="AL263" s="20" t="n">
        <v>1</v>
      </c>
      <c r="AM263" s="23" t="n">
        <f aca="false">(AL263/AK263)*100</f>
        <v>100</v>
      </c>
      <c r="AN263" s="28" t="n">
        <f aca="false">AG263*0.3+AJ263*0.4+AM263*0.3</f>
        <v>62</v>
      </c>
      <c r="AO263" s="20" t="n">
        <v>21</v>
      </c>
      <c r="AP263" s="20" t="n">
        <v>18</v>
      </c>
      <c r="AQ263" s="23" t="n">
        <f aca="false">(AP263/AO263)*100</f>
        <v>85.7142857142857</v>
      </c>
      <c r="AR263" s="20" t="n">
        <v>21</v>
      </c>
      <c r="AS263" s="20" t="n">
        <v>17</v>
      </c>
      <c r="AT263" s="23" t="n">
        <f aca="false">AS263/AR263*100</f>
        <v>80.952380952381</v>
      </c>
      <c r="AU263" s="20" t="n">
        <v>16</v>
      </c>
      <c r="AV263" s="20" t="n">
        <v>14</v>
      </c>
      <c r="AW263" s="23" t="n">
        <f aca="false">AV263/AU263*100</f>
        <v>87.5</v>
      </c>
      <c r="AX263" s="28" t="n">
        <f aca="false">AQ263*0.4+AT263*0.4+AW263*0.2</f>
        <v>84.1666666666667</v>
      </c>
      <c r="AY263" s="20" t="n">
        <v>21</v>
      </c>
      <c r="AZ263" s="20" t="n">
        <v>16</v>
      </c>
      <c r="BA263" s="23" t="n">
        <f aca="false">AZ263/AY263*100</f>
        <v>76.1904761904762</v>
      </c>
      <c r="BB263" s="20" t="n">
        <v>21</v>
      </c>
      <c r="BC263" s="20" t="n">
        <v>20</v>
      </c>
      <c r="BD263" s="23" t="n">
        <f aca="false">BC263/BB263*100</f>
        <v>95.2380952380952</v>
      </c>
      <c r="BE263" s="20" t="n">
        <v>21</v>
      </c>
      <c r="BF263" s="20" t="n">
        <v>19</v>
      </c>
      <c r="BG263" s="23" t="n">
        <f aca="false">BF263/BE263*100</f>
        <v>90.4761904761905</v>
      </c>
      <c r="BH263" s="28" t="n">
        <f aca="false">BA263*0.3+BD263*0.2+BG263*0.5</f>
        <v>87.1428571428571</v>
      </c>
      <c r="BI263" s="28" t="n">
        <f aca="false">(V263+AD263+AN263+AX263+BH263)/5</f>
        <v>82.3360902255639</v>
      </c>
    </row>
    <row r="264" customFormat="false" ht="10.5" hidden="false" customHeight="false" outlineLevel="0" collapsed="false">
      <c r="A264" s="20" t="n">
        <v>263</v>
      </c>
      <c r="B264" s="21" t="s">
        <v>318</v>
      </c>
      <c r="C264" s="22" t="n">
        <v>15</v>
      </c>
      <c r="D264" s="22" t="n">
        <v>16</v>
      </c>
      <c r="E264" s="22" t="n">
        <v>14</v>
      </c>
      <c r="F264" s="22" t="n">
        <v>13</v>
      </c>
      <c r="G264" s="23" t="n">
        <f aca="false">F264/E264*100</f>
        <v>92.8571428571429</v>
      </c>
      <c r="H264" s="22" t="n">
        <v>65</v>
      </c>
      <c r="I264" s="22" t="n">
        <v>65</v>
      </c>
      <c r="J264" s="23" t="n">
        <f aca="false">I264/H264*100</f>
        <v>100</v>
      </c>
      <c r="K264" s="23" t="n">
        <f aca="false">0.5*(G264+J264)</f>
        <v>96.4285714285714</v>
      </c>
      <c r="L264" s="22" t="n">
        <v>3</v>
      </c>
      <c r="M264" s="24" t="n">
        <v>30</v>
      </c>
      <c r="N264" s="29" t="n">
        <v>90</v>
      </c>
      <c r="O264" s="20" t="n">
        <v>12</v>
      </c>
      <c r="P264" s="20" t="n">
        <v>7</v>
      </c>
      <c r="Q264" s="27" t="n">
        <f aca="false">(P264/O264)*100</f>
        <v>58.3333333333333</v>
      </c>
      <c r="R264" s="20" t="n">
        <v>8</v>
      </c>
      <c r="S264" s="20" t="n">
        <v>5</v>
      </c>
      <c r="T264" s="27" t="n">
        <f aca="false">(S264/R264)*100</f>
        <v>62.5</v>
      </c>
      <c r="U264" s="23" t="n">
        <f aca="false">(Q264+T264)/2</f>
        <v>60.4166666666667</v>
      </c>
      <c r="V264" s="28" t="n">
        <f aca="false">K264*0.3+N264*0.3+U264*0.4</f>
        <v>80.0952380952381</v>
      </c>
      <c r="W264" s="22" t="n">
        <v>5</v>
      </c>
      <c r="X264" s="29" t="n">
        <v>20</v>
      </c>
      <c r="Y264" s="23" t="n">
        <v>100</v>
      </c>
      <c r="Z264" s="23" t="n">
        <f aca="false">(Y264+AC264)/2</f>
        <v>84.375</v>
      </c>
      <c r="AA264" s="20" t="n">
        <v>16</v>
      </c>
      <c r="AB264" s="20" t="n">
        <v>11</v>
      </c>
      <c r="AC264" s="31" t="n">
        <f aca="false">(AB264/AA264)*100</f>
        <v>68.75</v>
      </c>
      <c r="AD264" s="28" t="n">
        <f aca="false">Y264*0.3+Z264*0.4+AC264*0.3</f>
        <v>84.375</v>
      </c>
      <c r="AE264" s="36" t="n">
        <v>0</v>
      </c>
      <c r="AF264" s="29" t="n">
        <v>20</v>
      </c>
      <c r="AG264" s="33" t="n">
        <f aca="false">AE264*AF264</f>
        <v>0</v>
      </c>
      <c r="AH264" s="36" t="n">
        <v>1</v>
      </c>
      <c r="AI264" s="29" t="n">
        <v>20</v>
      </c>
      <c r="AJ264" s="34" t="n">
        <f aca="false">AH264*AI264</f>
        <v>20</v>
      </c>
      <c r="AK264" s="20" t="n">
        <v>1</v>
      </c>
      <c r="AL264" s="20" t="n">
        <v>0</v>
      </c>
      <c r="AM264" s="23" t="n">
        <f aca="false">(AG264*0.6)+(AJ264*0.4)</f>
        <v>8</v>
      </c>
      <c r="AN264" s="28" t="n">
        <f aca="false">AG264*0.3+AJ264*0.4+AM264*0.3</f>
        <v>10.4</v>
      </c>
      <c r="AO264" s="20" t="n">
        <v>16</v>
      </c>
      <c r="AP264" s="20" t="n">
        <v>12</v>
      </c>
      <c r="AQ264" s="23" t="n">
        <f aca="false">(AP264/AO264)*100</f>
        <v>75</v>
      </c>
      <c r="AR264" s="20" t="n">
        <v>16</v>
      </c>
      <c r="AS264" s="20" t="n">
        <v>12</v>
      </c>
      <c r="AT264" s="23" t="n">
        <f aca="false">AS264/AR264*100</f>
        <v>75</v>
      </c>
      <c r="AU264" s="20" t="n">
        <v>12</v>
      </c>
      <c r="AV264" s="20" t="n">
        <v>10</v>
      </c>
      <c r="AW264" s="23" t="n">
        <f aca="false">AV264/AU264*100</f>
        <v>83.3333333333333</v>
      </c>
      <c r="AX264" s="28" t="n">
        <f aca="false">AQ264*0.4+AT264*0.4+AW264*0.2</f>
        <v>76.6666666666667</v>
      </c>
      <c r="AY264" s="20" t="n">
        <v>16</v>
      </c>
      <c r="AZ264" s="20" t="n">
        <v>13</v>
      </c>
      <c r="BA264" s="23" t="n">
        <f aca="false">AZ264/AY264*100</f>
        <v>81.25</v>
      </c>
      <c r="BB264" s="20" t="n">
        <v>16</v>
      </c>
      <c r="BC264" s="20" t="n">
        <v>11</v>
      </c>
      <c r="BD264" s="23" t="n">
        <f aca="false">BC264/BB264*100</f>
        <v>68.75</v>
      </c>
      <c r="BE264" s="20" t="n">
        <v>16</v>
      </c>
      <c r="BF264" s="20" t="n">
        <v>13</v>
      </c>
      <c r="BG264" s="23" t="n">
        <f aca="false">BF264/BE264*100</f>
        <v>81.25</v>
      </c>
      <c r="BH264" s="28" t="n">
        <f aca="false">BA264*0.3+BD264*0.2+BG264*0.5</f>
        <v>78.75</v>
      </c>
      <c r="BI264" s="28" t="n">
        <f aca="false">(V264+AD264+AN264+AX264+BH264)/5</f>
        <v>66.057380952381</v>
      </c>
    </row>
    <row r="265" customFormat="false" ht="21" hidden="false" customHeight="false" outlineLevel="0" collapsed="false">
      <c r="A265" s="20" t="n">
        <v>264</v>
      </c>
      <c r="B265" s="21" t="s">
        <v>319</v>
      </c>
      <c r="C265" s="22" t="n">
        <v>206</v>
      </c>
      <c r="D265" s="22" t="n">
        <v>101</v>
      </c>
      <c r="E265" s="22" t="n">
        <v>14</v>
      </c>
      <c r="F265" s="22" t="n">
        <v>14</v>
      </c>
      <c r="G265" s="23" t="n">
        <f aca="false">F265/E265*100</f>
        <v>100</v>
      </c>
      <c r="H265" s="22" t="n">
        <v>65</v>
      </c>
      <c r="I265" s="22" t="n">
        <v>61</v>
      </c>
      <c r="J265" s="23" t="n">
        <f aca="false">I265/H265*100</f>
        <v>93.8461538461538</v>
      </c>
      <c r="K265" s="23" t="n">
        <f aca="false">0.5*(G265+J265)</f>
        <v>96.9230769230769</v>
      </c>
      <c r="L265" s="22" t="n">
        <v>4</v>
      </c>
      <c r="M265" s="24" t="n">
        <v>30</v>
      </c>
      <c r="N265" s="29" t="n">
        <v>100</v>
      </c>
      <c r="O265" s="20" t="n">
        <v>75</v>
      </c>
      <c r="P265" s="20" t="n">
        <v>67</v>
      </c>
      <c r="Q265" s="27" t="n">
        <f aca="false">(P265/O265)*100</f>
        <v>89.3333333333333</v>
      </c>
      <c r="R265" s="20" t="n">
        <v>68</v>
      </c>
      <c r="S265" s="20" t="n">
        <v>58</v>
      </c>
      <c r="T265" s="27" t="n">
        <f aca="false">(S265/R265)*100</f>
        <v>85.2941176470588</v>
      </c>
      <c r="U265" s="23" t="n">
        <f aca="false">(Q265+T265)/2</f>
        <v>87.3137254901961</v>
      </c>
      <c r="V265" s="28" t="n">
        <f aca="false">K265*0.3+N265*0.3+U265*0.4</f>
        <v>94.0024132730015</v>
      </c>
      <c r="W265" s="22" t="n">
        <v>6</v>
      </c>
      <c r="X265" s="29" t="n">
        <v>20</v>
      </c>
      <c r="Y265" s="23" t="n">
        <v>100</v>
      </c>
      <c r="Z265" s="23" t="n">
        <f aca="false">(Y265+AC265)/2</f>
        <v>89.6039603960396</v>
      </c>
      <c r="AA265" s="20" t="n">
        <v>101</v>
      </c>
      <c r="AB265" s="20" t="n">
        <v>80</v>
      </c>
      <c r="AC265" s="31" t="n">
        <f aca="false">(AB265/AA265)*100</f>
        <v>79.2079207920792</v>
      </c>
      <c r="AD265" s="28" t="n">
        <f aca="false">Y265*0.3+Z265*0.4+AC265*0.3</f>
        <v>89.6039603960396</v>
      </c>
      <c r="AE265" s="36" t="n">
        <v>3</v>
      </c>
      <c r="AF265" s="29" t="n">
        <v>20</v>
      </c>
      <c r="AG265" s="33" t="n">
        <f aca="false">AE265*AF265</f>
        <v>60</v>
      </c>
      <c r="AH265" s="36" t="n">
        <v>3</v>
      </c>
      <c r="AI265" s="29" t="n">
        <v>20</v>
      </c>
      <c r="AJ265" s="34" t="n">
        <f aca="false">AH265*AI265</f>
        <v>60</v>
      </c>
      <c r="AK265" s="20" t="n">
        <v>5</v>
      </c>
      <c r="AL265" s="20" t="n">
        <v>3</v>
      </c>
      <c r="AM265" s="23" t="n">
        <f aca="false">(AL265/AK265)*100</f>
        <v>60</v>
      </c>
      <c r="AN265" s="28" t="n">
        <f aca="false">AG265*0.3+AJ265*0.4+AM265*0.3</f>
        <v>60</v>
      </c>
      <c r="AO265" s="20" t="n">
        <v>101</v>
      </c>
      <c r="AP265" s="20" t="n">
        <v>83</v>
      </c>
      <c r="AQ265" s="23" t="n">
        <f aca="false">(AP265/AO265)*100</f>
        <v>82.1782178217822</v>
      </c>
      <c r="AR265" s="20" t="n">
        <v>101</v>
      </c>
      <c r="AS265" s="20" t="n">
        <v>82</v>
      </c>
      <c r="AT265" s="23" t="n">
        <f aca="false">AS265/AR265*100</f>
        <v>81.1881188118812</v>
      </c>
      <c r="AU265" s="20" t="n">
        <v>42</v>
      </c>
      <c r="AV265" s="20" t="n">
        <v>37</v>
      </c>
      <c r="AW265" s="23" t="n">
        <f aca="false">AV265/AU265*100</f>
        <v>88.0952380952381</v>
      </c>
      <c r="AX265" s="28" t="n">
        <f aca="false">AQ265*0.4+AT265*0.4+AW265*0.2</f>
        <v>82.965582272513</v>
      </c>
      <c r="AY265" s="20" t="n">
        <v>101</v>
      </c>
      <c r="AZ265" s="20" t="n">
        <v>69</v>
      </c>
      <c r="BA265" s="23" t="n">
        <f aca="false">AZ265/AY265*100</f>
        <v>68.3168316831683</v>
      </c>
      <c r="BB265" s="20" t="n">
        <v>101</v>
      </c>
      <c r="BC265" s="20" t="n">
        <v>84</v>
      </c>
      <c r="BD265" s="23" t="n">
        <f aca="false">BC265/BB265*100</f>
        <v>83.1683168316832</v>
      </c>
      <c r="BE265" s="20" t="n">
        <v>101</v>
      </c>
      <c r="BF265" s="20" t="n">
        <v>83</v>
      </c>
      <c r="BG265" s="23" t="n">
        <f aca="false">BF265/BE265*100</f>
        <v>82.1782178217822</v>
      </c>
      <c r="BH265" s="28" t="n">
        <f aca="false">BA265*0.3+BD265*0.2+BG265*0.5</f>
        <v>78.2178217821782</v>
      </c>
      <c r="BI265" s="28" t="n">
        <f aca="false">(V265+AD265+AN265+AX265+BH265)/5</f>
        <v>80.9579555447465</v>
      </c>
    </row>
    <row r="266" customFormat="false" ht="10.5" hidden="false" customHeight="false" outlineLevel="0" collapsed="false">
      <c r="A266" s="20" t="n">
        <v>265</v>
      </c>
      <c r="B266" s="21" t="s">
        <v>320</v>
      </c>
      <c r="C266" s="22" t="n">
        <v>71</v>
      </c>
      <c r="D266" s="22" t="n">
        <v>50</v>
      </c>
      <c r="E266" s="22" t="n">
        <v>14</v>
      </c>
      <c r="F266" s="22" t="n">
        <v>14</v>
      </c>
      <c r="G266" s="23" t="n">
        <f aca="false">F266/E266*100</f>
        <v>100</v>
      </c>
      <c r="H266" s="22" t="n">
        <v>65</v>
      </c>
      <c r="I266" s="22" t="n">
        <v>65</v>
      </c>
      <c r="J266" s="23" t="n">
        <f aca="false">I266/H266*100</f>
        <v>100</v>
      </c>
      <c r="K266" s="23" t="n">
        <f aca="false">0.5*(G266+J266)</f>
        <v>100</v>
      </c>
      <c r="L266" s="22" t="n">
        <v>3</v>
      </c>
      <c r="M266" s="24" t="n">
        <v>30</v>
      </c>
      <c r="N266" s="29" t="n">
        <v>90</v>
      </c>
      <c r="O266" s="20" t="n">
        <v>48</v>
      </c>
      <c r="P266" s="20" t="n">
        <v>46</v>
      </c>
      <c r="Q266" s="27" t="n">
        <f aca="false">(P266/O266)*100</f>
        <v>95.8333333333333</v>
      </c>
      <c r="R266" s="20" t="n">
        <v>47</v>
      </c>
      <c r="S266" s="20" t="n">
        <v>45</v>
      </c>
      <c r="T266" s="27" t="n">
        <f aca="false">(S266/R266)*100</f>
        <v>95.7446808510638</v>
      </c>
      <c r="U266" s="23" t="n">
        <f aca="false">(Q266+T266)/2</f>
        <v>95.7890070921986</v>
      </c>
      <c r="V266" s="28" t="n">
        <f aca="false">K266*0.3+N266*0.3+U266*0.4</f>
        <v>95.3156028368794</v>
      </c>
      <c r="W266" s="22" t="n">
        <v>6</v>
      </c>
      <c r="X266" s="29" t="n">
        <v>20</v>
      </c>
      <c r="Y266" s="23" t="n">
        <v>100</v>
      </c>
      <c r="Z266" s="23" t="n">
        <f aca="false">(Y266+AC266)/2</f>
        <v>99</v>
      </c>
      <c r="AA266" s="20" t="n">
        <v>50</v>
      </c>
      <c r="AB266" s="20" t="n">
        <v>49</v>
      </c>
      <c r="AC266" s="31" t="n">
        <f aca="false">(AB266/AA266)*100</f>
        <v>98</v>
      </c>
      <c r="AD266" s="28" t="n">
        <f aca="false">Y266*0.3+Z266*0.4+AC266*0.3</f>
        <v>99</v>
      </c>
      <c r="AE266" s="36" t="n">
        <v>1</v>
      </c>
      <c r="AF266" s="29" t="n">
        <v>20</v>
      </c>
      <c r="AG266" s="33" t="n">
        <f aca="false">AE266*AF266</f>
        <v>20</v>
      </c>
      <c r="AH266" s="36" t="n">
        <v>2</v>
      </c>
      <c r="AI266" s="29" t="n">
        <v>20</v>
      </c>
      <c r="AJ266" s="34" t="n">
        <f aca="false">AH266*AI266</f>
        <v>40</v>
      </c>
      <c r="AK266" s="20" t="n">
        <v>4</v>
      </c>
      <c r="AL266" s="20" t="n">
        <v>4</v>
      </c>
      <c r="AM266" s="23" t="n">
        <f aca="false">(AL266/AK266)*100</f>
        <v>100</v>
      </c>
      <c r="AN266" s="28" t="n">
        <f aca="false">AG266*0.3+AJ266*0.4+AM266*0.3</f>
        <v>52</v>
      </c>
      <c r="AO266" s="20" t="n">
        <v>50</v>
      </c>
      <c r="AP266" s="20" t="n">
        <v>42</v>
      </c>
      <c r="AQ266" s="23" t="n">
        <f aca="false">(AP266/AO266)*100</f>
        <v>84</v>
      </c>
      <c r="AR266" s="20" t="n">
        <v>50</v>
      </c>
      <c r="AS266" s="20" t="n">
        <v>48</v>
      </c>
      <c r="AT266" s="23" t="n">
        <f aca="false">AS266/AR266*100</f>
        <v>96</v>
      </c>
      <c r="AU266" s="20" t="n">
        <v>32</v>
      </c>
      <c r="AV266" s="20" t="n">
        <v>32</v>
      </c>
      <c r="AW266" s="23" t="n">
        <f aca="false">AV266/AU266*100</f>
        <v>100</v>
      </c>
      <c r="AX266" s="28" t="n">
        <f aca="false">AQ266*0.4+AT266*0.4+AW266*0.2</f>
        <v>92</v>
      </c>
      <c r="AY266" s="20" t="n">
        <v>50</v>
      </c>
      <c r="AZ266" s="20" t="n">
        <v>48</v>
      </c>
      <c r="BA266" s="23" t="n">
        <f aca="false">AZ266/AY266*100</f>
        <v>96</v>
      </c>
      <c r="BB266" s="20" t="n">
        <v>50</v>
      </c>
      <c r="BC266" s="20" t="n">
        <v>50</v>
      </c>
      <c r="BD266" s="23" t="n">
        <f aca="false">BC266/BB266*100</f>
        <v>100</v>
      </c>
      <c r="BE266" s="20" t="n">
        <v>50</v>
      </c>
      <c r="BF266" s="20" t="n">
        <v>48</v>
      </c>
      <c r="BG266" s="23" t="n">
        <f aca="false">BF266/BE266*100</f>
        <v>96</v>
      </c>
      <c r="BH266" s="28" t="n">
        <f aca="false">BA266*0.3+BD266*0.2+BG266*0.5</f>
        <v>96.8</v>
      </c>
      <c r="BI266" s="28" t="n">
        <f aca="false">(V266+AD266+AN266+AX266+BH266)/5</f>
        <v>87.0231205673759</v>
      </c>
    </row>
    <row r="267" customFormat="false" ht="10.5" hidden="false" customHeight="false" outlineLevel="0" collapsed="false">
      <c r="A267" s="20" t="n">
        <v>266</v>
      </c>
      <c r="B267" s="21" t="s">
        <v>321</v>
      </c>
      <c r="C267" s="22" t="n">
        <v>154</v>
      </c>
      <c r="D267" s="22" t="n">
        <v>84</v>
      </c>
      <c r="E267" s="22" t="n">
        <v>14</v>
      </c>
      <c r="F267" s="22" t="n">
        <v>14</v>
      </c>
      <c r="G267" s="23" t="n">
        <f aca="false">F267/E267*100</f>
        <v>100</v>
      </c>
      <c r="H267" s="22" t="n">
        <v>65</v>
      </c>
      <c r="I267" s="22" t="n">
        <v>65</v>
      </c>
      <c r="J267" s="23" t="n">
        <f aca="false">I267/H267*100</f>
        <v>100</v>
      </c>
      <c r="K267" s="23" t="n">
        <f aca="false">0.5*(G267+J267)</f>
        <v>100</v>
      </c>
      <c r="L267" s="22" t="n">
        <v>3</v>
      </c>
      <c r="M267" s="24" t="n">
        <v>30</v>
      </c>
      <c r="N267" s="29" t="n">
        <v>90</v>
      </c>
      <c r="O267" s="20" t="n">
        <v>73</v>
      </c>
      <c r="P267" s="20" t="n">
        <v>71</v>
      </c>
      <c r="Q267" s="27" t="n">
        <f aca="false">(P267/O267)*100</f>
        <v>97.2602739726027</v>
      </c>
      <c r="R267" s="20" t="n">
        <v>62</v>
      </c>
      <c r="S267" s="20" t="n">
        <v>58</v>
      </c>
      <c r="T267" s="27" t="n">
        <f aca="false">(S267/R267)*100</f>
        <v>93.5483870967742</v>
      </c>
      <c r="U267" s="23" t="n">
        <f aca="false">(Q267+T267)/2</f>
        <v>95.4043305346885</v>
      </c>
      <c r="V267" s="28" t="n">
        <f aca="false">K267*0.3+N267*0.3+U267*0.4</f>
        <v>95.1617322138754</v>
      </c>
      <c r="W267" s="22" t="n">
        <v>5</v>
      </c>
      <c r="X267" s="29" t="n">
        <v>20</v>
      </c>
      <c r="Y267" s="23" t="n">
        <v>100</v>
      </c>
      <c r="Z267" s="23" t="n">
        <f aca="false">(Y267+AC267)/2</f>
        <v>98.2142857142857</v>
      </c>
      <c r="AA267" s="20" t="n">
        <v>84</v>
      </c>
      <c r="AB267" s="20" t="n">
        <v>81</v>
      </c>
      <c r="AC267" s="31" t="n">
        <f aca="false">(AB267/AA267)*100</f>
        <v>96.4285714285714</v>
      </c>
      <c r="AD267" s="28" t="n">
        <f aca="false">Y267*0.3+Z267*0.4+AC267*0.3</f>
        <v>98.2142857142857</v>
      </c>
      <c r="AE267" s="36" t="n">
        <v>2</v>
      </c>
      <c r="AF267" s="29" t="n">
        <v>20</v>
      </c>
      <c r="AG267" s="33" t="n">
        <f aca="false">AE267*AF267</f>
        <v>40</v>
      </c>
      <c r="AH267" s="36" t="n">
        <v>3</v>
      </c>
      <c r="AI267" s="29" t="n">
        <v>20</v>
      </c>
      <c r="AJ267" s="34" t="n">
        <f aca="false">AH267*AI267</f>
        <v>60</v>
      </c>
      <c r="AK267" s="20" t="n">
        <v>4</v>
      </c>
      <c r="AL267" s="20" t="n">
        <v>2</v>
      </c>
      <c r="AM267" s="23" t="n">
        <f aca="false">(AL267/AK267)*100</f>
        <v>50</v>
      </c>
      <c r="AN267" s="28" t="n">
        <f aca="false">AG267*0.3+AJ267*0.4+AM267*0.3</f>
        <v>51</v>
      </c>
      <c r="AO267" s="20" t="n">
        <v>84</v>
      </c>
      <c r="AP267" s="20" t="n">
        <v>83</v>
      </c>
      <c r="AQ267" s="23" t="n">
        <f aca="false">(AP267/AO267)*100</f>
        <v>98.8095238095238</v>
      </c>
      <c r="AR267" s="20" t="n">
        <v>84</v>
      </c>
      <c r="AS267" s="20" t="n">
        <v>74</v>
      </c>
      <c r="AT267" s="23" t="n">
        <f aca="false">AS267/AR267*100</f>
        <v>88.0952380952381</v>
      </c>
      <c r="AU267" s="20" t="n">
        <v>45</v>
      </c>
      <c r="AV267" s="20" t="n">
        <v>44</v>
      </c>
      <c r="AW267" s="23" t="n">
        <f aca="false">AV267/AU267*100</f>
        <v>97.7777777777778</v>
      </c>
      <c r="AX267" s="28" t="n">
        <f aca="false">AQ267*0.4+AT267*0.4+AW267*0.2</f>
        <v>94.3174603174603</v>
      </c>
      <c r="AY267" s="20" t="n">
        <v>84</v>
      </c>
      <c r="AZ267" s="20" t="n">
        <v>61</v>
      </c>
      <c r="BA267" s="23" t="n">
        <f aca="false">AZ267/AY267*100</f>
        <v>72.6190476190476</v>
      </c>
      <c r="BB267" s="20" t="n">
        <v>84</v>
      </c>
      <c r="BC267" s="20" t="n">
        <v>76</v>
      </c>
      <c r="BD267" s="23" t="n">
        <f aca="false">BC267/BB267*100</f>
        <v>90.4761904761905</v>
      </c>
      <c r="BE267" s="20" t="n">
        <v>84</v>
      </c>
      <c r="BF267" s="20" t="n">
        <v>69</v>
      </c>
      <c r="BG267" s="23" t="n">
        <f aca="false">BF267/BE267*100</f>
        <v>82.1428571428571</v>
      </c>
      <c r="BH267" s="28" t="n">
        <f aca="false">BA267*0.3+BD267*0.2+BG267*0.5</f>
        <v>80.952380952381</v>
      </c>
      <c r="BI267" s="28" t="n">
        <f aca="false">(V267+AD267+AN267+AX267+BH267)/5</f>
        <v>83.9291718396005</v>
      </c>
    </row>
    <row r="268" customFormat="false" ht="10.5" hidden="false" customHeight="false" outlineLevel="0" collapsed="false">
      <c r="A268" s="20" t="n">
        <v>267</v>
      </c>
      <c r="B268" s="21" t="s">
        <v>322</v>
      </c>
      <c r="C268" s="22" t="n">
        <v>261</v>
      </c>
      <c r="D268" s="22" t="n">
        <v>212</v>
      </c>
      <c r="E268" s="22" t="n">
        <v>14</v>
      </c>
      <c r="F268" s="22" t="n">
        <v>11</v>
      </c>
      <c r="G268" s="23" t="n">
        <f aca="false">F268/E268*100</f>
        <v>78.5714285714286</v>
      </c>
      <c r="H268" s="22" t="n">
        <v>65</v>
      </c>
      <c r="I268" s="22" t="n">
        <v>65</v>
      </c>
      <c r="J268" s="23" t="n">
        <f aca="false">I268/H268*100</f>
        <v>100</v>
      </c>
      <c r="K268" s="23" t="n">
        <f aca="false">0.5*(G268+J268)</f>
        <v>89.2857142857143</v>
      </c>
      <c r="L268" s="22" t="n">
        <v>3</v>
      </c>
      <c r="M268" s="24" t="n">
        <v>30</v>
      </c>
      <c r="N268" s="29" t="n">
        <v>90</v>
      </c>
      <c r="O268" s="20" t="n">
        <v>140</v>
      </c>
      <c r="P268" s="20" t="n">
        <v>122</v>
      </c>
      <c r="Q268" s="27" t="n">
        <f aca="false">(P268/O268)*100</f>
        <v>87.1428571428571</v>
      </c>
      <c r="R268" s="20" t="n">
        <v>112</v>
      </c>
      <c r="S268" s="20" t="n">
        <v>98</v>
      </c>
      <c r="T268" s="27" t="n">
        <f aca="false">(S268/R268)*100</f>
        <v>87.5</v>
      </c>
      <c r="U268" s="23" t="n">
        <f aca="false">(Q268+T268)/2</f>
        <v>87.3214285714286</v>
      </c>
      <c r="V268" s="28" t="n">
        <f aca="false">K268*0.3+N268*0.3+U268*0.4</f>
        <v>88.7142857142857</v>
      </c>
      <c r="W268" s="22" t="n">
        <v>6</v>
      </c>
      <c r="X268" s="29" t="n">
        <v>20</v>
      </c>
      <c r="Y268" s="23" t="n">
        <v>100</v>
      </c>
      <c r="Z268" s="23" t="n">
        <f aca="false">(Y268+AC268)/2</f>
        <v>87.7358490566038</v>
      </c>
      <c r="AA268" s="20" t="n">
        <v>212</v>
      </c>
      <c r="AB268" s="20" t="n">
        <v>160</v>
      </c>
      <c r="AC268" s="31" t="n">
        <f aca="false">(AB268/AA268)*100</f>
        <v>75.4716981132076</v>
      </c>
      <c r="AD268" s="28" t="n">
        <f aca="false">Y268*0.3+Z268*0.4+AC268*0.3</f>
        <v>87.7358490566038</v>
      </c>
      <c r="AE268" s="36" t="n">
        <v>1</v>
      </c>
      <c r="AF268" s="29" t="n">
        <v>20</v>
      </c>
      <c r="AG268" s="33" t="n">
        <f aca="false">AE268*AF268</f>
        <v>20</v>
      </c>
      <c r="AH268" s="36" t="n">
        <v>3</v>
      </c>
      <c r="AI268" s="29" t="n">
        <v>20</v>
      </c>
      <c r="AJ268" s="34" t="n">
        <f aca="false">AH268*AI268</f>
        <v>60</v>
      </c>
      <c r="AK268" s="20" t="n">
        <v>7</v>
      </c>
      <c r="AL268" s="20" t="n">
        <v>4</v>
      </c>
      <c r="AM268" s="23" t="n">
        <f aca="false">(AL268/AK268)*100</f>
        <v>57.1428571428571</v>
      </c>
      <c r="AN268" s="28" t="n">
        <f aca="false">AG268*0.3+AJ268*0.4+AM268*0.3</f>
        <v>47.1428571428571</v>
      </c>
      <c r="AO268" s="20" t="n">
        <v>212</v>
      </c>
      <c r="AP268" s="20" t="n">
        <v>176</v>
      </c>
      <c r="AQ268" s="23" t="n">
        <f aca="false">(AP268/AO268)*100</f>
        <v>83.0188679245283</v>
      </c>
      <c r="AR268" s="20" t="n">
        <v>212</v>
      </c>
      <c r="AS268" s="20" t="n">
        <v>180</v>
      </c>
      <c r="AT268" s="23" t="n">
        <f aca="false">AS268/AR268*100</f>
        <v>84.9056603773585</v>
      </c>
      <c r="AU268" s="20" t="n">
        <v>67</v>
      </c>
      <c r="AV268" s="20" t="n">
        <v>63</v>
      </c>
      <c r="AW268" s="23" t="n">
        <f aca="false">AV268/AU268*100</f>
        <v>94.0298507462687</v>
      </c>
      <c r="AX268" s="28" t="n">
        <f aca="false">AQ268*0.4+AT268*0.4+AW268*0.2</f>
        <v>85.9757814700085</v>
      </c>
      <c r="AY268" s="20" t="n">
        <v>212</v>
      </c>
      <c r="AZ268" s="20" t="n">
        <v>124</v>
      </c>
      <c r="BA268" s="23" t="n">
        <f aca="false">AZ268/AY268*100</f>
        <v>58.4905660377359</v>
      </c>
      <c r="BB268" s="20" t="n">
        <v>212</v>
      </c>
      <c r="BC268" s="20" t="n">
        <v>169</v>
      </c>
      <c r="BD268" s="23" t="n">
        <f aca="false">BC268/BB268*100</f>
        <v>79.7169811320755</v>
      </c>
      <c r="BE268" s="20" t="n">
        <v>212</v>
      </c>
      <c r="BF268" s="20" t="n">
        <v>164</v>
      </c>
      <c r="BG268" s="23" t="n">
        <f aca="false">BF268/BE268*100</f>
        <v>77.3584905660377</v>
      </c>
      <c r="BH268" s="28" t="n">
        <f aca="false">BA268*0.3+BD268*0.2+BG268*0.5</f>
        <v>72.1698113207547</v>
      </c>
      <c r="BI268" s="28" t="n">
        <f aca="false">(V268+AD268+AN268+AX268+BH268)/5</f>
        <v>76.347716940902</v>
      </c>
    </row>
    <row r="269" customFormat="false" ht="21" hidden="false" customHeight="false" outlineLevel="0" collapsed="false">
      <c r="A269" s="20" t="n">
        <v>268</v>
      </c>
      <c r="B269" s="21" t="s">
        <v>323</v>
      </c>
      <c r="C269" s="22" t="n">
        <v>339</v>
      </c>
      <c r="D269" s="22" t="n">
        <v>179</v>
      </c>
      <c r="E269" s="22" t="n">
        <v>14</v>
      </c>
      <c r="F269" s="22" t="n">
        <v>14</v>
      </c>
      <c r="G269" s="23" t="n">
        <f aca="false">F269/E269*100</f>
        <v>100</v>
      </c>
      <c r="H269" s="22" t="n">
        <v>65</v>
      </c>
      <c r="I269" s="22" t="n">
        <v>65</v>
      </c>
      <c r="J269" s="23" t="n">
        <f aca="false">I269/H269*100</f>
        <v>100</v>
      </c>
      <c r="K269" s="23" t="n">
        <f aca="false">0.5*(G269+J269)</f>
        <v>100</v>
      </c>
      <c r="L269" s="22" t="n">
        <v>4</v>
      </c>
      <c r="M269" s="24" t="n">
        <v>30</v>
      </c>
      <c r="N269" s="29" t="n">
        <v>100</v>
      </c>
      <c r="O269" s="20" t="n">
        <v>153</v>
      </c>
      <c r="P269" s="20" t="n">
        <v>149</v>
      </c>
      <c r="Q269" s="27" t="n">
        <f aca="false">(P269/O269)*100</f>
        <v>97.3856209150327</v>
      </c>
      <c r="R269" s="20" t="n">
        <v>153</v>
      </c>
      <c r="S269" s="20" t="n">
        <v>148</v>
      </c>
      <c r="T269" s="27" t="n">
        <f aca="false">(S269/R269)*100</f>
        <v>96.7320261437908</v>
      </c>
      <c r="U269" s="23" t="n">
        <f aca="false">(Q269+T269)/2</f>
        <v>97.0588235294118</v>
      </c>
      <c r="V269" s="28" t="n">
        <f aca="false">K269*0.3+N269*0.3+U269*0.4</f>
        <v>98.8235294117647</v>
      </c>
      <c r="W269" s="22" t="n">
        <v>6</v>
      </c>
      <c r="X269" s="29" t="n">
        <v>20</v>
      </c>
      <c r="Y269" s="23" t="n">
        <v>100</v>
      </c>
      <c r="Z269" s="23" t="n">
        <f aca="false">(Y269+AC269)/2</f>
        <v>95.8100558659218</v>
      </c>
      <c r="AA269" s="20" t="n">
        <v>179</v>
      </c>
      <c r="AB269" s="20" t="n">
        <v>164</v>
      </c>
      <c r="AC269" s="31" t="n">
        <f aca="false">(AB269/AA269)*100</f>
        <v>91.6201117318436</v>
      </c>
      <c r="AD269" s="28" t="n">
        <f aca="false">Y269*0.3+Z269*0.4+AC269*0.3</f>
        <v>95.8100558659218</v>
      </c>
      <c r="AE269" s="36" t="n">
        <v>4</v>
      </c>
      <c r="AF269" s="29" t="n">
        <v>20</v>
      </c>
      <c r="AG269" s="33" t="n">
        <f aca="false">AE269*AF269</f>
        <v>80</v>
      </c>
      <c r="AH269" s="36" t="n">
        <v>3</v>
      </c>
      <c r="AI269" s="29" t="n">
        <v>20</v>
      </c>
      <c r="AJ269" s="34" t="n">
        <f aca="false">AH269*AI269</f>
        <v>60</v>
      </c>
      <c r="AK269" s="20" t="n">
        <v>9</v>
      </c>
      <c r="AL269" s="20" t="n">
        <v>8</v>
      </c>
      <c r="AM269" s="23" t="n">
        <f aca="false">(AL269/AK269)*100</f>
        <v>88.8888888888889</v>
      </c>
      <c r="AN269" s="28" t="n">
        <f aca="false">AG269*0.3+AJ269*0.4+AM269*0.3</f>
        <v>74.6666666666667</v>
      </c>
      <c r="AO269" s="20" t="n">
        <v>179</v>
      </c>
      <c r="AP269" s="20" t="n">
        <v>175</v>
      </c>
      <c r="AQ269" s="23" t="n">
        <f aca="false">(AP269/AO269)*100</f>
        <v>97.7653631284916</v>
      </c>
      <c r="AR269" s="20" t="n">
        <v>179</v>
      </c>
      <c r="AS269" s="20" t="n">
        <v>173</v>
      </c>
      <c r="AT269" s="23" t="n">
        <f aca="false">AS269/AR269*100</f>
        <v>96.6480446927374</v>
      </c>
      <c r="AU269" s="20" t="n">
        <v>115</v>
      </c>
      <c r="AV269" s="20" t="n">
        <v>114</v>
      </c>
      <c r="AW269" s="23" t="n">
        <f aca="false">AV269/AU269*100</f>
        <v>99.1304347826087</v>
      </c>
      <c r="AX269" s="28" t="n">
        <f aca="false">AQ269*0.4+AT269*0.4+AW269*0.2</f>
        <v>97.5914500850134</v>
      </c>
      <c r="AY269" s="20" t="n">
        <v>179</v>
      </c>
      <c r="AZ269" s="20" t="n">
        <v>167</v>
      </c>
      <c r="BA269" s="23" t="n">
        <f aca="false">AZ269/AY269*100</f>
        <v>93.2960893854749</v>
      </c>
      <c r="BB269" s="20" t="n">
        <v>179</v>
      </c>
      <c r="BC269" s="20" t="n">
        <v>170</v>
      </c>
      <c r="BD269" s="23" t="n">
        <f aca="false">BC269/BB269*100</f>
        <v>94.9720670391062</v>
      </c>
      <c r="BE269" s="20" t="n">
        <v>179</v>
      </c>
      <c r="BF269" s="20" t="n">
        <v>173</v>
      </c>
      <c r="BG269" s="23" t="n">
        <f aca="false">BF269/BE269*100</f>
        <v>96.6480446927374</v>
      </c>
      <c r="BH269" s="28" t="n">
        <f aca="false">BA269*0.3+BD269*0.2+BG269*0.5</f>
        <v>95.3072625698324</v>
      </c>
      <c r="BI269" s="28" t="n">
        <f aca="false">(V269+AD269+AN269+AX269+BH269)/5</f>
        <v>92.4397929198398</v>
      </c>
    </row>
    <row r="270" customFormat="false" ht="21" hidden="false" customHeight="false" outlineLevel="0" collapsed="false">
      <c r="A270" s="20" t="n">
        <v>269</v>
      </c>
      <c r="B270" s="21" t="s">
        <v>324</v>
      </c>
      <c r="C270" s="22" t="n">
        <v>567</v>
      </c>
      <c r="D270" s="22" t="n">
        <v>341</v>
      </c>
      <c r="E270" s="22" t="n">
        <v>14</v>
      </c>
      <c r="F270" s="22" t="n">
        <v>14</v>
      </c>
      <c r="G270" s="23" t="n">
        <f aca="false">F270/E270*100</f>
        <v>100</v>
      </c>
      <c r="H270" s="22" t="n">
        <v>65</v>
      </c>
      <c r="I270" s="22" t="n">
        <v>65</v>
      </c>
      <c r="J270" s="23" t="n">
        <f aca="false">I270/H270*100</f>
        <v>100</v>
      </c>
      <c r="K270" s="23" t="n">
        <f aca="false">0.5*(G270+J270)</f>
        <v>100</v>
      </c>
      <c r="L270" s="22" t="n">
        <v>3</v>
      </c>
      <c r="M270" s="24" t="n">
        <v>30</v>
      </c>
      <c r="N270" s="29" t="n">
        <v>90</v>
      </c>
      <c r="O270" s="20" t="n">
        <v>258</v>
      </c>
      <c r="P270" s="20" t="n">
        <v>238</v>
      </c>
      <c r="Q270" s="27" t="n">
        <f aca="false">(P270/O270)*100</f>
        <v>92.2480620155039</v>
      </c>
      <c r="R270" s="20" t="n">
        <v>271</v>
      </c>
      <c r="S270" s="20" t="n">
        <v>252</v>
      </c>
      <c r="T270" s="27" t="n">
        <f aca="false">(S270/R270)*100</f>
        <v>92.9889298892989</v>
      </c>
      <c r="U270" s="23" t="n">
        <f aca="false">(Q270+T270)/2</f>
        <v>92.6184959524014</v>
      </c>
      <c r="V270" s="28" t="n">
        <f aca="false">K270*0.3+N270*0.3+U270*0.4</f>
        <v>94.0473983809606</v>
      </c>
      <c r="W270" s="22" t="n">
        <v>6</v>
      </c>
      <c r="X270" s="29" t="n">
        <v>20</v>
      </c>
      <c r="Y270" s="23" t="n">
        <v>100</v>
      </c>
      <c r="Z270" s="23" t="n">
        <f aca="false">(Y270+AC270)/2</f>
        <v>93.5483870967742</v>
      </c>
      <c r="AA270" s="20" t="n">
        <v>341</v>
      </c>
      <c r="AB270" s="20" t="n">
        <v>297</v>
      </c>
      <c r="AC270" s="31" t="n">
        <f aca="false">(AB270/AA270)*100</f>
        <v>87.0967741935484</v>
      </c>
      <c r="AD270" s="28" t="n">
        <f aca="false">Y270*0.3+Z270*0.4+AC270*0.3</f>
        <v>93.5483870967742</v>
      </c>
      <c r="AE270" s="36" t="n">
        <v>3</v>
      </c>
      <c r="AF270" s="29" t="n">
        <v>20</v>
      </c>
      <c r="AG270" s="33" t="n">
        <f aca="false">AE270*AF270</f>
        <v>60</v>
      </c>
      <c r="AH270" s="36" t="n">
        <v>4</v>
      </c>
      <c r="AI270" s="29" t="n">
        <v>20</v>
      </c>
      <c r="AJ270" s="34" t="n">
        <f aca="false">AH270*AI270</f>
        <v>80</v>
      </c>
      <c r="AK270" s="20" t="n">
        <v>6</v>
      </c>
      <c r="AL270" s="20" t="n">
        <v>5</v>
      </c>
      <c r="AM270" s="23" t="n">
        <f aca="false">(AL270/AK270)*100</f>
        <v>83.3333333333333</v>
      </c>
      <c r="AN270" s="28" t="n">
        <f aca="false">AG270*0.3+AJ270*0.4+AM270*0.3</f>
        <v>75</v>
      </c>
      <c r="AO270" s="20" t="n">
        <v>341</v>
      </c>
      <c r="AP270" s="20" t="n">
        <v>274</v>
      </c>
      <c r="AQ270" s="23" t="n">
        <f aca="false">(AP270/AO270)*100</f>
        <v>80.3519061583578</v>
      </c>
      <c r="AR270" s="20" t="n">
        <v>341</v>
      </c>
      <c r="AS270" s="20" t="n">
        <v>276</v>
      </c>
      <c r="AT270" s="23" t="n">
        <f aca="false">AS270/AR270*100</f>
        <v>80.9384164222874</v>
      </c>
      <c r="AU270" s="20" t="n">
        <v>179</v>
      </c>
      <c r="AV270" s="20" t="n">
        <v>172</v>
      </c>
      <c r="AW270" s="23" t="n">
        <f aca="false">AV270/AU270*100</f>
        <v>96.0893854748603</v>
      </c>
      <c r="AX270" s="28" t="n">
        <f aca="false">AQ270*0.4+AT270*0.4+AW270*0.2</f>
        <v>83.7340061272301</v>
      </c>
      <c r="AY270" s="20" t="n">
        <v>341</v>
      </c>
      <c r="AZ270" s="20" t="n">
        <v>274</v>
      </c>
      <c r="BA270" s="23" t="n">
        <f aca="false">AZ270/AY270*100</f>
        <v>80.3519061583578</v>
      </c>
      <c r="BB270" s="20" t="n">
        <v>341</v>
      </c>
      <c r="BC270" s="20" t="n">
        <v>314</v>
      </c>
      <c r="BD270" s="23" t="n">
        <f aca="false">BC270/BB270*100</f>
        <v>92.0821114369501</v>
      </c>
      <c r="BE270" s="20" t="n">
        <v>341</v>
      </c>
      <c r="BF270" s="20" t="n">
        <v>292</v>
      </c>
      <c r="BG270" s="23" t="n">
        <f aca="false">BF270/BE270*100</f>
        <v>85.6304985337243</v>
      </c>
      <c r="BH270" s="28" t="n">
        <f aca="false">BA270*0.3+BD270*0.2+BG270*0.5</f>
        <v>85.3372434017595</v>
      </c>
      <c r="BI270" s="28" t="n">
        <f aca="false">(V270+AD270+AN270+AX270+BH270)/5</f>
        <v>86.3334070013449</v>
      </c>
    </row>
    <row r="271" customFormat="false" ht="21" hidden="false" customHeight="false" outlineLevel="0" collapsed="false">
      <c r="A271" s="20" t="n">
        <v>270</v>
      </c>
      <c r="B271" s="21" t="s">
        <v>325</v>
      </c>
      <c r="C271" s="22" t="n">
        <v>78</v>
      </c>
      <c r="D271" s="22" t="n">
        <v>67</v>
      </c>
      <c r="E271" s="22" t="n">
        <v>14</v>
      </c>
      <c r="F271" s="22" t="n">
        <v>14</v>
      </c>
      <c r="G271" s="23" t="n">
        <f aca="false">F271/E271*100</f>
        <v>100</v>
      </c>
      <c r="H271" s="22" t="n">
        <v>65</v>
      </c>
      <c r="I271" s="22" t="n">
        <v>65</v>
      </c>
      <c r="J271" s="23" t="n">
        <f aca="false">I271/H271*100</f>
        <v>100</v>
      </c>
      <c r="K271" s="23" t="n">
        <f aca="false">0.5*(G271+J271)</f>
        <v>100</v>
      </c>
      <c r="L271" s="22" t="n">
        <v>3</v>
      </c>
      <c r="M271" s="24" t="n">
        <v>30</v>
      </c>
      <c r="N271" s="29" t="n">
        <v>90</v>
      </c>
      <c r="O271" s="20" t="n">
        <v>67</v>
      </c>
      <c r="P271" s="20" t="n">
        <v>66</v>
      </c>
      <c r="Q271" s="27" t="n">
        <f aca="false">(P271/O271)*100</f>
        <v>98.5074626865672</v>
      </c>
      <c r="R271" s="20" t="n">
        <v>66</v>
      </c>
      <c r="S271" s="20" t="n">
        <v>65</v>
      </c>
      <c r="T271" s="27" t="n">
        <f aca="false">(S271/R271)*100</f>
        <v>98.4848484848485</v>
      </c>
      <c r="U271" s="23" t="n">
        <f aca="false">(Q271+T271)/2</f>
        <v>98.4961555857078</v>
      </c>
      <c r="V271" s="28" t="n">
        <f aca="false">K271*0.3+N271*0.3+U271*0.4</f>
        <v>96.3984622342831</v>
      </c>
      <c r="W271" s="22" t="n">
        <v>5</v>
      </c>
      <c r="X271" s="29" t="n">
        <v>20</v>
      </c>
      <c r="Y271" s="23" t="n">
        <v>100</v>
      </c>
      <c r="Z271" s="23" t="n">
        <f aca="false">(Y271+AC271)/2</f>
        <v>100</v>
      </c>
      <c r="AA271" s="20" t="n">
        <v>67</v>
      </c>
      <c r="AB271" s="20" t="n">
        <v>67</v>
      </c>
      <c r="AC271" s="31" t="n">
        <f aca="false">(AB271/AA271)*100</f>
        <v>100</v>
      </c>
      <c r="AD271" s="28" t="n">
        <f aca="false">Y271*0.3+Z271*0.4+AC271*0.3</f>
        <v>100</v>
      </c>
      <c r="AE271" s="36" t="n">
        <v>4</v>
      </c>
      <c r="AF271" s="29" t="n">
        <v>20</v>
      </c>
      <c r="AG271" s="33" t="n">
        <f aca="false">AE271*AF271</f>
        <v>80</v>
      </c>
      <c r="AH271" s="36" t="n">
        <v>3</v>
      </c>
      <c r="AI271" s="29" t="n">
        <v>20</v>
      </c>
      <c r="AJ271" s="34" t="n">
        <f aca="false">AH271*AI271</f>
        <v>60</v>
      </c>
      <c r="AK271" s="20" t="n">
        <v>5</v>
      </c>
      <c r="AL271" s="20" t="n">
        <v>4</v>
      </c>
      <c r="AM271" s="23" t="n">
        <f aca="false">(AL271/AK271)*100</f>
        <v>80</v>
      </c>
      <c r="AN271" s="28" t="n">
        <f aca="false">AG271*0.3+AJ271*0.4+AM271*0.3</f>
        <v>72</v>
      </c>
      <c r="AO271" s="20" t="n">
        <v>67</v>
      </c>
      <c r="AP271" s="20" t="n">
        <v>66</v>
      </c>
      <c r="AQ271" s="23" t="n">
        <f aca="false">(AP271/AO271)*100</f>
        <v>98.5074626865672</v>
      </c>
      <c r="AR271" s="20" t="n">
        <v>67</v>
      </c>
      <c r="AS271" s="20" t="n">
        <v>67</v>
      </c>
      <c r="AT271" s="23" t="n">
        <f aca="false">AS271/AR271*100</f>
        <v>100</v>
      </c>
      <c r="AU271" s="20" t="n">
        <v>63</v>
      </c>
      <c r="AV271" s="20" t="n">
        <v>62</v>
      </c>
      <c r="AW271" s="23" t="n">
        <f aca="false">AV271/AU271*100</f>
        <v>98.4126984126984</v>
      </c>
      <c r="AX271" s="28" t="n">
        <f aca="false">AQ271*0.4+AT271*0.4+AW271*0.2</f>
        <v>99.0855247571666</v>
      </c>
      <c r="AY271" s="20" t="n">
        <v>67</v>
      </c>
      <c r="AZ271" s="20" t="n">
        <v>66</v>
      </c>
      <c r="BA271" s="23" t="n">
        <f aca="false">AZ271/AY271*100</f>
        <v>98.5074626865672</v>
      </c>
      <c r="BB271" s="20" t="n">
        <v>67</v>
      </c>
      <c r="BC271" s="20" t="n">
        <v>66</v>
      </c>
      <c r="BD271" s="23" t="n">
        <f aca="false">BC271/BB271*100</f>
        <v>98.5074626865672</v>
      </c>
      <c r="BE271" s="20" t="n">
        <v>67</v>
      </c>
      <c r="BF271" s="20" t="n">
        <v>66</v>
      </c>
      <c r="BG271" s="23" t="n">
        <f aca="false">BF271/BE271*100</f>
        <v>98.5074626865672</v>
      </c>
      <c r="BH271" s="28" t="n">
        <f aca="false">BA271*0.3+BD271*0.2+BG271*0.5</f>
        <v>98.5074626865672</v>
      </c>
      <c r="BI271" s="28" t="n">
        <f aca="false">(V271+AD271+AN271+AX271+BH271)/5</f>
        <v>93.1982899356034</v>
      </c>
    </row>
    <row r="272" customFormat="false" ht="10.5" hidden="false" customHeight="false" outlineLevel="0" collapsed="false">
      <c r="A272" s="20" t="n">
        <v>271</v>
      </c>
      <c r="B272" s="21" t="s">
        <v>326</v>
      </c>
      <c r="C272" s="22" t="n">
        <v>65</v>
      </c>
      <c r="D272" s="22" t="n">
        <v>54</v>
      </c>
      <c r="E272" s="22" t="n">
        <v>14</v>
      </c>
      <c r="F272" s="22" t="n">
        <v>13</v>
      </c>
      <c r="G272" s="23" t="n">
        <f aca="false">F272/E272*100</f>
        <v>92.8571428571429</v>
      </c>
      <c r="H272" s="22" t="n">
        <v>65</v>
      </c>
      <c r="I272" s="22" t="n">
        <v>64</v>
      </c>
      <c r="J272" s="23" t="n">
        <f aca="false">I272/H272*100</f>
        <v>98.4615384615385</v>
      </c>
      <c r="K272" s="23" t="n">
        <f aca="false">0.5*(G272+J272)</f>
        <v>95.6593406593407</v>
      </c>
      <c r="L272" s="22" t="n">
        <v>3</v>
      </c>
      <c r="M272" s="24" t="n">
        <v>30</v>
      </c>
      <c r="N272" s="29" t="n">
        <v>90</v>
      </c>
      <c r="O272" s="20" t="n">
        <v>50</v>
      </c>
      <c r="P272" s="20" t="n">
        <v>50</v>
      </c>
      <c r="Q272" s="27" t="n">
        <f aca="false">(P272/O272)*100</f>
        <v>100</v>
      </c>
      <c r="R272" s="20" t="n">
        <v>45</v>
      </c>
      <c r="S272" s="20" t="n">
        <v>45</v>
      </c>
      <c r="T272" s="27" t="n">
        <f aca="false">(S272/R272)*100</f>
        <v>100</v>
      </c>
      <c r="U272" s="23" t="n">
        <f aca="false">(Q272+T272)/2</f>
        <v>100</v>
      </c>
      <c r="V272" s="28" t="n">
        <f aca="false">K272*0.3+N272*0.3+U272*0.4</f>
        <v>95.6978021978022</v>
      </c>
      <c r="W272" s="22" t="n">
        <v>6</v>
      </c>
      <c r="X272" s="29" t="n">
        <v>20</v>
      </c>
      <c r="Y272" s="23" t="n">
        <v>100</v>
      </c>
      <c r="Z272" s="23" t="n">
        <f aca="false">(Y272+AC272)/2</f>
        <v>100</v>
      </c>
      <c r="AA272" s="20" t="n">
        <v>54</v>
      </c>
      <c r="AB272" s="20" t="n">
        <v>54</v>
      </c>
      <c r="AC272" s="31" t="n">
        <f aca="false">(AB272/AA272)*100</f>
        <v>100</v>
      </c>
      <c r="AD272" s="28" t="n">
        <f aca="false">Y272*0.3+Z272*0.4+AC272*0.3</f>
        <v>100</v>
      </c>
      <c r="AE272" s="36" t="n">
        <v>2</v>
      </c>
      <c r="AF272" s="29" t="n">
        <v>20</v>
      </c>
      <c r="AG272" s="33" t="n">
        <f aca="false">AE272*AF272</f>
        <v>40</v>
      </c>
      <c r="AH272" s="36" t="n">
        <v>3</v>
      </c>
      <c r="AI272" s="29" t="n">
        <v>20</v>
      </c>
      <c r="AJ272" s="34" t="n">
        <f aca="false">AH272*AI272</f>
        <v>60</v>
      </c>
      <c r="AK272" s="20" t="n">
        <v>3</v>
      </c>
      <c r="AL272" s="20" t="n">
        <v>3</v>
      </c>
      <c r="AM272" s="23" t="n">
        <f aca="false">(AL272/AK272)*100</f>
        <v>100</v>
      </c>
      <c r="AN272" s="28" t="n">
        <f aca="false">AG272*0.3+AJ272*0.4+AM272*0.3</f>
        <v>66</v>
      </c>
      <c r="AO272" s="20" t="n">
        <v>54</v>
      </c>
      <c r="AP272" s="20" t="n">
        <v>53</v>
      </c>
      <c r="AQ272" s="23" t="n">
        <f aca="false">(AP272/AO272)*100</f>
        <v>98.1481481481482</v>
      </c>
      <c r="AR272" s="20" t="n">
        <v>54</v>
      </c>
      <c r="AS272" s="20" t="n">
        <v>53</v>
      </c>
      <c r="AT272" s="23" t="n">
        <f aca="false">AS272/AR272*100</f>
        <v>98.1481481481482</v>
      </c>
      <c r="AU272" s="20" t="n">
        <v>48</v>
      </c>
      <c r="AV272" s="20" t="n">
        <v>48</v>
      </c>
      <c r="AW272" s="23" t="n">
        <f aca="false">AV272/AU272*100</f>
        <v>100</v>
      </c>
      <c r="AX272" s="28" t="n">
        <f aca="false">AQ272*0.4+AT272*0.4+AW272*0.2</f>
        <v>98.5185185185185</v>
      </c>
      <c r="AY272" s="20" t="n">
        <v>54</v>
      </c>
      <c r="AZ272" s="20" t="n">
        <v>45</v>
      </c>
      <c r="BA272" s="23" t="n">
        <f aca="false">AZ272/AY272*100</f>
        <v>83.3333333333333</v>
      </c>
      <c r="BB272" s="20" t="n">
        <v>54</v>
      </c>
      <c r="BC272" s="20" t="n">
        <v>54</v>
      </c>
      <c r="BD272" s="23" t="n">
        <f aca="false">BC272/BB272*100</f>
        <v>100</v>
      </c>
      <c r="BE272" s="20" t="n">
        <v>54</v>
      </c>
      <c r="BF272" s="20" t="n">
        <v>52</v>
      </c>
      <c r="BG272" s="23" t="n">
        <f aca="false">BF272/BE272*100</f>
        <v>96.2962962962963</v>
      </c>
      <c r="BH272" s="28" t="n">
        <f aca="false">BA272*0.3+BD272*0.2+BG272*0.5</f>
        <v>93.1481481481482</v>
      </c>
      <c r="BI272" s="28" t="n">
        <f aca="false">(V272+AD272+AN272+AX272+BH272)/5</f>
        <v>90.6728937728938</v>
      </c>
    </row>
    <row r="273" customFormat="false" ht="10.5" hidden="false" customHeight="false" outlineLevel="0" collapsed="false">
      <c r="A273" s="20" t="n">
        <v>272</v>
      </c>
      <c r="B273" s="21" t="s">
        <v>327</v>
      </c>
      <c r="C273" s="22" t="n">
        <v>52</v>
      </c>
      <c r="D273" s="22" t="n">
        <v>81</v>
      </c>
      <c r="E273" s="22" t="n">
        <v>14</v>
      </c>
      <c r="F273" s="22" t="n">
        <v>14</v>
      </c>
      <c r="G273" s="23" t="n">
        <f aca="false">F273/E273*100</f>
        <v>100</v>
      </c>
      <c r="H273" s="22" t="n">
        <v>65</v>
      </c>
      <c r="I273" s="22" t="n">
        <v>65</v>
      </c>
      <c r="J273" s="23" t="n">
        <f aca="false">I273/H273*100</f>
        <v>100</v>
      </c>
      <c r="K273" s="23" t="n">
        <f aca="false">0.5*(G273+J273)</f>
        <v>100</v>
      </c>
      <c r="L273" s="22" t="n">
        <v>3</v>
      </c>
      <c r="M273" s="24" t="n">
        <v>30</v>
      </c>
      <c r="N273" s="29" t="n">
        <v>90</v>
      </c>
      <c r="O273" s="20" t="n">
        <v>70</v>
      </c>
      <c r="P273" s="20" t="n">
        <v>66</v>
      </c>
      <c r="Q273" s="27" t="n">
        <f aca="false">(P273/O273)*100</f>
        <v>94.2857142857143</v>
      </c>
      <c r="R273" s="20" t="n">
        <v>59</v>
      </c>
      <c r="S273" s="20" t="n">
        <v>53</v>
      </c>
      <c r="T273" s="27" t="n">
        <f aca="false">(S273/R273)*100</f>
        <v>89.8305084745763</v>
      </c>
      <c r="U273" s="23" t="n">
        <f aca="false">(Q273+T273)/2</f>
        <v>92.0581113801453</v>
      </c>
      <c r="V273" s="28" t="n">
        <f aca="false">K273*0.3+N273*0.3+U273*0.4</f>
        <v>93.8232445520581</v>
      </c>
      <c r="W273" s="22" t="n">
        <v>4</v>
      </c>
      <c r="X273" s="29" t="n">
        <v>20</v>
      </c>
      <c r="Y273" s="23" t="n">
        <v>80</v>
      </c>
      <c r="Z273" s="23" t="n">
        <f aca="false">(Y273+AC273)/2</f>
        <v>80.7407407407407</v>
      </c>
      <c r="AA273" s="20" t="n">
        <v>81</v>
      </c>
      <c r="AB273" s="20" t="n">
        <v>66</v>
      </c>
      <c r="AC273" s="31" t="n">
        <f aca="false">(AB273/AA273)*100</f>
        <v>81.4814814814815</v>
      </c>
      <c r="AD273" s="28" t="n">
        <f aca="false">Y273*0.3+Z273*0.4+AC273*0.3</f>
        <v>80.7407407407407</v>
      </c>
      <c r="AE273" s="36" t="n">
        <v>0</v>
      </c>
      <c r="AF273" s="29" t="n">
        <v>20</v>
      </c>
      <c r="AG273" s="33" t="n">
        <f aca="false">AE273*AF273</f>
        <v>0</v>
      </c>
      <c r="AH273" s="36" t="n">
        <v>2</v>
      </c>
      <c r="AI273" s="29" t="n">
        <v>20</v>
      </c>
      <c r="AJ273" s="34" t="n">
        <f aca="false">AH273*AI273</f>
        <v>40</v>
      </c>
      <c r="AK273" s="20" t="n">
        <v>20</v>
      </c>
      <c r="AL273" s="20" t="n">
        <v>17</v>
      </c>
      <c r="AM273" s="23" t="n">
        <f aca="false">(AL273/AK273)*100</f>
        <v>85</v>
      </c>
      <c r="AN273" s="28" t="n">
        <f aca="false">AG273*0.3+AJ273*0.4+AM273*0.3</f>
        <v>41.5</v>
      </c>
      <c r="AO273" s="20" t="n">
        <v>81</v>
      </c>
      <c r="AP273" s="20" t="n">
        <v>68</v>
      </c>
      <c r="AQ273" s="23" t="n">
        <f aca="false">(AP273/AO273)*100</f>
        <v>83.9506172839506</v>
      </c>
      <c r="AR273" s="20" t="n">
        <v>81</v>
      </c>
      <c r="AS273" s="20" t="n">
        <v>63</v>
      </c>
      <c r="AT273" s="23" t="n">
        <f aca="false">AS273/AR273*100</f>
        <v>77.7777777777778</v>
      </c>
      <c r="AU273" s="20" t="n">
        <v>61</v>
      </c>
      <c r="AV273" s="20" t="n">
        <v>50</v>
      </c>
      <c r="AW273" s="23" t="n">
        <f aca="false">AV273/AU273*100</f>
        <v>81.9672131147541</v>
      </c>
      <c r="AX273" s="28" t="n">
        <f aca="false">AQ273*0.4+AT273*0.4+AW273*0.2</f>
        <v>81.0848006476422</v>
      </c>
      <c r="AY273" s="20" t="n">
        <v>81</v>
      </c>
      <c r="AZ273" s="20" t="n">
        <v>61</v>
      </c>
      <c r="BA273" s="23" t="n">
        <f aca="false">AZ273/AY273*100</f>
        <v>75.3086419753087</v>
      </c>
      <c r="BB273" s="20" t="n">
        <v>81</v>
      </c>
      <c r="BC273" s="20" t="n">
        <v>73</v>
      </c>
      <c r="BD273" s="23" t="n">
        <f aca="false">BC273/BB273*100</f>
        <v>90.1234567901235</v>
      </c>
      <c r="BE273" s="20" t="n">
        <v>81</v>
      </c>
      <c r="BF273" s="20" t="n">
        <v>68</v>
      </c>
      <c r="BG273" s="23" t="n">
        <f aca="false">BF273/BE273*100</f>
        <v>83.9506172839506</v>
      </c>
      <c r="BH273" s="28" t="n">
        <f aca="false">BA273*0.3+BD273*0.2+BG273*0.5</f>
        <v>82.5925925925926</v>
      </c>
      <c r="BI273" s="28" t="n">
        <f aca="false">(V273+AD273+AN273+AX273+BH273)/5</f>
        <v>75.9482757066067</v>
      </c>
    </row>
    <row r="274" customFormat="false" ht="10.5" hidden="false" customHeight="false" outlineLevel="0" collapsed="false">
      <c r="A274" s="20" t="n">
        <v>273</v>
      </c>
      <c r="B274" s="21" t="s">
        <v>328</v>
      </c>
      <c r="C274" s="22" t="n">
        <v>56</v>
      </c>
      <c r="D274" s="22" t="n">
        <v>54</v>
      </c>
      <c r="E274" s="22" t="n">
        <v>14</v>
      </c>
      <c r="F274" s="22" t="n">
        <v>14</v>
      </c>
      <c r="G274" s="23" t="n">
        <f aca="false">F274/E274*100</f>
        <v>100</v>
      </c>
      <c r="H274" s="22" t="n">
        <v>65</v>
      </c>
      <c r="I274" s="22" t="n">
        <v>65</v>
      </c>
      <c r="J274" s="23" t="n">
        <f aca="false">I274/H274*100</f>
        <v>100</v>
      </c>
      <c r="K274" s="23" t="n">
        <f aca="false">0.5*(G274+J274)</f>
        <v>100</v>
      </c>
      <c r="L274" s="22" t="n">
        <v>3</v>
      </c>
      <c r="M274" s="24" t="n">
        <v>30</v>
      </c>
      <c r="N274" s="29" t="n">
        <v>90</v>
      </c>
      <c r="O274" s="20" t="n">
        <v>45</v>
      </c>
      <c r="P274" s="20" t="n">
        <v>40</v>
      </c>
      <c r="Q274" s="27" t="n">
        <f aca="false">(P274/O274)*100</f>
        <v>88.8888888888889</v>
      </c>
      <c r="R274" s="20" t="n">
        <v>40</v>
      </c>
      <c r="S274" s="20" t="n">
        <v>36</v>
      </c>
      <c r="T274" s="27" t="n">
        <f aca="false">(S274/R274)*100</f>
        <v>90</v>
      </c>
      <c r="U274" s="23" t="n">
        <f aca="false">(Q274+T274)/2</f>
        <v>89.4444444444444</v>
      </c>
      <c r="V274" s="28" t="n">
        <f aca="false">K274*0.3+N274*0.3+U274*0.4</f>
        <v>92.7777777777778</v>
      </c>
      <c r="W274" s="22" t="n">
        <v>4</v>
      </c>
      <c r="X274" s="29" t="n">
        <v>20</v>
      </c>
      <c r="Y274" s="23" t="n">
        <v>80</v>
      </c>
      <c r="Z274" s="23" t="n">
        <f aca="false">(Y274+AC274)/2</f>
        <v>75.1851851851852</v>
      </c>
      <c r="AA274" s="20" t="n">
        <v>54</v>
      </c>
      <c r="AB274" s="20" t="n">
        <v>38</v>
      </c>
      <c r="AC274" s="31" t="n">
        <f aca="false">(AB274/AA274)*100</f>
        <v>70.3703703703704</v>
      </c>
      <c r="AD274" s="28" t="n">
        <f aca="false">Y274*0.3+Z274*0.4+AC274*0.3</f>
        <v>75.1851851851852</v>
      </c>
      <c r="AE274" s="36" t="n">
        <v>0</v>
      </c>
      <c r="AF274" s="29" t="n">
        <v>20</v>
      </c>
      <c r="AG274" s="33" t="n">
        <f aca="false">AE274*AF274</f>
        <v>0</v>
      </c>
      <c r="AH274" s="36" t="n">
        <v>3</v>
      </c>
      <c r="AI274" s="29" t="n">
        <v>20</v>
      </c>
      <c r="AJ274" s="34" t="n">
        <f aca="false">AH274*AI274</f>
        <v>60</v>
      </c>
      <c r="AK274" s="20" t="n">
        <v>10</v>
      </c>
      <c r="AL274" s="20" t="n">
        <v>5</v>
      </c>
      <c r="AM274" s="23" t="n">
        <f aca="false">(AL274/AK274)*100</f>
        <v>50</v>
      </c>
      <c r="AN274" s="28" t="n">
        <f aca="false">AG274*0.3+AJ274*0.4+AM274*0.3</f>
        <v>39</v>
      </c>
      <c r="AO274" s="20" t="n">
        <v>54</v>
      </c>
      <c r="AP274" s="20" t="n">
        <v>42</v>
      </c>
      <c r="AQ274" s="23" t="n">
        <f aca="false">(AP274/AO274)*100</f>
        <v>77.7777777777778</v>
      </c>
      <c r="AR274" s="20" t="n">
        <v>54</v>
      </c>
      <c r="AS274" s="20" t="n">
        <v>40</v>
      </c>
      <c r="AT274" s="23" t="n">
        <f aca="false">AS274/AR274*100</f>
        <v>74.0740740740741</v>
      </c>
      <c r="AU274" s="20" t="n">
        <v>42</v>
      </c>
      <c r="AV274" s="20" t="n">
        <v>33</v>
      </c>
      <c r="AW274" s="23" t="n">
        <f aca="false">AV274/AU274*100</f>
        <v>78.5714285714286</v>
      </c>
      <c r="AX274" s="28" t="n">
        <f aca="false">AQ274*0.4+AT274*0.4+AW274*0.2</f>
        <v>76.4550264550265</v>
      </c>
      <c r="AY274" s="20" t="n">
        <v>54</v>
      </c>
      <c r="AZ274" s="20" t="n">
        <v>37</v>
      </c>
      <c r="BA274" s="23" t="n">
        <f aca="false">AZ274/AY274*100</f>
        <v>68.5185185185185</v>
      </c>
      <c r="BB274" s="20" t="n">
        <v>54</v>
      </c>
      <c r="BC274" s="20" t="n">
        <v>42</v>
      </c>
      <c r="BD274" s="23" t="n">
        <f aca="false">BC274/BB274*100</f>
        <v>77.7777777777778</v>
      </c>
      <c r="BE274" s="20" t="n">
        <v>54</v>
      </c>
      <c r="BF274" s="20" t="n">
        <v>40</v>
      </c>
      <c r="BG274" s="23" t="n">
        <f aca="false">BF274/BE274*100</f>
        <v>74.0740740740741</v>
      </c>
      <c r="BH274" s="28" t="n">
        <f aca="false">BA274*0.3+BD274*0.2+BG274*0.5</f>
        <v>73.1481481481482</v>
      </c>
      <c r="BI274" s="28" t="n">
        <f aca="false">(V274+AD274+AN274+AX274+BH274)/5</f>
        <v>71.3132275132275</v>
      </c>
    </row>
    <row r="275" customFormat="false" ht="10.5" hidden="false" customHeight="false" outlineLevel="0" collapsed="false">
      <c r="A275" s="20" t="n">
        <v>274</v>
      </c>
      <c r="B275" s="21" t="s">
        <v>329</v>
      </c>
      <c r="C275" s="22" t="n">
        <v>86</v>
      </c>
      <c r="D275" s="22" t="n">
        <v>54</v>
      </c>
      <c r="E275" s="22" t="n">
        <v>14</v>
      </c>
      <c r="F275" s="22" t="n">
        <v>13</v>
      </c>
      <c r="G275" s="23" t="n">
        <f aca="false">F275/E275*100</f>
        <v>92.8571428571429</v>
      </c>
      <c r="H275" s="22" t="n">
        <v>65</v>
      </c>
      <c r="I275" s="22" t="n">
        <v>65</v>
      </c>
      <c r="J275" s="23" t="n">
        <f aca="false">I275/H275*100</f>
        <v>100</v>
      </c>
      <c r="K275" s="23" t="n">
        <f aca="false">0.5*(G275+J275)</f>
        <v>96.4285714285714</v>
      </c>
      <c r="L275" s="22" t="n">
        <v>4</v>
      </c>
      <c r="M275" s="24" t="n">
        <v>30</v>
      </c>
      <c r="N275" s="29" t="n">
        <v>100</v>
      </c>
      <c r="O275" s="20" t="n">
        <v>52</v>
      </c>
      <c r="P275" s="20" t="n">
        <v>48</v>
      </c>
      <c r="Q275" s="27" t="n">
        <f aca="false">(P275/O275)*100</f>
        <v>92.3076923076923</v>
      </c>
      <c r="R275" s="20" t="n">
        <v>48</v>
      </c>
      <c r="S275" s="20" t="n">
        <v>47</v>
      </c>
      <c r="T275" s="27" t="n">
        <f aca="false">(S275/R275)*100</f>
        <v>97.9166666666667</v>
      </c>
      <c r="U275" s="23" t="n">
        <f aca="false">(Q275+T275)/2</f>
        <v>95.1121794871795</v>
      </c>
      <c r="V275" s="28" t="n">
        <f aca="false">K275*0.3+N275*0.3+U275*0.4</f>
        <v>96.9734432234432</v>
      </c>
      <c r="W275" s="22" t="n">
        <v>5</v>
      </c>
      <c r="X275" s="29" t="n">
        <v>20</v>
      </c>
      <c r="Y275" s="23" t="n">
        <v>100</v>
      </c>
      <c r="Z275" s="23" t="n">
        <f aca="false">(Y275+AC275)/2</f>
        <v>94.4444444444444</v>
      </c>
      <c r="AA275" s="20" t="n">
        <v>54</v>
      </c>
      <c r="AB275" s="20" t="n">
        <v>48</v>
      </c>
      <c r="AC275" s="31" t="n">
        <f aca="false">(AB275/AA275)*100</f>
        <v>88.8888888888889</v>
      </c>
      <c r="AD275" s="28" t="n">
        <f aca="false">Y275*0.3+Z275*0.4+AC275*0.3</f>
        <v>94.4444444444444</v>
      </c>
      <c r="AE275" s="36" t="n">
        <v>1</v>
      </c>
      <c r="AF275" s="29" t="n">
        <v>20</v>
      </c>
      <c r="AG275" s="33" t="n">
        <f aca="false">AE275*AF275</f>
        <v>20</v>
      </c>
      <c r="AH275" s="36" t="n">
        <v>3</v>
      </c>
      <c r="AI275" s="29" t="n">
        <v>20</v>
      </c>
      <c r="AJ275" s="34" t="n">
        <f aca="false">AH275*AI275</f>
        <v>60</v>
      </c>
      <c r="AK275" s="20" t="n">
        <v>4</v>
      </c>
      <c r="AL275" s="20" t="n">
        <v>4</v>
      </c>
      <c r="AM275" s="23" t="n">
        <f aca="false">(AL275/AK275)*100</f>
        <v>100</v>
      </c>
      <c r="AN275" s="28" t="n">
        <f aca="false">AG275*0.3+AJ275*0.4+AM275*0.3</f>
        <v>60</v>
      </c>
      <c r="AO275" s="20" t="n">
        <v>54</v>
      </c>
      <c r="AP275" s="20" t="n">
        <v>51</v>
      </c>
      <c r="AQ275" s="23" t="n">
        <f aca="false">(AP275/AO275)*100</f>
        <v>94.4444444444444</v>
      </c>
      <c r="AR275" s="20" t="n">
        <v>54</v>
      </c>
      <c r="AS275" s="20" t="n">
        <v>50</v>
      </c>
      <c r="AT275" s="23" t="n">
        <f aca="false">AS275/AR275*100</f>
        <v>92.5925925925926</v>
      </c>
      <c r="AU275" s="20" t="n">
        <v>48</v>
      </c>
      <c r="AV275" s="20" t="n">
        <v>46</v>
      </c>
      <c r="AW275" s="23" t="n">
        <f aca="false">AV275/AU275*100</f>
        <v>95.8333333333333</v>
      </c>
      <c r="AX275" s="28" t="n">
        <f aca="false">AQ275*0.4+AT275*0.4+AW275*0.2</f>
        <v>93.9814814814815</v>
      </c>
      <c r="AY275" s="20" t="n">
        <v>54</v>
      </c>
      <c r="AZ275" s="20" t="n">
        <v>49</v>
      </c>
      <c r="BA275" s="23" t="n">
        <f aca="false">AZ275/AY275*100</f>
        <v>90.7407407407407</v>
      </c>
      <c r="BB275" s="20" t="n">
        <v>54</v>
      </c>
      <c r="BC275" s="20" t="n">
        <v>49</v>
      </c>
      <c r="BD275" s="23" t="n">
        <f aca="false">BC275/BB275*100</f>
        <v>90.7407407407407</v>
      </c>
      <c r="BE275" s="20" t="n">
        <v>54</v>
      </c>
      <c r="BF275" s="20" t="n">
        <v>50</v>
      </c>
      <c r="BG275" s="23" t="n">
        <f aca="false">BF275/BE275*100</f>
        <v>92.5925925925926</v>
      </c>
      <c r="BH275" s="28" t="n">
        <f aca="false">BA275*0.3+BD275*0.2+BG275*0.5</f>
        <v>91.6666666666667</v>
      </c>
      <c r="BI275" s="28" t="n">
        <f aca="false">(V275+AD275+AN275+AX275+BH275)/5</f>
        <v>87.4132071632072</v>
      </c>
    </row>
    <row r="276" customFormat="false" ht="10.5" hidden="false" customHeight="false" outlineLevel="0" collapsed="false">
      <c r="A276" s="20" t="n">
        <v>275</v>
      </c>
      <c r="B276" s="21" t="s">
        <v>330</v>
      </c>
      <c r="C276" s="22" t="n">
        <v>769</v>
      </c>
      <c r="D276" s="22" t="n">
        <v>363</v>
      </c>
      <c r="E276" s="22" t="n">
        <v>14</v>
      </c>
      <c r="F276" s="22" t="n">
        <v>14</v>
      </c>
      <c r="G276" s="23" t="n">
        <f aca="false">F276/E276*100</f>
        <v>100</v>
      </c>
      <c r="H276" s="22" t="n">
        <v>65</v>
      </c>
      <c r="I276" s="22" t="n">
        <v>65</v>
      </c>
      <c r="J276" s="23" t="n">
        <f aca="false">I276/H276*100</f>
        <v>100</v>
      </c>
      <c r="K276" s="23" t="n">
        <f aca="false">0.5*(G276+J276)</f>
        <v>100</v>
      </c>
      <c r="L276" s="22" t="n">
        <v>4</v>
      </c>
      <c r="M276" s="24" t="n">
        <v>30</v>
      </c>
      <c r="N276" s="29" t="n">
        <v>100</v>
      </c>
      <c r="O276" s="20" t="n">
        <v>335</v>
      </c>
      <c r="P276" s="20" t="n">
        <v>330</v>
      </c>
      <c r="Q276" s="27" t="n">
        <f aca="false">(P276/O276)*100</f>
        <v>98.5074626865672</v>
      </c>
      <c r="R276" s="20" t="n">
        <v>337</v>
      </c>
      <c r="S276" s="20" t="n">
        <v>332</v>
      </c>
      <c r="T276" s="27" t="n">
        <f aca="false">(S276/R276)*100</f>
        <v>98.5163204747775</v>
      </c>
      <c r="U276" s="23" t="n">
        <f aca="false">(Q276+T276)/2</f>
        <v>98.5118915806723</v>
      </c>
      <c r="V276" s="28" t="n">
        <f aca="false">K276*0.3+N276*0.3+U276*0.4</f>
        <v>99.4047566322689</v>
      </c>
      <c r="W276" s="22" t="n">
        <v>5</v>
      </c>
      <c r="X276" s="29" t="n">
        <v>20</v>
      </c>
      <c r="Y276" s="23" t="n">
        <v>100</v>
      </c>
      <c r="Z276" s="23" t="n">
        <f aca="false">(Y276+AC276)/2</f>
        <v>97.1074380165289</v>
      </c>
      <c r="AA276" s="20" t="n">
        <v>363</v>
      </c>
      <c r="AB276" s="20" t="n">
        <v>342</v>
      </c>
      <c r="AC276" s="31" t="n">
        <f aca="false">(AB276/AA276)*100</f>
        <v>94.2148760330579</v>
      </c>
      <c r="AD276" s="28" t="n">
        <f aca="false">Y276*0.3+Z276*0.4+AC276*0.3</f>
        <v>97.1074380165289</v>
      </c>
      <c r="AE276" s="36" t="n">
        <v>4</v>
      </c>
      <c r="AF276" s="29" t="n">
        <v>20</v>
      </c>
      <c r="AG276" s="33" t="n">
        <f aca="false">AE276*AF276</f>
        <v>80</v>
      </c>
      <c r="AH276" s="36" t="n">
        <v>2</v>
      </c>
      <c r="AI276" s="29" t="n">
        <v>20</v>
      </c>
      <c r="AJ276" s="34" t="n">
        <f aca="false">AH276*AI276</f>
        <v>40</v>
      </c>
      <c r="AK276" s="20" t="n">
        <v>16</v>
      </c>
      <c r="AL276" s="20" t="n">
        <v>15</v>
      </c>
      <c r="AM276" s="23" t="n">
        <f aca="false">(AL276/AK276)*100</f>
        <v>93.75</v>
      </c>
      <c r="AN276" s="28" t="n">
        <f aca="false">AG276*0.3+AJ276*0.4+AM276*0.3</f>
        <v>68.125</v>
      </c>
      <c r="AO276" s="20" t="n">
        <v>363</v>
      </c>
      <c r="AP276" s="20" t="n">
        <v>350</v>
      </c>
      <c r="AQ276" s="23" t="n">
        <f aca="false">(AP276/AO276)*100</f>
        <v>96.4187327823692</v>
      </c>
      <c r="AR276" s="20" t="n">
        <v>363</v>
      </c>
      <c r="AS276" s="20" t="n">
        <v>346</v>
      </c>
      <c r="AT276" s="23" t="n">
        <f aca="false">AS276/AR276*100</f>
        <v>95.3168044077135</v>
      </c>
      <c r="AU276" s="20" t="n">
        <v>279</v>
      </c>
      <c r="AV276" s="20" t="n">
        <v>277</v>
      </c>
      <c r="AW276" s="23" t="n">
        <f aca="false">AV276/AU276*100</f>
        <v>99.2831541218638</v>
      </c>
      <c r="AX276" s="28" t="n">
        <f aca="false">AQ276*0.4+AT276*0.4+AW276*0.2</f>
        <v>96.5508457004058</v>
      </c>
      <c r="AY276" s="20" t="n">
        <v>363</v>
      </c>
      <c r="AZ276" s="20" t="n">
        <v>344</v>
      </c>
      <c r="BA276" s="23" t="n">
        <f aca="false">AZ276/AY276*100</f>
        <v>94.7658402203857</v>
      </c>
      <c r="BB276" s="20" t="n">
        <v>363</v>
      </c>
      <c r="BC276" s="20" t="n">
        <v>350</v>
      </c>
      <c r="BD276" s="23" t="n">
        <f aca="false">BC276/BB276*100</f>
        <v>96.4187327823692</v>
      </c>
      <c r="BE276" s="20" t="n">
        <v>363</v>
      </c>
      <c r="BF276" s="20" t="n">
        <v>354</v>
      </c>
      <c r="BG276" s="23" t="n">
        <f aca="false">BF276/BE276*100</f>
        <v>97.5206611570248</v>
      </c>
      <c r="BH276" s="28" t="n">
        <f aca="false">BA276*0.3+BD276*0.2+BG276*0.5</f>
        <v>96.4738292011019</v>
      </c>
      <c r="BI276" s="28" t="n">
        <f aca="false">(V276+AD276+AN276+AX276+BH276)/5</f>
        <v>91.5323739100611</v>
      </c>
    </row>
    <row r="277" customFormat="false" ht="10.5" hidden="false" customHeight="false" outlineLevel="0" collapsed="false">
      <c r="A277" s="20" t="n">
        <v>276</v>
      </c>
      <c r="B277" s="21" t="s">
        <v>331</v>
      </c>
      <c r="C277" s="22" t="n">
        <v>655</v>
      </c>
      <c r="D277" s="22" t="n">
        <v>303</v>
      </c>
      <c r="E277" s="22" t="n">
        <v>14</v>
      </c>
      <c r="F277" s="22" t="n">
        <v>12</v>
      </c>
      <c r="G277" s="23" t="n">
        <f aca="false">F277/E277*100</f>
        <v>85.7142857142857</v>
      </c>
      <c r="H277" s="22" t="n">
        <v>65</v>
      </c>
      <c r="I277" s="22" t="n">
        <v>65</v>
      </c>
      <c r="J277" s="23" t="n">
        <f aca="false">I277/H277*100</f>
        <v>100</v>
      </c>
      <c r="K277" s="23" t="n">
        <f aca="false">0.5*(G277+J277)</f>
        <v>92.8571428571429</v>
      </c>
      <c r="L277" s="22" t="n">
        <v>3</v>
      </c>
      <c r="M277" s="24" t="n">
        <v>30</v>
      </c>
      <c r="N277" s="29" t="n">
        <v>90</v>
      </c>
      <c r="O277" s="20" t="n">
        <v>284</v>
      </c>
      <c r="P277" s="20" t="n">
        <v>278</v>
      </c>
      <c r="Q277" s="27" t="n">
        <f aca="false">(P277/O277)*100</f>
        <v>97.887323943662</v>
      </c>
      <c r="R277" s="20" t="n">
        <v>270</v>
      </c>
      <c r="S277" s="20" t="n">
        <v>267</v>
      </c>
      <c r="T277" s="27" t="n">
        <f aca="false">(S277/R277)*100</f>
        <v>98.8888888888889</v>
      </c>
      <c r="U277" s="23" t="n">
        <f aca="false">(Q277+T277)/2</f>
        <v>98.3881064162754</v>
      </c>
      <c r="V277" s="28" t="n">
        <f aca="false">K277*0.3+N277*0.3+U277*0.4</f>
        <v>94.2123854236531</v>
      </c>
      <c r="W277" s="22" t="n">
        <v>6</v>
      </c>
      <c r="X277" s="29" t="n">
        <v>20</v>
      </c>
      <c r="Y277" s="23" t="n">
        <v>100</v>
      </c>
      <c r="Z277" s="23" t="n">
        <f aca="false">(Y277+AC277)/2</f>
        <v>98.019801980198</v>
      </c>
      <c r="AA277" s="20" t="n">
        <v>303</v>
      </c>
      <c r="AB277" s="20" t="n">
        <v>291</v>
      </c>
      <c r="AC277" s="31" t="n">
        <f aca="false">(AB277/AA277)*100</f>
        <v>96.039603960396</v>
      </c>
      <c r="AD277" s="28" t="n">
        <f aca="false">Y277*0.3+Z277*0.4+AC277*0.3</f>
        <v>98.019801980198</v>
      </c>
      <c r="AE277" s="36" t="n">
        <v>3</v>
      </c>
      <c r="AF277" s="29" t="n">
        <v>20</v>
      </c>
      <c r="AG277" s="33" t="n">
        <f aca="false">AE277*AF277</f>
        <v>60</v>
      </c>
      <c r="AH277" s="36" t="n">
        <v>4</v>
      </c>
      <c r="AI277" s="29" t="n">
        <v>20</v>
      </c>
      <c r="AJ277" s="34" t="n">
        <f aca="false">AH277*AI277</f>
        <v>80</v>
      </c>
      <c r="AK277" s="20" t="n">
        <v>49</v>
      </c>
      <c r="AL277" s="20" t="n">
        <v>49</v>
      </c>
      <c r="AM277" s="23" t="n">
        <f aca="false">(AL277/AK277)*100</f>
        <v>100</v>
      </c>
      <c r="AN277" s="28" t="n">
        <f aca="false">AG277*0.3+AJ277*0.4+AM277*0.3</f>
        <v>80</v>
      </c>
      <c r="AO277" s="20" t="n">
        <v>303</v>
      </c>
      <c r="AP277" s="20" t="n">
        <v>290</v>
      </c>
      <c r="AQ277" s="23" t="n">
        <f aca="false">(AP277/AO277)*100</f>
        <v>95.7095709570957</v>
      </c>
      <c r="AR277" s="20" t="n">
        <v>303</v>
      </c>
      <c r="AS277" s="20" t="n">
        <v>292</v>
      </c>
      <c r="AT277" s="23" t="n">
        <f aca="false">AS277/AR277*100</f>
        <v>96.3696369636964</v>
      </c>
      <c r="AU277" s="20" t="n">
        <v>215</v>
      </c>
      <c r="AV277" s="20" t="n">
        <v>213</v>
      </c>
      <c r="AW277" s="23" t="n">
        <f aca="false">AV277/AU277*100</f>
        <v>99.0697674418605</v>
      </c>
      <c r="AX277" s="28" t="n">
        <f aca="false">AQ277*0.4+AT277*0.4+AW277*0.2</f>
        <v>96.6456366566889</v>
      </c>
      <c r="AY277" s="20" t="n">
        <v>303</v>
      </c>
      <c r="AZ277" s="20" t="n">
        <v>278</v>
      </c>
      <c r="BA277" s="23" t="n">
        <f aca="false">AZ277/AY277*100</f>
        <v>91.7491749174917</v>
      </c>
      <c r="BB277" s="20" t="n">
        <v>303</v>
      </c>
      <c r="BC277" s="20" t="n">
        <v>292</v>
      </c>
      <c r="BD277" s="23" t="n">
        <f aca="false">BC277/BB277*100</f>
        <v>96.3696369636964</v>
      </c>
      <c r="BE277" s="20" t="n">
        <v>303</v>
      </c>
      <c r="BF277" s="20" t="n">
        <v>293</v>
      </c>
      <c r="BG277" s="23" t="n">
        <f aca="false">BF277/BE277*100</f>
        <v>96.6996699669967</v>
      </c>
      <c r="BH277" s="28" t="n">
        <f aca="false">BA277*0.3+BD277*0.2+BG277*0.5</f>
        <v>95.1485148514852</v>
      </c>
      <c r="BI277" s="28" t="n">
        <f aca="false">(V277+AD277+AN277+AX277+BH277)/5</f>
        <v>92.805267782405</v>
      </c>
    </row>
    <row r="278" customFormat="false" ht="10.5" hidden="false" customHeight="false" outlineLevel="0" collapsed="false">
      <c r="A278" s="20" t="n">
        <v>277</v>
      </c>
      <c r="B278" s="21" t="s">
        <v>332</v>
      </c>
      <c r="C278" s="22" t="n">
        <v>81</v>
      </c>
      <c r="D278" s="22" t="n">
        <v>41</v>
      </c>
      <c r="E278" s="22" t="n">
        <v>14</v>
      </c>
      <c r="F278" s="22" t="n">
        <v>14</v>
      </c>
      <c r="G278" s="23" t="n">
        <f aca="false">F278/E278*100</f>
        <v>100</v>
      </c>
      <c r="H278" s="22" t="n">
        <v>65</v>
      </c>
      <c r="I278" s="22" t="n">
        <v>65</v>
      </c>
      <c r="J278" s="23" t="n">
        <f aca="false">I278/H278*100</f>
        <v>100</v>
      </c>
      <c r="K278" s="23" t="n">
        <f aca="false">0.5*(G278+J278)</f>
        <v>100</v>
      </c>
      <c r="L278" s="22" t="n">
        <v>3</v>
      </c>
      <c r="M278" s="24" t="n">
        <v>30</v>
      </c>
      <c r="N278" s="29" t="n">
        <v>90</v>
      </c>
      <c r="O278" s="20" t="n">
        <v>40</v>
      </c>
      <c r="P278" s="20" t="n">
        <v>40</v>
      </c>
      <c r="Q278" s="27" t="n">
        <f aca="false">(P278/O278)*100</f>
        <v>100</v>
      </c>
      <c r="R278" s="20" t="n">
        <v>40</v>
      </c>
      <c r="S278" s="20" t="n">
        <v>40</v>
      </c>
      <c r="T278" s="27" t="n">
        <f aca="false">(S278/R278)*100</f>
        <v>100</v>
      </c>
      <c r="U278" s="23" t="n">
        <f aca="false">(Q278+T278)/2</f>
        <v>100</v>
      </c>
      <c r="V278" s="28" t="n">
        <f aca="false">K278*0.3+N278*0.3+U278*0.4</f>
        <v>97</v>
      </c>
      <c r="W278" s="22" t="n">
        <v>5</v>
      </c>
      <c r="X278" s="29" t="n">
        <v>20</v>
      </c>
      <c r="Y278" s="23" t="n">
        <v>100</v>
      </c>
      <c r="Z278" s="23" t="n">
        <f aca="false">(Y278+AC278)/2</f>
        <v>98.7804878048781</v>
      </c>
      <c r="AA278" s="20" t="n">
        <v>41</v>
      </c>
      <c r="AB278" s="20" t="n">
        <v>40</v>
      </c>
      <c r="AC278" s="31" t="n">
        <f aca="false">(AB278/AA278)*100</f>
        <v>97.5609756097561</v>
      </c>
      <c r="AD278" s="28" t="n">
        <f aca="false">Y278*0.3+Z278*0.4+AC278*0.3</f>
        <v>98.7804878048781</v>
      </c>
      <c r="AE278" s="36" t="n">
        <v>2</v>
      </c>
      <c r="AF278" s="29" t="n">
        <v>20</v>
      </c>
      <c r="AG278" s="33" t="n">
        <f aca="false">AE278*AF278</f>
        <v>40</v>
      </c>
      <c r="AH278" s="36" t="n">
        <v>2</v>
      </c>
      <c r="AI278" s="29" t="n">
        <v>20</v>
      </c>
      <c r="AJ278" s="34" t="n">
        <f aca="false">AH278*AI278</f>
        <v>40</v>
      </c>
      <c r="AK278" s="20" t="n">
        <v>4</v>
      </c>
      <c r="AL278" s="20" t="n">
        <v>4</v>
      </c>
      <c r="AM278" s="23" t="n">
        <f aca="false">(AL278/AK278)*100</f>
        <v>100</v>
      </c>
      <c r="AN278" s="28" t="n">
        <f aca="false">AG278*0.3+AJ278*0.4+AM278*0.3</f>
        <v>58</v>
      </c>
      <c r="AO278" s="20" t="n">
        <v>41</v>
      </c>
      <c r="AP278" s="20" t="n">
        <v>40</v>
      </c>
      <c r="AQ278" s="23" t="n">
        <f aca="false">(AP278/AO278)*100</f>
        <v>97.5609756097561</v>
      </c>
      <c r="AR278" s="20" t="n">
        <v>41</v>
      </c>
      <c r="AS278" s="20" t="n">
        <v>40</v>
      </c>
      <c r="AT278" s="23" t="n">
        <f aca="false">AS278/AR278*100</f>
        <v>97.5609756097561</v>
      </c>
      <c r="AU278" s="20" t="n">
        <v>36</v>
      </c>
      <c r="AV278" s="20" t="n">
        <v>35</v>
      </c>
      <c r="AW278" s="23" t="n">
        <f aca="false">AV278/AU278*100</f>
        <v>97.2222222222222</v>
      </c>
      <c r="AX278" s="28" t="n">
        <f aca="false">AQ278*0.4+AT278*0.4+AW278*0.2</f>
        <v>97.4932249322493</v>
      </c>
      <c r="AY278" s="20" t="n">
        <v>41</v>
      </c>
      <c r="AZ278" s="20" t="n">
        <v>39</v>
      </c>
      <c r="BA278" s="23" t="n">
        <f aca="false">AZ278/AY278*100</f>
        <v>95.1219512195122</v>
      </c>
      <c r="BB278" s="20" t="n">
        <v>41</v>
      </c>
      <c r="BC278" s="20" t="n">
        <v>41</v>
      </c>
      <c r="BD278" s="23" t="n">
        <f aca="false">BC278/BB278*100</f>
        <v>100</v>
      </c>
      <c r="BE278" s="20" t="n">
        <v>41</v>
      </c>
      <c r="BF278" s="20" t="n">
        <v>40</v>
      </c>
      <c r="BG278" s="23" t="n">
        <f aca="false">BF278/BE278*100</f>
        <v>97.5609756097561</v>
      </c>
      <c r="BH278" s="28" t="n">
        <f aca="false">BA278*0.3+BD278*0.2+BG278*0.5</f>
        <v>97.3170731707317</v>
      </c>
      <c r="BI278" s="28" t="n">
        <f aca="false">(V278+AD278+AN278+AX278+BH278)/5</f>
        <v>89.7181571815718</v>
      </c>
    </row>
    <row r="279" customFormat="false" ht="10.5" hidden="false" customHeight="false" outlineLevel="0" collapsed="false">
      <c r="A279" s="20" t="n">
        <v>278</v>
      </c>
      <c r="B279" s="21" t="s">
        <v>333</v>
      </c>
      <c r="C279" s="22" t="n">
        <v>131</v>
      </c>
      <c r="D279" s="22" t="n">
        <v>62</v>
      </c>
      <c r="E279" s="22" t="n">
        <v>14</v>
      </c>
      <c r="F279" s="22" t="n">
        <v>13</v>
      </c>
      <c r="G279" s="23" t="n">
        <f aca="false">F279/E279*100</f>
        <v>92.8571428571429</v>
      </c>
      <c r="H279" s="22" t="n">
        <v>65</v>
      </c>
      <c r="I279" s="22" t="n">
        <v>65</v>
      </c>
      <c r="J279" s="23" t="n">
        <f aca="false">I279/H279*100</f>
        <v>100</v>
      </c>
      <c r="K279" s="23" t="n">
        <f aca="false">0.5*(G279+J279)</f>
        <v>96.4285714285714</v>
      </c>
      <c r="L279" s="22" t="n">
        <v>3</v>
      </c>
      <c r="M279" s="24" t="n">
        <v>30</v>
      </c>
      <c r="N279" s="29" t="n">
        <v>90</v>
      </c>
      <c r="O279" s="20" t="n">
        <v>61</v>
      </c>
      <c r="P279" s="20" t="n">
        <v>59</v>
      </c>
      <c r="Q279" s="27" t="n">
        <f aca="false">(P279/O279)*100</f>
        <v>96.7213114754098</v>
      </c>
      <c r="R279" s="20" t="n">
        <v>60</v>
      </c>
      <c r="S279" s="20" t="n">
        <v>60</v>
      </c>
      <c r="T279" s="27" t="n">
        <f aca="false">(S279/R279)*100</f>
        <v>100</v>
      </c>
      <c r="U279" s="23" t="n">
        <f aca="false">(Q279+T279)/2</f>
        <v>98.3606557377049</v>
      </c>
      <c r="V279" s="28" t="n">
        <f aca="false">K279*0.3+N279*0.3+U279*0.4</f>
        <v>95.2728337236534</v>
      </c>
      <c r="W279" s="22" t="n">
        <v>1</v>
      </c>
      <c r="X279" s="29" t="n">
        <v>20</v>
      </c>
      <c r="Y279" s="23" t="n">
        <v>20</v>
      </c>
      <c r="Z279" s="23" t="n">
        <f aca="false">(Y279+AC279)/2</f>
        <v>60</v>
      </c>
      <c r="AA279" s="20" t="n">
        <v>62</v>
      </c>
      <c r="AB279" s="20" t="n">
        <v>62</v>
      </c>
      <c r="AC279" s="31" t="n">
        <f aca="false">(AB279/AA279)*100</f>
        <v>100</v>
      </c>
      <c r="AD279" s="28" t="n">
        <f aca="false">Y279*0.3+Z279*0.4+AC279*0.3</f>
        <v>60</v>
      </c>
      <c r="AE279" s="36" t="n">
        <v>1</v>
      </c>
      <c r="AF279" s="29" t="n">
        <v>20</v>
      </c>
      <c r="AG279" s="33" t="n">
        <f aca="false">AE279*AF279</f>
        <v>20</v>
      </c>
      <c r="AH279" s="36" t="n">
        <v>3</v>
      </c>
      <c r="AI279" s="29" t="n">
        <v>20</v>
      </c>
      <c r="AJ279" s="34" t="n">
        <f aca="false">AH279*AI279</f>
        <v>60</v>
      </c>
      <c r="AK279" s="20" t="n">
        <v>0</v>
      </c>
      <c r="AL279" s="20" t="n">
        <v>0</v>
      </c>
      <c r="AM279" s="23" t="n">
        <f aca="false">(AG279*0.6)+(AJ279*0.4)</f>
        <v>36</v>
      </c>
      <c r="AN279" s="28" t="n">
        <f aca="false">AG279*0.3+AJ279*0.4+AM279*0.3</f>
        <v>40.8</v>
      </c>
      <c r="AO279" s="20" t="n">
        <v>62</v>
      </c>
      <c r="AP279" s="20" t="n">
        <v>60</v>
      </c>
      <c r="AQ279" s="23" t="n">
        <f aca="false">(AP279/AO279)*100</f>
        <v>96.7741935483871</v>
      </c>
      <c r="AR279" s="20" t="n">
        <v>62</v>
      </c>
      <c r="AS279" s="20" t="n">
        <v>62</v>
      </c>
      <c r="AT279" s="23" t="n">
        <f aca="false">AS279/AR279*100</f>
        <v>100</v>
      </c>
      <c r="AU279" s="20" t="n">
        <v>51</v>
      </c>
      <c r="AV279" s="20" t="n">
        <v>50</v>
      </c>
      <c r="AW279" s="23" t="n">
        <f aca="false">AV279/AU279*100</f>
        <v>98.0392156862745</v>
      </c>
      <c r="AX279" s="28" t="n">
        <f aca="false">AQ279*0.4+AT279*0.4+AW279*0.2</f>
        <v>98.3175205566097</v>
      </c>
      <c r="AY279" s="20" t="n">
        <v>62</v>
      </c>
      <c r="AZ279" s="20" t="n">
        <v>60</v>
      </c>
      <c r="BA279" s="23" t="n">
        <f aca="false">AZ279/AY279*100</f>
        <v>96.7741935483871</v>
      </c>
      <c r="BB279" s="20" t="n">
        <v>62</v>
      </c>
      <c r="BC279" s="20" t="n">
        <v>62</v>
      </c>
      <c r="BD279" s="23" t="n">
        <f aca="false">BC279/BB279*100</f>
        <v>100</v>
      </c>
      <c r="BE279" s="20" t="n">
        <v>62</v>
      </c>
      <c r="BF279" s="20" t="n">
        <v>61</v>
      </c>
      <c r="BG279" s="23" t="n">
        <f aca="false">BF279/BE279*100</f>
        <v>98.3870967741936</v>
      </c>
      <c r="BH279" s="28" t="n">
        <f aca="false">BA279*0.3+BD279*0.2+BG279*0.5</f>
        <v>98.2258064516129</v>
      </c>
      <c r="BI279" s="28" t="n">
        <f aca="false">(V279+AD279+AN279+AX279+BH279)/5</f>
        <v>78.5232321463752</v>
      </c>
    </row>
    <row r="280" customFormat="false" ht="10.5" hidden="false" customHeight="false" outlineLevel="0" collapsed="false">
      <c r="A280" s="20" t="n">
        <v>279</v>
      </c>
      <c r="B280" s="21" t="s">
        <v>334</v>
      </c>
      <c r="C280" s="22" t="n">
        <v>309</v>
      </c>
      <c r="D280" s="22" t="n">
        <v>209</v>
      </c>
      <c r="E280" s="22" t="n">
        <v>14</v>
      </c>
      <c r="F280" s="22" t="n">
        <v>14</v>
      </c>
      <c r="G280" s="23" t="n">
        <f aca="false">F280/E280*100</f>
        <v>100</v>
      </c>
      <c r="H280" s="22" t="n">
        <v>65</v>
      </c>
      <c r="I280" s="22" t="n">
        <v>65</v>
      </c>
      <c r="J280" s="23" t="n">
        <f aca="false">I280/H280*100</f>
        <v>100</v>
      </c>
      <c r="K280" s="23" t="n">
        <f aca="false">0.5*(G280+J280)</f>
        <v>100</v>
      </c>
      <c r="L280" s="22" t="n">
        <v>3</v>
      </c>
      <c r="M280" s="24" t="n">
        <v>30</v>
      </c>
      <c r="N280" s="29" t="n">
        <v>90</v>
      </c>
      <c r="O280" s="20" t="n">
        <v>185</v>
      </c>
      <c r="P280" s="20" t="n">
        <v>168</v>
      </c>
      <c r="Q280" s="27" t="n">
        <f aca="false">(P280/O280)*100</f>
        <v>90.8108108108108</v>
      </c>
      <c r="R280" s="20" t="n">
        <v>159</v>
      </c>
      <c r="S280" s="20" t="n">
        <v>151</v>
      </c>
      <c r="T280" s="27" t="n">
        <f aca="false">(S280/R280)*100</f>
        <v>94.9685534591195</v>
      </c>
      <c r="U280" s="23" t="n">
        <f aca="false">(Q280+T280)/2</f>
        <v>92.8896821349652</v>
      </c>
      <c r="V280" s="28" t="n">
        <f aca="false">K280*0.3+N280*0.3+U280*0.4</f>
        <v>94.1558728539861</v>
      </c>
      <c r="W280" s="22" t="n">
        <v>6</v>
      </c>
      <c r="X280" s="29" t="n">
        <v>20</v>
      </c>
      <c r="Y280" s="23" t="n">
        <v>100</v>
      </c>
      <c r="Z280" s="23" t="n">
        <f aca="false">(Y280+AC280)/2</f>
        <v>94.4976076555024</v>
      </c>
      <c r="AA280" s="20" t="n">
        <v>209</v>
      </c>
      <c r="AB280" s="20" t="n">
        <v>186</v>
      </c>
      <c r="AC280" s="31" t="n">
        <f aca="false">(AB280/AA280)*100</f>
        <v>88.9952153110048</v>
      </c>
      <c r="AD280" s="28" t="n">
        <f aca="false">Y280*0.3+Z280*0.4+AC280*0.3</f>
        <v>94.4976076555024</v>
      </c>
      <c r="AE280" s="36" t="n">
        <v>4</v>
      </c>
      <c r="AF280" s="29" t="n">
        <v>20</v>
      </c>
      <c r="AG280" s="33" t="n">
        <f aca="false">AE280*AF280</f>
        <v>80</v>
      </c>
      <c r="AH280" s="36" t="n">
        <v>4</v>
      </c>
      <c r="AI280" s="29" t="n">
        <v>20</v>
      </c>
      <c r="AJ280" s="34" t="n">
        <f aca="false">AH280*AI280</f>
        <v>80</v>
      </c>
      <c r="AK280" s="20" t="n">
        <v>19</v>
      </c>
      <c r="AL280" s="20" t="n">
        <v>14</v>
      </c>
      <c r="AM280" s="23" t="n">
        <f aca="false">(AL280/AK280)*100</f>
        <v>73.6842105263158</v>
      </c>
      <c r="AN280" s="28" t="n">
        <f aca="false">AG280*0.3+AJ280*0.4+AM280*0.3</f>
        <v>78.1052631578947</v>
      </c>
      <c r="AO280" s="20" t="n">
        <v>209</v>
      </c>
      <c r="AP280" s="20" t="n">
        <v>183</v>
      </c>
      <c r="AQ280" s="23" t="n">
        <f aca="false">(AP280/AO280)*100</f>
        <v>87.5598086124402</v>
      </c>
      <c r="AR280" s="20" t="n">
        <v>209</v>
      </c>
      <c r="AS280" s="20" t="n">
        <v>180</v>
      </c>
      <c r="AT280" s="23" t="n">
        <f aca="false">AS280/AR280*100</f>
        <v>86.1244019138756</v>
      </c>
      <c r="AU280" s="20" t="n">
        <v>149</v>
      </c>
      <c r="AV280" s="20" t="n">
        <v>136</v>
      </c>
      <c r="AW280" s="23" t="n">
        <f aca="false">AV280/AU280*100</f>
        <v>91.2751677852349</v>
      </c>
      <c r="AX280" s="28" t="n">
        <f aca="false">AQ280*0.4+AT280*0.4+AW280*0.2</f>
        <v>87.7287177675733</v>
      </c>
      <c r="AY280" s="20" t="n">
        <v>209</v>
      </c>
      <c r="AZ280" s="20" t="n">
        <v>173</v>
      </c>
      <c r="BA280" s="23" t="n">
        <f aca="false">AZ280/AY280*100</f>
        <v>82.7751196172249</v>
      </c>
      <c r="BB280" s="20" t="n">
        <v>209</v>
      </c>
      <c r="BC280" s="20" t="n">
        <v>186</v>
      </c>
      <c r="BD280" s="23" t="n">
        <f aca="false">BC280/BB280*100</f>
        <v>88.9952153110048</v>
      </c>
      <c r="BE280" s="20" t="n">
        <v>209</v>
      </c>
      <c r="BF280" s="20" t="n">
        <v>181</v>
      </c>
      <c r="BG280" s="23" t="n">
        <f aca="false">BF280/BE280*100</f>
        <v>86.6028708133971</v>
      </c>
      <c r="BH280" s="28" t="n">
        <f aca="false">BA280*0.3+BD280*0.2+BG280*0.5</f>
        <v>85.933014354067</v>
      </c>
      <c r="BI280" s="28" t="n">
        <f aca="false">(V280+AD280+AN280+AX280+BH280)/5</f>
        <v>88.0840951578047</v>
      </c>
    </row>
    <row r="281" customFormat="false" ht="10.5" hidden="false" customHeight="false" outlineLevel="0" collapsed="false">
      <c r="A281" s="20" t="n">
        <v>280</v>
      </c>
      <c r="B281" s="21" t="s">
        <v>335</v>
      </c>
      <c r="C281" s="22" t="n">
        <v>271</v>
      </c>
      <c r="D281" s="22" t="n">
        <v>133</v>
      </c>
      <c r="E281" s="22" t="n">
        <v>14</v>
      </c>
      <c r="F281" s="22" t="n">
        <v>14</v>
      </c>
      <c r="G281" s="23" t="n">
        <f aca="false">F281/E281*100</f>
        <v>100</v>
      </c>
      <c r="H281" s="22" t="n">
        <v>65</v>
      </c>
      <c r="I281" s="22" t="n">
        <v>65</v>
      </c>
      <c r="J281" s="23" t="n">
        <f aca="false">I281/H281*100</f>
        <v>100</v>
      </c>
      <c r="K281" s="23" t="n">
        <f aca="false">0.5*(G281+J281)</f>
        <v>100</v>
      </c>
      <c r="L281" s="22" t="n">
        <v>3</v>
      </c>
      <c r="M281" s="24" t="n">
        <v>30</v>
      </c>
      <c r="N281" s="29" t="n">
        <v>90</v>
      </c>
      <c r="O281" s="20" t="n">
        <v>113</v>
      </c>
      <c r="P281" s="20" t="n">
        <v>108</v>
      </c>
      <c r="Q281" s="27" t="n">
        <f aca="false">(P281/O281)*100</f>
        <v>95.5752212389381</v>
      </c>
      <c r="R281" s="20" t="n">
        <v>106</v>
      </c>
      <c r="S281" s="20" t="n">
        <v>95</v>
      </c>
      <c r="T281" s="27" t="n">
        <f aca="false">(S281/R281)*100</f>
        <v>89.622641509434</v>
      </c>
      <c r="U281" s="23" t="n">
        <f aca="false">(Q281+T281)/2</f>
        <v>92.598931374186</v>
      </c>
      <c r="V281" s="28" t="n">
        <f aca="false">K281*0.3+N281*0.3+U281*0.4</f>
        <v>94.0395725496744</v>
      </c>
      <c r="W281" s="22" t="n">
        <v>5</v>
      </c>
      <c r="X281" s="29" t="n">
        <v>20</v>
      </c>
      <c r="Y281" s="23" t="n">
        <v>100</v>
      </c>
      <c r="Z281" s="23" t="n">
        <f aca="false">(Y281+AC281)/2</f>
        <v>93.2330827067669</v>
      </c>
      <c r="AA281" s="20" t="n">
        <v>133</v>
      </c>
      <c r="AB281" s="20" t="n">
        <v>115</v>
      </c>
      <c r="AC281" s="31" t="n">
        <f aca="false">(AB281/AA281)*100</f>
        <v>86.4661654135338</v>
      </c>
      <c r="AD281" s="28" t="n">
        <f aca="false">Y281*0.3+Z281*0.4+AC281*0.3</f>
        <v>93.2330827067669</v>
      </c>
      <c r="AE281" s="36" t="n">
        <v>1</v>
      </c>
      <c r="AF281" s="29" t="n">
        <v>20</v>
      </c>
      <c r="AG281" s="33" t="n">
        <f aca="false">AE281*AF281</f>
        <v>20</v>
      </c>
      <c r="AH281" s="36" t="n">
        <v>3</v>
      </c>
      <c r="AI281" s="29" t="n">
        <v>20</v>
      </c>
      <c r="AJ281" s="34" t="n">
        <f aca="false">AH281*AI281</f>
        <v>60</v>
      </c>
      <c r="AK281" s="20" t="n">
        <v>8</v>
      </c>
      <c r="AL281" s="20" t="n">
        <v>6</v>
      </c>
      <c r="AM281" s="23" t="n">
        <f aca="false">(AL281/AK281)*100</f>
        <v>75</v>
      </c>
      <c r="AN281" s="28" t="n">
        <f aca="false">AG281*0.3+AJ281*0.4+AM281*0.3</f>
        <v>52.5</v>
      </c>
      <c r="AO281" s="20" t="n">
        <v>133</v>
      </c>
      <c r="AP281" s="20" t="n">
        <v>124</v>
      </c>
      <c r="AQ281" s="23" t="n">
        <f aca="false">(AP281/AO281)*100</f>
        <v>93.2330827067669</v>
      </c>
      <c r="AR281" s="20" t="n">
        <v>133</v>
      </c>
      <c r="AS281" s="20" t="n">
        <v>114</v>
      </c>
      <c r="AT281" s="23" t="n">
        <f aca="false">AS281/AR281*100</f>
        <v>85.7142857142857</v>
      </c>
      <c r="AU281" s="20" t="n">
        <v>79</v>
      </c>
      <c r="AV281" s="20" t="n">
        <v>71</v>
      </c>
      <c r="AW281" s="23" t="n">
        <f aca="false">AV281/AU281*100</f>
        <v>89.873417721519</v>
      </c>
      <c r="AX281" s="28" t="n">
        <f aca="false">AQ281*0.4+AT281*0.4+AW281*0.2</f>
        <v>89.5536309127249</v>
      </c>
      <c r="AY281" s="20" t="n">
        <v>133</v>
      </c>
      <c r="AZ281" s="20" t="n">
        <v>102</v>
      </c>
      <c r="BA281" s="23" t="n">
        <f aca="false">AZ281/AY281*100</f>
        <v>76.6917293233083</v>
      </c>
      <c r="BB281" s="20" t="n">
        <v>133</v>
      </c>
      <c r="BC281" s="20" t="n">
        <v>127</v>
      </c>
      <c r="BD281" s="23" t="n">
        <f aca="false">BC281/BB281*100</f>
        <v>95.4887218045113</v>
      </c>
      <c r="BE281" s="20" t="n">
        <v>133</v>
      </c>
      <c r="BF281" s="20" t="n">
        <v>109</v>
      </c>
      <c r="BG281" s="23" t="n">
        <f aca="false">BF281/BE281*100</f>
        <v>81.9548872180451</v>
      </c>
      <c r="BH281" s="28" t="n">
        <f aca="false">BA281*0.3+BD281*0.2+BG281*0.5</f>
        <v>83.0827067669173</v>
      </c>
      <c r="BI281" s="28" t="n">
        <f aca="false">(V281+AD281+AN281+AX281+BH281)/5</f>
        <v>82.4817985872167</v>
      </c>
    </row>
    <row r="282" customFormat="false" ht="10.5" hidden="false" customHeight="false" outlineLevel="0" collapsed="false">
      <c r="A282" s="20" t="n">
        <v>281</v>
      </c>
      <c r="B282" s="21" t="s">
        <v>336</v>
      </c>
      <c r="C282" s="22" t="n">
        <v>94</v>
      </c>
      <c r="D282" s="22" t="n">
        <v>67</v>
      </c>
      <c r="E282" s="22" t="n">
        <v>14</v>
      </c>
      <c r="F282" s="22" t="n">
        <v>14</v>
      </c>
      <c r="G282" s="23" t="n">
        <f aca="false">F282/E282*100</f>
        <v>100</v>
      </c>
      <c r="H282" s="22" t="n">
        <v>65</v>
      </c>
      <c r="I282" s="22" t="n">
        <v>65</v>
      </c>
      <c r="J282" s="23" t="n">
        <f aca="false">I282/H282*100</f>
        <v>100</v>
      </c>
      <c r="K282" s="23" t="n">
        <f aca="false">0.5*(G282+J282)</f>
        <v>100</v>
      </c>
      <c r="L282" s="22" t="n">
        <v>4</v>
      </c>
      <c r="M282" s="24" t="n">
        <v>30</v>
      </c>
      <c r="N282" s="29" t="n">
        <v>100</v>
      </c>
      <c r="O282" s="20" t="n">
        <v>55</v>
      </c>
      <c r="P282" s="20" t="n">
        <v>48</v>
      </c>
      <c r="Q282" s="27" t="n">
        <f aca="false">(P282/O282)*100</f>
        <v>87.2727272727273</v>
      </c>
      <c r="R282" s="20" t="n">
        <v>37</v>
      </c>
      <c r="S282" s="20" t="n">
        <v>34</v>
      </c>
      <c r="T282" s="27" t="n">
        <f aca="false">(S282/R282)*100</f>
        <v>91.8918918918919</v>
      </c>
      <c r="U282" s="23" t="n">
        <f aca="false">(Q282+T282)/2</f>
        <v>89.5823095823096</v>
      </c>
      <c r="V282" s="28" t="n">
        <f aca="false">K282*0.3+N282*0.3+U282*0.4</f>
        <v>95.8329238329238</v>
      </c>
      <c r="W282" s="22" t="n">
        <v>5</v>
      </c>
      <c r="X282" s="29" t="n">
        <v>20</v>
      </c>
      <c r="Y282" s="23" t="n">
        <v>100</v>
      </c>
      <c r="Z282" s="23" t="n">
        <f aca="false">(Y282+AC282)/2</f>
        <v>91.044776119403</v>
      </c>
      <c r="AA282" s="20" t="n">
        <v>67</v>
      </c>
      <c r="AB282" s="20" t="n">
        <v>55</v>
      </c>
      <c r="AC282" s="31" t="n">
        <f aca="false">(AB282/AA282)*100</f>
        <v>82.089552238806</v>
      </c>
      <c r="AD282" s="28" t="n">
        <f aca="false">Y282*0.3+Z282*0.4+AC282*0.3</f>
        <v>91.044776119403</v>
      </c>
      <c r="AE282" s="36" t="n">
        <v>0</v>
      </c>
      <c r="AF282" s="29" t="n">
        <v>20</v>
      </c>
      <c r="AG282" s="33" t="n">
        <f aca="false">AE282*AF282</f>
        <v>0</v>
      </c>
      <c r="AH282" s="36" t="n">
        <v>3</v>
      </c>
      <c r="AI282" s="29" t="n">
        <v>20</v>
      </c>
      <c r="AJ282" s="34" t="n">
        <f aca="false">AH282*AI282</f>
        <v>60</v>
      </c>
      <c r="AK282" s="20" t="n">
        <v>4</v>
      </c>
      <c r="AL282" s="20" t="n">
        <v>4</v>
      </c>
      <c r="AM282" s="23" t="n">
        <f aca="false">(AL282/AK282)*100</f>
        <v>100</v>
      </c>
      <c r="AN282" s="28" t="n">
        <f aca="false">AG282*0.3+AJ282*0.4+AM282*0.3</f>
        <v>54</v>
      </c>
      <c r="AO282" s="20" t="n">
        <v>67</v>
      </c>
      <c r="AP282" s="20" t="n">
        <v>59</v>
      </c>
      <c r="AQ282" s="23" t="n">
        <f aca="false">(AP282/AO282)*100</f>
        <v>88.0597014925373</v>
      </c>
      <c r="AR282" s="20" t="n">
        <v>67</v>
      </c>
      <c r="AS282" s="20" t="n">
        <v>52</v>
      </c>
      <c r="AT282" s="23" t="n">
        <f aca="false">AS282/AR282*100</f>
        <v>77.6119402985075</v>
      </c>
      <c r="AU282" s="20" t="n">
        <v>25</v>
      </c>
      <c r="AV282" s="20" t="n">
        <v>22</v>
      </c>
      <c r="AW282" s="23" t="n">
        <f aca="false">AV282/AU282*100</f>
        <v>88</v>
      </c>
      <c r="AX282" s="28" t="n">
        <f aca="false">AQ282*0.4+AT282*0.4+AW282*0.2</f>
        <v>83.8686567164179</v>
      </c>
      <c r="AY282" s="20" t="n">
        <v>67</v>
      </c>
      <c r="AZ282" s="20" t="n">
        <v>42</v>
      </c>
      <c r="BA282" s="23" t="n">
        <f aca="false">AZ282/AY282*100</f>
        <v>62.6865671641791</v>
      </c>
      <c r="BB282" s="20" t="n">
        <v>67</v>
      </c>
      <c r="BC282" s="20" t="n">
        <v>59</v>
      </c>
      <c r="BD282" s="23" t="n">
        <f aca="false">BC282/BB282*100</f>
        <v>88.0597014925373</v>
      </c>
      <c r="BE282" s="20" t="n">
        <v>67</v>
      </c>
      <c r="BF282" s="20" t="n">
        <v>57</v>
      </c>
      <c r="BG282" s="23" t="n">
        <f aca="false">BF282/BE282*100</f>
        <v>85.0746268656716</v>
      </c>
      <c r="BH282" s="28" t="n">
        <f aca="false">BA282*0.3+BD282*0.2+BG282*0.5</f>
        <v>78.955223880597</v>
      </c>
      <c r="BI282" s="28" t="n">
        <f aca="false">(V282+AD282+AN282+AX282+BH282)/5</f>
        <v>80.7403161098684</v>
      </c>
    </row>
    <row r="283" customFormat="false" ht="10.5" hidden="false" customHeight="false" outlineLevel="0" collapsed="false">
      <c r="A283" s="20" t="n">
        <v>282</v>
      </c>
      <c r="B283" s="21" t="s">
        <v>337</v>
      </c>
      <c r="C283" s="22" t="n">
        <v>51</v>
      </c>
      <c r="D283" s="22" t="n">
        <v>36</v>
      </c>
      <c r="E283" s="22" t="n">
        <v>14</v>
      </c>
      <c r="F283" s="22" t="n">
        <v>14</v>
      </c>
      <c r="G283" s="23" t="n">
        <f aca="false">F283/E283*100</f>
        <v>100</v>
      </c>
      <c r="H283" s="22" t="n">
        <v>65</v>
      </c>
      <c r="I283" s="22" t="n">
        <v>65</v>
      </c>
      <c r="J283" s="23" t="n">
        <f aca="false">I283/H283*100</f>
        <v>100</v>
      </c>
      <c r="K283" s="23" t="n">
        <f aca="false">0.5*(G283+J283)</f>
        <v>100</v>
      </c>
      <c r="L283" s="22" t="n">
        <v>4</v>
      </c>
      <c r="M283" s="24" t="n">
        <v>30</v>
      </c>
      <c r="N283" s="29" t="n">
        <v>100</v>
      </c>
      <c r="O283" s="20" t="n">
        <v>36</v>
      </c>
      <c r="P283" s="20" t="n">
        <v>36</v>
      </c>
      <c r="Q283" s="27" t="n">
        <f aca="false">(P283/O283)*100</f>
        <v>100</v>
      </c>
      <c r="R283" s="20" t="n">
        <v>31</v>
      </c>
      <c r="S283" s="20" t="n">
        <v>31</v>
      </c>
      <c r="T283" s="27" t="n">
        <f aca="false">(S283/R283)*100</f>
        <v>100</v>
      </c>
      <c r="U283" s="23" t="n">
        <f aca="false">(Q283+T283)/2</f>
        <v>100</v>
      </c>
      <c r="V283" s="28" t="n">
        <f aca="false">K283*0.3+N283*0.3+U283*0.4</f>
        <v>100</v>
      </c>
      <c r="W283" s="22" t="n">
        <v>5</v>
      </c>
      <c r="X283" s="29" t="n">
        <v>20</v>
      </c>
      <c r="Y283" s="23" t="n">
        <v>100</v>
      </c>
      <c r="Z283" s="23" t="n">
        <f aca="false">(Y283+AC283)/2</f>
        <v>100</v>
      </c>
      <c r="AA283" s="20" t="n">
        <v>36</v>
      </c>
      <c r="AB283" s="20" t="n">
        <v>36</v>
      </c>
      <c r="AC283" s="31" t="n">
        <f aca="false">(AB283/AA283)*100</f>
        <v>100</v>
      </c>
      <c r="AD283" s="28" t="n">
        <f aca="false">Y283*0.3+Z283*0.4+AC283*0.3</f>
        <v>100</v>
      </c>
      <c r="AE283" s="36" t="n">
        <v>1</v>
      </c>
      <c r="AF283" s="29" t="n">
        <v>20</v>
      </c>
      <c r="AG283" s="33" t="n">
        <f aca="false">AE283*AF283</f>
        <v>20</v>
      </c>
      <c r="AH283" s="36" t="n">
        <v>3</v>
      </c>
      <c r="AI283" s="29" t="n">
        <v>20</v>
      </c>
      <c r="AJ283" s="34" t="n">
        <f aca="false">AH283*AI283</f>
        <v>60</v>
      </c>
      <c r="AK283" s="20" t="n">
        <v>4</v>
      </c>
      <c r="AL283" s="20" t="n">
        <v>4</v>
      </c>
      <c r="AM283" s="23" t="n">
        <f aca="false">(AL283/AK283)*100</f>
        <v>100</v>
      </c>
      <c r="AN283" s="28" t="n">
        <f aca="false">AG283*0.3+AJ283*0.4+AM283*0.3</f>
        <v>60</v>
      </c>
      <c r="AO283" s="20" t="n">
        <v>36</v>
      </c>
      <c r="AP283" s="20" t="n">
        <v>36</v>
      </c>
      <c r="AQ283" s="23" t="n">
        <f aca="false">(AP283/AO283)*100</f>
        <v>100</v>
      </c>
      <c r="AR283" s="20" t="n">
        <v>36</v>
      </c>
      <c r="AS283" s="20" t="n">
        <v>36</v>
      </c>
      <c r="AT283" s="23" t="n">
        <f aca="false">AS283/AR283*100</f>
        <v>100</v>
      </c>
      <c r="AU283" s="20" t="n">
        <v>30</v>
      </c>
      <c r="AV283" s="20" t="n">
        <v>30</v>
      </c>
      <c r="AW283" s="23" t="n">
        <f aca="false">AV283/AU283*100</f>
        <v>100</v>
      </c>
      <c r="AX283" s="28" t="n">
        <f aca="false">AQ283*0.4+AT283*0.4+AW283*0.2</f>
        <v>100</v>
      </c>
      <c r="AY283" s="20" t="n">
        <v>36</v>
      </c>
      <c r="AZ283" s="20" t="n">
        <v>36</v>
      </c>
      <c r="BA283" s="23" t="n">
        <f aca="false">AZ283/AY283*100</f>
        <v>100</v>
      </c>
      <c r="BB283" s="20" t="n">
        <v>36</v>
      </c>
      <c r="BC283" s="20" t="n">
        <v>36</v>
      </c>
      <c r="BD283" s="23" t="n">
        <f aca="false">BC283/BB283*100</f>
        <v>100</v>
      </c>
      <c r="BE283" s="20" t="n">
        <v>36</v>
      </c>
      <c r="BF283" s="20" t="n">
        <v>36</v>
      </c>
      <c r="BG283" s="23" t="n">
        <f aca="false">BF283/BE283*100</f>
        <v>100</v>
      </c>
      <c r="BH283" s="28" t="n">
        <f aca="false">BA283*0.3+BD283*0.2+BG283*0.5</f>
        <v>100</v>
      </c>
      <c r="BI283" s="28" t="n">
        <f aca="false">(V283+AD283+AN283+AX283+BH283)/5</f>
        <v>92</v>
      </c>
    </row>
    <row r="284" customFormat="false" ht="10.5" hidden="false" customHeight="false" outlineLevel="0" collapsed="false">
      <c r="A284" s="20" t="n">
        <v>283</v>
      </c>
      <c r="B284" s="21" t="s">
        <v>338</v>
      </c>
      <c r="C284" s="22" t="n">
        <v>95</v>
      </c>
      <c r="D284" s="22" t="n">
        <v>58</v>
      </c>
      <c r="E284" s="22" t="n">
        <v>14</v>
      </c>
      <c r="F284" s="22" t="n">
        <v>13</v>
      </c>
      <c r="G284" s="23" t="n">
        <f aca="false">F284/E284*100</f>
        <v>92.8571428571429</v>
      </c>
      <c r="H284" s="22" t="n">
        <v>65</v>
      </c>
      <c r="I284" s="22" t="n">
        <v>65</v>
      </c>
      <c r="J284" s="23" t="n">
        <f aca="false">I284/H284*100</f>
        <v>100</v>
      </c>
      <c r="K284" s="23" t="n">
        <f aca="false">0.5*(G284+J284)</f>
        <v>96.4285714285714</v>
      </c>
      <c r="L284" s="22" t="n">
        <v>4</v>
      </c>
      <c r="M284" s="24" t="n">
        <v>30</v>
      </c>
      <c r="N284" s="29" t="n">
        <v>100</v>
      </c>
      <c r="O284" s="20" t="n">
        <v>57</v>
      </c>
      <c r="P284" s="20" t="n">
        <v>57</v>
      </c>
      <c r="Q284" s="27" t="n">
        <f aca="false">(P284/O284)*100</f>
        <v>100</v>
      </c>
      <c r="R284" s="20" t="n">
        <v>58</v>
      </c>
      <c r="S284" s="20" t="n">
        <v>58</v>
      </c>
      <c r="T284" s="27" t="n">
        <f aca="false">(S284/R284)*100</f>
        <v>100</v>
      </c>
      <c r="U284" s="23" t="n">
        <f aca="false">(Q284+T284)/2</f>
        <v>100</v>
      </c>
      <c r="V284" s="28" t="n">
        <f aca="false">K284*0.3+N284*0.3+U284*0.4</f>
        <v>98.9285714285714</v>
      </c>
      <c r="W284" s="22" t="n">
        <v>5</v>
      </c>
      <c r="X284" s="29" t="n">
        <v>20</v>
      </c>
      <c r="Y284" s="23" t="n">
        <v>100</v>
      </c>
      <c r="Z284" s="23" t="n">
        <f aca="false">(Y284+AC284)/2</f>
        <v>99.1379310344828</v>
      </c>
      <c r="AA284" s="20" t="n">
        <v>58</v>
      </c>
      <c r="AB284" s="20" t="n">
        <v>57</v>
      </c>
      <c r="AC284" s="31" t="n">
        <f aca="false">(AB284/AA284)*100</f>
        <v>98.2758620689655</v>
      </c>
      <c r="AD284" s="28" t="n">
        <f aca="false">Y284*0.3+Z284*0.4+AC284*0.3</f>
        <v>99.1379310344828</v>
      </c>
      <c r="AE284" s="36" t="n">
        <v>3</v>
      </c>
      <c r="AF284" s="29" t="n">
        <v>20</v>
      </c>
      <c r="AG284" s="33" t="n">
        <f aca="false">AE284*AF284</f>
        <v>60</v>
      </c>
      <c r="AH284" s="36" t="n">
        <v>3</v>
      </c>
      <c r="AI284" s="29" t="n">
        <v>20</v>
      </c>
      <c r="AJ284" s="34" t="n">
        <f aca="false">AH284*AI284</f>
        <v>60</v>
      </c>
      <c r="AK284" s="20" t="n">
        <v>3</v>
      </c>
      <c r="AL284" s="20" t="n">
        <v>2</v>
      </c>
      <c r="AM284" s="23" t="n">
        <f aca="false">(AL284/AK284)*100</f>
        <v>66.6666666666667</v>
      </c>
      <c r="AN284" s="28" t="n">
        <f aca="false">AG284*0.3+AJ284*0.4+AM284*0.3</f>
        <v>62</v>
      </c>
      <c r="AO284" s="20" t="n">
        <v>58</v>
      </c>
      <c r="AP284" s="20" t="n">
        <v>54</v>
      </c>
      <c r="AQ284" s="23" t="n">
        <f aca="false">(AP284/AO284)*100</f>
        <v>93.1034482758621</v>
      </c>
      <c r="AR284" s="20" t="n">
        <v>58</v>
      </c>
      <c r="AS284" s="20" t="n">
        <v>57</v>
      </c>
      <c r="AT284" s="23" t="n">
        <f aca="false">AS284/AR284*100</f>
        <v>98.2758620689655</v>
      </c>
      <c r="AU284" s="20" t="n">
        <v>50</v>
      </c>
      <c r="AV284" s="20" t="n">
        <v>50</v>
      </c>
      <c r="AW284" s="23" t="n">
        <f aca="false">AV284/AU284*100</f>
        <v>100</v>
      </c>
      <c r="AX284" s="28" t="n">
        <f aca="false">AQ284*0.4+AT284*0.4+AW284*0.2</f>
        <v>96.551724137931</v>
      </c>
      <c r="AY284" s="20" t="n">
        <v>58</v>
      </c>
      <c r="AZ284" s="20" t="n">
        <v>57</v>
      </c>
      <c r="BA284" s="23" t="n">
        <f aca="false">AZ284/AY284*100</f>
        <v>98.2758620689655</v>
      </c>
      <c r="BB284" s="20" t="n">
        <v>58</v>
      </c>
      <c r="BC284" s="20" t="n">
        <v>58</v>
      </c>
      <c r="BD284" s="23" t="n">
        <f aca="false">BC284/BB284*100</f>
        <v>100</v>
      </c>
      <c r="BE284" s="20" t="n">
        <v>58</v>
      </c>
      <c r="BF284" s="20" t="n">
        <v>58</v>
      </c>
      <c r="BG284" s="23" t="n">
        <f aca="false">BF284/BE284*100</f>
        <v>100</v>
      </c>
      <c r="BH284" s="28" t="n">
        <f aca="false">BA284*0.3+BD284*0.2+BG284*0.5</f>
        <v>99.4827586206896</v>
      </c>
      <c r="BI284" s="28" t="n">
        <f aca="false">(V284+AD284+AN284+AX284+BH284)/5</f>
        <v>91.220197044335</v>
      </c>
    </row>
    <row r="285" customFormat="false" ht="10.5" hidden="false" customHeight="false" outlineLevel="0" collapsed="false">
      <c r="A285" s="20" t="n">
        <v>284</v>
      </c>
      <c r="B285" s="21" t="s">
        <v>339</v>
      </c>
      <c r="C285" s="22" t="n">
        <v>65</v>
      </c>
      <c r="D285" s="22" t="n">
        <v>45</v>
      </c>
      <c r="E285" s="22" t="n">
        <v>14</v>
      </c>
      <c r="F285" s="22" t="n">
        <v>14</v>
      </c>
      <c r="G285" s="23" t="n">
        <f aca="false">F285/E285*100</f>
        <v>100</v>
      </c>
      <c r="H285" s="22" t="n">
        <v>65</v>
      </c>
      <c r="I285" s="22" t="n">
        <v>65</v>
      </c>
      <c r="J285" s="23" t="n">
        <f aca="false">I285/H285*100</f>
        <v>100</v>
      </c>
      <c r="K285" s="23" t="n">
        <f aca="false">0.5*(G285+J285)</f>
        <v>100</v>
      </c>
      <c r="L285" s="22" t="n">
        <v>4</v>
      </c>
      <c r="M285" s="24" t="n">
        <v>30</v>
      </c>
      <c r="N285" s="29" t="n">
        <v>100</v>
      </c>
      <c r="O285" s="20" t="n">
        <v>43</v>
      </c>
      <c r="P285" s="20" t="n">
        <v>40</v>
      </c>
      <c r="Q285" s="27" t="n">
        <f aca="false">(P285/O285)*100</f>
        <v>93.0232558139535</v>
      </c>
      <c r="R285" s="20" t="n">
        <v>34</v>
      </c>
      <c r="S285" s="20" t="n">
        <v>33</v>
      </c>
      <c r="T285" s="27" t="n">
        <f aca="false">(S285/R285)*100</f>
        <v>97.0588235294118</v>
      </c>
      <c r="U285" s="23" t="n">
        <f aca="false">(Q285+T285)/2</f>
        <v>95.0410396716826</v>
      </c>
      <c r="V285" s="28" t="n">
        <f aca="false">K285*0.3+N285*0.3+U285*0.4</f>
        <v>98.0164158686731</v>
      </c>
      <c r="W285" s="22" t="n">
        <v>4</v>
      </c>
      <c r="X285" s="29" t="n">
        <v>20</v>
      </c>
      <c r="Y285" s="23" t="n">
        <v>80</v>
      </c>
      <c r="Z285" s="23" t="n">
        <f aca="false">(Y285+AC285)/2</f>
        <v>83.3333333333333</v>
      </c>
      <c r="AA285" s="20" t="n">
        <v>45</v>
      </c>
      <c r="AB285" s="20" t="n">
        <v>39</v>
      </c>
      <c r="AC285" s="31" t="n">
        <f aca="false">(AB285/AA285)*100</f>
        <v>86.6666666666667</v>
      </c>
      <c r="AD285" s="28" t="n">
        <f aca="false">Y285*0.3+Z285*0.4+AC285*0.3</f>
        <v>83.3333333333333</v>
      </c>
      <c r="AE285" s="32" t="n">
        <v>1</v>
      </c>
      <c r="AF285" s="29" t="n">
        <v>20</v>
      </c>
      <c r="AG285" s="33" t="n">
        <f aca="false">AE285*AF285</f>
        <v>20</v>
      </c>
      <c r="AH285" s="36" t="n">
        <v>5</v>
      </c>
      <c r="AI285" s="29" t="n">
        <v>20</v>
      </c>
      <c r="AJ285" s="34" t="n">
        <f aca="false">AH285*AI285</f>
        <v>100</v>
      </c>
      <c r="AK285" s="20" t="n">
        <v>1</v>
      </c>
      <c r="AL285" s="20" t="n">
        <v>1</v>
      </c>
      <c r="AM285" s="23" t="n">
        <f aca="false">(AL285/AK285)*100</f>
        <v>100</v>
      </c>
      <c r="AN285" s="28" t="n">
        <f aca="false">AG285*0.3+AJ285*0.4+AM285*0.3</f>
        <v>76</v>
      </c>
      <c r="AO285" s="20" t="n">
        <v>45</v>
      </c>
      <c r="AP285" s="20" t="n">
        <v>42</v>
      </c>
      <c r="AQ285" s="23" t="n">
        <f aca="false">(AP285/AO285)*100</f>
        <v>93.3333333333333</v>
      </c>
      <c r="AR285" s="20" t="n">
        <v>45</v>
      </c>
      <c r="AS285" s="20" t="n">
        <v>43</v>
      </c>
      <c r="AT285" s="23" t="n">
        <f aca="false">AS285/AR285*100</f>
        <v>95.5555555555556</v>
      </c>
      <c r="AU285" s="20" t="n">
        <v>29</v>
      </c>
      <c r="AV285" s="20" t="n">
        <v>26</v>
      </c>
      <c r="AW285" s="23" t="n">
        <f aca="false">AV285/AU285*100</f>
        <v>89.6551724137931</v>
      </c>
      <c r="AX285" s="28" t="n">
        <f aca="false">AQ285*0.4+AT285*0.4+AW285*0.2</f>
        <v>93.4865900383142</v>
      </c>
      <c r="AY285" s="20" t="n">
        <v>45</v>
      </c>
      <c r="AZ285" s="20" t="n">
        <v>36</v>
      </c>
      <c r="BA285" s="23" t="n">
        <f aca="false">AZ285/AY285*100</f>
        <v>80</v>
      </c>
      <c r="BB285" s="20" t="n">
        <v>45</v>
      </c>
      <c r="BC285" s="20" t="n">
        <v>44</v>
      </c>
      <c r="BD285" s="23" t="n">
        <f aca="false">BC285/BB285*100</f>
        <v>97.7777777777778</v>
      </c>
      <c r="BE285" s="20" t="n">
        <v>45</v>
      </c>
      <c r="BF285" s="20" t="n">
        <v>40</v>
      </c>
      <c r="BG285" s="23" t="n">
        <f aca="false">BF285/BE285*100</f>
        <v>88.8888888888889</v>
      </c>
      <c r="BH285" s="28" t="n">
        <f aca="false">BA285*0.3+BD285*0.2+BG285*0.5</f>
        <v>88</v>
      </c>
      <c r="BI285" s="28" t="n">
        <f aca="false">(V285+AD285+AN285+AX285+BH285)/5</f>
        <v>87.7672678480641</v>
      </c>
    </row>
    <row r="286" customFormat="false" ht="10.5" hidden="false" customHeight="false" outlineLevel="0" collapsed="false">
      <c r="A286" s="20" t="n">
        <v>285</v>
      </c>
      <c r="B286" s="21" t="s">
        <v>340</v>
      </c>
      <c r="C286" s="22" t="n">
        <v>1041</v>
      </c>
      <c r="D286" s="22" t="n">
        <v>500</v>
      </c>
      <c r="E286" s="22" t="n">
        <v>14</v>
      </c>
      <c r="F286" s="22" t="n">
        <v>12</v>
      </c>
      <c r="G286" s="23" t="n">
        <f aca="false">F286/E286*100</f>
        <v>85.7142857142857</v>
      </c>
      <c r="H286" s="22" t="n">
        <v>65</v>
      </c>
      <c r="I286" s="22" t="n">
        <v>65</v>
      </c>
      <c r="J286" s="23" t="n">
        <f aca="false">I286/H286*100</f>
        <v>100</v>
      </c>
      <c r="K286" s="23" t="n">
        <f aca="false">0.5*(G286+J286)</f>
        <v>92.8571428571429</v>
      </c>
      <c r="L286" s="22" t="n">
        <v>4</v>
      </c>
      <c r="M286" s="24" t="n">
        <v>30</v>
      </c>
      <c r="N286" s="29" t="n">
        <v>100</v>
      </c>
      <c r="O286" s="20" t="n">
        <v>378</v>
      </c>
      <c r="P286" s="20" t="n">
        <v>349</v>
      </c>
      <c r="Q286" s="27" t="n">
        <f aca="false">(P286/O286)*100</f>
        <v>92.3280423280423</v>
      </c>
      <c r="R286" s="20" t="n">
        <v>377</v>
      </c>
      <c r="S286" s="20" t="n">
        <v>340</v>
      </c>
      <c r="T286" s="27" t="n">
        <f aca="false">(S286/R286)*100</f>
        <v>90.185676392573</v>
      </c>
      <c r="U286" s="23" t="n">
        <f aca="false">(Q286+T286)/2</f>
        <v>91.2568593603076</v>
      </c>
      <c r="V286" s="28" t="n">
        <f aca="false">K286*0.3+N286*0.3+U286*0.4</f>
        <v>94.3598866012659</v>
      </c>
      <c r="W286" s="22" t="n">
        <v>6</v>
      </c>
      <c r="X286" s="29" t="n">
        <v>20</v>
      </c>
      <c r="Y286" s="23" t="n">
        <v>100</v>
      </c>
      <c r="Z286" s="23" t="n">
        <f aca="false">(Y286+AC286)/2</f>
        <v>90.1</v>
      </c>
      <c r="AA286" s="20" t="n">
        <v>500</v>
      </c>
      <c r="AB286" s="20" t="n">
        <v>401</v>
      </c>
      <c r="AC286" s="31" t="n">
        <f aca="false">(AB286/AA286)*100</f>
        <v>80.2</v>
      </c>
      <c r="AD286" s="28" t="n">
        <f aca="false">Y286*0.3+Z286*0.4+AC286*0.3</f>
        <v>90.1</v>
      </c>
      <c r="AE286" s="36" t="n">
        <v>3</v>
      </c>
      <c r="AF286" s="29" t="n">
        <v>20</v>
      </c>
      <c r="AG286" s="33" t="n">
        <f aca="false">AE286*AF286</f>
        <v>60</v>
      </c>
      <c r="AH286" s="36" t="n">
        <v>1</v>
      </c>
      <c r="AI286" s="29" t="n">
        <v>20</v>
      </c>
      <c r="AJ286" s="34" t="n">
        <f aca="false">AH286*AI286</f>
        <v>20</v>
      </c>
      <c r="AK286" s="20" t="n">
        <v>34</v>
      </c>
      <c r="AL286" s="20" t="n">
        <v>30</v>
      </c>
      <c r="AM286" s="23" t="n">
        <f aca="false">(AL286/AK286)*100</f>
        <v>88.2352941176471</v>
      </c>
      <c r="AN286" s="28" t="n">
        <f aca="false">AG286*0.3+AJ286*0.4+AM286*0.3</f>
        <v>52.4705882352941</v>
      </c>
      <c r="AO286" s="20" t="n">
        <v>500</v>
      </c>
      <c r="AP286" s="20" t="n">
        <v>442</v>
      </c>
      <c r="AQ286" s="23" t="n">
        <f aca="false">(AP286/AO286)*100</f>
        <v>88.4</v>
      </c>
      <c r="AR286" s="20" t="n">
        <v>500</v>
      </c>
      <c r="AS286" s="20" t="n">
        <v>443</v>
      </c>
      <c r="AT286" s="23" t="n">
        <f aca="false">AS286/AR286*100</f>
        <v>88.6</v>
      </c>
      <c r="AU286" s="20" t="n">
        <v>245</v>
      </c>
      <c r="AV286" s="20" t="n">
        <v>240</v>
      </c>
      <c r="AW286" s="23" t="n">
        <f aca="false">AV286/AU286*100</f>
        <v>97.9591836734694</v>
      </c>
      <c r="AX286" s="28" t="n">
        <f aca="false">AQ286*0.4+AT286*0.4+AW286*0.2</f>
        <v>90.3918367346939</v>
      </c>
      <c r="AY286" s="20" t="n">
        <v>500</v>
      </c>
      <c r="AZ286" s="20" t="n">
        <v>383</v>
      </c>
      <c r="BA286" s="23" t="n">
        <f aca="false">AZ286/AY286*100</f>
        <v>76.6</v>
      </c>
      <c r="BB286" s="20" t="n">
        <v>500</v>
      </c>
      <c r="BC286" s="20" t="n">
        <v>461</v>
      </c>
      <c r="BD286" s="23" t="n">
        <f aca="false">BC286/BB286*100</f>
        <v>92.2</v>
      </c>
      <c r="BE286" s="20" t="n">
        <v>500</v>
      </c>
      <c r="BF286" s="20" t="n">
        <v>428</v>
      </c>
      <c r="BG286" s="23" t="n">
        <f aca="false">BF286/BE286*100</f>
        <v>85.6</v>
      </c>
      <c r="BH286" s="28" t="n">
        <f aca="false">BA286*0.3+BD286*0.2+BG286*0.5</f>
        <v>84.22</v>
      </c>
      <c r="BI286" s="28" t="n">
        <f aca="false">(V286+AD286+AN286+AX286+BH286)/5</f>
        <v>82.3084623142508</v>
      </c>
    </row>
    <row r="287" customFormat="false" ht="10.5" hidden="false" customHeight="false" outlineLevel="0" collapsed="false">
      <c r="A287" s="20" t="n">
        <v>286</v>
      </c>
      <c r="B287" s="21" t="s">
        <v>341</v>
      </c>
      <c r="C287" s="22" t="n">
        <v>411</v>
      </c>
      <c r="D287" s="22" t="n">
        <v>277</v>
      </c>
      <c r="E287" s="22" t="n">
        <v>14</v>
      </c>
      <c r="F287" s="22" t="n">
        <v>13</v>
      </c>
      <c r="G287" s="23" t="n">
        <f aca="false">F287/E287*100</f>
        <v>92.8571428571429</v>
      </c>
      <c r="H287" s="22" t="n">
        <v>65</v>
      </c>
      <c r="I287" s="22" t="n">
        <v>63</v>
      </c>
      <c r="J287" s="23" t="n">
        <f aca="false">I287/H287*100</f>
        <v>96.9230769230769</v>
      </c>
      <c r="K287" s="23" t="n">
        <f aca="false">0.5*(G287+J287)</f>
        <v>94.8901098901099</v>
      </c>
      <c r="L287" s="22" t="n">
        <v>4</v>
      </c>
      <c r="M287" s="24" t="n">
        <v>30</v>
      </c>
      <c r="N287" s="29" t="n">
        <v>100</v>
      </c>
      <c r="O287" s="20" t="n">
        <v>245</v>
      </c>
      <c r="P287" s="20" t="n">
        <v>237</v>
      </c>
      <c r="Q287" s="27" t="n">
        <f aca="false">(P287/O287)*100</f>
        <v>96.734693877551</v>
      </c>
      <c r="R287" s="20" t="n">
        <v>211</v>
      </c>
      <c r="S287" s="20" t="n">
        <v>206</v>
      </c>
      <c r="T287" s="27" t="n">
        <f aca="false">(S287/R287)*100</f>
        <v>97.6303317535545</v>
      </c>
      <c r="U287" s="23" t="n">
        <f aca="false">(Q287+T287)/2</f>
        <v>97.1825128155528</v>
      </c>
      <c r="V287" s="28" t="n">
        <f aca="false">K287*0.3+N287*0.3+U287*0.4</f>
        <v>97.3400380932541</v>
      </c>
      <c r="W287" s="22" t="n">
        <v>5</v>
      </c>
      <c r="X287" s="29" t="n">
        <v>20</v>
      </c>
      <c r="Y287" s="23" t="n">
        <v>100</v>
      </c>
      <c r="Z287" s="23" t="n">
        <f aca="false">(Y287+AC287)/2</f>
        <v>96.028880866426</v>
      </c>
      <c r="AA287" s="20" t="n">
        <v>277</v>
      </c>
      <c r="AB287" s="20" t="n">
        <v>255</v>
      </c>
      <c r="AC287" s="31" t="n">
        <f aca="false">(AB287/AA287)*100</f>
        <v>92.057761732852</v>
      </c>
      <c r="AD287" s="28" t="n">
        <f aca="false">Y287*0.3+Z287*0.4+AC287*0.3</f>
        <v>96.028880866426</v>
      </c>
      <c r="AE287" s="36" t="n">
        <v>4</v>
      </c>
      <c r="AF287" s="29" t="n">
        <v>20</v>
      </c>
      <c r="AG287" s="33" t="n">
        <f aca="false">AE287*AF287</f>
        <v>80</v>
      </c>
      <c r="AH287" s="36" t="n">
        <v>3</v>
      </c>
      <c r="AI287" s="29" t="n">
        <v>20</v>
      </c>
      <c r="AJ287" s="34" t="n">
        <f aca="false">AH287*AI287</f>
        <v>60</v>
      </c>
      <c r="AK287" s="20" t="n">
        <v>21</v>
      </c>
      <c r="AL287" s="20" t="n">
        <v>21</v>
      </c>
      <c r="AM287" s="23" t="n">
        <f aca="false">(AL287/AK287)*100</f>
        <v>100</v>
      </c>
      <c r="AN287" s="28" t="n">
        <f aca="false">AG287*0.3+AJ287*0.4+AM287*0.3</f>
        <v>78</v>
      </c>
      <c r="AO287" s="20" t="n">
        <v>277</v>
      </c>
      <c r="AP287" s="20" t="n">
        <v>259</v>
      </c>
      <c r="AQ287" s="23" t="n">
        <f aca="false">(AP287/AO287)*100</f>
        <v>93.5018050541516</v>
      </c>
      <c r="AR287" s="20" t="n">
        <v>277</v>
      </c>
      <c r="AS287" s="20" t="n">
        <v>267</v>
      </c>
      <c r="AT287" s="23" t="n">
        <f aca="false">AS287/AR287*100</f>
        <v>96.3898916967509</v>
      </c>
      <c r="AU287" s="20" t="n">
        <v>184</v>
      </c>
      <c r="AV287" s="20" t="n">
        <v>179</v>
      </c>
      <c r="AW287" s="23" t="n">
        <f aca="false">AV287/AU287*100</f>
        <v>97.2826086956522</v>
      </c>
      <c r="AX287" s="28" t="n">
        <f aca="false">AQ287*0.4+AT287*0.4+AW287*0.2</f>
        <v>95.4132004394915</v>
      </c>
      <c r="AY287" s="20" t="n">
        <v>277</v>
      </c>
      <c r="AZ287" s="20" t="n">
        <v>242</v>
      </c>
      <c r="BA287" s="23" t="n">
        <f aca="false">AZ287/AY287*100</f>
        <v>87.3646209386282</v>
      </c>
      <c r="BB287" s="20" t="n">
        <v>277</v>
      </c>
      <c r="BC287" s="20" t="n">
        <v>265</v>
      </c>
      <c r="BD287" s="23" t="n">
        <f aca="false">BC287/BB287*100</f>
        <v>95.6678700361011</v>
      </c>
      <c r="BE287" s="20" t="n">
        <v>277</v>
      </c>
      <c r="BF287" s="20" t="n">
        <v>261</v>
      </c>
      <c r="BG287" s="23" t="n">
        <f aca="false">BF287/BE287*100</f>
        <v>94.2238267148014</v>
      </c>
      <c r="BH287" s="28" t="n">
        <f aca="false">BA287*0.3+BD287*0.2+BG287*0.5</f>
        <v>92.4548736462094</v>
      </c>
      <c r="BI287" s="28" t="n">
        <f aca="false">(V287+AD287+AN287+AX287+BH287)/5</f>
        <v>91.8473986090762</v>
      </c>
    </row>
    <row r="288" customFormat="false" ht="10.5" hidden="false" customHeight="false" outlineLevel="0" collapsed="false">
      <c r="A288" s="20" t="n">
        <v>287</v>
      </c>
      <c r="B288" s="21" t="s">
        <v>342</v>
      </c>
      <c r="C288" s="22" t="n">
        <v>355</v>
      </c>
      <c r="D288" s="22" t="n">
        <v>163</v>
      </c>
      <c r="E288" s="22" t="n">
        <v>14</v>
      </c>
      <c r="F288" s="22" t="n">
        <v>14</v>
      </c>
      <c r="G288" s="23" t="n">
        <f aca="false">F288/E288*100</f>
        <v>100</v>
      </c>
      <c r="H288" s="22" t="n">
        <v>65</v>
      </c>
      <c r="I288" s="22" t="n">
        <v>65</v>
      </c>
      <c r="J288" s="23" t="n">
        <f aca="false">I288/H288*100</f>
        <v>100</v>
      </c>
      <c r="K288" s="23" t="n">
        <f aca="false">0.5*(G288+J288)</f>
        <v>100</v>
      </c>
      <c r="L288" s="22" t="n">
        <v>4</v>
      </c>
      <c r="M288" s="24" t="n">
        <v>30</v>
      </c>
      <c r="N288" s="29" t="n">
        <v>100</v>
      </c>
      <c r="O288" s="20" t="n">
        <v>125</v>
      </c>
      <c r="P288" s="20" t="n">
        <v>119</v>
      </c>
      <c r="Q288" s="27" t="n">
        <f aca="false">(P288/O288)*100</f>
        <v>95.2</v>
      </c>
      <c r="R288" s="20" t="n">
        <v>134</v>
      </c>
      <c r="S288" s="20" t="n">
        <v>122</v>
      </c>
      <c r="T288" s="27" t="n">
        <f aca="false">(S288/R288)*100</f>
        <v>91.044776119403</v>
      </c>
      <c r="U288" s="23" t="n">
        <f aca="false">(Q288+T288)/2</f>
        <v>93.1223880597015</v>
      </c>
      <c r="V288" s="28" t="n">
        <f aca="false">K288*0.3+N288*0.3+U288*0.4</f>
        <v>97.2489552238806</v>
      </c>
      <c r="W288" s="22" t="n">
        <v>6</v>
      </c>
      <c r="X288" s="29" t="n">
        <v>20</v>
      </c>
      <c r="Y288" s="23" t="n">
        <v>100</v>
      </c>
      <c r="Z288" s="23" t="n">
        <f aca="false">(Y288+AC288)/2</f>
        <v>95.0920245398773</v>
      </c>
      <c r="AA288" s="20" t="n">
        <v>163</v>
      </c>
      <c r="AB288" s="20" t="n">
        <v>147</v>
      </c>
      <c r="AC288" s="31" t="n">
        <f aca="false">(AB288/AA288)*100</f>
        <v>90.1840490797546</v>
      </c>
      <c r="AD288" s="28" t="n">
        <f aca="false">Y288*0.3+Z288*0.4+AC288*0.3</f>
        <v>95.0920245398773</v>
      </c>
      <c r="AE288" s="36" t="n">
        <v>1</v>
      </c>
      <c r="AF288" s="29" t="n">
        <v>20</v>
      </c>
      <c r="AG288" s="33" t="n">
        <f aca="false">AE288*AF288</f>
        <v>20</v>
      </c>
      <c r="AH288" s="36" t="n">
        <v>3</v>
      </c>
      <c r="AI288" s="29" t="n">
        <v>20</v>
      </c>
      <c r="AJ288" s="34" t="n">
        <f aca="false">AH288*AI288</f>
        <v>60</v>
      </c>
      <c r="AK288" s="20" t="n">
        <v>31</v>
      </c>
      <c r="AL288" s="20" t="n">
        <v>28</v>
      </c>
      <c r="AM288" s="23" t="n">
        <f aca="false">(AL288/AK288)*100</f>
        <v>90.3225806451613</v>
      </c>
      <c r="AN288" s="28" t="n">
        <f aca="false">AG288*0.3+AJ288*0.4+AM288*0.3</f>
        <v>57.0967741935484</v>
      </c>
      <c r="AO288" s="20" t="n">
        <v>163</v>
      </c>
      <c r="AP288" s="20" t="n">
        <v>156</v>
      </c>
      <c r="AQ288" s="23" t="n">
        <f aca="false">(AP288/AO288)*100</f>
        <v>95.7055214723927</v>
      </c>
      <c r="AR288" s="20" t="n">
        <v>163</v>
      </c>
      <c r="AS288" s="20" t="n">
        <v>156</v>
      </c>
      <c r="AT288" s="23" t="n">
        <f aca="false">AS288/AR288*100</f>
        <v>95.7055214723927</v>
      </c>
      <c r="AU288" s="20" t="n">
        <v>132</v>
      </c>
      <c r="AV288" s="20" t="n">
        <v>132</v>
      </c>
      <c r="AW288" s="23" t="n">
        <f aca="false">AV288/AU288*100</f>
        <v>100</v>
      </c>
      <c r="AX288" s="28" t="n">
        <f aca="false">AQ288*0.4+AT288*0.4+AW288*0.2</f>
        <v>96.5644171779141</v>
      </c>
      <c r="AY288" s="20" t="n">
        <v>163</v>
      </c>
      <c r="AZ288" s="20" t="n">
        <v>143</v>
      </c>
      <c r="BA288" s="23" t="n">
        <f aca="false">AZ288/AY288*100</f>
        <v>87.7300613496933</v>
      </c>
      <c r="BB288" s="20" t="n">
        <v>163</v>
      </c>
      <c r="BC288" s="20" t="n">
        <v>153</v>
      </c>
      <c r="BD288" s="23" t="n">
        <f aca="false">BC288/BB288*100</f>
        <v>93.8650306748466</v>
      </c>
      <c r="BE288" s="20" t="n">
        <v>163</v>
      </c>
      <c r="BF288" s="20" t="n">
        <v>152</v>
      </c>
      <c r="BG288" s="23" t="n">
        <f aca="false">BF288/BE288*100</f>
        <v>93.2515337423313</v>
      </c>
      <c r="BH288" s="28" t="n">
        <f aca="false">BA288*0.3+BD288*0.2+BG288*0.5</f>
        <v>91.7177914110429</v>
      </c>
      <c r="BI288" s="28" t="n">
        <f aca="false">(V288+AD288+AN288+AX288+BH288)/5</f>
        <v>87.5439925092527</v>
      </c>
    </row>
    <row r="289" customFormat="false" ht="10.5" hidden="false" customHeight="false" outlineLevel="0" collapsed="false">
      <c r="A289" s="20" t="n">
        <v>288</v>
      </c>
      <c r="B289" s="21" t="s">
        <v>343</v>
      </c>
      <c r="C289" s="22" t="n">
        <v>155</v>
      </c>
      <c r="D289" s="22" t="n">
        <v>70</v>
      </c>
      <c r="E289" s="22" t="n">
        <v>14</v>
      </c>
      <c r="F289" s="22" t="n">
        <v>13</v>
      </c>
      <c r="G289" s="23" t="n">
        <f aca="false">F289/E289*100</f>
        <v>92.8571428571429</v>
      </c>
      <c r="H289" s="22" t="n">
        <v>65</v>
      </c>
      <c r="I289" s="22" t="n">
        <v>65</v>
      </c>
      <c r="J289" s="23" t="n">
        <f aca="false">I289/H289*100</f>
        <v>100</v>
      </c>
      <c r="K289" s="23" t="n">
        <f aca="false">0.5*(G289+J289)</f>
        <v>96.4285714285714</v>
      </c>
      <c r="L289" s="22" t="n">
        <v>3</v>
      </c>
      <c r="M289" s="24" t="n">
        <v>30</v>
      </c>
      <c r="N289" s="29" t="n">
        <v>90</v>
      </c>
      <c r="O289" s="20" t="n">
        <v>57</v>
      </c>
      <c r="P289" s="20" t="n">
        <v>52</v>
      </c>
      <c r="Q289" s="27" t="n">
        <f aca="false">(P289/O289)*100</f>
        <v>91.2280701754386</v>
      </c>
      <c r="R289" s="20" t="n">
        <v>44</v>
      </c>
      <c r="S289" s="20" t="n">
        <v>38</v>
      </c>
      <c r="T289" s="27" t="n">
        <f aca="false">(S289/R289)*100</f>
        <v>86.3636363636364</v>
      </c>
      <c r="U289" s="23" t="n">
        <f aca="false">(Q289+T289)/2</f>
        <v>88.7958532695375</v>
      </c>
      <c r="V289" s="28" t="n">
        <f aca="false">K289*0.3+N289*0.3+U289*0.4</f>
        <v>91.4469127363864</v>
      </c>
      <c r="W289" s="22" t="n">
        <v>6</v>
      </c>
      <c r="X289" s="29" t="n">
        <v>20</v>
      </c>
      <c r="Y289" s="23" t="n">
        <v>100</v>
      </c>
      <c r="Z289" s="23" t="n">
        <f aca="false">(Y289+AC289)/2</f>
        <v>93.5714285714286</v>
      </c>
      <c r="AA289" s="20" t="n">
        <v>70</v>
      </c>
      <c r="AB289" s="20" t="n">
        <v>61</v>
      </c>
      <c r="AC289" s="31" t="n">
        <f aca="false">(AB289/AA289)*100</f>
        <v>87.1428571428571</v>
      </c>
      <c r="AD289" s="28" t="n">
        <f aca="false">Y289*0.3+Z289*0.4+AC289*0.3</f>
        <v>93.5714285714286</v>
      </c>
      <c r="AE289" s="36" t="n">
        <v>1</v>
      </c>
      <c r="AF289" s="29" t="n">
        <v>20</v>
      </c>
      <c r="AG289" s="33" t="n">
        <f aca="false">AE289*AF289</f>
        <v>20</v>
      </c>
      <c r="AH289" s="36" t="n">
        <v>3</v>
      </c>
      <c r="AI289" s="29" t="n">
        <v>20</v>
      </c>
      <c r="AJ289" s="34" t="n">
        <f aca="false">AH289*AI289</f>
        <v>60</v>
      </c>
      <c r="AK289" s="20" t="n">
        <v>0</v>
      </c>
      <c r="AL289" s="20" t="n">
        <v>0</v>
      </c>
      <c r="AM289" s="23" t="n">
        <f aca="false">(AG289*0.6)+(AJ289*0.4)</f>
        <v>36</v>
      </c>
      <c r="AN289" s="28" t="n">
        <f aca="false">AG289*0.3+AJ289*0.4+AM289*0.3</f>
        <v>40.8</v>
      </c>
      <c r="AO289" s="20" t="n">
        <v>70</v>
      </c>
      <c r="AP289" s="20" t="n">
        <v>67</v>
      </c>
      <c r="AQ289" s="23" t="n">
        <f aca="false">(AP289/AO289)*100</f>
        <v>95.7142857142857</v>
      </c>
      <c r="AR289" s="20" t="n">
        <v>70</v>
      </c>
      <c r="AS289" s="20" t="n">
        <v>57</v>
      </c>
      <c r="AT289" s="23" t="n">
        <f aca="false">AS289/AR289*100</f>
        <v>81.4285714285714</v>
      </c>
      <c r="AU289" s="20" t="n">
        <v>29</v>
      </c>
      <c r="AV289" s="20" t="n">
        <v>28</v>
      </c>
      <c r="AW289" s="23" t="n">
        <f aca="false">AV289/AU289*100</f>
        <v>96.551724137931</v>
      </c>
      <c r="AX289" s="28" t="n">
        <f aca="false">AQ289*0.4+AT289*0.4+AW289*0.2</f>
        <v>90.1674876847291</v>
      </c>
      <c r="AY289" s="20" t="n">
        <v>70</v>
      </c>
      <c r="AZ289" s="20" t="n">
        <v>41</v>
      </c>
      <c r="BA289" s="23" t="n">
        <f aca="false">AZ289/AY289*100</f>
        <v>58.5714285714286</v>
      </c>
      <c r="BB289" s="20" t="n">
        <v>70</v>
      </c>
      <c r="BC289" s="20" t="n">
        <v>64</v>
      </c>
      <c r="BD289" s="23" t="n">
        <f aca="false">BC289/BB289*100</f>
        <v>91.4285714285714</v>
      </c>
      <c r="BE289" s="20" t="n">
        <v>70</v>
      </c>
      <c r="BF289" s="20" t="n">
        <v>51</v>
      </c>
      <c r="BG289" s="23" t="n">
        <f aca="false">BF289/BE289*100</f>
        <v>72.8571428571429</v>
      </c>
      <c r="BH289" s="28" t="n">
        <f aca="false">BA289*0.3+BD289*0.2+BG289*0.5</f>
        <v>72.2857142857143</v>
      </c>
      <c r="BI289" s="28" t="n">
        <f aca="false">(V289+AD289+AN289+AX289+BH289)/5</f>
        <v>77.6543086556517</v>
      </c>
    </row>
    <row r="290" customFormat="false" ht="21" hidden="false" customHeight="false" outlineLevel="0" collapsed="false">
      <c r="A290" s="20" t="n">
        <v>289</v>
      </c>
      <c r="B290" s="21" t="s">
        <v>344</v>
      </c>
      <c r="C290" s="22" t="n">
        <v>6483</v>
      </c>
      <c r="D290" s="22" t="n">
        <v>693</v>
      </c>
      <c r="E290" s="22" t="n">
        <v>14</v>
      </c>
      <c r="F290" s="22" t="n">
        <v>14</v>
      </c>
      <c r="G290" s="23" t="n">
        <f aca="false">F290/E290*100</f>
        <v>100</v>
      </c>
      <c r="H290" s="22" t="n">
        <v>65</v>
      </c>
      <c r="I290" s="22" t="n">
        <v>65</v>
      </c>
      <c r="J290" s="23" t="n">
        <f aca="false">I290/H290*100</f>
        <v>100</v>
      </c>
      <c r="K290" s="23" t="n">
        <f aca="false">0.5*(G290+J290)</f>
        <v>100</v>
      </c>
      <c r="L290" s="22" t="n">
        <v>3</v>
      </c>
      <c r="M290" s="24" t="n">
        <v>30</v>
      </c>
      <c r="N290" s="29" t="n">
        <v>90</v>
      </c>
      <c r="O290" s="20" t="n">
        <v>511</v>
      </c>
      <c r="P290" s="20" t="n">
        <v>485</v>
      </c>
      <c r="Q290" s="27" t="n">
        <f aca="false">(P290/O290)*100</f>
        <v>94.9119373776908</v>
      </c>
      <c r="R290" s="20" t="n">
        <v>566</v>
      </c>
      <c r="S290" s="20" t="n">
        <v>529</v>
      </c>
      <c r="T290" s="27" t="n">
        <f aca="false">(S290/R290)*100</f>
        <v>93.4628975265018</v>
      </c>
      <c r="U290" s="23" t="n">
        <f aca="false">(Q290+T290)/2</f>
        <v>94.1874174520963</v>
      </c>
      <c r="V290" s="28" t="n">
        <f aca="false">K290*0.3+N290*0.3+U290*0.4</f>
        <v>94.6749669808385</v>
      </c>
      <c r="W290" s="22" t="n">
        <v>6</v>
      </c>
      <c r="X290" s="29" t="n">
        <v>20</v>
      </c>
      <c r="Y290" s="23" t="n">
        <v>100</v>
      </c>
      <c r="Z290" s="23" t="n">
        <f aca="false">(Y290+AC290)/2</f>
        <v>98.2683982683983</v>
      </c>
      <c r="AA290" s="20" t="n">
        <v>693</v>
      </c>
      <c r="AB290" s="20" t="n">
        <v>669</v>
      </c>
      <c r="AC290" s="31" t="n">
        <f aca="false">(AB290/AA290)*100</f>
        <v>96.5367965367965</v>
      </c>
      <c r="AD290" s="28" t="n">
        <f aca="false">Y290*0.3+Z290*0.4+AC290*0.3</f>
        <v>98.2683982683983</v>
      </c>
      <c r="AE290" s="36" t="n">
        <v>5</v>
      </c>
      <c r="AF290" s="29" t="n">
        <v>20</v>
      </c>
      <c r="AG290" s="33" t="n">
        <f aca="false">AE290*AF290</f>
        <v>100</v>
      </c>
      <c r="AH290" s="36" t="n">
        <v>5</v>
      </c>
      <c r="AI290" s="29" t="n">
        <v>20</v>
      </c>
      <c r="AJ290" s="34" t="n">
        <f aca="false">AH290*AI290</f>
        <v>100</v>
      </c>
      <c r="AK290" s="20" t="n">
        <v>17</v>
      </c>
      <c r="AL290" s="20" t="n">
        <v>16</v>
      </c>
      <c r="AM290" s="23" t="n">
        <f aca="false">(AL290/AK290)*100</f>
        <v>94.1176470588235</v>
      </c>
      <c r="AN290" s="28" t="n">
        <f aca="false">AG290*0.3+AJ290*0.4+AM290*0.3</f>
        <v>98.2352941176471</v>
      </c>
      <c r="AO290" s="20" t="n">
        <v>693</v>
      </c>
      <c r="AP290" s="20" t="n">
        <v>628</v>
      </c>
      <c r="AQ290" s="23" t="n">
        <f aca="false">(AP290/AO290)*100</f>
        <v>90.6204906204906</v>
      </c>
      <c r="AR290" s="20" t="n">
        <v>693</v>
      </c>
      <c r="AS290" s="20" t="n">
        <v>627</v>
      </c>
      <c r="AT290" s="23" t="n">
        <f aca="false">AS290/AR290*100</f>
        <v>90.4761904761905</v>
      </c>
      <c r="AU290" s="20" t="n">
        <v>381</v>
      </c>
      <c r="AV290" s="20" t="n">
        <v>374</v>
      </c>
      <c r="AW290" s="23" t="n">
        <f aca="false">AV290/AU290*100</f>
        <v>98.1627296587926</v>
      </c>
      <c r="AX290" s="28" t="n">
        <f aca="false">AQ290*0.4+AT290*0.4+AW290*0.2</f>
        <v>92.071218370431</v>
      </c>
      <c r="AY290" s="20" t="n">
        <v>693</v>
      </c>
      <c r="AZ290" s="20" t="n">
        <v>603</v>
      </c>
      <c r="BA290" s="23" t="n">
        <f aca="false">AZ290/AY290*100</f>
        <v>87.012987012987</v>
      </c>
      <c r="BB290" s="20" t="n">
        <v>693</v>
      </c>
      <c r="BC290" s="20" t="n">
        <v>639</v>
      </c>
      <c r="BD290" s="23" t="n">
        <f aca="false">BC290/BB290*100</f>
        <v>92.2077922077922</v>
      </c>
      <c r="BE290" s="20" t="n">
        <v>693</v>
      </c>
      <c r="BF290" s="20" t="n">
        <v>628</v>
      </c>
      <c r="BG290" s="23" t="n">
        <f aca="false">BF290/BE290*100</f>
        <v>90.6204906204906</v>
      </c>
      <c r="BH290" s="28" t="n">
        <f aca="false">BA290*0.3+BD290*0.2+BG290*0.5</f>
        <v>89.8556998556999</v>
      </c>
      <c r="BI290" s="28" t="n">
        <f aca="false">(V290+AD290+AN290+AX290+BH290)/5</f>
        <v>94.6211155186029</v>
      </c>
    </row>
    <row r="291" customFormat="false" ht="10.5" hidden="false" customHeight="false" outlineLevel="0" collapsed="false">
      <c r="A291" s="20" t="n">
        <v>290</v>
      </c>
      <c r="B291" s="21" t="s">
        <v>345</v>
      </c>
      <c r="C291" s="22" t="n">
        <v>1068</v>
      </c>
      <c r="D291" s="22" t="n">
        <v>823</v>
      </c>
      <c r="E291" s="22" t="n">
        <v>14</v>
      </c>
      <c r="F291" s="22" t="n">
        <v>14</v>
      </c>
      <c r="G291" s="23" t="n">
        <f aca="false">F291/E291*100</f>
        <v>100</v>
      </c>
      <c r="H291" s="22" t="n">
        <v>65</v>
      </c>
      <c r="I291" s="22" t="n">
        <v>64</v>
      </c>
      <c r="J291" s="23" t="n">
        <f aca="false">I291/H291*100</f>
        <v>98.4615384615385</v>
      </c>
      <c r="K291" s="23" t="n">
        <f aca="false">0.5*(G291+J291)</f>
        <v>99.2307692307692</v>
      </c>
      <c r="L291" s="22" t="n">
        <v>4</v>
      </c>
      <c r="M291" s="24" t="n">
        <v>30</v>
      </c>
      <c r="N291" s="29" t="n">
        <v>100</v>
      </c>
      <c r="O291" s="20" t="n">
        <v>590</v>
      </c>
      <c r="P291" s="20" t="n">
        <v>546</v>
      </c>
      <c r="Q291" s="27" t="n">
        <f aca="false">(P291/O291)*100</f>
        <v>92.5423728813559</v>
      </c>
      <c r="R291" s="20" t="n">
        <v>592</v>
      </c>
      <c r="S291" s="20" t="n">
        <v>546</v>
      </c>
      <c r="T291" s="27" t="n">
        <f aca="false">(S291/R291)*100</f>
        <v>92.2297297297297</v>
      </c>
      <c r="U291" s="23" t="n">
        <f aca="false">(Q291+T291)/2</f>
        <v>92.3860513055428</v>
      </c>
      <c r="V291" s="28" t="n">
        <f aca="false">K291*0.3+N291*0.3+U291*0.4</f>
        <v>96.7236512914479</v>
      </c>
      <c r="W291" s="22" t="n">
        <v>6</v>
      </c>
      <c r="X291" s="29" t="n">
        <v>20</v>
      </c>
      <c r="Y291" s="23" t="n">
        <v>100</v>
      </c>
      <c r="Z291" s="23" t="n">
        <f aca="false">(Y291+AC291)/2</f>
        <v>95.5650060753341</v>
      </c>
      <c r="AA291" s="20" t="n">
        <v>823</v>
      </c>
      <c r="AB291" s="20" t="n">
        <v>750</v>
      </c>
      <c r="AC291" s="31" t="n">
        <f aca="false">(AB291/AA291)*100</f>
        <v>91.1300121506683</v>
      </c>
      <c r="AD291" s="28" t="n">
        <f aca="false">Y291*0.3+Z291*0.4+AC291*0.3</f>
        <v>95.5650060753341</v>
      </c>
      <c r="AE291" s="36" t="n">
        <v>3</v>
      </c>
      <c r="AF291" s="29" t="n">
        <v>20</v>
      </c>
      <c r="AG291" s="33" t="n">
        <f aca="false">AE291*AF291</f>
        <v>60</v>
      </c>
      <c r="AH291" s="36" t="n">
        <v>5</v>
      </c>
      <c r="AI291" s="29" t="n">
        <v>20</v>
      </c>
      <c r="AJ291" s="34" t="n">
        <f aca="false">AH291*AI291</f>
        <v>100</v>
      </c>
      <c r="AK291" s="20" t="n">
        <v>38</v>
      </c>
      <c r="AL291" s="20" t="n">
        <v>31</v>
      </c>
      <c r="AM291" s="23" t="n">
        <f aca="false">(AL291/AK291)*100</f>
        <v>81.5789473684211</v>
      </c>
      <c r="AN291" s="28" t="n">
        <f aca="false">AG291*0.3+AJ291*0.4+AM291*0.3</f>
        <v>82.4736842105263</v>
      </c>
      <c r="AO291" s="20" t="n">
        <v>823</v>
      </c>
      <c r="AP291" s="20" t="n">
        <v>685</v>
      </c>
      <c r="AQ291" s="23" t="n">
        <f aca="false">(AP291/AO291)*100</f>
        <v>83.232077764277</v>
      </c>
      <c r="AR291" s="20" t="n">
        <v>823</v>
      </c>
      <c r="AS291" s="20" t="n">
        <v>722</v>
      </c>
      <c r="AT291" s="23" t="n">
        <f aca="false">AS291/AR291*100</f>
        <v>87.7278250303767</v>
      </c>
      <c r="AU291" s="20" t="n">
        <v>422</v>
      </c>
      <c r="AV291" s="20" t="n">
        <v>410</v>
      </c>
      <c r="AW291" s="23" t="n">
        <f aca="false">AV291/AU291*100</f>
        <v>97.1563981042654</v>
      </c>
      <c r="AX291" s="28" t="n">
        <f aca="false">AQ291*0.4+AT291*0.4+AW291*0.2</f>
        <v>87.8152407387146</v>
      </c>
      <c r="AY291" s="20" t="n">
        <v>823</v>
      </c>
      <c r="AZ291" s="20" t="n">
        <v>688</v>
      </c>
      <c r="BA291" s="23" t="n">
        <f aca="false">AZ291/AY291*100</f>
        <v>83.5965978128797</v>
      </c>
      <c r="BB291" s="20" t="n">
        <v>823</v>
      </c>
      <c r="BC291" s="20" t="n">
        <v>762</v>
      </c>
      <c r="BD291" s="23" t="n">
        <f aca="false">BC291/BB291*100</f>
        <v>92.588092345079</v>
      </c>
      <c r="BE291" s="20" t="n">
        <v>823</v>
      </c>
      <c r="BF291" s="20" t="n">
        <v>702</v>
      </c>
      <c r="BG291" s="23" t="n">
        <f aca="false">BF291/BE291*100</f>
        <v>85.2976913730255</v>
      </c>
      <c r="BH291" s="28" t="n">
        <f aca="false">BA291*0.3+BD291*0.2+BG291*0.5</f>
        <v>86.2454434993925</v>
      </c>
      <c r="BI291" s="28" t="n">
        <f aca="false">(V291+AD291+AN291+AX291+BH291)/5</f>
        <v>89.7646051630831</v>
      </c>
    </row>
    <row r="292" customFormat="false" ht="10.5" hidden="false" customHeight="false" outlineLevel="0" collapsed="false">
      <c r="A292" s="20" t="n">
        <v>291</v>
      </c>
      <c r="B292" s="21" t="s">
        <v>346</v>
      </c>
      <c r="C292" s="22" t="n">
        <v>3404</v>
      </c>
      <c r="D292" s="22" t="n">
        <v>1382</v>
      </c>
      <c r="E292" s="22" t="n">
        <v>14</v>
      </c>
      <c r="F292" s="22" t="n">
        <v>14</v>
      </c>
      <c r="G292" s="23" t="n">
        <f aca="false">F292/E292*100</f>
        <v>100</v>
      </c>
      <c r="H292" s="22" t="n">
        <v>65</v>
      </c>
      <c r="I292" s="22" t="n">
        <v>64</v>
      </c>
      <c r="J292" s="23" t="n">
        <f aca="false">I292/H292*100</f>
        <v>98.4615384615385</v>
      </c>
      <c r="K292" s="23" t="n">
        <f aca="false">0.5*(G292+J292)</f>
        <v>99.2307692307692</v>
      </c>
      <c r="L292" s="22" t="n">
        <v>4</v>
      </c>
      <c r="M292" s="24" t="n">
        <v>30</v>
      </c>
      <c r="N292" s="29" t="n">
        <v>100</v>
      </c>
      <c r="O292" s="20" t="n">
        <v>978</v>
      </c>
      <c r="P292" s="20" t="n">
        <v>919</v>
      </c>
      <c r="Q292" s="27" t="n">
        <f aca="false">(P292/O292)*100</f>
        <v>93.9672801635992</v>
      </c>
      <c r="R292" s="20" t="n">
        <v>1012</v>
      </c>
      <c r="S292" s="20" t="n">
        <v>928</v>
      </c>
      <c r="T292" s="27" t="n">
        <f aca="false">(S292/R292)*100</f>
        <v>91.699604743083</v>
      </c>
      <c r="U292" s="23" t="n">
        <f aca="false">(Q292+T292)/2</f>
        <v>92.8334424533411</v>
      </c>
      <c r="V292" s="28" t="n">
        <f aca="false">K292*0.3+N292*0.3+U292*0.4</f>
        <v>96.9026077505672</v>
      </c>
      <c r="W292" s="22" t="n">
        <v>5</v>
      </c>
      <c r="X292" s="29" t="n">
        <v>20</v>
      </c>
      <c r="Y292" s="23" t="n">
        <v>100</v>
      </c>
      <c r="Z292" s="23" t="n">
        <f aca="false">(Y292+AC292)/2</f>
        <v>96.4905933429812</v>
      </c>
      <c r="AA292" s="20" t="n">
        <v>1382</v>
      </c>
      <c r="AB292" s="20" t="n">
        <v>1285</v>
      </c>
      <c r="AC292" s="31" t="n">
        <f aca="false">(AB292/AA292)*100</f>
        <v>92.9811866859624</v>
      </c>
      <c r="AD292" s="28" t="n">
        <f aca="false">Y292*0.3+Z292*0.4+AC292*0.3</f>
        <v>96.4905933429812</v>
      </c>
      <c r="AE292" s="37" t="n">
        <v>5</v>
      </c>
      <c r="AF292" s="29" t="n">
        <v>20</v>
      </c>
      <c r="AG292" s="33" t="n">
        <f aca="false">AE292*AF292</f>
        <v>100</v>
      </c>
      <c r="AH292" s="37" t="n">
        <v>4</v>
      </c>
      <c r="AI292" s="29" t="n">
        <v>20</v>
      </c>
      <c r="AJ292" s="34" t="n">
        <f aca="false">AH292*AI292</f>
        <v>80</v>
      </c>
      <c r="AK292" s="20" t="n">
        <v>92</v>
      </c>
      <c r="AL292" s="20" t="n">
        <v>85</v>
      </c>
      <c r="AM292" s="23" t="n">
        <f aca="false">(AL292/AK292)*100</f>
        <v>92.3913043478261</v>
      </c>
      <c r="AN292" s="28" t="n">
        <f aca="false">AG292*0.3+AJ292*0.4+AM292*0.3</f>
        <v>89.7173913043478</v>
      </c>
      <c r="AO292" s="20" t="n">
        <v>1382</v>
      </c>
      <c r="AP292" s="20" t="n">
        <v>1186</v>
      </c>
      <c r="AQ292" s="23" t="n">
        <f aca="false">(AP292/AO292)*100</f>
        <v>85.8176555716353</v>
      </c>
      <c r="AR292" s="20" t="n">
        <v>1382</v>
      </c>
      <c r="AS292" s="20" t="n">
        <v>1242</v>
      </c>
      <c r="AT292" s="23" t="n">
        <f aca="false">AS292/AR292*100</f>
        <v>89.8697539797395</v>
      </c>
      <c r="AU292" s="20" t="n">
        <v>823</v>
      </c>
      <c r="AV292" s="20" t="n">
        <v>794</v>
      </c>
      <c r="AW292" s="23" t="n">
        <f aca="false">AV292/AU292*100</f>
        <v>96.4763061968408</v>
      </c>
      <c r="AX292" s="28" t="n">
        <f aca="false">AQ292*0.4+AT292*0.4+AW292*0.2</f>
        <v>89.5702250599181</v>
      </c>
      <c r="AY292" s="20" t="n">
        <v>1382</v>
      </c>
      <c r="AZ292" s="20" t="n">
        <v>1159</v>
      </c>
      <c r="BA292" s="23" t="n">
        <f aca="false">AZ292/AY292*100</f>
        <v>83.8639652677279</v>
      </c>
      <c r="BB292" s="20" t="n">
        <v>1382</v>
      </c>
      <c r="BC292" s="20" t="n">
        <v>1242</v>
      </c>
      <c r="BD292" s="23" t="n">
        <f aca="false">BC292/BB292*100</f>
        <v>89.8697539797395</v>
      </c>
      <c r="BE292" s="20" t="n">
        <v>1382</v>
      </c>
      <c r="BF292" s="20" t="n">
        <v>1233</v>
      </c>
      <c r="BG292" s="23" t="n">
        <f aca="false">BF292/BE292*100</f>
        <v>89.2185238784371</v>
      </c>
      <c r="BH292" s="28" t="n">
        <f aca="false">BA292*0.3+BD292*0.2+BG292*0.5</f>
        <v>87.7424023154848</v>
      </c>
      <c r="BI292" s="28" t="n">
        <f aca="false">(V292+AD292+AN292+AX292+BH292)/5</f>
        <v>92.0846439546598</v>
      </c>
    </row>
    <row r="293" customFormat="false" ht="10.5" hidden="false" customHeight="false" outlineLevel="0" collapsed="false">
      <c r="A293" s="20" t="n">
        <v>292</v>
      </c>
      <c r="B293" s="21" t="s">
        <v>347</v>
      </c>
      <c r="C293" s="22" t="n">
        <v>975</v>
      </c>
      <c r="D293" s="22" t="n">
        <v>563</v>
      </c>
      <c r="E293" s="22" t="n">
        <v>14</v>
      </c>
      <c r="F293" s="22" t="n">
        <v>14</v>
      </c>
      <c r="G293" s="23" t="n">
        <f aca="false">F293/E293*100</f>
        <v>100</v>
      </c>
      <c r="H293" s="22" t="n">
        <v>65</v>
      </c>
      <c r="I293" s="22" t="n">
        <v>65</v>
      </c>
      <c r="J293" s="23" t="n">
        <f aca="false">I293/H293*100</f>
        <v>100</v>
      </c>
      <c r="K293" s="23" t="n">
        <f aca="false">0.5*(G293+J293)</f>
        <v>100</v>
      </c>
      <c r="L293" s="22" t="n">
        <v>3</v>
      </c>
      <c r="M293" s="24" t="n">
        <v>30</v>
      </c>
      <c r="N293" s="29" t="n">
        <v>90</v>
      </c>
      <c r="O293" s="20" t="n">
        <v>482</v>
      </c>
      <c r="P293" s="20" t="n">
        <v>429</v>
      </c>
      <c r="Q293" s="27" t="n">
        <f aca="false">(P293/O293)*100</f>
        <v>89.0041493775934</v>
      </c>
      <c r="R293" s="20" t="n">
        <v>443</v>
      </c>
      <c r="S293" s="20" t="n">
        <v>401</v>
      </c>
      <c r="T293" s="27" t="n">
        <f aca="false">(S293/R293)*100</f>
        <v>90.5191873589165</v>
      </c>
      <c r="U293" s="23" t="n">
        <f aca="false">(Q293+T293)/2</f>
        <v>89.7616683682549</v>
      </c>
      <c r="V293" s="28" t="n">
        <f aca="false">K293*0.3+N293*0.3+U293*0.4</f>
        <v>92.904667347302</v>
      </c>
      <c r="W293" s="22" t="n">
        <v>5</v>
      </c>
      <c r="X293" s="29" t="n">
        <v>20</v>
      </c>
      <c r="Y293" s="23" t="n">
        <v>100</v>
      </c>
      <c r="Z293" s="23" t="n">
        <f aca="false">(Y293+AC293)/2</f>
        <v>85.0799289520426</v>
      </c>
      <c r="AA293" s="20" t="n">
        <v>563</v>
      </c>
      <c r="AB293" s="20" t="n">
        <v>395</v>
      </c>
      <c r="AC293" s="31" t="n">
        <f aca="false">(AB293/AA293)*100</f>
        <v>70.1598579040853</v>
      </c>
      <c r="AD293" s="28" t="n">
        <f aca="false">Y293*0.3+Z293*0.4+AC293*0.3</f>
        <v>85.0799289520426</v>
      </c>
      <c r="AE293" s="36" t="n">
        <v>2</v>
      </c>
      <c r="AF293" s="29" t="n">
        <v>20</v>
      </c>
      <c r="AG293" s="33" t="n">
        <f aca="false">AE293*AF293</f>
        <v>40</v>
      </c>
      <c r="AH293" s="36" t="n">
        <v>4</v>
      </c>
      <c r="AI293" s="29" t="n">
        <v>20</v>
      </c>
      <c r="AJ293" s="34" t="n">
        <f aca="false">AH293*AI293</f>
        <v>80</v>
      </c>
      <c r="AK293" s="20" t="n">
        <v>37</v>
      </c>
      <c r="AL293" s="20" t="n">
        <v>30</v>
      </c>
      <c r="AM293" s="23" t="n">
        <f aca="false">(AL293/AK293)*100</f>
        <v>81.0810810810811</v>
      </c>
      <c r="AN293" s="28" t="n">
        <f aca="false">AG293*0.3+AJ293*0.4+AM293*0.3</f>
        <v>68.3243243243243</v>
      </c>
      <c r="AO293" s="20" t="n">
        <v>563</v>
      </c>
      <c r="AP293" s="20" t="n">
        <v>518</v>
      </c>
      <c r="AQ293" s="23" t="n">
        <f aca="false">(AP293/AO293)*100</f>
        <v>92.0071047957371</v>
      </c>
      <c r="AR293" s="20" t="n">
        <v>563</v>
      </c>
      <c r="AS293" s="20" t="n">
        <v>495</v>
      </c>
      <c r="AT293" s="23" t="n">
        <f aca="false">AS293/AR293*100</f>
        <v>87.9218472468916</v>
      </c>
      <c r="AU293" s="20" t="n">
        <v>291</v>
      </c>
      <c r="AV293" s="20" t="n">
        <v>284</v>
      </c>
      <c r="AW293" s="23" t="n">
        <f aca="false">AV293/AU293*100</f>
        <v>97.5945017182131</v>
      </c>
      <c r="AX293" s="28" t="n">
        <f aca="false">AQ293*0.4+AT293*0.4+AW293*0.2</f>
        <v>91.4904811606941</v>
      </c>
      <c r="AY293" s="20" t="n">
        <v>563</v>
      </c>
      <c r="AZ293" s="20" t="n">
        <v>425</v>
      </c>
      <c r="BA293" s="23" t="n">
        <f aca="false">AZ293/AY293*100</f>
        <v>75.4884547069272</v>
      </c>
      <c r="BB293" s="20" t="n">
        <v>563</v>
      </c>
      <c r="BC293" s="20" t="n">
        <v>490</v>
      </c>
      <c r="BD293" s="23" t="n">
        <f aca="false">BC293/BB293*100</f>
        <v>87.0337477797513</v>
      </c>
      <c r="BE293" s="20" t="n">
        <v>563</v>
      </c>
      <c r="BF293" s="20" t="n">
        <v>482</v>
      </c>
      <c r="BG293" s="23" t="n">
        <f aca="false">BF293/BE293*100</f>
        <v>85.6127886323268</v>
      </c>
      <c r="BH293" s="28" t="n">
        <f aca="false">BA293*0.3+BD293*0.2+BG293*0.5</f>
        <v>82.8596802841918</v>
      </c>
      <c r="BI293" s="28" t="n">
        <f aca="false">(V293+AD293+AN293+AX293+BH293)/5</f>
        <v>84.131816413711</v>
      </c>
    </row>
    <row r="294" customFormat="false" ht="10.5" hidden="false" customHeight="false" outlineLevel="0" collapsed="false">
      <c r="A294" s="20" t="n">
        <v>293</v>
      </c>
      <c r="B294" s="21" t="s">
        <v>348</v>
      </c>
      <c r="C294" s="22" t="n">
        <v>792</v>
      </c>
      <c r="D294" s="22" t="n">
        <v>345</v>
      </c>
      <c r="E294" s="22" t="n">
        <v>14</v>
      </c>
      <c r="F294" s="22" t="n">
        <v>14</v>
      </c>
      <c r="G294" s="23" t="n">
        <f aca="false">F294/E294*100</f>
        <v>100</v>
      </c>
      <c r="H294" s="22" t="n">
        <v>65</v>
      </c>
      <c r="I294" s="22" t="n">
        <v>65</v>
      </c>
      <c r="J294" s="23" t="n">
        <f aca="false">I294/H294*100</f>
        <v>100</v>
      </c>
      <c r="K294" s="23" t="n">
        <f aca="false">0.5*(G294+J294)</f>
        <v>100</v>
      </c>
      <c r="L294" s="22" t="n">
        <v>4</v>
      </c>
      <c r="M294" s="24" t="n">
        <v>30</v>
      </c>
      <c r="N294" s="29" t="n">
        <v>100</v>
      </c>
      <c r="O294" s="20" t="n">
        <v>311</v>
      </c>
      <c r="P294" s="20" t="n">
        <v>304</v>
      </c>
      <c r="Q294" s="27" t="n">
        <f aca="false">(P294/O294)*100</f>
        <v>97.7491961414791</v>
      </c>
      <c r="R294" s="20" t="n">
        <v>293</v>
      </c>
      <c r="S294" s="20" t="n">
        <v>280</v>
      </c>
      <c r="T294" s="27" t="n">
        <f aca="false">(S294/R294)*100</f>
        <v>95.5631399317406</v>
      </c>
      <c r="U294" s="23" t="n">
        <f aca="false">(Q294+T294)/2</f>
        <v>96.6561680366099</v>
      </c>
      <c r="V294" s="28" t="n">
        <f aca="false">K294*0.3+N294*0.3+U294*0.4</f>
        <v>98.662467214644</v>
      </c>
      <c r="W294" s="22" t="n">
        <v>6</v>
      </c>
      <c r="X294" s="29" t="n">
        <v>20</v>
      </c>
      <c r="Y294" s="23" t="n">
        <v>100</v>
      </c>
      <c r="Z294" s="23" t="n">
        <f aca="false">(Y294+AC294)/2</f>
        <v>95.6521739130435</v>
      </c>
      <c r="AA294" s="20" t="n">
        <v>345</v>
      </c>
      <c r="AB294" s="20" t="n">
        <v>315</v>
      </c>
      <c r="AC294" s="31" t="n">
        <f aca="false">(AB294/AA294)*100</f>
        <v>91.304347826087</v>
      </c>
      <c r="AD294" s="28" t="n">
        <f aca="false">Y294*0.3+Z294*0.4+AC294*0.3</f>
        <v>95.6521739130435</v>
      </c>
      <c r="AE294" s="36" t="n">
        <v>2</v>
      </c>
      <c r="AF294" s="29" t="n">
        <v>20</v>
      </c>
      <c r="AG294" s="33" t="n">
        <f aca="false">AE294*AF294</f>
        <v>40</v>
      </c>
      <c r="AH294" s="36" t="n">
        <v>3</v>
      </c>
      <c r="AI294" s="29" t="n">
        <v>20</v>
      </c>
      <c r="AJ294" s="34" t="n">
        <f aca="false">AH294*AI294</f>
        <v>60</v>
      </c>
      <c r="AK294" s="20" t="n">
        <v>34</v>
      </c>
      <c r="AL294" s="20" t="n">
        <v>31</v>
      </c>
      <c r="AM294" s="23" t="n">
        <f aca="false">(AL294/AK294)*100</f>
        <v>91.1764705882353</v>
      </c>
      <c r="AN294" s="28" t="n">
        <f aca="false">AG294*0.3+AJ294*0.4+AM294*0.3</f>
        <v>63.3529411764706</v>
      </c>
      <c r="AO294" s="20" t="n">
        <v>345</v>
      </c>
      <c r="AP294" s="20" t="n">
        <v>327</v>
      </c>
      <c r="AQ294" s="23" t="n">
        <f aca="false">(AP294/AO294)*100</f>
        <v>94.7826086956522</v>
      </c>
      <c r="AR294" s="20" t="n">
        <v>345</v>
      </c>
      <c r="AS294" s="20" t="n">
        <v>330</v>
      </c>
      <c r="AT294" s="23" t="n">
        <f aca="false">AS294/AR294*100</f>
        <v>95.6521739130435</v>
      </c>
      <c r="AU294" s="20" t="n">
        <v>205</v>
      </c>
      <c r="AV294" s="20" t="n">
        <v>202</v>
      </c>
      <c r="AW294" s="23" t="n">
        <f aca="false">AV294/AU294*100</f>
        <v>98.5365853658537</v>
      </c>
      <c r="AX294" s="28" t="n">
        <f aca="false">AQ294*0.4+AT294*0.4+AW294*0.2</f>
        <v>95.881230116649</v>
      </c>
      <c r="AY294" s="20" t="n">
        <v>345</v>
      </c>
      <c r="AZ294" s="20" t="n">
        <v>300</v>
      </c>
      <c r="BA294" s="23" t="n">
        <f aca="false">AZ294/AY294*100</f>
        <v>86.9565217391304</v>
      </c>
      <c r="BB294" s="20" t="n">
        <v>345</v>
      </c>
      <c r="BC294" s="20" t="n">
        <v>321</v>
      </c>
      <c r="BD294" s="23" t="n">
        <f aca="false">BC294/BB294*100</f>
        <v>93.0434782608696</v>
      </c>
      <c r="BE294" s="20" t="n">
        <v>345</v>
      </c>
      <c r="BF294" s="20" t="n">
        <v>326</v>
      </c>
      <c r="BG294" s="23" t="n">
        <f aca="false">BF294/BE294*100</f>
        <v>94.4927536231884</v>
      </c>
      <c r="BH294" s="28" t="n">
        <f aca="false">BA294*0.3+BD294*0.2+BG294*0.5</f>
        <v>91.9420289855072</v>
      </c>
      <c r="BI294" s="28" t="n">
        <f aca="false">(V294+AD294+AN294+AX294+BH294)/5</f>
        <v>89.0981682812629</v>
      </c>
    </row>
    <row r="295" customFormat="false" ht="10.5" hidden="false" customHeight="false" outlineLevel="0" collapsed="false">
      <c r="A295" s="20" t="n">
        <v>294</v>
      </c>
      <c r="B295" s="21" t="s">
        <v>349</v>
      </c>
      <c r="C295" s="22" t="n">
        <v>292</v>
      </c>
      <c r="D295" s="22" t="n">
        <v>120</v>
      </c>
      <c r="E295" s="22" t="n">
        <v>14</v>
      </c>
      <c r="F295" s="22" t="n">
        <v>14</v>
      </c>
      <c r="G295" s="23" t="n">
        <f aca="false">F295/E295*100</f>
        <v>100</v>
      </c>
      <c r="H295" s="22" t="n">
        <v>65</v>
      </c>
      <c r="I295" s="22" t="n">
        <v>65</v>
      </c>
      <c r="J295" s="23" t="n">
        <f aca="false">I295/H295*100</f>
        <v>100</v>
      </c>
      <c r="K295" s="23" t="n">
        <f aca="false">0.5*(G295+J295)</f>
        <v>100</v>
      </c>
      <c r="L295" s="22" t="n">
        <v>4</v>
      </c>
      <c r="M295" s="24" t="n">
        <v>30</v>
      </c>
      <c r="N295" s="29" t="n">
        <v>100</v>
      </c>
      <c r="O295" s="20" t="n">
        <v>118</v>
      </c>
      <c r="P295" s="20" t="n">
        <v>115</v>
      </c>
      <c r="Q295" s="27" t="n">
        <f aca="false">(P295/O295)*100</f>
        <v>97.4576271186441</v>
      </c>
      <c r="R295" s="20" t="n">
        <v>116</v>
      </c>
      <c r="S295" s="20" t="n">
        <v>113</v>
      </c>
      <c r="T295" s="27" t="n">
        <f aca="false">(S295/R295)*100</f>
        <v>97.4137931034483</v>
      </c>
      <c r="U295" s="23" t="n">
        <f aca="false">(Q295+T295)/2</f>
        <v>97.4357101110462</v>
      </c>
      <c r="V295" s="28" t="n">
        <f aca="false">K295*0.3+N295*0.3+U295*0.4</f>
        <v>98.9742840444185</v>
      </c>
      <c r="W295" s="22" t="n">
        <v>5</v>
      </c>
      <c r="X295" s="29" t="n">
        <v>20</v>
      </c>
      <c r="Y295" s="23" t="n">
        <v>100</v>
      </c>
      <c r="Z295" s="23" t="n">
        <f aca="false">(Y295+AC295)/2</f>
        <v>98.75</v>
      </c>
      <c r="AA295" s="20" t="n">
        <v>120</v>
      </c>
      <c r="AB295" s="20" t="n">
        <v>117</v>
      </c>
      <c r="AC295" s="31" t="n">
        <f aca="false">(AB295/AA295)*100</f>
        <v>97.5</v>
      </c>
      <c r="AD295" s="28" t="n">
        <f aca="false">Y295*0.3+Z295*0.4+AC295*0.3</f>
        <v>98.75</v>
      </c>
      <c r="AE295" s="32" t="n">
        <v>4</v>
      </c>
      <c r="AF295" s="29" t="n">
        <v>20</v>
      </c>
      <c r="AG295" s="33" t="n">
        <f aca="false">AE295*AF295</f>
        <v>80</v>
      </c>
      <c r="AH295" s="36" t="n">
        <v>5</v>
      </c>
      <c r="AI295" s="29" t="n">
        <v>20</v>
      </c>
      <c r="AJ295" s="34" t="n">
        <f aca="false">AH295*AI295</f>
        <v>100</v>
      </c>
      <c r="AK295" s="20" t="n">
        <v>9</v>
      </c>
      <c r="AL295" s="20" t="n">
        <v>9</v>
      </c>
      <c r="AM295" s="23" t="n">
        <f aca="false">(AL295/AK295)*100</f>
        <v>100</v>
      </c>
      <c r="AN295" s="28" t="n">
        <f aca="false">AG295*0.3+AJ295*0.4+AM295*0.3</f>
        <v>94</v>
      </c>
      <c r="AO295" s="20" t="n">
        <v>120</v>
      </c>
      <c r="AP295" s="20" t="n">
        <v>119</v>
      </c>
      <c r="AQ295" s="23" t="n">
        <f aca="false">(AP295/AO295)*100</f>
        <v>99.1666666666667</v>
      </c>
      <c r="AR295" s="20" t="n">
        <v>120</v>
      </c>
      <c r="AS295" s="20" t="n">
        <v>119</v>
      </c>
      <c r="AT295" s="23" t="n">
        <f aca="false">AS295/AR295*100</f>
        <v>99.1666666666667</v>
      </c>
      <c r="AU295" s="20" t="n">
        <v>108</v>
      </c>
      <c r="AV295" s="20" t="n">
        <v>108</v>
      </c>
      <c r="AW295" s="23" t="n">
        <f aca="false">AV295/AU295*100</f>
        <v>100</v>
      </c>
      <c r="AX295" s="28" t="n">
        <f aca="false">AQ295*0.4+AT295*0.4+AW295*0.2</f>
        <v>99.3333333333333</v>
      </c>
      <c r="AY295" s="20" t="n">
        <v>120</v>
      </c>
      <c r="AZ295" s="20" t="n">
        <v>115</v>
      </c>
      <c r="BA295" s="23" t="n">
        <f aca="false">AZ295/AY295*100</f>
        <v>95.8333333333333</v>
      </c>
      <c r="BB295" s="20" t="n">
        <v>120</v>
      </c>
      <c r="BC295" s="20" t="n">
        <v>120</v>
      </c>
      <c r="BD295" s="23" t="n">
        <f aca="false">BC295/BB295*100</f>
        <v>100</v>
      </c>
      <c r="BE295" s="20" t="n">
        <v>120</v>
      </c>
      <c r="BF295" s="20" t="n">
        <v>117</v>
      </c>
      <c r="BG295" s="23" t="n">
        <f aca="false">BF295/BE295*100</f>
        <v>97.5</v>
      </c>
      <c r="BH295" s="28" t="n">
        <f aca="false">BA295*0.3+BD295*0.2+BG295*0.5</f>
        <v>97.5</v>
      </c>
      <c r="BI295" s="28" t="n">
        <f aca="false">(V295+AD295+AN295+AX295+BH295)/5</f>
        <v>97.7115234755504</v>
      </c>
    </row>
    <row r="296" customFormat="false" ht="10.5" hidden="false" customHeight="false" outlineLevel="0" collapsed="false">
      <c r="A296" s="20" t="n">
        <v>295</v>
      </c>
      <c r="B296" s="21" t="s">
        <v>350</v>
      </c>
      <c r="C296" s="22" t="n">
        <v>414</v>
      </c>
      <c r="D296" s="22" t="n">
        <v>166</v>
      </c>
      <c r="E296" s="22" t="n">
        <v>14</v>
      </c>
      <c r="F296" s="22" t="n">
        <v>13</v>
      </c>
      <c r="G296" s="23" t="n">
        <f aca="false">F296/E296*100</f>
        <v>92.8571428571429</v>
      </c>
      <c r="H296" s="22" t="n">
        <v>65</v>
      </c>
      <c r="I296" s="22" t="n">
        <v>64</v>
      </c>
      <c r="J296" s="23" t="n">
        <f aca="false">I296/H296*100</f>
        <v>98.4615384615385</v>
      </c>
      <c r="K296" s="23" t="n">
        <f aca="false">0.5*(G296+J296)</f>
        <v>95.6593406593407</v>
      </c>
      <c r="L296" s="22" t="n">
        <v>3</v>
      </c>
      <c r="M296" s="24" t="n">
        <v>30</v>
      </c>
      <c r="N296" s="29" t="n">
        <v>90</v>
      </c>
      <c r="O296" s="20" t="n">
        <v>150</v>
      </c>
      <c r="P296" s="20" t="n">
        <v>141</v>
      </c>
      <c r="Q296" s="27" t="n">
        <f aca="false">(P296/O296)*100</f>
        <v>94</v>
      </c>
      <c r="R296" s="20" t="n">
        <v>140</v>
      </c>
      <c r="S296" s="20" t="n">
        <v>134</v>
      </c>
      <c r="T296" s="27" t="n">
        <f aca="false">(S296/R296)*100</f>
        <v>95.7142857142857</v>
      </c>
      <c r="U296" s="23" t="n">
        <f aca="false">(Q296+T296)/2</f>
        <v>94.8571428571429</v>
      </c>
      <c r="V296" s="28" t="n">
        <f aca="false">K296*0.3+N296*0.3+U296*0.4</f>
        <v>93.6406593406593</v>
      </c>
      <c r="W296" s="22" t="n">
        <v>4</v>
      </c>
      <c r="X296" s="29" t="n">
        <v>20</v>
      </c>
      <c r="Y296" s="23" t="n">
        <v>80</v>
      </c>
      <c r="Z296" s="23" t="n">
        <f aca="false">(Y296+AC296)/2</f>
        <v>74.3373493975904</v>
      </c>
      <c r="AA296" s="20" t="n">
        <v>166</v>
      </c>
      <c r="AB296" s="20" t="n">
        <v>114</v>
      </c>
      <c r="AC296" s="31" t="n">
        <f aca="false">(AB296/AA296)*100</f>
        <v>68.6746987951807</v>
      </c>
      <c r="AD296" s="28" t="n">
        <f aca="false">Y296*0.3+Z296*0.4+AC296*0.3</f>
        <v>74.3373493975904</v>
      </c>
      <c r="AE296" s="32" t="n">
        <v>2</v>
      </c>
      <c r="AF296" s="29" t="n">
        <v>20</v>
      </c>
      <c r="AG296" s="33" t="n">
        <f aca="false">AE296*AF296</f>
        <v>40</v>
      </c>
      <c r="AH296" s="36" t="n">
        <v>4</v>
      </c>
      <c r="AI296" s="29" t="n">
        <v>20</v>
      </c>
      <c r="AJ296" s="34" t="n">
        <f aca="false">AH296*AI296</f>
        <v>80</v>
      </c>
      <c r="AK296" s="20" t="n">
        <v>11</v>
      </c>
      <c r="AL296" s="20" t="n">
        <v>11</v>
      </c>
      <c r="AM296" s="23" t="n">
        <f aca="false">(AL296/AK296)*100</f>
        <v>100</v>
      </c>
      <c r="AN296" s="28" t="n">
        <f aca="false">AG296*0.3+AJ296*0.4+AM296*0.3</f>
        <v>74</v>
      </c>
      <c r="AO296" s="20" t="n">
        <v>166</v>
      </c>
      <c r="AP296" s="20" t="n">
        <v>151</v>
      </c>
      <c r="AQ296" s="23" t="n">
        <f aca="false">(AP296/AO296)*100</f>
        <v>90.9638554216867</v>
      </c>
      <c r="AR296" s="20" t="n">
        <v>166</v>
      </c>
      <c r="AS296" s="20" t="n">
        <v>155</v>
      </c>
      <c r="AT296" s="23" t="n">
        <f aca="false">AS296/AR296*100</f>
        <v>93.3734939759036</v>
      </c>
      <c r="AU296" s="20" t="n">
        <v>102</v>
      </c>
      <c r="AV296" s="20" t="n">
        <v>99</v>
      </c>
      <c r="AW296" s="23" t="n">
        <f aca="false">AV296/AU296*100</f>
        <v>97.0588235294118</v>
      </c>
      <c r="AX296" s="28" t="n">
        <f aca="false">AQ296*0.4+AT296*0.4+AW296*0.2</f>
        <v>93.1467044649185</v>
      </c>
      <c r="AY296" s="20" t="n">
        <v>166</v>
      </c>
      <c r="AZ296" s="20" t="n">
        <v>134</v>
      </c>
      <c r="BA296" s="23" t="n">
        <f aca="false">AZ296/AY296*100</f>
        <v>80.7228915662651</v>
      </c>
      <c r="BB296" s="20" t="n">
        <v>166</v>
      </c>
      <c r="BC296" s="20" t="n">
        <v>152</v>
      </c>
      <c r="BD296" s="23" t="n">
        <f aca="false">BC296/BB296*100</f>
        <v>91.566265060241</v>
      </c>
      <c r="BE296" s="20" t="n">
        <v>166</v>
      </c>
      <c r="BF296" s="20" t="n">
        <v>152</v>
      </c>
      <c r="BG296" s="23" t="n">
        <f aca="false">BF296/BE296*100</f>
        <v>91.566265060241</v>
      </c>
      <c r="BH296" s="28" t="n">
        <f aca="false">BA296*0.3+BD296*0.2+BG296*0.5</f>
        <v>88.3132530120482</v>
      </c>
      <c r="BI296" s="28" t="n">
        <f aca="false">(V296+AD296+AN296+AX296+BH296)/5</f>
        <v>84.6875932430433</v>
      </c>
    </row>
    <row r="297" customFormat="false" ht="10.5" hidden="false" customHeight="false" outlineLevel="0" collapsed="false">
      <c r="A297" s="20" t="n">
        <v>296</v>
      </c>
      <c r="B297" s="21" t="s">
        <v>351</v>
      </c>
      <c r="C297" s="22" t="n">
        <v>269</v>
      </c>
      <c r="D297" s="22" t="n">
        <v>124</v>
      </c>
      <c r="E297" s="22" t="n">
        <v>14</v>
      </c>
      <c r="F297" s="22" t="n">
        <v>10</v>
      </c>
      <c r="G297" s="23" t="n">
        <f aca="false">F297/E297*100</f>
        <v>71.4285714285714</v>
      </c>
      <c r="H297" s="22" t="n">
        <v>65</v>
      </c>
      <c r="I297" s="22" t="n">
        <v>65</v>
      </c>
      <c r="J297" s="23" t="n">
        <f aca="false">I297/H297*100</f>
        <v>100</v>
      </c>
      <c r="K297" s="23" t="n">
        <f aca="false">0.5*(G297+J297)</f>
        <v>85.7142857142857</v>
      </c>
      <c r="L297" s="22" t="n">
        <v>4</v>
      </c>
      <c r="M297" s="24" t="n">
        <v>30</v>
      </c>
      <c r="N297" s="29" t="n">
        <v>100</v>
      </c>
      <c r="O297" s="20" t="n">
        <v>111</v>
      </c>
      <c r="P297" s="20" t="n">
        <v>104</v>
      </c>
      <c r="Q297" s="27" t="n">
        <f aca="false">(P297/O297)*100</f>
        <v>93.6936936936937</v>
      </c>
      <c r="R297" s="20" t="n">
        <v>96</v>
      </c>
      <c r="S297" s="20" t="n">
        <v>91</v>
      </c>
      <c r="T297" s="27" t="n">
        <f aca="false">(S297/R297)*100</f>
        <v>94.7916666666667</v>
      </c>
      <c r="U297" s="23" t="n">
        <f aca="false">(Q297+T297)/2</f>
        <v>94.2426801801802</v>
      </c>
      <c r="V297" s="28" t="n">
        <f aca="false">K297*0.3+N297*0.3+U297*0.4</f>
        <v>93.4113577863578</v>
      </c>
      <c r="W297" s="22" t="n">
        <v>5</v>
      </c>
      <c r="X297" s="29" t="n">
        <v>20</v>
      </c>
      <c r="Y297" s="23" t="n">
        <v>100</v>
      </c>
      <c r="Z297" s="23" t="n">
        <f aca="false">(Y297+AC297)/2</f>
        <v>94.758064516129</v>
      </c>
      <c r="AA297" s="20" t="n">
        <v>124</v>
      </c>
      <c r="AB297" s="20" t="n">
        <v>111</v>
      </c>
      <c r="AC297" s="31" t="n">
        <f aca="false">(AB297/AA297)*100</f>
        <v>89.5161290322581</v>
      </c>
      <c r="AD297" s="28" t="n">
        <f aca="false">Y297*0.3+Z297*0.4+AC297*0.3</f>
        <v>94.758064516129</v>
      </c>
      <c r="AE297" s="36" t="n">
        <v>3</v>
      </c>
      <c r="AF297" s="29" t="n">
        <v>20</v>
      </c>
      <c r="AG297" s="33" t="n">
        <f aca="false">AE297*AF297</f>
        <v>60</v>
      </c>
      <c r="AH297" s="36" t="n">
        <v>2</v>
      </c>
      <c r="AI297" s="29" t="n">
        <v>20</v>
      </c>
      <c r="AJ297" s="34" t="n">
        <f aca="false">AH297*AI297</f>
        <v>40</v>
      </c>
      <c r="AK297" s="20" t="n">
        <v>5</v>
      </c>
      <c r="AL297" s="20" t="n">
        <v>5</v>
      </c>
      <c r="AM297" s="23" t="n">
        <f aca="false">(AL297/AK297)*100</f>
        <v>100</v>
      </c>
      <c r="AN297" s="28" t="n">
        <f aca="false">AG297*0.3+AJ297*0.4+AM297*0.3</f>
        <v>64</v>
      </c>
      <c r="AO297" s="20" t="n">
        <v>124</v>
      </c>
      <c r="AP297" s="20" t="n">
        <v>109</v>
      </c>
      <c r="AQ297" s="23" t="n">
        <f aca="false">(AP297/AO297)*100</f>
        <v>87.9032258064516</v>
      </c>
      <c r="AR297" s="20" t="n">
        <v>124</v>
      </c>
      <c r="AS297" s="20" t="n">
        <v>97</v>
      </c>
      <c r="AT297" s="23" t="n">
        <f aca="false">AS297/AR297*100</f>
        <v>78.2258064516129</v>
      </c>
      <c r="AU297" s="20" t="n">
        <v>65</v>
      </c>
      <c r="AV297" s="20" t="n">
        <v>62</v>
      </c>
      <c r="AW297" s="23" t="n">
        <f aca="false">AV297/AU297*100</f>
        <v>95.3846153846154</v>
      </c>
      <c r="AX297" s="28" t="n">
        <f aca="false">AQ297*0.4+AT297*0.4+AW297*0.2</f>
        <v>85.5285359801489</v>
      </c>
      <c r="AY297" s="20" t="n">
        <v>124</v>
      </c>
      <c r="AZ297" s="20" t="n">
        <v>80</v>
      </c>
      <c r="BA297" s="23" t="n">
        <f aca="false">AZ297/AY297*100</f>
        <v>64.5161290322581</v>
      </c>
      <c r="BB297" s="20" t="n">
        <v>124</v>
      </c>
      <c r="BC297" s="20" t="n">
        <v>115</v>
      </c>
      <c r="BD297" s="23" t="n">
        <f aca="false">BC297/BB297*100</f>
        <v>92.741935483871</v>
      </c>
      <c r="BE297" s="20" t="n">
        <v>124</v>
      </c>
      <c r="BF297" s="20" t="n">
        <v>96</v>
      </c>
      <c r="BG297" s="23" t="n">
        <f aca="false">BF297/BE297*100</f>
        <v>77.4193548387097</v>
      </c>
      <c r="BH297" s="28" t="n">
        <f aca="false">BA297*0.3+BD297*0.2+BG297*0.5</f>
        <v>76.6129032258065</v>
      </c>
      <c r="BI297" s="28" t="n">
        <f aca="false">(V297+AD297+AN297+AX297+BH297)/5</f>
        <v>82.8621723016884</v>
      </c>
    </row>
    <row r="298" customFormat="false" ht="10.5" hidden="false" customHeight="false" outlineLevel="0" collapsed="false">
      <c r="A298" s="20" t="n">
        <v>297</v>
      </c>
      <c r="B298" s="21" t="s">
        <v>352</v>
      </c>
      <c r="C298" s="22" t="n">
        <v>923</v>
      </c>
      <c r="D298" s="22" t="n">
        <v>445</v>
      </c>
      <c r="E298" s="22" t="n">
        <v>14</v>
      </c>
      <c r="F298" s="22" t="n">
        <v>14</v>
      </c>
      <c r="G298" s="23" t="n">
        <f aca="false">F298/E298*100</f>
        <v>100</v>
      </c>
      <c r="H298" s="22" t="n">
        <v>65</v>
      </c>
      <c r="I298" s="22" t="n">
        <v>65</v>
      </c>
      <c r="J298" s="23" t="n">
        <f aca="false">I298/H298*100</f>
        <v>100</v>
      </c>
      <c r="K298" s="23" t="n">
        <f aca="false">0.5*(G298+J298)</f>
        <v>100</v>
      </c>
      <c r="L298" s="22" t="n">
        <v>4</v>
      </c>
      <c r="M298" s="24" t="n">
        <v>30</v>
      </c>
      <c r="N298" s="29" t="n">
        <v>100</v>
      </c>
      <c r="O298" s="20" t="n">
        <v>294</v>
      </c>
      <c r="P298" s="20" t="n">
        <v>265</v>
      </c>
      <c r="Q298" s="27" t="n">
        <f aca="false">(P298/O298)*100</f>
        <v>90.1360544217687</v>
      </c>
      <c r="R298" s="20" t="n">
        <v>231</v>
      </c>
      <c r="S298" s="20" t="n">
        <v>196</v>
      </c>
      <c r="T298" s="27" t="n">
        <f aca="false">(S298/R298)*100</f>
        <v>84.8484848484848</v>
      </c>
      <c r="U298" s="23" t="n">
        <f aca="false">(Q298+T298)/2</f>
        <v>87.4922696351268</v>
      </c>
      <c r="V298" s="28" t="n">
        <f aca="false">K298*0.3+N298*0.3+U298*0.4</f>
        <v>94.9969078540507</v>
      </c>
      <c r="W298" s="22" t="n">
        <v>6</v>
      </c>
      <c r="X298" s="29" t="n">
        <v>20</v>
      </c>
      <c r="Y298" s="23" t="n">
        <v>100</v>
      </c>
      <c r="Z298" s="23" t="n">
        <f aca="false">(Y298+AC298)/2</f>
        <v>86.5168539325843</v>
      </c>
      <c r="AA298" s="20" t="n">
        <v>445</v>
      </c>
      <c r="AB298" s="20" t="n">
        <v>325</v>
      </c>
      <c r="AC298" s="31" t="n">
        <f aca="false">(AB298/AA298)*100</f>
        <v>73.0337078651685</v>
      </c>
      <c r="AD298" s="28" t="n">
        <f aca="false">Y298*0.3+Z298*0.4+AC298*0.3</f>
        <v>86.5168539325843</v>
      </c>
      <c r="AE298" s="36" t="n">
        <v>2</v>
      </c>
      <c r="AF298" s="29" t="n">
        <v>20</v>
      </c>
      <c r="AG298" s="33" t="n">
        <f aca="false">AE298*AF298</f>
        <v>40</v>
      </c>
      <c r="AH298" s="36" t="n">
        <v>2</v>
      </c>
      <c r="AI298" s="29" t="n">
        <v>20</v>
      </c>
      <c r="AJ298" s="34" t="n">
        <f aca="false">AH298*AI298</f>
        <v>40</v>
      </c>
      <c r="AK298" s="20" t="n">
        <v>13</v>
      </c>
      <c r="AL298" s="20" t="n">
        <v>10</v>
      </c>
      <c r="AM298" s="23" t="n">
        <f aca="false">(AL298/AK298)*100</f>
        <v>76.9230769230769</v>
      </c>
      <c r="AN298" s="28" t="n">
        <f aca="false">AG298*0.3+AJ298*0.4+AM298*0.3</f>
        <v>51.0769230769231</v>
      </c>
      <c r="AO298" s="20" t="n">
        <v>445</v>
      </c>
      <c r="AP298" s="20" t="n">
        <v>380</v>
      </c>
      <c r="AQ298" s="23" t="n">
        <f aca="false">(AP298/AO298)*100</f>
        <v>85.3932584269663</v>
      </c>
      <c r="AR298" s="20" t="n">
        <v>445</v>
      </c>
      <c r="AS298" s="20" t="n">
        <v>359</v>
      </c>
      <c r="AT298" s="23" t="n">
        <f aca="false">AS298/AR298*100</f>
        <v>80.6741573033708</v>
      </c>
      <c r="AU298" s="20" t="n">
        <v>152</v>
      </c>
      <c r="AV298" s="20" t="n">
        <v>140</v>
      </c>
      <c r="AW298" s="23" t="n">
        <f aca="false">AV298/AU298*100</f>
        <v>92.1052631578947</v>
      </c>
      <c r="AX298" s="28" t="n">
        <f aca="false">AQ298*0.4+AT298*0.4+AW298*0.2</f>
        <v>84.8480189237138</v>
      </c>
      <c r="AY298" s="20" t="n">
        <v>445</v>
      </c>
      <c r="AZ298" s="20" t="n">
        <v>292</v>
      </c>
      <c r="BA298" s="23" t="n">
        <f aca="false">AZ298/AY298*100</f>
        <v>65.6179775280899</v>
      </c>
      <c r="BB298" s="20" t="n">
        <v>445</v>
      </c>
      <c r="BC298" s="20" t="n">
        <v>400</v>
      </c>
      <c r="BD298" s="23" t="n">
        <f aca="false">BC298/BB298*100</f>
        <v>89.8876404494382</v>
      </c>
      <c r="BE298" s="20" t="n">
        <v>445</v>
      </c>
      <c r="BF298" s="20" t="n">
        <v>334</v>
      </c>
      <c r="BG298" s="23" t="n">
        <f aca="false">BF298/BE298*100</f>
        <v>75.0561797752809</v>
      </c>
      <c r="BH298" s="28" t="n">
        <f aca="false">BA298*0.3+BD298*0.2+BG298*0.5</f>
        <v>75.191011235955</v>
      </c>
      <c r="BI298" s="28" t="n">
        <f aca="false">(V298+AD298+AN298+AX298+BH298)/5</f>
        <v>78.5259430046454</v>
      </c>
    </row>
    <row r="299" customFormat="false" ht="10.5" hidden="false" customHeight="false" outlineLevel="0" collapsed="false">
      <c r="A299" s="20" t="n">
        <v>298</v>
      </c>
      <c r="B299" s="21" t="s">
        <v>353</v>
      </c>
      <c r="C299" s="22" t="n">
        <v>309</v>
      </c>
      <c r="D299" s="22" t="n">
        <v>147</v>
      </c>
      <c r="E299" s="22" t="n">
        <v>14</v>
      </c>
      <c r="F299" s="22" t="n">
        <v>14</v>
      </c>
      <c r="G299" s="23" t="n">
        <f aca="false">F299/E299*100</f>
        <v>100</v>
      </c>
      <c r="H299" s="22" t="n">
        <v>65</v>
      </c>
      <c r="I299" s="22" t="n">
        <v>65</v>
      </c>
      <c r="J299" s="23" t="n">
        <f aca="false">I299/H299*100</f>
        <v>100</v>
      </c>
      <c r="K299" s="23" t="n">
        <f aca="false">0.5*(G299+J299)</f>
        <v>100</v>
      </c>
      <c r="L299" s="22" t="n">
        <v>3</v>
      </c>
      <c r="M299" s="24" t="n">
        <v>30</v>
      </c>
      <c r="N299" s="29" t="n">
        <v>90</v>
      </c>
      <c r="O299" s="20" t="n">
        <v>126</v>
      </c>
      <c r="P299" s="20" t="n">
        <v>121</v>
      </c>
      <c r="Q299" s="27" t="n">
        <f aca="false">(P299/O299)*100</f>
        <v>96.031746031746</v>
      </c>
      <c r="R299" s="20" t="n">
        <v>110</v>
      </c>
      <c r="S299" s="20" t="n">
        <v>106</v>
      </c>
      <c r="T299" s="27" t="n">
        <f aca="false">(S299/R299)*100</f>
        <v>96.3636363636364</v>
      </c>
      <c r="U299" s="23" t="n">
        <f aca="false">(Q299+T299)/2</f>
        <v>96.1976911976912</v>
      </c>
      <c r="V299" s="28" t="n">
        <f aca="false">K299*0.3+N299*0.3+U299*0.4</f>
        <v>95.4790764790765</v>
      </c>
      <c r="W299" s="22" t="n">
        <v>5</v>
      </c>
      <c r="X299" s="29" t="n">
        <v>20</v>
      </c>
      <c r="Y299" s="23" t="n">
        <v>100</v>
      </c>
      <c r="Z299" s="23" t="n">
        <f aca="false">(Y299+AC299)/2</f>
        <v>98.2993197278912</v>
      </c>
      <c r="AA299" s="20" t="n">
        <v>147</v>
      </c>
      <c r="AB299" s="20" t="n">
        <v>142</v>
      </c>
      <c r="AC299" s="31" t="n">
        <f aca="false">(AB299/AA299)*100</f>
        <v>96.5986394557823</v>
      </c>
      <c r="AD299" s="28" t="n">
        <f aca="false">Y299*0.3+Z299*0.4+AC299*0.3</f>
        <v>98.2993197278912</v>
      </c>
      <c r="AE299" s="36" t="n">
        <v>4</v>
      </c>
      <c r="AF299" s="29" t="n">
        <v>20</v>
      </c>
      <c r="AG299" s="33" t="n">
        <f aca="false">AE299*AF299</f>
        <v>80</v>
      </c>
      <c r="AH299" s="36" t="n">
        <v>5</v>
      </c>
      <c r="AI299" s="29" t="n">
        <v>20</v>
      </c>
      <c r="AJ299" s="34" t="n">
        <f aca="false">AH299*AI299</f>
        <v>100</v>
      </c>
      <c r="AK299" s="20" t="n">
        <v>11</v>
      </c>
      <c r="AL299" s="20" t="n">
        <v>10</v>
      </c>
      <c r="AM299" s="23" t="n">
        <f aca="false">(AL299/AK299)*100</f>
        <v>90.9090909090909</v>
      </c>
      <c r="AN299" s="28" t="n">
        <f aca="false">AG299*0.3+AJ299*0.4+AM299*0.3</f>
        <v>91.2727272727273</v>
      </c>
      <c r="AO299" s="20" t="n">
        <v>147</v>
      </c>
      <c r="AP299" s="20" t="n">
        <v>120</v>
      </c>
      <c r="AQ299" s="23" t="n">
        <f aca="false">(AP299/AO299)*100</f>
        <v>81.6326530612245</v>
      </c>
      <c r="AR299" s="20" t="n">
        <v>147</v>
      </c>
      <c r="AS299" s="20" t="n">
        <v>128</v>
      </c>
      <c r="AT299" s="23" t="n">
        <f aca="false">AS299/AR299*100</f>
        <v>87.0748299319728</v>
      </c>
      <c r="AU299" s="20" t="n">
        <v>77</v>
      </c>
      <c r="AV299" s="20" t="n">
        <v>75</v>
      </c>
      <c r="AW299" s="23" t="n">
        <f aca="false">AV299/AU299*100</f>
        <v>97.4025974025974</v>
      </c>
      <c r="AX299" s="28" t="n">
        <f aca="false">AQ299*0.4+AT299*0.4+AW299*0.2</f>
        <v>86.9635126777984</v>
      </c>
      <c r="AY299" s="20" t="n">
        <v>147</v>
      </c>
      <c r="AZ299" s="20" t="n">
        <v>119</v>
      </c>
      <c r="BA299" s="23" t="n">
        <f aca="false">AZ299/AY299*100</f>
        <v>80.952380952381</v>
      </c>
      <c r="BB299" s="20" t="n">
        <v>147</v>
      </c>
      <c r="BC299" s="20" t="n">
        <v>142</v>
      </c>
      <c r="BD299" s="23" t="n">
        <f aca="false">BC299/BB299*100</f>
        <v>96.5986394557823</v>
      </c>
      <c r="BE299" s="20" t="n">
        <v>147</v>
      </c>
      <c r="BF299" s="20" t="n">
        <v>128</v>
      </c>
      <c r="BG299" s="23" t="n">
        <f aca="false">BF299/BE299*100</f>
        <v>87.0748299319728</v>
      </c>
      <c r="BH299" s="28" t="n">
        <f aca="false">BA299*0.3+BD299*0.2+BG299*0.5</f>
        <v>87.1428571428571</v>
      </c>
      <c r="BI299" s="28" t="n">
        <f aca="false">(V299+AD299+AN299+AX299+BH299)/5</f>
        <v>91.8314986600701</v>
      </c>
    </row>
    <row r="300" customFormat="false" ht="10.5" hidden="false" customHeight="false" outlineLevel="0" collapsed="false">
      <c r="A300" s="20" t="n">
        <v>299</v>
      </c>
      <c r="B300" s="21" t="s">
        <v>354</v>
      </c>
      <c r="C300" s="22" t="n">
        <v>202</v>
      </c>
      <c r="D300" s="22" t="n">
        <v>94</v>
      </c>
      <c r="E300" s="22" t="n">
        <v>14</v>
      </c>
      <c r="F300" s="22" t="n">
        <v>14</v>
      </c>
      <c r="G300" s="23" t="n">
        <f aca="false">F300/E300*100</f>
        <v>100</v>
      </c>
      <c r="H300" s="22" t="n">
        <v>65</v>
      </c>
      <c r="I300" s="22" t="n">
        <v>64</v>
      </c>
      <c r="J300" s="23" t="n">
        <f aca="false">I300/H300*100</f>
        <v>98.4615384615385</v>
      </c>
      <c r="K300" s="23" t="n">
        <f aca="false">0.5*(G300+J300)</f>
        <v>99.2307692307692</v>
      </c>
      <c r="L300" s="22" t="n">
        <v>3</v>
      </c>
      <c r="M300" s="24" t="n">
        <v>30</v>
      </c>
      <c r="N300" s="29" t="n">
        <v>90</v>
      </c>
      <c r="O300" s="20" t="n">
        <v>83</v>
      </c>
      <c r="P300" s="20" t="n">
        <v>81</v>
      </c>
      <c r="Q300" s="27" t="n">
        <f aca="false">(P300/O300)*100</f>
        <v>97.5903614457831</v>
      </c>
      <c r="R300" s="20" t="n">
        <v>83</v>
      </c>
      <c r="S300" s="20" t="n">
        <v>82</v>
      </c>
      <c r="T300" s="27" t="n">
        <f aca="false">(S300/R300)*100</f>
        <v>98.7951807228916</v>
      </c>
      <c r="U300" s="23" t="n">
        <f aca="false">(Q300+T300)/2</f>
        <v>98.1927710843373</v>
      </c>
      <c r="V300" s="28" t="n">
        <f aca="false">K300*0.3+N300*0.3+U300*0.4</f>
        <v>96.0463392029657</v>
      </c>
      <c r="W300" s="22" t="n">
        <v>6</v>
      </c>
      <c r="X300" s="29" t="n">
        <v>20</v>
      </c>
      <c r="Y300" s="23" t="n">
        <v>100</v>
      </c>
      <c r="Z300" s="23" t="n">
        <f aca="false">(Y300+AC300)/2</f>
        <v>99.468085106383</v>
      </c>
      <c r="AA300" s="20" t="n">
        <v>94</v>
      </c>
      <c r="AB300" s="20" t="n">
        <v>93</v>
      </c>
      <c r="AC300" s="31" t="n">
        <f aca="false">(AB300/AA300)*100</f>
        <v>98.936170212766</v>
      </c>
      <c r="AD300" s="28" t="n">
        <f aca="false">Y300*0.3+Z300*0.4+AC300*0.3</f>
        <v>99.468085106383</v>
      </c>
      <c r="AE300" s="36" t="n">
        <v>4</v>
      </c>
      <c r="AF300" s="29" t="n">
        <v>20</v>
      </c>
      <c r="AG300" s="33" t="n">
        <f aca="false">AE300*AF300</f>
        <v>80</v>
      </c>
      <c r="AH300" s="36" t="n">
        <v>3</v>
      </c>
      <c r="AI300" s="29" t="n">
        <v>20</v>
      </c>
      <c r="AJ300" s="34" t="n">
        <f aca="false">AH300*AI300</f>
        <v>60</v>
      </c>
      <c r="AK300" s="20" t="n">
        <v>9</v>
      </c>
      <c r="AL300" s="20" t="n">
        <v>9</v>
      </c>
      <c r="AM300" s="23" t="n">
        <f aca="false">(AL300/AK300)*100</f>
        <v>100</v>
      </c>
      <c r="AN300" s="28" t="n">
        <f aca="false">AG300*0.3+AJ300*0.4+AM300*0.3</f>
        <v>78</v>
      </c>
      <c r="AO300" s="20" t="n">
        <v>94</v>
      </c>
      <c r="AP300" s="20" t="n">
        <v>93</v>
      </c>
      <c r="AQ300" s="23" t="n">
        <f aca="false">(AP300/AO300)*100</f>
        <v>98.936170212766</v>
      </c>
      <c r="AR300" s="20" t="n">
        <v>94</v>
      </c>
      <c r="AS300" s="20" t="n">
        <v>93</v>
      </c>
      <c r="AT300" s="23" t="n">
        <f aca="false">AS300/AR300*100</f>
        <v>98.936170212766</v>
      </c>
      <c r="AU300" s="20" t="n">
        <v>78</v>
      </c>
      <c r="AV300" s="20" t="n">
        <v>78</v>
      </c>
      <c r="AW300" s="23" t="n">
        <f aca="false">AV300/AU300*100</f>
        <v>100</v>
      </c>
      <c r="AX300" s="28" t="n">
        <f aca="false">AQ300*0.4+AT300*0.4+AW300*0.2</f>
        <v>99.1489361702128</v>
      </c>
      <c r="AY300" s="20" t="n">
        <v>94</v>
      </c>
      <c r="AZ300" s="20" t="n">
        <v>91</v>
      </c>
      <c r="BA300" s="23" t="n">
        <f aca="false">AZ300/AY300*100</f>
        <v>96.8085106382979</v>
      </c>
      <c r="BB300" s="20" t="n">
        <v>94</v>
      </c>
      <c r="BC300" s="20" t="n">
        <v>93</v>
      </c>
      <c r="BD300" s="23" t="n">
        <f aca="false">BC300/BB300*100</f>
        <v>98.936170212766</v>
      </c>
      <c r="BE300" s="20" t="n">
        <v>94</v>
      </c>
      <c r="BF300" s="20" t="n">
        <v>92</v>
      </c>
      <c r="BG300" s="23" t="n">
        <f aca="false">BF300/BE300*100</f>
        <v>97.8723404255319</v>
      </c>
      <c r="BH300" s="28" t="n">
        <f aca="false">BA300*0.3+BD300*0.2+BG300*0.5</f>
        <v>97.7659574468085</v>
      </c>
      <c r="BI300" s="28" t="n">
        <f aca="false">(V300+AD300+AN300+AX300+BH300)/5</f>
        <v>94.085863585274</v>
      </c>
    </row>
    <row r="301" customFormat="false" ht="10.5" hidden="false" customHeight="false" outlineLevel="0" collapsed="false">
      <c r="A301" s="20" t="n">
        <v>300</v>
      </c>
      <c r="B301" s="21" t="s">
        <v>355</v>
      </c>
      <c r="C301" s="22" t="n">
        <v>487</v>
      </c>
      <c r="D301" s="22" t="n">
        <v>259</v>
      </c>
      <c r="E301" s="22" t="n">
        <v>14</v>
      </c>
      <c r="F301" s="22" t="n">
        <v>10</v>
      </c>
      <c r="G301" s="23" t="n">
        <f aca="false">F301/E301*100</f>
        <v>71.4285714285714</v>
      </c>
      <c r="H301" s="22" t="n">
        <v>65</v>
      </c>
      <c r="I301" s="22" t="n">
        <v>65</v>
      </c>
      <c r="J301" s="23" t="n">
        <f aca="false">I301/H301*100</f>
        <v>100</v>
      </c>
      <c r="K301" s="23" t="n">
        <f aca="false">0.5*(G301+J301)</f>
        <v>85.7142857142857</v>
      </c>
      <c r="L301" s="22" t="n">
        <v>4</v>
      </c>
      <c r="M301" s="24" t="n">
        <v>30</v>
      </c>
      <c r="N301" s="29" t="n">
        <v>100</v>
      </c>
      <c r="O301" s="20" t="n">
        <v>225</v>
      </c>
      <c r="P301" s="20" t="n">
        <v>212</v>
      </c>
      <c r="Q301" s="27" t="n">
        <f aca="false">(P301/O301)*100</f>
        <v>94.2222222222222</v>
      </c>
      <c r="R301" s="20" t="n">
        <v>200</v>
      </c>
      <c r="S301" s="20" t="n">
        <v>189</v>
      </c>
      <c r="T301" s="27" t="n">
        <f aca="false">(S301/R301)*100</f>
        <v>94.5</v>
      </c>
      <c r="U301" s="23" t="n">
        <f aca="false">(Q301+T301)/2</f>
        <v>94.3611111111111</v>
      </c>
      <c r="V301" s="28" t="n">
        <f aca="false">K301*0.3+N301*0.3+U301*0.4</f>
        <v>93.4587301587302</v>
      </c>
      <c r="W301" s="22" t="n">
        <v>4</v>
      </c>
      <c r="X301" s="29" t="n">
        <v>20</v>
      </c>
      <c r="Y301" s="23" t="n">
        <v>80</v>
      </c>
      <c r="Z301" s="23" t="n">
        <f aca="false">(Y301+AC301)/2</f>
        <v>85.1737451737452</v>
      </c>
      <c r="AA301" s="20" t="n">
        <v>259</v>
      </c>
      <c r="AB301" s="20" t="n">
        <v>234</v>
      </c>
      <c r="AC301" s="31" t="n">
        <f aca="false">(AB301/AA301)*100</f>
        <v>90.3474903474904</v>
      </c>
      <c r="AD301" s="28" t="n">
        <f aca="false">Y301*0.3+Z301*0.4+AC301*0.3</f>
        <v>85.1737451737452</v>
      </c>
      <c r="AE301" s="36" t="n">
        <v>1</v>
      </c>
      <c r="AF301" s="29" t="n">
        <v>20</v>
      </c>
      <c r="AG301" s="33" t="n">
        <f aca="false">AE301*AF301</f>
        <v>20</v>
      </c>
      <c r="AH301" s="36" t="n">
        <v>3</v>
      </c>
      <c r="AI301" s="29" t="n">
        <v>20</v>
      </c>
      <c r="AJ301" s="34" t="n">
        <f aca="false">AH301*AI301</f>
        <v>60</v>
      </c>
      <c r="AK301" s="20" t="n">
        <v>46</v>
      </c>
      <c r="AL301" s="20" t="n">
        <v>46</v>
      </c>
      <c r="AM301" s="23" t="n">
        <f aca="false">(AL301/AK301)*100</f>
        <v>100</v>
      </c>
      <c r="AN301" s="28" t="n">
        <f aca="false">AG301*0.3+AJ301*0.4+AM301*0.3</f>
        <v>60</v>
      </c>
      <c r="AO301" s="20" t="n">
        <v>259</v>
      </c>
      <c r="AP301" s="20" t="n">
        <v>234</v>
      </c>
      <c r="AQ301" s="23" t="n">
        <f aca="false">(AP301/AO301)*100</f>
        <v>90.3474903474904</v>
      </c>
      <c r="AR301" s="20" t="n">
        <v>259</v>
      </c>
      <c r="AS301" s="20" t="n">
        <v>237</v>
      </c>
      <c r="AT301" s="23" t="n">
        <f aca="false">AS301/AR301*100</f>
        <v>91.5057915057915</v>
      </c>
      <c r="AU301" s="20" t="n">
        <v>171</v>
      </c>
      <c r="AV301" s="20" t="n">
        <v>167</v>
      </c>
      <c r="AW301" s="23" t="n">
        <f aca="false">AV301/AU301*100</f>
        <v>97.6608187134503</v>
      </c>
      <c r="AX301" s="28" t="n">
        <f aca="false">AQ301*0.4+AT301*0.4+AW301*0.2</f>
        <v>92.2734764840028</v>
      </c>
      <c r="AY301" s="20" t="n">
        <v>259</v>
      </c>
      <c r="AZ301" s="20" t="n">
        <v>217</v>
      </c>
      <c r="BA301" s="23" t="n">
        <f aca="false">AZ301/AY301*100</f>
        <v>83.7837837837838</v>
      </c>
      <c r="BB301" s="20" t="n">
        <v>259</v>
      </c>
      <c r="BC301" s="20" t="n">
        <v>223</v>
      </c>
      <c r="BD301" s="23" t="n">
        <f aca="false">BC301/BB301*100</f>
        <v>86.1003861003861</v>
      </c>
      <c r="BE301" s="20" t="n">
        <v>259</v>
      </c>
      <c r="BF301" s="20" t="n">
        <v>231</v>
      </c>
      <c r="BG301" s="23" t="n">
        <f aca="false">BF301/BE301*100</f>
        <v>89.1891891891892</v>
      </c>
      <c r="BH301" s="28" t="n">
        <f aca="false">BA301*0.3+BD301*0.2+BG301*0.5</f>
        <v>86.949806949807</v>
      </c>
      <c r="BI301" s="28" t="n">
        <f aca="false">(V301+AD301+AN301+AX301+BH301)/5</f>
        <v>83.571151753257</v>
      </c>
    </row>
    <row r="302" customFormat="false" ht="10.5" hidden="false" customHeight="false" outlineLevel="0" collapsed="false">
      <c r="A302" s="20" t="n">
        <v>301</v>
      </c>
      <c r="B302" s="21" t="s">
        <v>356</v>
      </c>
      <c r="C302" s="22" t="n">
        <v>30</v>
      </c>
      <c r="D302" s="22" t="n">
        <v>60</v>
      </c>
      <c r="E302" s="22" t="n">
        <v>14</v>
      </c>
      <c r="F302" s="22" t="n">
        <v>12</v>
      </c>
      <c r="G302" s="23" t="n">
        <f aca="false">F302/E302*100</f>
        <v>85.7142857142857</v>
      </c>
      <c r="H302" s="22" t="n">
        <v>65</v>
      </c>
      <c r="I302" s="22" t="n">
        <v>65</v>
      </c>
      <c r="J302" s="23" t="n">
        <f aca="false">I302/H302*100</f>
        <v>100</v>
      </c>
      <c r="K302" s="23" t="n">
        <f aca="false">0.5*(G302+J302)</f>
        <v>92.8571428571429</v>
      </c>
      <c r="L302" s="22" t="n">
        <v>4</v>
      </c>
      <c r="M302" s="24" t="n">
        <v>30</v>
      </c>
      <c r="N302" s="29" t="n">
        <v>100</v>
      </c>
      <c r="O302" s="20" t="n">
        <v>49</v>
      </c>
      <c r="P302" s="20" t="n">
        <v>42</v>
      </c>
      <c r="Q302" s="27" t="n">
        <f aca="false">(P302/O302)*100</f>
        <v>85.7142857142857</v>
      </c>
      <c r="R302" s="20" t="n">
        <v>41</v>
      </c>
      <c r="S302" s="20" t="n">
        <v>36</v>
      </c>
      <c r="T302" s="27" t="n">
        <f aca="false">(S302/R302)*100</f>
        <v>87.8048780487805</v>
      </c>
      <c r="U302" s="23" t="n">
        <f aca="false">(Q302+T302)/2</f>
        <v>86.7595818815331</v>
      </c>
      <c r="V302" s="28" t="n">
        <f aca="false">K302*0.3+N302*0.3+U302*0.4</f>
        <v>92.5609756097561</v>
      </c>
      <c r="W302" s="22" t="n">
        <v>5</v>
      </c>
      <c r="X302" s="29" t="n">
        <v>20</v>
      </c>
      <c r="Y302" s="23" t="n">
        <v>100</v>
      </c>
      <c r="Z302" s="23" t="n">
        <f aca="false">(Y302+AC302)/2</f>
        <v>89.1666666666667</v>
      </c>
      <c r="AA302" s="20" t="n">
        <v>60</v>
      </c>
      <c r="AB302" s="20" t="n">
        <v>47</v>
      </c>
      <c r="AC302" s="31" t="n">
        <f aca="false">(AB302/AA302)*100</f>
        <v>78.3333333333333</v>
      </c>
      <c r="AD302" s="28" t="n">
        <f aca="false">Y302*0.3+Z302*0.4+AC302*0.3</f>
        <v>89.1666666666667</v>
      </c>
      <c r="AE302" s="32" t="n">
        <v>1</v>
      </c>
      <c r="AF302" s="29" t="n">
        <v>20</v>
      </c>
      <c r="AG302" s="33" t="n">
        <f aca="false">AE302*AF302</f>
        <v>20</v>
      </c>
      <c r="AH302" s="36" t="n">
        <v>2</v>
      </c>
      <c r="AI302" s="29" t="n">
        <v>20</v>
      </c>
      <c r="AJ302" s="34" t="n">
        <f aca="false">AH302*AI302</f>
        <v>40</v>
      </c>
      <c r="AK302" s="20" t="n">
        <v>9</v>
      </c>
      <c r="AL302" s="20" t="n">
        <v>8</v>
      </c>
      <c r="AM302" s="23" t="n">
        <f aca="false">(AL302/AK302)*100</f>
        <v>88.8888888888889</v>
      </c>
      <c r="AN302" s="28" t="n">
        <f aca="false">AG302*0.3+AJ302*0.4+AM302*0.3</f>
        <v>48.6666666666667</v>
      </c>
      <c r="AO302" s="20" t="n">
        <v>60</v>
      </c>
      <c r="AP302" s="20" t="n">
        <v>48</v>
      </c>
      <c r="AQ302" s="23" t="n">
        <f aca="false">(AP302/AO302)*100</f>
        <v>80</v>
      </c>
      <c r="AR302" s="20" t="n">
        <v>60</v>
      </c>
      <c r="AS302" s="20" t="n">
        <v>44</v>
      </c>
      <c r="AT302" s="23" t="n">
        <f aca="false">AS302/AR302*100</f>
        <v>73.3333333333333</v>
      </c>
      <c r="AU302" s="20" t="n">
        <v>48</v>
      </c>
      <c r="AV302" s="20" t="n">
        <v>38</v>
      </c>
      <c r="AW302" s="23" t="n">
        <f aca="false">AV302/AU302*100</f>
        <v>79.1666666666667</v>
      </c>
      <c r="AX302" s="28" t="n">
        <f aca="false">AQ302*0.4+AT302*0.4+AW302*0.2</f>
        <v>77.1666666666667</v>
      </c>
      <c r="AY302" s="20" t="n">
        <v>60</v>
      </c>
      <c r="AZ302" s="20" t="n">
        <v>41</v>
      </c>
      <c r="BA302" s="23" t="n">
        <f aca="false">AZ302/AY302*100</f>
        <v>68.3333333333333</v>
      </c>
      <c r="BB302" s="20" t="n">
        <v>60</v>
      </c>
      <c r="BC302" s="20" t="n">
        <v>50</v>
      </c>
      <c r="BD302" s="23" t="n">
        <f aca="false">BC302/BB302*100</f>
        <v>83.3333333333333</v>
      </c>
      <c r="BE302" s="20" t="n">
        <v>60</v>
      </c>
      <c r="BF302" s="20" t="n">
        <v>45</v>
      </c>
      <c r="BG302" s="23" t="n">
        <f aca="false">BF302/BE302*100</f>
        <v>75</v>
      </c>
      <c r="BH302" s="28" t="n">
        <f aca="false">BA302*0.3+BD302*0.2+BG302*0.5</f>
        <v>74.6666666666667</v>
      </c>
      <c r="BI302" s="28" t="n">
        <f aca="false">(V302+AD302+AN302+AX302+BH302)/5</f>
        <v>76.4455284552845</v>
      </c>
    </row>
    <row r="303" customFormat="false" ht="10.5" hidden="false" customHeight="false" outlineLevel="0" collapsed="false">
      <c r="A303" s="20" t="n">
        <v>302</v>
      </c>
      <c r="B303" s="21" t="s">
        <v>357</v>
      </c>
      <c r="C303" s="22" t="n">
        <v>43</v>
      </c>
      <c r="D303" s="22" t="n">
        <v>59</v>
      </c>
      <c r="E303" s="22" t="n">
        <v>14</v>
      </c>
      <c r="F303" s="22" t="n">
        <v>14</v>
      </c>
      <c r="G303" s="23" t="n">
        <f aca="false">F303/E303*100</f>
        <v>100</v>
      </c>
      <c r="H303" s="22" t="n">
        <v>65</v>
      </c>
      <c r="I303" s="22" t="n">
        <v>65</v>
      </c>
      <c r="J303" s="23" t="n">
        <f aca="false">I303/H303*100</f>
        <v>100</v>
      </c>
      <c r="K303" s="23" t="n">
        <f aca="false">0.5*(G303+J303)</f>
        <v>100</v>
      </c>
      <c r="L303" s="22" t="n">
        <v>3</v>
      </c>
      <c r="M303" s="24" t="n">
        <v>30</v>
      </c>
      <c r="N303" s="29" t="n">
        <v>90</v>
      </c>
      <c r="O303" s="20" t="n">
        <v>50</v>
      </c>
      <c r="P303" s="20" t="n">
        <v>47</v>
      </c>
      <c r="Q303" s="27" t="n">
        <f aca="false">(P303/O303)*100</f>
        <v>94</v>
      </c>
      <c r="R303" s="20" t="n">
        <v>44</v>
      </c>
      <c r="S303" s="20" t="n">
        <v>39</v>
      </c>
      <c r="T303" s="27" t="n">
        <f aca="false">(S303/R303)*100</f>
        <v>88.6363636363636</v>
      </c>
      <c r="U303" s="23" t="n">
        <f aca="false">(Q303+T303)/2</f>
        <v>91.3181818181818</v>
      </c>
      <c r="V303" s="28" t="n">
        <f aca="false">K303*0.3+N303*0.3+U303*0.4</f>
        <v>93.5272727272727</v>
      </c>
      <c r="W303" s="22" t="n">
        <v>5</v>
      </c>
      <c r="X303" s="29" t="n">
        <v>20</v>
      </c>
      <c r="Y303" s="23" t="n">
        <v>100</v>
      </c>
      <c r="Z303" s="23" t="n">
        <f aca="false">(Y303+AC303)/2</f>
        <v>90.6779661016949</v>
      </c>
      <c r="AA303" s="20" t="n">
        <v>59</v>
      </c>
      <c r="AB303" s="20" t="n">
        <v>48</v>
      </c>
      <c r="AC303" s="31" t="n">
        <f aca="false">(AB303/AA303)*100</f>
        <v>81.3559322033898</v>
      </c>
      <c r="AD303" s="28" t="n">
        <f aca="false">Y303*0.3+Z303*0.4+AC303*0.3</f>
        <v>90.6779661016949</v>
      </c>
      <c r="AE303" s="36" t="n">
        <v>2</v>
      </c>
      <c r="AF303" s="29" t="n">
        <v>20</v>
      </c>
      <c r="AG303" s="33" t="n">
        <f aca="false">AE303*AF303</f>
        <v>40</v>
      </c>
      <c r="AH303" s="36" t="n">
        <v>1</v>
      </c>
      <c r="AI303" s="29" t="n">
        <v>20</v>
      </c>
      <c r="AJ303" s="34" t="n">
        <f aca="false">AH303*AI303</f>
        <v>20</v>
      </c>
      <c r="AK303" s="20" t="n">
        <v>12</v>
      </c>
      <c r="AL303" s="20" t="n">
        <v>7</v>
      </c>
      <c r="AM303" s="23" t="n">
        <f aca="false">(AL303/AK303)*100</f>
        <v>58.3333333333333</v>
      </c>
      <c r="AN303" s="28" t="n">
        <f aca="false">AG303*0.3+AJ303*0.4+AM303*0.3</f>
        <v>37.5</v>
      </c>
      <c r="AO303" s="20" t="n">
        <v>59</v>
      </c>
      <c r="AP303" s="20" t="n">
        <v>49</v>
      </c>
      <c r="AQ303" s="23" t="n">
        <f aca="false">(AP303/AO303)*100</f>
        <v>83.0508474576271</v>
      </c>
      <c r="AR303" s="20" t="n">
        <v>59</v>
      </c>
      <c r="AS303" s="20" t="n">
        <v>46</v>
      </c>
      <c r="AT303" s="23" t="n">
        <f aca="false">AS303/AR303*100</f>
        <v>77.9661016949153</v>
      </c>
      <c r="AU303" s="20" t="n">
        <v>46</v>
      </c>
      <c r="AV303" s="20" t="n">
        <v>38</v>
      </c>
      <c r="AW303" s="23" t="n">
        <f aca="false">AV303/AU303*100</f>
        <v>82.6086956521739</v>
      </c>
      <c r="AX303" s="28" t="n">
        <f aca="false">AQ303*0.4+AT303*0.4+AW303*0.2</f>
        <v>80.9285187914517</v>
      </c>
      <c r="AY303" s="20" t="n">
        <v>59</v>
      </c>
      <c r="AZ303" s="20" t="n">
        <v>45</v>
      </c>
      <c r="BA303" s="23" t="n">
        <f aca="false">AZ303/AY303*100</f>
        <v>76.271186440678</v>
      </c>
      <c r="BB303" s="20" t="n">
        <v>59</v>
      </c>
      <c r="BC303" s="20" t="n">
        <v>49</v>
      </c>
      <c r="BD303" s="23" t="n">
        <f aca="false">BC303/BB303*100</f>
        <v>83.0508474576271</v>
      </c>
      <c r="BE303" s="20" t="n">
        <v>59</v>
      </c>
      <c r="BF303" s="20" t="n">
        <v>51</v>
      </c>
      <c r="BG303" s="23" t="n">
        <f aca="false">BF303/BE303*100</f>
        <v>86.4406779661017</v>
      </c>
      <c r="BH303" s="28" t="n">
        <f aca="false">BA303*0.3+BD303*0.2+BG303*0.5</f>
        <v>82.7118644067797</v>
      </c>
      <c r="BI303" s="28" t="n">
        <f aca="false">(V303+AD303+AN303+AX303+BH303)/5</f>
        <v>77.0691244054398</v>
      </c>
    </row>
    <row r="304" customFormat="false" ht="10.5" hidden="false" customHeight="false" outlineLevel="0" collapsed="false">
      <c r="A304" s="20" t="n">
        <v>303</v>
      </c>
      <c r="B304" s="21" t="s">
        <v>358</v>
      </c>
      <c r="C304" s="22" t="n">
        <v>60</v>
      </c>
      <c r="D304" s="22" t="n">
        <v>47</v>
      </c>
      <c r="E304" s="22" t="n">
        <v>14</v>
      </c>
      <c r="F304" s="22" t="n">
        <v>13</v>
      </c>
      <c r="G304" s="23" t="n">
        <f aca="false">F304/E304*100</f>
        <v>92.8571428571429</v>
      </c>
      <c r="H304" s="22" t="n">
        <v>65</v>
      </c>
      <c r="I304" s="22" t="n">
        <v>65</v>
      </c>
      <c r="J304" s="23" t="n">
        <f aca="false">I304/H304*100</f>
        <v>100</v>
      </c>
      <c r="K304" s="23" t="n">
        <f aca="false">0.5*(G304+J304)</f>
        <v>96.4285714285714</v>
      </c>
      <c r="L304" s="22" t="n">
        <v>4</v>
      </c>
      <c r="M304" s="24" t="n">
        <v>30</v>
      </c>
      <c r="N304" s="29" t="n">
        <v>100</v>
      </c>
      <c r="O304" s="20" t="n">
        <v>44</v>
      </c>
      <c r="P304" s="20" t="n">
        <v>41</v>
      </c>
      <c r="Q304" s="27" t="n">
        <f aca="false">(P304/O304)*100</f>
        <v>93.1818181818182</v>
      </c>
      <c r="R304" s="20" t="n">
        <v>40</v>
      </c>
      <c r="S304" s="20" t="n">
        <v>40</v>
      </c>
      <c r="T304" s="27" t="n">
        <f aca="false">(S304/R304)*100</f>
        <v>100</v>
      </c>
      <c r="U304" s="23" t="n">
        <f aca="false">(Q304+T304)/2</f>
        <v>96.5909090909091</v>
      </c>
      <c r="V304" s="28" t="n">
        <f aca="false">K304*0.3+N304*0.3+U304*0.4</f>
        <v>97.5649350649351</v>
      </c>
      <c r="W304" s="22" t="n">
        <v>6</v>
      </c>
      <c r="X304" s="29" t="n">
        <v>20</v>
      </c>
      <c r="Y304" s="23" t="n">
        <v>100</v>
      </c>
      <c r="Z304" s="23" t="n">
        <f aca="false">(Y304+AC304)/2</f>
        <v>93.6170212765957</v>
      </c>
      <c r="AA304" s="20" t="n">
        <v>47</v>
      </c>
      <c r="AB304" s="20" t="n">
        <v>41</v>
      </c>
      <c r="AC304" s="31" t="n">
        <f aca="false">(AB304/AA304)*100</f>
        <v>87.2340425531915</v>
      </c>
      <c r="AD304" s="28" t="n">
        <f aca="false">Y304*0.3+Z304*0.4+AC304*0.3</f>
        <v>93.6170212765957</v>
      </c>
      <c r="AE304" s="36" t="n">
        <v>3</v>
      </c>
      <c r="AF304" s="29" t="n">
        <v>20</v>
      </c>
      <c r="AG304" s="33" t="n">
        <f aca="false">AE304*AF304</f>
        <v>60</v>
      </c>
      <c r="AH304" s="36" t="n">
        <v>3</v>
      </c>
      <c r="AI304" s="29" t="n">
        <v>20</v>
      </c>
      <c r="AJ304" s="34" t="n">
        <f aca="false">AH304*AI304</f>
        <v>60</v>
      </c>
      <c r="AK304" s="20" t="n">
        <v>3</v>
      </c>
      <c r="AL304" s="20" t="n">
        <v>3</v>
      </c>
      <c r="AM304" s="23" t="n">
        <f aca="false">(AL304/AK304)*100</f>
        <v>100</v>
      </c>
      <c r="AN304" s="28" t="n">
        <f aca="false">AG304*0.3+AJ304*0.4+AM304*0.3</f>
        <v>72</v>
      </c>
      <c r="AO304" s="20" t="n">
        <v>47</v>
      </c>
      <c r="AP304" s="20" t="n">
        <v>42</v>
      </c>
      <c r="AQ304" s="23" t="n">
        <f aca="false">(AP304/AO304)*100</f>
        <v>89.3617021276596</v>
      </c>
      <c r="AR304" s="20" t="n">
        <v>47</v>
      </c>
      <c r="AS304" s="20" t="n">
        <v>42</v>
      </c>
      <c r="AT304" s="23" t="n">
        <f aca="false">AS304/AR304*100</f>
        <v>89.3617021276596</v>
      </c>
      <c r="AU304" s="20" t="n">
        <v>34</v>
      </c>
      <c r="AV304" s="20" t="n">
        <v>32</v>
      </c>
      <c r="AW304" s="23" t="n">
        <f aca="false">AV304/AU304*100</f>
        <v>94.1176470588235</v>
      </c>
      <c r="AX304" s="28" t="n">
        <f aca="false">AQ304*0.4+AT304*0.4+AW304*0.2</f>
        <v>90.3128911138924</v>
      </c>
      <c r="AY304" s="20" t="n">
        <v>47</v>
      </c>
      <c r="AZ304" s="20" t="n">
        <v>40</v>
      </c>
      <c r="BA304" s="23" t="n">
        <f aca="false">AZ304/AY304*100</f>
        <v>85.1063829787234</v>
      </c>
      <c r="BB304" s="20" t="n">
        <v>47</v>
      </c>
      <c r="BC304" s="20" t="n">
        <v>40</v>
      </c>
      <c r="BD304" s="23" t="n">
        <f aca="false">BC304/BB304*100</f>
        <v>85.1063829787234</v>
      </c>
      <c r="BE304" s="20" t="n">
        <v>47</v>
      </c>
      <c r="BF304" s="20" t="n">
        <v>41</v>
      </c>
      <c r="BG304" s="23" t="n">
        <f aca="false">BF304/BE304*100</f>
        <v>87.2340425531915</v>
      </c>
      <c r="BH304" s="28" t="n">
        <f aca="false">BA304*0.3+BD304*0.2+BG304*0.5</f>
        <v>86.1702127659575</v>
      </c>
      <c r="BI304" s="28" t="n">
        <f aca="false">(V304+AD304+AN304+AX304+BH304)/5</f>
        <v>87.9330120442761</v>
      </c>
    </row>
    <row r="305" customFormat="false" ht="10.5" hidden="false" customHeight="false" outlineLevel="0" collapsed="false">
      <c r="A305" s="20" t="n">
        <v>304</v>
      </c>
      <c r="B305" s="21" t="s">
        <v>359</v>
      </c>
      <c r="C305" s="22" t="n">
        <v>501</v>
      </c>
      <c r="D305" s="22" t="n">
        <v>233</v>
      </c>
      <c r="E305" s="22" t="n">
        <v>14</v>
      </c>
      <c r="F305" s="22" t="n">
        <v>14</v>
      </c>
      <c r="G305" s="23" t="n">
        <f aca="false">F305/E305*100</f>
        <v>100</v>
      </c>
      <c r="H305" s="22" t="n">
        <v>65</v>
      </c>
      <c r="I305" s="22" t="n">
        <v>65</v>
      </c>
      <c r="J305" s="23" t="n">
        <f aca="false">I305/H305*100</f>
        <v>100</v>
      </c>
      <c r="K305" s="23" t="n">
        <f aca="false">0.5*(G305+J305)</f>
        <v>100</v>
      </c>
      <c r="L305" s="22" t="n">
        <v>4</v>
      </c>
      <c r="M305" s="24" t="n">
        <v>30</v>
      </c>
      <c r="N305" s="29" t="n">
        <v>100</v>
      </c>
      <c r="O305" s="20" t="n">
        <v>213</v>
      </c>
      <c r="P305" s="20" t="n">
        <v>208</v>
      </c>
      <c r="Q305" s="27" t="n">
        <f aca="false">(P305/O305)*100</f>
        <v>97.6525821596244</v>
      </c>
      <c r="R305" s="20" t="n">
        <v>199</v>
      </c>
      <c r="S305" s="20" t="n">
        <v>194</v>
      </c>
      <c r="T305" s="27" t="n">
        <f aca="false">(S305/R305)*100</f>
        <v>97.4874371859297</v>
      </c>
      <c r="U305" s="23" t="n">
        <f aca="false">(Q305+T305)/2</f>
        <v>97.570009672777</v>
      </c>
      <c r="V305" s="28" t="n">
        <f aca="false">K305*0.3+N305*0.3+U305*0.4</f>
        <v>99.0280038691108</v>
      </c>
      <c r="W305" s="22" t="n">
        <v>6</v>
      </c>
      <c r="X305" s="29" t="n">
        <v>20</v>
      </c>
      <c r="Y305" s="23" t="n">
        <v>100</v>
      </c>
      <c r="Z305" s="23" t="n">
        <f aca="false">(Y305+AC305)/2</f>
        <v>97.2103004291845</v>
      </c>
      <c r="AA305" s="20" t="n">
        <v>233</v>
      </c>
      <c r="AB305" s="20" t="n">
        <v>220</v>
      </c>
      <c r="AC305" s="31" t="n">
        <f aca="false">(AB305/AA305)*100</f>
        <v>94.4206008583691</v>
      </c>
      <c r="AD305" s="28" t="n">
        <f aca="false">Y305*0.3+Z305*0.4+AC305*0.3</f>
        <v>97.2103004291846</v>
      </c>
      <c r="AE305" s="36" t="n">
        <v>4</v>
      </c>
      <c r="AF305" s="29" t="n">
        <v>20</v>
      </c>
      <c r="AG305" s="33" t="n">
        <f aca="false">AE305*AF305</f>
        <v>80</v>
      </c>
      <c r="AH305" s="36" t="n">
        <v>3</v>
      </c>
      <c r="AI305" s="29" t="n">
        <v>20</v>
      </c>
      <c r="AJ305" s="34" t="n">
        <f aca="false">AH305*AI305</f>
        <v>60</v>
      </c>
      <c r="AK305" s="20" t="n">
        <v>18</v>
      </c>
      <c r="AL305" s="20" t="n">
        <v>17</v>
      </c>
      <c r="AM305" s="23" t="n">
        <f aca="false">(AL305/AK305)*100</f>
        <v>94.4444444444444</v>
      </c>
      <c r="AN305" s="28" t="n">
        <f aca="false">AG305*0.3+AJ305*0.4+AM305*0.3</f>
        <v>76.3333333333333</v>
      </c>
      <c r="AO305" s="20" t="n">
        <v>233</v>
      </c>
      <c r="AP305" s="20" t="n">
        <v>220</v>
      </c>
      <c r="AQ305" s="23" t="n">
        <f aca="false">(AP305/AO305)*100</f>
        <v>94.4206008583691</v>
      </c>
      <c r="AR305" s="20" t="n">
        <v>233</v>
      </c>
      <c r="AS305" s="20" t="n">
        <v>220</v>
      </c>
      <c r="AT305" s="23" t="n">
        <f aca="false">AS305/AR305*100</f>
        <v>94.4206008583691</v>
      </c>
      <c r="AU305" s="20" t="n">
        <v>175</v>
      </c>
      <c r="AV305" s="20" t="n">
        <v>172</v>
      </c>
      <c r="AW305" s="23" t="n">
        <f aca="false">AV305/AU305*100</f>
        <v>98.2857142857143</v>
      </c>
      <c r="AX305" s="28" t="n">
        <f aca="false">AQ305*0.4+AT305*0.4+AW305*0.2</f>
        <v>95.1936235438381</v>
      </c>
      <c r="AY305" s="20" t="n">
        <v>233</v>
      </c>
      <c r="AZ305" s="20" t="n">
        <v>209</v>
      </c>
      <c r="BA305" s="23" t="n">
        <f aca="false">AZ305/AY305*100</f>
        <v>89.6995708154507</v>
      </c>
      <c r="BB305" s="20" t="n">
        <v>233</v>
      </c>
      <c r="BC305" s="20" t="n">
        <v>221</v>
      </c>
      <c r="BD305" s="23" t="n">
        <f aca="false">BC305/BB305*100</f>
        <v>94.8497854077253</v>
      </c>
      <c r="BE305" s="20" t="n">
        <v>233</v>
      </c>
      <c r="BF305" s="20" t="n">
        <v>219</v>
      </c>
      <c r="BG305" s="23" t="n">
        <f aca="false">BF305/BE305*100</f>
        <v>93.9914163090129</v>
      </c>
      <c r="BH305" s="28" t="n">
        <f aca="false">BA305*0.3+BD305*0.2+BG305*0.5</f>
        <v>92.8755364806867</v>
      </c>
      <c r="BI305" s="28" t="n">
        <f aca="false">(V305+AD305+AN305+AX305+BH305)/5</f>
        <v>92.1281595312307</v>
      </c>
    </row>
    <row r="306" customFormat="false" ht="10.5" hidden="false" customHeight="false" outlineLevel="0" collapsed="false">
      <c r="A306" s="20" t="n">
        <v>305</v>
      </c>
      <c r="B306" s="21" t="s">
        <v>360</v>
      </c>
      <c r="C306" s="22" t="n">
        <v>41</v>
      </c>
      <c r="D306" s="22" t="n">
        <v>35</v>
      </c>
      <c r="E306" s="22" t="n">
        <v>14</v>
      </c>
      <c r="F306" s="22" t="n">
        <v>14</v>
      </c>
      <c r="G306" s="23" t="n">
        <f aca="false">F306/E306*100</f>
        <v>100</v>
      </c>
      <c r="H306" s="22" t="n">
        <v>65</v>
      </c>
      <c r="I306" s="22" t="n">
        <v>64</v>
      </c>
      <c r="J306" s="23" t="n">
        <f aca="false">I306/H306*100</f>
        <v>98.4615384615385</v>
      </c>
      <c r="K306" s="23" t="n">
        <f aca="false">0.5*(G306+J306)</f>
        <v>99.2307692307692</v>
      </c>
      <c r="L306" s="22" t="n">
        <v>4</v>
      </c>
      <c r="M306" s="24" t="n">
        <v>30</v>
      </c>
      <c r="N306" s="29" t="n">
        <v>100</v>
      </c>
      <c r="O306" s="20" t="n">
        <v>33</v>
      </c>
      <c r="P306" s="20" t="n">
        <v>33</v>
      </c>
      <c r="Q306" s="27" t="n">
        <f aca="false">(P306/O306)*100</f>
        <v>100</v>
      </c>
      <c r="R306" s="20" t="n">
        <v>32</v>
      </c>
      <c r="S306" s="20" t="n">
        <v>32</v>
      </c>
      <c r="T306" s="27" t="n">
        <f aca="false">(S306/R306)*100</f>
        <v>100</v>
      </c>
      <c r="U306" s="23" t="n">
        <f aca="false">(Q306+T306)/2</f>
        <v>100</v>
      </c>
      <c r="V306" s="28" t="n">
        <f aca="false">K306*0.3+N306*0.3+U306*0.4</f>
        <v>99.7692307692308</v>
      </c>
      <c r="W306" s="22" t="n">
        <v>5</v>
      </c>
      <c r="X306" s="29" t="n">
        <v>20</v>
      </c>
      <c r="Y306" s="23" t="n">
        <v>100</v>
      </c>
      <c r="Z306" s="23" t="n">
        <f aca="false">(Y306+AC306)/2</f>
        <v>98.5714285714286</v>
      </c>
      <c r="AA306" s="20" t="n">
        <v>35</v>
      </c>
      <c r="AB306" s="20" t="n">
        <v>34</v>
      </c>
      <c r="AC306" s="31" t="n">
        <f aca="false">(AB306/AA306)*100</f>
        <v>97.1428571428571</v>
      </c>
      <c r="AD306" s="28" t="n">
        <f aca="false">Y306*0.3+Z306*0.4+AC306*0.3</f>
        <v>98.5714285714286</v>
      </c>
      <c r="AE306" s="36" t="n">
        <v>2</v>
      </c>
      <c r="AF306" s="29" t="n">
        <v>20</v>
      </c>
      <c r="AG306" s="33" t="n">
        <f aca="false">AE306*AF306</f>
        <v>40</v>
      </c>
      <c r="AH306" s="36" t="n">
        <v>2</v>
      </c>
      <c r="AI306" s="29" t="n">
        <v>20</v>
      </c>
      <c r="AJ306" s="34" t="n">
        <f aca="false">AH306*AI306</f>
        <v>40</v>
      </c>
      <c r="AK306" s="20" t="n">
        <v>1</v>
      </c>
      <c r="AL306" s="20" t="n">
        <v>0</v>
      </c>
      <c r="AM306" s="23" t="n">
        <f aca="false">(AG306*0.6)+(AJ306*0.4)</f>
        <v>40</v>
      </c>
      <c r="AN306" s="28" t="n">
        <f aca="false">AG306*0.3+AJ306*0.4+AM306*0.3</f>
        <v>40</v>
      </c>
      <c r="AO306" s="20" t="n">
        <v>35</v>
      </c>
      <c r="AP306" s="20" t="n">
        <v>32</v>
      </c>
      <c r="AQ306" s="23" t="n">
        <f aca="false">(AP306/AO306)*100</f>
        <v>91.4285714285714</v>
      </c>
      <c r="AR306" s="20" t="n">
        <v>35</v>
      </c>
      <c r="AS306" s="20" t="n">
        <v>33</v>
      </c>
      <c r="AT306" s="23" t="n">
        <f aca="false">AS306/AR306*100</f>
        <v>94.2857142857143</v>
      </c>
      <c r="AU306" s="20" t="n">
        <v>31</v>
      </c>
      <c r="AV306" s="20" t="n">
        <v>29</v>
      </c>
      <c r="AW306" s="23" t="n">
        <f aca="false">AV306/AU306*100</f>
        <v>93.5483870967742</v>
      </c>
      <c r="AX306" s="28" t="n">
        <f aca="false">AQ306*0.4+AT306*0.4+AW306*0.2</f>
        <v>92.9953917050691</v>
      </c>
      <c r="AY306" s="20" t="n">
        <v>35</v>
      </c>
      <c r="AZ306" s="20" t="n">
        <v>31</v>
      </c>
      <c r="BA306" s="23" t="n">
        <f aca="false">AZ306/AY306*100</f>
        <v>88.5714285714286</v>
      </c>
      <c r="BB306" s="20" t="n">
        <v>35</v>
      </c>
      <c r="BC306" s="20" t="n">
        <v>35</v>
      </c>
      <c r="BD306" s="23" t="n">
        <f aca="false">BC306/BB306*100</f>
        <v>100</v>
      </c>
      <c r="BE306" s="20" t="n">
        <v>35</v>
      </c>
      <c r="BF306" s="20" t="n">
        <v>32</v>
      </c>
      <c r="BG306" s="23" t="n">
        <f aca="false">BF306/BE306*100</f>
        <v>91.4285714285714</v>
      </c>
      <c r="BH306" s="28" t="n">
        <f aca="false">BA306*0.3+BD306*0.2+BG306*0.5</f>
        <v>92.2857142857143</v>
      </c>
      <c r="BI306" s="28" t="n">
        <f aca="false">(V306+AD306+AN306+AX306+BH306)/5</f>
        <v>84.7243530662886</v>
      </c>
    </row>
    <row r="307" customFormat="false" ht="10.5" hidden="false" customHeight="false" outlineLevel="0" collapsed="false">
      <c r="A307" s="20" t="n">
        <v>306</v>
      </c>
      <c r="B307" s="21" t="s">
        <v>361</v>
      </c>
      <c r="C307" s="22" t="n">
        <v>56</v>
      </c>
      <c r="D307" s="22" t="n">
        <v>54</v>
      </c>
      <c r="E307" s="22" t="n">
        <v>14</v>
      </c>
      <c r="F307" s="22" t="n">
        <v>14</v>
      </c>
      <c r="G307" s="23" t="n">
        <f aca="false">F307/E307*100</f>
        <v>100</v>
      </c>
      <c r="H307" s="22" t="n">
        <v>65</v>
      </c>
      <c r="I307" s="22" t="n">
        <v>64</v>
      </c>
      <c r="J307" s="23" t="n">
        <f aca="false">I307/H307*100</f>
        <v>98.4615384615385</v>
      </c>
      <c r="K307" s="23" t="n">
        <f aca="false">0.5*(G307+J307)</f>
        <v>99.2307692307692</v>
      </c>
      <c r="L307" s="22" t="n">
        <v>4</v>
      </c>
      <c r="M307" s="24" t="n">
        <v>30</v>
      </c>
      <c r="N307" s="29" t="n">
        <v>100</v>
      </c>
      <c r="O307" s="20" t="n">
        <v>50</v>
      </c>
      <c r="P307" s="20" t="n">
        <v>50</v>
      </c>
      <c r="Q307" s="27" t="n">
        <f aca="false">(P307/O307)*100</f>
        <v>100</v>
      </c>
      <c r="R307" s="20" t="n">
        <v>47</v>
      </c>
      <c r="S307" s="20" t="n">
        <v>46</v>
      </c>
      <c r="T307" s="27" t="n">
        <f aca="false">(S307/R307)*100</f>
        <v>97.8723404255319</v>
      </c>
      <c r="U307" s="23" t="n">
        <f aca="false">(Q307+T307)/2</f>
        <v>98.936170212766</v>
      </c>
      <c r="V307" s="28" t="n">
        <f aca="false">K307*0.3+N307*0.3+U307*0.4</f>
        <v>99.3436988543372</v>
      </c>
      <c r="W307" s="22" t="n">
        <v>4</v>
      </c>
      <c r="X307" s="29" t="n">
        <v>20</v>
      </c>
      <c r="Y307" s="23" t="n">
        <v>80</v>
      </c>
      <c r="Z307" s="23" t="n">
        <f aca="false">(Y307+AC307)/2</f>
        <v>78.8888888888889</v>
      </c>
      <c r="AA307" s="20" t="n">
        <v>54</v>
      </c>
      <c r="AB307" s="20" t="n">
        <v>42</v>
      </c>
      <c r="AC307" s="31" t="n">
        <f aca="false">(AB307/AA307)*100</f>
        <v>77.7777777777778</v>
      </c>
      <c r="AD307" s="28" t="n">
        <f aca="false">Y307*0.3+Z307*0.4+AC307*0.3</f>
        <v>78.8888888888889</v>
      </c>
      <c r="AE307" s="36" t="n">
        <v>2</v>
      </c>
      <c r="AF307" s="29" t="n">
        <v>20</v>
      </c>
      <c r="AG307" s="33" t="n">
        <f aca="false">AE307*AF307</f>
        <v>40</v>
      </c>
      <c r="AH307" s="36" t="n">
        <v>3</v>
      </c>
      <c r="AI307" s="29" t="n">
        <v>20</v>
      </c>
      <c r="AJ307" s="34" t="n">
        <f aca="false">AH307*AI307</f>
        <v>60</v>
      </c>
      <c r="AK307" s="20" t="n">
        <v>3</v>
      </c>
      <c r="AL307" s="20" t="n">
        <v>3</v>
      </c>
      <c r="AM307" s="23" t="n">
        <f aca="false">(AL307/AK307)*100</f>
        <v>100</v>
      </c>
      <c r="AN307" s="28" t="n">
        <f aca="false">AG307*0.3+AJ307*0.4+AM307*0.3</f>
        <v>66</v>
      </c>
      <c r="AO307" s="20" t="n">
        <v>54</v>
      </c>
      <c r="AP307" s="20" t="n">
        <v>53</v>
      </c>
      <c r="AQ307" s="23" t="n">
        <f aca="false">(AP307/AO307)*100</f>
        <v>98.1481481481482</v>
      </c>
      <c r="AR307" s="20" t="n">
        <v>54</v>
      </c>
      <c r="AS307" s="20" t="n">
        <v>53</v>
      </c>
      <c r="AT307" s="23" t="n">
        <f aca="false">AS307/AR307*100</f>
        <v>98.1481481481482</v>
      </c>
      <c r="AU307" s="20" t="n">
        <v>42</v>
      </c>
      <c r="AV307" s="20" t="n">
        <v>42</v>
      </c>
      <c r="AW307" s="23" t="n">
        <f aca="false">AV307/AU307*100</f>
        <v>100</v>
      </c>
      <c r="AX307" s="28" t="n">
        <f aca="false">AQ307*0.4+AT307*0.4+AW307*0.2</f>
        <v>98.5185185185185</v>
      </c>
      <c r="AY307" s="20" t="n">
        <v>54</v>
      </c>
      <c r="AZ307" s="20" t="n">
        <v>50</v>
      </c>
      <c r="BA307" s="23" t="n">
        <f aca="false">AZ307/AY307*100</f>
        <v>92.5925925925926</v>
      </c>
      <c r="BB307" s="20" t="n">
        <v>54</v>
      </c>
      <c r="BC307" s="20" t="n">
        <v>52</v>
      </c>
      <c r="BD307" s="23" t="n">
        <f aca="false">BC307/BB307*100</f>
        <v>96.2962962962963</v>
      </c>
      <c r="BE307" s="20" t="n">
        <v>54</v>
      </c>
      <c r="BF307" s="20" t="n">
        <v>54</v>
      </c>
      <c r="BG307" s="23" t="n">
        <f aca="false">BF307/BE307*100</f>
        <v>100</v>
      </c>
      <c r="BH307" s="28" t="n">
        <f aca="false">BA307*0.3+BD307*0.2+BG307*0.5</f>
        <v>97.037037037037</v>
      </c>
      <c r="BI307" s="28" t="n">
        <f aca="false">(V307+AD307+AN307+AX307+BH307)/5</f>
        <v>87.9576286597563</v>
      </c>
    </row>
    <row r="308" customFormat="false" ht="10.5" hidden="false" customHeight="false" outlineLevel="0" collapsed="false">
      <c r="A308" s="20" t="n">
        <v>307</v>
      </c>
      <c r="B308" s="21" t="s">
        <v>362</v>
      </c>
      <c r="C308" s="22" t="n">
        <v>83</v>
      </c>
      <c r="D308" s="22" t="n">
        <v>66</v>
      </c>
      <c r="E308" s="22" t="n">
        <v>14</v>
      </c>
      <c r="F308" s="22" t="n">
        <v>14</v>
      </c>
      <c r="G308" s="23" t="n">
        <f aca="false">F308/E308*100</f>
        <v>100</v>
      </c>
      <c r="H308" s="22" t="n">
        <v>65</v>
      </c>
      <c r="I308" s="22" t="n">
        <v>65</v>
      </c>
      <c r="J308" s="23" t="n">
        <f aca="false">I308/H308*100</f>
        <v>100</v>
      </c>
      <c r="K308" s="23" t="n">
        <f aca="false">0.5*(G308+J308)</f>
        <v>100</v>
      </c>
      <c r="L308" s="22" t="n">
        <v>4</v>
      </c>
      <c r="M308" s="24" t="n">
        <v>30</v>
      </c>
      <c r="N308" s="29" t="n">
        <v>100</v>
      </c>
      <c r="O308" s="20" t="n">
        <v>54</v>
      </c>
      <c r="P308" s="20" t="n">
        <v>47</v>
      </c>
      <c r="Q308" s="27" t="n">
        <f aca="false">(P308/O308)*100</f>
        <v>87.037037037037</v>
      </c>
      <c r="R308" s="20" t="n">
        <v>45</v>
      </c>
      <c r="S308" s="20" t="n">
        <v>41</v>
      </c>
      <c r="T308" s="27" t="n">
        <f aca="false">(S308/R308)*100</f>
        <v>91.1111111111111</v>
      </c>
      <c r="U308" s="23" t="n">
        <f aca="false">(Q308+T308)/2</f>
        <v>89.0740740740741</v>
      </c>
      <c r="V308" s="28" t="n">
        <f aca="false">K308*0.3+N308*0.3+U308*0.4</f>
        <v>95.6296296296296</v>
      </c>
      <c r="W308" s="22" t="n">
        <v>6</v>
      </c>
      <c r="X308" s="29" t="n">
        <v>20</v>
      </c>
      <c r="Y308" s="23" t="n">
        <v>100</v>
      </c>
      <c r="Z308" s="23" t="n">
        <f aca="false">(Y308+AC308)/2</f>
        <v>90.9090909090909</v>
      </c>
      <c r="AA308" s="20" t="n">
        <v>66</v>
      </c>
      <c r="AB308" s="20" t="n">
        <v>54</v>
      </c>
      <c r="AC308" s="31" t="n">
        <f aca="false">(AB308/AA308)*100</f>
        <v>81.8181818181818</v>
      </c>
      <c r="AD308" s="28" t="n">
        <f aca="false">Y308*0.3+Z308*0.4+AC308*0.3</f>
        <v>90.9090909090909</v>
      </c>
      <c r="AE308" s="36" t="n">
        <v>4</v>
      </c>
      <c r="AF308" s="29" t="n">
        <v>20</v>
      </c>
      <c r="AG308" s="33" t="n">
        <f aca="false">AE308*AF308</f>
        <v>80</v>
      </c>
      <c r="AH308" s="36" t="n">
        <v>5</v>
      </c>
      <c r="AI308" s="29" t="n">
        <v>20</v>
      </c>
      <c r="AJ308" s="34" t="n">
        <f aca="false">AH308*AI308</f>
        <v>100</v>
      </c>
      <c r="AK308" s="20" t="n">
        <v>12</v>
      </c>
      <c r="AL308" s="20" t="n">
        <v>9</v>
      </c>
      <c r="AM308" s="23" t="n">
        <f aca="false">(AL308/AK308)*100</f>
        <v>75</v>
      </c>
      <c r="AN308" s="28" t="n">
        <f aca="false">AG308*0.3+AJ308*0.4+AM308*0.3</f>
        <v>86.5</v>
      </c>
      <c r="AO308" s="20" t="n">
        <v>66</v>
      </c>
      <c r="AP308" s="20" t="n">
        <v>52</v>
      </c>
      <c r="AQ308" s="23" t="n">
        <f aca="false">(AP308/AO308)*100</f>
        <v>78.7878787878788</v>
      </c>
      <c r="AR308" s="20" t="n">
        <v>66</v>
      </c>
      <c r="AS308" s="20" t="n">
        <v>49</v>
      </c>
      <c r="AT308" s="23" t="n">
        <f aca="false">AS308/AR308*100</f>
        <v>74.2424242424243</v>
      </c>
      <c r="AU308" s="20" t="n">
        <v>52</v>
      </c>
      <c r="AV308" s="20" t="n">
        <v>39</v>
      </c>
      <c r="AW308" s="23" t="n">
        <f aca="false">AV308/AU308*100</f>
        <v>75</v>
      </c>
      <c r="AX308" s="28" t="n">
        <f aca="false">AQ308*0.4+AT308*0.4+AW308*0.2</f>
        <v>76.2121212121212</v>
      </c>
      <c r="AY308" s="20" t="n">
        <v>66</v>
      </c>
      <c r="AZ308" s="20" t="n">
        <v>47</v>
      </c>
      <c r="BA308" s="23" t="n">
        <f aca="false">AZ308/AY308*100</f>
        <v>71.2121212121212</v>
      </c>
      <c r="BB308" s="20" t="n">
        <v>66</v>
      </c>
      <c r="BC308" s="20" t="n">
        <v>57</v>
      </c>
      <c r="BD308" s="23" t="n">
        <f aca="false">BC308/BB308*100</f>
        <v>86.3636363636364</v>
      </c>
      <c r="BE308" s="20" t="n">
        <v>66</v>
      </c>
      <c r="BF308" s="20" t="n">
        <v>50</v>
      </c>
      <c r="BG308" s="23" t="n">
        <f aca="false">BF308/BE308*100</f>
        <v>75.7575757575758</v>
      </c>
      <c r="BH308" s="28" t="n">
        <f aca="false">BA308*0.3+BD308*0.2+BG308*0.5</f>
        <v>76.5151515151515</v>
      </c>
      <c r="BI308" s="28" t="n">
        <f aca="false">(V308+AD308+AN308+AX308+BH308)/5</f>
        <v>85.1531986531987</v>
      </c>
    </row>
    <row r="309" customFormat="false" ht="21" hidden="false" customHeight="false" outlineLevel="0" collapsed="false">
      <c r="A309" s="20" t="n">
        <v>308</v>
      </c>
      <c r="B309" s="21" t="s">
        <v>363</v>
      </c>
      <c r="C309" s="22" t="n">
        <v>114</v>
      </c>
      <c r="D309" s="22" t="n">
        <v>87</v>
      </c>
      <c r="E309" s="22" t="n">
        <v>14</v>
      </c>
      <c r="F309" s="22" t="n">
        <v>14</v>
      </c>
      <c r="G309" s="23" t="n">
        <f aca="false">F309/E309*100</f>
        <v>100</v>
      </c>
      <c r="H309" s="22" t="n">
        <v>65</v>
      </c>
      <c r="I309" s="22" t="n">
        <v>65</v>
      </c>
      <c r="J309" s="23" t="n">
        <f aca="false">I309/H309*100</f>
        <v>100</v>
      </c>
      <c r="K309" s="23" t="n">
        <f aca="false">0.5*(G309+J309)</f>
        <v>100</v>
      </c>
      <c r="L309" s="22" t="n">
        <v>4</v>
      </c>
      <c r="M309" s="24" t="n">
        <v>30</v>
      </c>
      <c r="N309" s="29" t="n">
        <v>100</v>
      </c>
      <c r="O309" s="20" t="n">
        <v>76</v>
      </c>
      <c r="P309" s="20" t="n">
        <v>70</v>
      </c>
      <c r="Q309" s="27" t="n">
        <f aca="false">(P309/O309)*100</f>
        <v>92.1052631578947</v>
      </c>
      <c r="R309" s="20" t="n">
        <v>68</v>
      </c>
      <c r="S309" s="20" t="n">
        <v>62</v>
      </c>
      <c r="T309" s="27" t="n">
        <f aca="false">(S309/R309)*100</f>
        <v>91.1764705882353</v>
      </c>
      <c r="U309" s="23" t="n">
        <f aca="false">(Q309+T309)/2</f>
        <v>91.640866873065</v>
      </c>
      <c r="V309" s="28" t="n">
        <f aca="false">K309*0.3+N309*0.3+U309*0.4</f>
        <v>96.656346749226</v>
      </c>
      <c r="W309" s="22" t="n">
        <v>5</v>
      </c>
      <c r="X309" s="29" t="n">
        <v>20</v>
      </c>
      <c r="Y309" s="23" t="n">
        <v>100</v>
      </c>
      <c r="Z309" s="23" t="n">
        <f aca="false">(Y309+AC309)/2</f>
        <v>91.3793103448276</v>
      </c>
      <c r="AA309" s="20" t="n">
        <v>87</v>
      </c>
      <c r="AB309" s="20" t="n">
        <v>72</v>
      </c>
      <c r="AC309" s="31" t="n">
        <f aca="false">(AB309/AA309)*100</f>
        <v>82.7586206896552</v>
      </c>
      <c r="AD309" s="28" t="n">
        <f aca="false">Y309*0.3+Z309*0.4+AC309*0.3</f>
        <v>91.3793103448276</v>
      </c>
      <c r="AE309" s="36" t="n">
        <v>2</v>
      </c>
      <c r="AF309" s="29" t="n">
        <v>20</v>
      </c>
      <c r="AG309" s="33" t="n">
        <f aca="false">AE309*AF309</f>
        <v>40</v>
      </c>
      <c r="AH309" s="36" t="n">
        <v>2</v>
      </c>
      <c r="AI309" s="29" t="n">
        <v>20</v>
      </c>
      <c r="AJ309" s="34" t="n">
        <f aca="false">AH309*AI309</f>
        <v>40</v>
      </c>
      <c r="AK309" s="20" t="n">
        <v>22</v>
      </c>
      <c r="AL309" s="20" t="n">
        <v>20</v>
      </c>
      <c r="AM309" s="23" t="n">
        <f aca="false">(AL309/AK309)*100</f>
        <v>90.9090909090909</v>
      </c>
      <c r="AN309" s="28" t="n">
        <f aca="false">AG309*0.3+AJ309*0.4+AM309*0.3</f>
        <v>55.2727272727273</v>
      </c>
      <c r="AO309" s="20" t="n">
        <v>87</v>
      </c>
      <c r="AP309" s="20" t="n">
        <v>74</v>
      </c>
      <c r="AQ309" s="23" t="n">
        <f aca="false">(AP309/AO309)*100</f>
        <v>85.0574712643678</v>
      </c>
      <c r="AR309" s="20" t="n">
        <v>87</v>
      </c>
      <c r="AS309" s="20" t="n">
        <v>71</v>
      </c>
      <c r="AT309" s="23" t="n">
        <f aca="false">AS309/AR309*100</f>
        <v>81.6091954022989</v>
      </c>
      <c r="AU309" s="20" t="n">
        <v>68</v>
      </c>
      <c r="AV309" s="20" t="n">
        <v>62</v>
      </c>
      <c r="AW309" s="23" t="n">
        <f aca="false">AV309/AU309*100</f>
        <v>91.1764705882353</v>
      </c>
      <c r="AX309" s="28" t="n">
        <f aca="false">AQ309*0.4+AT309*0.4+AW309*0.2</f>
        <v>84.9019607843137</v>
      </c>
      <c r="AY309" s="20" t="n">
        <v>87</v>
      </c>
      <c r="AZ309" s="20" t="n">
        <v>72</v>
      </c>
      <c r="BA309" s="23" t="n">
        <f aca="false">AZ309/AY309*100</f>
        <v>82.7586206896552</v>
      </c>
      <c r="BB309" s="20" t="n">
        <v>87</v>
      </c>
      <c r="BC309" s="20" t="n">
        <v>73</v>
      </c>
      <c r="BD309" s="23" t="n">
        <f aca="false">BC309/BB309*100</f>
        <v>83.9080459770115</v>
      </c>
      <c r="BE309" s="20" t="n">
        <v>87</v>
      </c>
      <c r="BF309" s="20" t="n">
        <v>73</v>
      </c>
      <c r="BG309" s="23" t="n">
        <f aca="false">BF309/BE309*100</f>
        <v>83.9080459770115</v>
      </c>
      <c r="BH309" s="28" t="n">
        <f aca="false">BA309*0.3+BD309*0.2+BG309*0.5</f>
        <v>83.5632183908046</v>
      </c>
      <c r="BI309" s="28" t="n">
        <f aca="false">(V309+AD309+AN309+AX309+BH309)/5</f>
        <v>82.3547127083798</v>
      </c>
    </row>
    <row r="310" customFormat="false" ht="10.5" hidden="false" customHeight="false" outlineLevel="0" collapsed="false">
      <c r="A310" s="20" t="n">
        <v>309</v>
      </c>
      <c r="B310" s="21" t="s">
        <v>364</v>
      </c>
      <c r="C310" s="22" t="n">
        <v>566</v>
      </c>
      <c r="D310" s="22" t="n">
        <v>343</v>
      </c>
      <c r="E310" s="22" t="n">
        <v>14</v>
      </c>
      <c r="F310" s="22" t="n">
        <v>13</v>
      </c>
      <c r="G310" s="23" t="n">
        <f aca="false">F310/E310*100</f>
        <v>92.8571428571429</v>
      </c>
      <c r="H310" s="22" t="n">
        <v>65</v>
      </c>
      <c r="I310" s="22" t="n">
        <v>65</v>
      </c>
      <c r="J310" s="23" t="n">
        <f aca="false">I310/H310*100</f>
        <v>100</v>
      </c>
      <c r="K310" s="23" t="n">
        <f aca="false">0.5*(G310+J310)</f>
        <v>96.4285714285714</v>
      </c>
      <c r="L310" s="22" t="n">
        <v>4</v>
      </c>
      <c r="M310" s="24" t="n">
        <v>30</v>
      </c>
      <c r="N310" s="29" t="n">
        <v>100</v>
      </c>
      <c r="O310" s="20" t="n">
        <v>318</v>
      </c>
      <c r="P310" s="20" t="n">
        <v>309</v>
      </c>
      <c r="Q310" s="27" t="n">
        <f aca="false">(P310/O310)*100</f>
        <v>97.1698113207547</v>
      </c>
      <c r="R310" s="20" t="n">
        <v>297</v>
      </c>
      <c r="S310" s="20" t="n">
        <v>292</v>
      </c>
      <c r="T310" s="27" t="n">
        <f aca="false">(S310/R310)*100</f>
        <v>98.3164983164983</v>
      </c>
      <c r="U310" s="23" t="n">
        <f aca="false">(Q310+T310)/2</f>
        <v>97.7431548186265</v>
      </c>
      <c r="V310" s="28" t="n">
        <f aca="false">K310*0.3+N310*0.3+U310*0.4</f>
        <v>98.025833356022</v>
      </c>
      <c r="W310" s="22" t="n">
        <v>6</v>
      </c>
      <c r="X310" s="29" t="n">
        <v>20</v>
      </c>
      <c r="Y310" s="23" t="n">
        <v>100</v>
      </c>
      <c r="Z310" s="23" t="n">
        <f aca="false">(Y310+AC310)/2</f>
        <v>97.3760932944606</v>
      </c>
      <c r="AA310" s="20" t="n">
        <v>343</v>
      </c>
      <c r="AB310" s="20" t="n">
        <v>325</v>
      </c>
      <c r="AC310" s="31" t="n">
        <f aca="false">(AB310/AA310)*100</f>
        <v>94.7521865889213</v>
      </c>
      <c r="AD310" s="28" t="n">
        <f aca="false">Y310*0.3+Z310*0.4+AC310*0.3</f>
        <v>97.3760932944606</v>
      </c>
      <c r="AE310" s="36" t="n">
        <v>4</v>
      </c>
      <c r="AF310" s="29" t="n">
        <v>20</v>
      </c>
      <c r="AG310" s="33" t="n">
        <f aca="false">AE310*AF310</f>
        <v>80</v>
      </c>
      <c r="AH310" s="36" t="n">
        <v>4</v>
      </c>
      <c r="AI310" s="29" t="n">
        <v>20</v>
      </c>
      <c r="AJ310" s="34" t="n">
        <f aca="false">AH310*AI310</f>
        <v>80</v>
      </c>
      <c r="AK310" s="20" t="n">
        <v>21</v>
      </c>
      <c r="AL310" s="20" t="n">
        <v>20</v>
      </c>
      <c r="AM310" s="23" t="n">
        <f aca="false">(AL310/AK310)*100</f>
        <v>95.2380952380952</v>
      </c>
      <c r="AN310" s="28" t="n">
        <f aca="false">AG310*0.3+AJ310*0.4+AM310*0.3</f>
        <v>84.5714285714286</v>
      </c>
      <c r="AO310" s="20" t="n">
        <v>343</v>
      </c>
      <c r="AP310" s="20" t="n">
        <v>312</v>
      </c>
      <c r="AQ310" s="23" t="n">
        <f aca="false">(AP310/AO310)*100</f>
        <v>90.9620991253644</v>
      </c>
      <c r="AR310" s="20" t="n">
        <v>343</v>
      </c>
      <c r="AS310" s="20" t="n">
        <v>326</v>
      </c>
      <c r="AT310" s="23" t="n">
        <f aca="false">AS310/AR310*100</f>
        <v>95.0437317784257</v>
      </c>
      <c r="AU310" s="20" t="n">
        <v>242</v>
      </c>
      <c r="AV310" s="20" t="n">
        <v>235</v>
      </c>
      <c r="AW310" s="23" t="n">
        <f aca="false">AV310/AU310*100</f>
        <v>97.1074380165289</v>
      </c>
      <c r="AX310" s="28" t="n">
        <f aca="false">AQ310*0.4+AT310*0.4+AW310*0.2</f>
        <v>93.8238199648218</v>
      </c>
      <c r="AY310" s="20" t="n">
        <v>343</v>
      </c>
      <c r="AZ310" s="20" t="n">
        <v>314</v>
      </c>
      <c r="BA310" s="23" t="n">
        <f aca="false">AZ310/AY310*100</f>
        <v>91.5451895043732</v>
      </c>
      <c r="BB310" s="20" t="n">
        <v>343</v>
      </c>
      <c r="BC310" s="20" t="n">
        <v>330</v>
      </c>
      <c r="BD310" s="23" t="n">
        <f aca="false">BC310/BB310*100</f>
        <v>96.2099125364432</v>
      </c>
      <c r="BE310" s="20" t="n">
        <v>343</v>
      </c>
      <c r="BF310" s="20" t="n">
        <v>329</v>
      </c>
      <c r="BG310" s="23" t="n">
        <f aca="false">BF310/BE310*100</f>
        <v>95.9183673469388</v>
      </c>
      <c r="BH310" s="28" t="n">
        <f aca="false">BA310*0.3+BD310*0.2+BG310*0.5</f>
        <v>94.66472303207</v>
      </c>
      <c r="BI310" s="28" t="n">
        <f aca="false">(V310+AD310+AN310+AX310+BH310)/5</f>
        <v>93.6923796437606</v>
      </c>
    </row>
    <row r="311" customFormat="false" ht="10.5" hidden="false" customHeight="false" outlineLevel="0" collapsed="false">
      <c r="A311" s="20" t="n">
        <v>310</v>
      </c>
      <c r="B311" s="21" t="s">
        <v>365</v>
      </c>
      <c r="C311" s="22" t="n">
        <v>52</v>
      </c>
      <c r="D311" s="22" t="n">
        <v>34</v>
      </c>
      <c r="E311" s="22" t="n">
        <v>14</v>
      </c>
      <c r="F311" s="22" t="n">
        <v>14</v>
      </c>
      <c r="G311" s="23" t="n">
        <f aca="false">F311/E311*100</f>
        <v>100</v>
      </c>
      <c r="H311" s="22" t="n">
        <v>65</v>
      </c>
      <c r="I311" s="22" t="n">
        <v>65</v>
      </c>
      <c r="J311" s="23" t="n">
        <f aca="false">I311/H311*100</f>
        <v>100</v>
      </c>
      <c r="K311" s="23" t="n">
        <f aca="false">0.5*(G311+J311)</f>
        <v>100</v>
      </c>
      <c r="L311" s="22" t="n">
        <v>4</v>
      </c>
      <c r="M311" s="24" t="n">
        <v>30</v>
      </c>
      <c r="N311" s="29" t="n">
        <v>100</v>
      </c>
      <c r="O311" s="20" t="n">
        <v>32</v>
      </c>
      <c r="P311" s="20" t="n">
        <v>31</v>
      </c>
      <c r="Q311" s="27" t="n">
        <f aca="false">(P311/O311)*100</f>
        <v>96.875</v>
      </c>
      <c r="R311" s="20" t="n">
        <v>31</v>
      </c>
      <c r="S311" s="20" t="n">
        <v>31</v>
      </c>
      <c r="T311" s="27" t="n">
        <f aca="false">(S311/R311)*100</f>
        <v>100</v>
      </c>
      <c r="U311" s="23" t="n">
        <f aca="false">(Q311+T311)/2</f>
        <v>98.4375</v>
      </c>
      <c r="V311" s="28" t="n">
        <f aca="false">K311*0.3+N311*0.3+U311*0.4</f>
        <v>99.375</v>
      </c>
      <c r="W311" s="22" t="n">
        <v>5</v>
      </c>
      <c r="X311" s="29" t="n">
        <v>20</v>
      </c>
      <c r="Y311" s="23" t="n">
        <v>100</v>
      </c>
      <c r="Z311" s="23" t="n">
        <f aca="false">(Y311+AC311)/2</f>
        <v>97.0588235294118</v>
      </c>
      <c r="AA311" s="20" t="n">
        <v>34</v>
      </c>
      <c r="AB311" s="20" t="n">
        <v>32</v>
      </c>
      <c r="AC311" s="31" t="n">
        <f aca="false">(AB311/AA311)*100</f>
        <v>94.1176470588235</v>
      </c>
      <c r="AD311" s="28" t="n">
        <f aca="false">Y311*0.3+Z311*0.4+AC311*0.3</f>
        <v>97.0588235294118</v>
      </c>
      <c r="AE311" s="36" t="n">
        <v>3</v>
      </c>
      <c r="AF311" s="29" t="n">
        <v>20</v>
      </c>
      <c r="AG311" s="33" t="n">
        <f aca="false">AE311*AF311</f>
        <v>60</v>
      </c>
      <c r="AH311" s="36" t="n">
        <v>4</v>
      </c>
      <c r="AI311" s="29" t="n">
        <v>20</v>
      </c>
      <c r="AJ311" s="34" t="n">
        <f aca="false">AH311*AI311</f>
        <v>80</v>
      </c>
      <c r="AK311" s="20" t="n">
        <v>7</v>
      </c>
      <c r="AL311" s="20" t="n">
        <v>7</v>
      </c>
      <c r="AM311" s="23" t="n">
        <f aca="false">(AL311/AK311)*100</f>
        <v>100</v>
      </c>
      <c r="AN311" s="28" t="n">
        <f aca="false">AG311*0.3+AJ311*0.4+AM311*0.3</f>
        <v>80</v>
      </c>
      <c r="AO311" s="20" t="n">
        <v>34</v>
      </c>
      <c r="AP311" s="20" t="n">
        <v>33</v>
      </c>
      <c r="AQ311" s="23" t="n">
        <f aca="false">(AP311/AO311)*100</f>
        <v>97.0588235294118</v>
      </c>
      <c r="AR311" s="20" t="n">
        <v>34</v>
      </c>
      <c r="AS311" s="20" t="n">
        <v>33</v>
      </c>
      <c r="AT311" s="23" t="n">
        <f aca="false">AS311/AR311*100</f>
        <v>97.0588235294118</v>
      </c>
      <c r="AU311" s="20" t="n">
        <v>15</v>
      </c>
      <c r="AV311" s="20" t="n">
        <v>15</v>
      </c>
      <c r="AW311" s="23" t="n">
        <f aca="false">AV311/AU311*100</f>
        <v>100</v>
      </c>
      <c r="AX311" s="28" t="n">
        <f aca="false">AQ311*0.4+AT311*0.4+AW311*0.2</f>
        <v>97.6470588235294</v>
      </c>
      <c r="AY311" s="20" t="n">
        <v>34</v>
      </c>
      <c r="AZ311" s="20" t="n">
        <v>32</v>
      </c>
      <c r="BA311" s="23" t="n">
        <f aca="false">AZ311/AY311*100</f>
        <v>94.1176470588235</v>
      </c>
      <c r="BB311" s="20" t="n">
        <v>34</v>
      </c>
      <c r="BC311" s="20" t="n">
        <v>33</v>
      </c>
      <c r="BD311" s="23" t="n">
        <f aca="false">BC311/BB311*100</f>
        <v>97.0588235294118</v>
      </c>
      <c r="BE311" s="20" t="n">
        <v>34</v>
      </c>
      <c r="BF311" s="20" t="n">
        <v>33</v>
      </c>
      <c r="BG311" s="23" t="n">
        <f aca="false">BF311/BE311*100</f>
        <v>97.0588235294118</v>
      </c>
      <c r="BH311" s="28" t="n">
        <f aca="false">BA311*0.3+BD311*0.2+BG311*0.5</f>
        <v>96.1764705882353</v>
      </c>
      <c r="BI311" s="28" t="n">
        <f aca="false">(V311+AD311+AN311+AX311+BH311)/5</f>
        <v>94.0514705882353</v>
      </c>
    </row>
    <row r="312" customFormat="false" ht="10.5" hidden="false" customHeight="false" outlineLevel="0" collapsed="false">
      <c r="A312" s="20" t="n">
        <v>311</v>
      </c>
      <c r="B312" s="21" t="s">
        <v>366</v>
      </c>
      <c r="C312" s="22" t="n">
        <v>133</v>
      </c>
      <c r="D312" s="22" t="n">
        <v>58</v>
      </c>
      <c r="E312" s="22" t="n">
        <v>14</v>
      </c>
      <c r="F312" s="22" t="n">
        <v>5</v>
      </c>
      <c r="G312" s="23" t="n">
        <f aca="false">F312/E312*100</f>
        <v>35.7142857142857</v>
      </c>
      <c r="H312" s="22" t="n">
        <v>65</v>
      </c>
      <c r="I312" s="22" t="n">
        <v>61</v>
      </c>
      <c r="J312" s="23" t="n">
        <f aca="false">I312/H312*100</f>
        <v>93.8461538461538</v>
      </c>
      <c r="K312" s="23" t="n">
        <f aca="false">0.5*(G312+J312)</f>
        <v>64.7802197802198</v>
      </c>
      <c r="L312" s="22" t="n">
        <v>2</v>
      </c>
      <c r="M312" s="24" t="n">
        <v>30</v>
      </c>
      <c r="N312" s="29" t="n">
        <v>60</v>
      </c>
      <c r="O312" s="20" t="n">
        <v>50</v>
      </c>
      <c r="P312" s="20" t="n">
        <v>45</v>
      </c>
      <c r="Q312" s="27" t="n">
        <f aca="false">(P312/O312)*100</f>
        <v>90</v>
      </c>
      <c r="R312" s="20" t="n">
        <v>41</v>
      </c>
      <c r="S312" s="20" t="n">
        <v>40</v>
      </c>
      <c r="T312" s="27" t="n">
        <f aca="false">(S312/R312)*100</f>
        <v>97.5609756097561</v>
      </c>
      <c r="U312" s="23" t="n">
        <f aca="false">(Q312+T312)/2</f>
        <v>93.7804878048781</v>
      </c>
      <c r="V312" s="28" t="n">
        <f aca="false">K312*0.3+N312*0.3+U312*0.4</f>
        <v>74.9462610560172</v>
      </c>
      <c r="W312" s="22" t="n">
        <v>4</v>
      </c>
      <c r="X312" s="29" t="n">
        <v>20</v>
      </c>
      <c r="Y312" s="23" t="n">
        <v>80</v>
      </c>
      <c r="Z312" s="23" t="n">
        <f aca="false">(Y312+AC312)/2</f>
        <v>75.3448275862069</v>
      </c>
      <c r="AA312" s="20" t="n">
        <v>58</v>
      </c>
      <c r="AB312" s="20" t="n">
        <v>41</v>
      </c>
      <c r="AC312" s="31" t="n">
        <f aca="false">(AB312/AA312)*100</f>
        <v>70.6896551724138</v>
      </c>
      <c r="AD312" s="28" t="n">
        <f aca="false">Y312*0.3+Z312*0.4+AC312*0.3</f>
        <v>75.3448275862069</v>
      </c>
      <c r="AE312" s="36" t="n">
        <v>1</v>
      </c>
      <c r="AF312" s="29" t="n">
        <v>20</v>
      </c>
      <c r="AG312" s="33" t="n">
        <f aca="false">AE312*AF312</f>
        <v>20</v>
      </c>
      <c r="AH312" s="36" t="n">
        <v>2</v>
      </c>
      <c r="AI312" s="29" t="n">
        <v>20</v>
      </c>
      <c r="AJ312" s="34" t="n">
        <f aca="false">AH312*AI312</f>
        <v>40</v>
      </c>
      <c r="AK312" s="20" t="n">
        <v>3</v>
      </c>
      <c r="AL312" s="20" t="n">
        <v>3</v>
      </c>
      <c r="AM312" s="23" t="n">
        <f aca="false">(AL312/AK312)*100</f>
        <v>100</v>
      </c>
      <c r="AN312" s="28" t="n">
        <f aca="false">AG312*0.3+AJ312*0.4+AM312*0.3</f>
        <v>52</v>
      </c>
      <c r="AO312" s="20" t="n">
        <v>58</v>
      </c>
      <c r="AP312" s="20" t="n">
        <v>54</v>
      </c>
      <c r="AQ312" s="23" t="n">
        <f aca="false">(AP312/AO312)*100</f>
        <v>93.1034482758621</v>
      </c>
      <c r="AR312" s="20" t="n">
        <v>58</v>
      </c>
      <c r="AS312" s="20" t="n">
        <v>51</v>
      </c>
      <c r="AT312" s="23" t="n">
        <f aca="false">AS312/AR312*100</f>
        <v>87.9310344827586</v>
      </c>
      <c r="AU312" s="20" t="n">
        <v>34</v>
      </c>
      <c r="AV312" s="20" t="n">
        <v>34</v>
      </c>
      <c r="AW312" s="23" t="n">
        <f aca="false">AV312/AU312*100</f>
        <v>100</v>
      </c>
      <c r="AX312" s="28" t="n">
        <f aca="false">AQ312*0.4+AT312*0.4+AW312*0.2</f>
        <v>92.4137931034483</v>
      </c>
      <c r="AY312" s="20" t="n">
        <v>58</v>
      </c>
      <c r="AZ312" s="20" t="n">
        <v>42</v>
      </c>
      <c r="BA312" s="23" t="n">
        <f aca="false">AZ312/AY312*100</f>
        <v>72.4137931034483</v>
      </c>
      <c r="BB312" s="20" t="n">
        <v>58</v>
      </c>
      <c r="BC312" s="20" t="n">
        <v>54</v>
      </c>
      <c r="BD312" s="23" t="n">
        <f aca="false">BC312/BB312*100</f>
        <v>93.1034482758621</v>
      </c>
      <c r="BE312" s="20" t="n">
        <v>58</v>
      </c>
      <c r="BF312" s="20" t="n">
        <v>51</v>
      </c>
      <c r="BG312" s="23" t="n">
        <f aca="false">BF312/BE312*100</f>
        <v>87.9310344827586</v>
      </c>
      <c r="BH312" s="28" t="n">
        <f aca="false">BA312*0.3+BD312*0.2+BG312*0.5</f>
        <v>84.3103448275862</v>
      </c>
      <c r="BI312" s="28" t="n">
        <f aca="false">(V312+AD312+AN312+AX312+BH312)/5</f>
        <v>75.8030453146517</v>
      </c>
    </row>
    <row r="313" customFormat="false" ht="10.5" hidden="false" customHeight="false" outlineLevel="0" collapsed="false">
      <c r="A313" s="20" t="n">
        <v>312</v>
      </c>
      <c r="B313" s="21" t="s">
        <v>367</v>
      </c>
      <c r="C313" s="22" t="n">
        <v>66</v>
      </c>
      <c r="D313" s="22" t="n">
        <v>46</v>
      </c>
      <c r="E313" s="22" t="n">
        <v>14</v>
      </c>
      <c r="F313" s="22" t="n">
        <v>14</v>
      </c>
      <c r="G313" s="23" t="n">
        <f aca="false">F313/E313*100</f>
        <v>100</v>
      </c>
      <c r="H313" s="22" t="n">
        <v>65</v>
      </c>
      <c r="I313" s="22" t="n">
        <v>65</v>
      </c>
      <c r="J313" s="23" t="n">
        <f aca="false">I313/H313*100</f>
        <v>100</v>
      </c>
      <c r="K313" s="23" t="n">
        <f aca="false">0.5*(G313+J313)</f>
        <v>100</v>
      </c>
      <c r="L313" s="22" t="n">
        <v>3</v>
      </c>
      <c r="M313" s="24" t="n">
        <v>30</v>
      </c>
      <c r="N313" s="29" t="n">
        <v>90</v>
      </c>
      <c r="O313" s="20" t="n">
        <v>46</v>
      </c>
      <c r="P313" s="20" t="n">
        <v>46</v>
      </c>
      <c r="Q313" s="27" t="n">
        <f aca="false">(P313/O313)*100</f>
        <v>100</v>
      </c>
      <c r="R313" s="20" t="n">
        <v>46</v>
      </c>
      <c r="S313" s="20" t="n">
        <v>46</v>
      </c>
      <c r="T313" s="27" t="n">
        <f aca="false">(S313/R313)*100</f>
        <v>100</v>
      </c>
      <c r="U313" s="23" t="n">
        <f aca="false">(Q313+T313)/2</f>
        <v>100</v>
      </c>
      <c r="V313" s="28" t="n">
        <f aca="false">K313*0.3+N313*0.3+U313*0.4</f>
        <v>97</v>
      </c>
      <c r="W313" s="22" t="n">
        <v>5</v>
      </c>
      <c r="X313" s="29" t="n">
        <v>20</v>
      </c>
      <c r="Y313" s="23" t="n">
        <v>100</v>
      </c>
      <c r="Z313" s="23" t="n">
        <f aca="false">(Y313+AC313)/2</f>
        <v>100</v>
      </c>
      <c r="AA313" s="20" t="n">
        <v>46</v>
      </c>
      <c r="AB313" s="20" t="n">
        <v>46</v>
      </c>
      <c r="AC313" s="31" t="n">
        <f aca="false">(AB313/AA313)*100</f>
        <v>100</v>
      </c>
      <c r="AD313" s="28" t="n">
        <f aca="false">Y313*0.3+Z313*0.4+AC313*0.3</f>
        <v>100</v>
      </c>
      <c r="AE313" s="36" t="n">
        <v>1</v>
      </c>
      <c r="AF313" s="29" t="n">
        <v>20</v>
      </c>
      <c r="AG313" s="33" t="n">
        <f aca="false">AE313*AF313</f>
        <v>20</v>
      </c>
      <c r="AH313" s="36" t="n">
        <v>3</v>
      </c>
      <c r="AI313" s="29" t="n">
        <v>20</v>
      </c>
      <c r="AJ313" s="34" t="n">
        <f aca="false">AH313*AI313</f>
        <v>60</v>
      </c>
      <c r="AK313" s="20" t="n">
        <v>5</v>
      </c>
      <c r="AL313" s="20" t="n">
        <v>5</v>
      </c>
      <c r="AM313" s="23" t="n">
        <f aca="false">(AL313/AK313)*100</f>
        <v>100</v>
      </c>
      <c r="AN313" s="28" t="n">
        <f aca="false">AG313*0.3+AJ313*0.4+AM313*0.3</f>
        <v>60</v>
      </c>
      <c r="AO313" s="20" t="n">
        <v>46</v>
      </c>
      <c r="AP313" s="20" t="n">
        <v>46</v>
      </c>
      <c r="AQ313" s="23" t="n">
        <f aca="false">(AP313/AO313)*100</f>
        <v>100</v>
      </c>
      <c r="AR313" s="20" t="n">
        <v>46</v>
      </c>
      <c r="AS313" s="20" t="n">
        <v>45</v>
      </c>
      <c r="AT313" s="23" t="n">
        <f aca="false">AS313/AR313*100</f>
        <v>97.8260869565217</v>
      </c>
      <c r="AU313" s="20" t="n">
        <v>44</v>
      </c>
      <c r="AV313" s="20" t="n">
        <v>44</v>
      </c>
      <c r="AW313" s="23" t="n">
        <f aca="false">AV313/AU313*100</f>
        <v>100</v>
      </c>
      <c r="AX313" s="28" t="n">
        <f aca="false">AQ313*0.4+AT313*0.4+AW313*0.2</f>
        <v>99.1304347826087</v>
      </c>
      <c r="AY313" s="20" t="n">
        <v>46</v>
      </c>
      <c r="AZ313" s="20" t="n">
        <v>46</v>
      </c>
      <c r="BA313" s="23" t="n">
        <f aca="false">AZ313/AY313*100</f>
        <v>100</v>
      </c>
      <c r="BB313" s="20" t="n">
        <v>46</v>
      </c>
      <c r="BC313" s="20" t="n">
        <v>46</v>
      </c>
      <c r="BD313" s="23" t="n">
        <f aca="false">BC313/BB313*100</f>
        <v>100</v>
      </c>
      <c r="BE313" s="20" t="n">
        <v>46</v>
      </c>
      <c r="BF313" s="20" t="n">
        <v>46</v>
      </c>
      <c r="BG313" s="23" t="n">
        <f aca="false">BF313/BE313*100</f>
        <v>100</v>
      </c>
      <c r="BH313" s="28" t="n">
        <f aca="false">BA313*0.3+BD313*0.2+BG313*0.5</f>
        <v>100</v>
      </c>
      <c r="BI313" s="28" t="n">
        <f aca="false">(V313+AD313+AN313+AX313+BH313)/5</f>
        <v>91.2260869565217</v>
      </c>
    </row>
    <row r="314" customFormat="false" ht="10.5" hidden="false" customHeight="false" outlineLevel="0" collapsed="false">
      <c r="A314" s="20" t="n">
        <v>313</v>
      </c>
      <c r="B314" s="21" t="s">
        <v>368</v>
      </c>
      <c r="C314" s="22" t="n">
        <v>457</v>
      </c>
      <c r="D314" s="22" t="n">
        <v>252</v>
      </c>
      <c r="E314" s="22" t="n">
        <v>14</v>
      </c>
      <c r="F314" s="22" t="n">
        <v>14</v>
      </c>
      <c r="G314" s="23" t="n">
        <f aca="false">F314/E314*100</f>
        <v>100</v>
      </c>
      <c r="H314" s="22" t="n">
        <v>65</v>
      </c>
      <c r="I314" s="22" t="n">
        <v>65</v>
      </c>
      <c r="J314" s="23" t="n">
        <f aca="false">I314/H314*100</f>
        <v>100</v>
      </c>
      <c r="K314" s="23" t="n">
        <f aca="false">0.5*(G314+J314)</f>
        <v>100</v>
      </c>
      <c r="L314" s="22" t="n">
        <v>4</v>
      </c>
      <c r="M314" s="24" t="n">
        <v>30</v>
      </c>
      <c r="N314" s="29" t="n">
        <v>100</v>
      </c>
      <c r="O314" s="20" t="n">
        <v>220</v>
      </c>
      <c r="P314" s="20" t="n">
        <v>210</v>
      </c>
      <c r="Q314" s="27" t="n">
        <f aca="false">(P314/O314)*100</f>
        <v>95.4545454545455</v>
      </c>
      <c r="R314" s="20" t="n">
        <v>209</v>
      </c>
      <c r="S314" s="20" t="n">
        <v>201</v>
      </c>
      <c r="T314" s="27" t="n">
        <f aca="false">(S314/R314)*100</f>
        <v>96.1722488038278</v>
      </c>
      <c r="U314" s="23" t="n">
        <f aca="false">(Q314+T314)/2</f>
        <v>95.8133971291866</v>
      </c>
      <c r="V314" s="28" t="n">
        <f aca="false">K314*0.3+N314*0.3+U314*0.4</f>
        <v>98.3253588516747</v>
      </c>
      <c r="W314" s="22" t="n">
        <v>5</v>
      </c>
      <c r="X314" s="29" t="n">
        <v>20</v>
      </c>
      <c r="Y314" s="23" t="n">
        <v>100</v>
      </c>
      <c r="Z314" s="23" t="n">
        <f aca="false">(Y314+AC314)/2</f>
        <v>97.2222222222222</v>
      </c>
      <c r="AA314" s="20" t="n">
        <v>252</v>
      </c>
      <c r="AB314" s="20" t="n">
        <v>238</v>
      </c>
      <c r="AC314" s="31" t="n">
        <f aca="false">(AB314/AA314)*100</f>
        <v>94.4444444444444</v>
      </c>
      <c r="AD314" s="28" t="n">
        <f aca="false">Y314*0.3+Z314*0.4+AC314*0.3</f>
        <v>97.2222222222222</v>
      </c>
      <c r="AE314" s="36" t="n">
        <v>3</v>
      </c>
      <c r="AF314" s="29" t="n">
        <v>20</v>
      </c>
      <c r="AG314" s="33" t="n">
        <f aca="false">AE314*AF314</f>
        <v>60</v>
      </c>
      <c r="AH314" s="36" t="n">
        <v>4</v>
      </c>
      <c r="AI314" s="29" t="n">
        <v>20</v>
      </c>
      <c r="AJ314" s="34" t="n">
        <f aca="false">AH314*AI314</f>
        <v>80</v>
      </c>
      <c r="AK314" s="20" t="n">
        <v>40</v>
      </c>
      <c r="AL314" s="20" t="n">
        <v>34</v>
      </c>
      <c r="AM314" s="23" t="n">
        <f aca="false">(AL314/AK314)*100</f>
        <v>85</v>
      </c>
      <c r="AN314" s="28" t="n">
        <f aca="false">AG314*0.3+AJ314*0.4+AM314*0.3</f>
        <v>75.5</v>
      </c>
      <c r="AO314" s="20" t="n">
        <v>252</v>
      </c>
      <c r="AP314" s="20" t="n">
        <v>228</v>
      </c>
      <c r="AQ314" s="23" t="n">
        <f aca="false">(AP314/AO314)*100</f>
        <v>90.4761904761905</v>
      </c>
      <c r="AR314" s="20" t="n">
        <v>252</v>
      </c>
      <c r="AS314" s="20" t="n">
        <v>230</v>
      </c>
      <c r="AT314" s="23" t="n">
        <f aca="false">AS314/AR314*100</f>
        <v>91.2698412698413</v>
      </c>
      <c r="AU314" s="20" t="n">
        <v>193</v>
      </c>
      <c r="AV314" s="20" t="n">
        <v>182</v>
      </c>
      <c r="AW314" s="23" t="n">
        <f aca="false">AV314/AU314*100</f>
        <v>94.300518134715</v>
      </c>
      <c r="AX314" s="28" t="n">
        <f aca="false">AQ314*0.4+AT314*0.4+AW314*0.2</f>
        <v>91.5585163253557</v>
      </c>
      <c r="AY314" s="20" t="n">
        <v>252</v>
      </c>
      <c r="AZ314" s="20" t="n">
        <v>222</v>
      </c>
      <c r="BA314" s="23" t="n">
        <f aca="false">AZ314/AY314*100</f>
        <v>88.0952380952381</v>
      </c>
      <c r="BB314" s="20" t="n">
        <v>252</v>
      </c>
      <c r="BC314" s="20" t="n">
        <v>237</v>
      </c>
      <c r="BD314" s="23" t="n">
        <f aca="false">BC314/BB314*100</f>
        <v>94.0476190476191</v>
      </c>
      <c r="BE314" s="20" t="n">
        <v>252</v>
      </c>
      <c r="BF314" s="20" t="n">
        <v>230</v>
      </c>
      <c r="BG314" s="23" t="n">
        <f aca="false">BF314/BE314*100</f>
        <v>91.2698412698413</v>
      </c>
      <c r="BH314" s="28" t="n">
        <f aca="false">BA314*0.3+BD314*0.2+BG314*0.5</f>
        <v>90.8730158730159</v>
      </c>
      <c r="BI314" s="28" t="n">
        <f aca="false">(V314+AD314+AN314+AX314+BH314)/5</f>
        <v>90.6958226544537</v>
      </c>
    </row>
    <row r="315" customFormat="false" ht="10.5" hidden="false" customHeight="false" outlineLevel="0" collapsed="false">
      <c r="A315" s="20" t="n">
        <v>314</v>
      </c>
      <c r="B315" s="21" t="s">
        <v>369</v>
      </c>
      <c r="C315" s="22" t="n">
        <v>162</v>
      </c>
      <c r="D315" s="22" t="n">
        <v>124</v>
      </c>
      <c r="E315" s="22" t="n">
        <v>14</v>
      </c>
      <c r="F315" s="22" t="n">
        <v>14</v>
      </c>
      <c r="G315" s="23" t="n">
        <f aca="false">F315/E315*100</f>
        <v>100</v>
      </c>
      <c r="H315" s="22" t="n">
        <v>65</v>
      </c>
      <c r="I315" s="22" t="n">
        <v>65</v>
      </c>
      <c r="J315" s="23" t="n">
        <f aca="false">I315/H315*100</f>
        <v>100</v>
      </c>
      <c r="K315" s="23" t="n">
        <f aca="false">0.5*(G315+J315)</f>
        <v>100</v>
      </c>
      <c r="L315" s="22" t="n">
        <v>3</v>
      </c>
      <c r="M315" s="24" t="n">
        <v>30</v>
      </c>
      <c r="N315" s="29" t="n">
        <v>90</v>
      </c>
      <c r="O315" s="20" t="n">
        <v>107</v>
      </c>
      <c r="P315" s="20" t="n">
        <v>102</v>
      </c>
      <c r="Q315" s="27" t="n">
        <f aca="false">(P315/O315)*100</f>
        <v>95.3271028037383</v>
      </c>
      <c r="R315" s="20" t="n">
        <v>102</v>
      </c>
      <c r="S315" s="20" t="n">
        <v>97</v>
      </c>
      <c r="T315" s="27" t="n">
        <f aca="false">(S315/R315)*100</f>
        <v>95.0980392156863</v>
      </c>
      <c r="U315" s="23" t="n">
        <f aca="false">(Q315+T315)/2</f>
        <v>95.2125710097123</v>
      </c>
      <c r="V315" s="28" t="n">
        <f aca="false">K315*0.3+N315*0.3+U315*0.4</f>
        <v>95.0850284038849</v>
      </c>
      <c r="W315" s="22" t="n">
        <v>5</v>
      </c>
      <c r="X315" s="29" t="n">
        <v>20</v>
      </c>
      <c r="Y315" s="23" t="n">
        <v>100</v>
      </c>
      <c r="Z315" s="23" t="n">
        <f aca="false">(Y315+AC315)/2</f>
        <v>94.758064516129</v>
      </c>
      <c r="AA315" s="20" t="n">
        <v>124</v>
      </c>
      <c r="AB315" s="20" t="n">
        <v>111</v>
      </c>
      <c r="AC315" s="31" t="n">
        <f aca="false">(AB315/AA315)*100</f>
        <v>89.5161290322581</v>
      </c>
      <c r="AD315" s="28" t="n">
        <f aca="false">Y315*0.3+Z315*0.4+AC315*0.3</f>
        <v>94.758064516129</v>
      </c>
      <c r="AE315" s="36" t="n">
        <v>1</v>
      </c>
      <c r="AF315" s="29" t="n">
        <v>20</v>
      </c>
      <c r="AG315" s="33" t="n">
        <f aca="false">AE315*AF315</f>
        <v>20</v>
      </c>
      <c r="AH315" s="36" t="n">
        <v>2</v>
      </c>
      <c r="AI315" s="29" t="n">
        <v>20</v>
      </c>
      <c r="AJ315" s="34" t="n">
        <f aca="false">AH315*AI315</f>
        <v>40</v>
      </c>
      <c r="AK315" s="20" t="n">
        <v>19</v>
      </c>
      <c r="AL315" s="20" t="n">
        <v>16</v>
      </c>
      <c r="AM315" s="23" t="n">
        <f aca="false">(AL315/AK315)*100</f>
        <v>84.2105263157895</v>
      </c>
      <c r="AN315" s="28" t="n">
        <f aca="false">AG315*0.3+AJ315*0.4+AM315*0.3</f>
        <v>47.2631578947368</v>
      </c>
      <c r="AO315" s="20" t="n">
        <v>124</v>
      </c>
      <c r="AP315" s="20" t="n">
        <v>112</v>
      </c>
      <c r="AQ315" s="23" t="n">
        <f aca="false">(AP315/AO315)*100</f>
        <v>90.3225806451613</v>
      </c>
      <c r="AR315" s="20" t="n">
        <v>124</v>
      </c>
      <c r="AS315" s="20" t="n">
        <v>109</v>
      </c>
      <c r="AT315" s="23" t="n">
        <f aca="false">AS315/AR315*100</f>
        <v>87.9032258064516</v>
      </c>
      <c r="AU315" s="20" t="n">
        <v>70</v>
      </c>
      <c r="AV315" s="20" t="n">
        <v>63</v>
      </c>
      <c r="AW315" s="23" t="n">
        <f aca="false">AV315/AU315*100</f>
        <v>90</v>
      </c>
      <c r="AX315" s="28" t="n">
        <f aca="false">AQ315*0.4+AT315*0.4+AW315*0.2</f>
        <v>89.2903225806452</v>
      </c>
      <c r="AY315" s="20" t="n">
        <v>124</v>
      </c>
      <c r="AZ315" s="20" t="n">
        <v>110</v>
      </c>
      <c r="BA315" s="23" t="n">
        <f aca="false">AZ315/AY315*100</f>
        <v>88.7096774193548</v>
      </c>
      <c r="BB315" s="20" t="n">
        <v>124</v>
      </c>
      <c r="BC315" s="20" t="n">
        <v>110</v>
      </c>
      <c r="BD315" s="23" t="n">
        <f aca="false">BC315/BB315*100</f>
        <v>88.7096774193548</v>
      </c>
      <c r="BE315" s="20" t="n">
        <v>124</v>
      </c>
      <c r="BF315" s="20" t="n">
        <v>112</v>
      </c>
      <c r="BG315" s="23" t="n">
        <f aca="false">BF315/BE315*100</f>
        <v>90.3225806451613</v>
      </c>
      <c r="BH315" s="28" t="n">
        <f aca="false">BA315*0.3+BD315*0.2+BG315*0.5</f>
        <v>89.516129032258</v>
      </c>
      <c r="BI315" s="28" t="n">
        <f aca="false">(V315+AD315+AN315+AX315+BH315)/5</f>
        <v>83.1825404855308</v>
      </c>
    </row>
    <row r="316" customFormat="false" ht="10.5" hidden="false" customHeight="false" outlineLevel="0" collapsed="false">
      <c r="A316" s="20" t="n">
        <v>315</v>
      </c>
      <c r="B316" s="21" t="s">
        <v>370</v>
      </c>
      <c r="C316" s="22" t="n">
        <v>59</v>
      </c>
      <c r="D316" s="22" t="n">
        <v>41</v>
      </c>
      <c r="E316" s="22" t="n">
        <v>14</v>
      </c>
      <c r="F316" s="22" t="n">
        <v>14</v>
      </c>
      <c r="G316" s="23" t="n">
        <f aca="false">F316/E316*100</f>
        <v>100</v>
      </c>
      <c r="H316" s="22" t="n">
        <v>65</v>
      </c>
      <c r="I316" s="22" t="n">
        <v>65</v>
      </c>
      <c r="J316" s="23" t="n">
        <f aca="false">I316/H316*100</f>
        <v>100</v>
      </c>
      <c r="K316" s="23" t="n">
        <f aca="false">0.5*(G316+J316)</f>
        <v>100</v>
      </c>
      <c r="L316" s="22" t="n">
        <v>4</v>
      </c>
      <c r="M316" s="24" t="n">
        <v>30</v>
      </c>
      <c r="N316" s="29" t="n">
        <v>100</v>
      </c>
      <c r="O316" s="20" t="n">
        <v>36</v>
      </c>
      <c r="P316" s="20" t="n">
        <v>32</v>
      </c>
      <c r="Q316" s="27" t="n">
        <f aca="false">(P316/O316)*100</f>
        <v>88.8888888888889</v>
      </c>
      <c r="R316" s="20" t="n">
        <v>32</v>
      </c>
      <c r="S316" s="20" t="n">
        <v>30</v>
      </c>
      <c r="T316" s="27" t="n">
        <f aca="false">(S316/R316)*100</f>
        <v>93.75</v>
      </c>
      <c r="U316" s="23" t="n">
        <f aca="false">(Q316+T316)/2</f>
        <v>91.3194444444444</v>
      </c>
      <c r="V316" s="28" t="n">
        <f aca="false">K316*0.3+N316*0.3+U316*0.4</f>
        <v>96.5277777777778</v>
      </c>
      <c r="W316" s="22" t="n">
        <v>6</v>
      </c>
      <c r="X316" s="29" t="n">
        <v>20</v>
      </c>
      <c r="Y316" s="23" t="n">
        <v>100</v>
      </c>
      <c r="Z316" s="23" t="n">
        <f aca="false">(Y316+AC316)/2</f>
        <v>92.6829268292683</v>
      </c>
      <c r="AA316" s="20" t="n">
        <v>41</v>
      </c>
      <c r="AB316" s="20" t="n">
        <v>35</v>
      </c>
      <c r="AC316" s="31" t="n">
        <f aca="false">(AB316/AA316)*100</f>
        <v>85.3658536585366</v>
      </c>
      <c r="AD316" s="28" t="n">
        <f aca="false">Y316*0.3+Z316*0.4+AC316*0.3</f>
        <v>92.6829268292683</v>
      </c>
      <c r="AE316" s="36" t="n">
        <v>1</v>
      </c>
      <c r="AF316" s="29" t="n">
        <v>20</v>
      </c>
      <c r="AG316" s="33" t="n">
        <f aca="false">AE316*AF316</f>
        <v>20</v>
      </c>
      <c r="AH316" s="36" t="n">
        <v>2</v>
      </c>
      <c r="AI316" s="29" t="n">
        <v>20</v>
      </c>
      <c r="AJ316" s="34" t="n">
        <f aca="false">AH316*AI316</f>
        <v>40</v>
      </c>
      <c r="AK316" s="20" t="n">
        <v>11</v>
      </c>
      <c r="AL316" s="20" t="n">
        <v>10</v>
      </c>
      <c r="AM316" s="23" t="n">
        <f aca="false">(AL316/AK316)*100</f>
        <v>90.9090909090909</v>
      </c>
      <c r="AN316" s="28" t="n">
        <f aca="false">AG316*0.3+AJ316*0.4+AM316*0.3</f>
        <v>49.2727272727273</v>
      </c>
      <c r="AO316" s="20" t="n">
        <v>41</v>
      </c>
      <c r="AP316" s="20" t="n">
        <v>36</v>
      </c>
      <c r="AQ316" s="23" t="n">
        <f aca="false">(AP316/AO316)*100</f>
        <v>87.8048780487805</v>
      </c>
      <c r="AR316" s="20" t="n">
        <v>41</v>
      </c>
      <c r="AS316" s="20" t="n">
        <v>37</v>
      </c>
      <c r="AT316" s="23" t="n">
        <f aca="false">AS316/AR316*100</f>
        <v>90.2439024390244</v>
      </c>
      <c r="AU316" s="20" t="n">
        <v>28</v>
      </c>
      <c r="AV316" s="20" t="n">
        <v>24</v>
      </c>
      <c r="AW316" s="23" t="n">
        <f aca="false">AV316/AU316*100</f>
        <v>85.7142857142857</v>
      </c>
      <c r="AX316" s="28" t="n">
        <f aca="false">AQ316*0.4+AT316*0.4+AW316*0.2</f>
        <v>88.3623693379791</v>
      </c>
      <c r="AY316" s="20" t="n">
        <v>41</v>
      </c>
      <c r="AZ316" s="20" t="n">
        <v>30</v>
      </c>
      <c r="BA316" s="23" t="n">
        <f aca="false">AZ316/AY316*100</f>
        <v>73.1707317073171</v>
      </c>
      <c r="BB316" s="20" t="n">
        <v>41</v>
      </c>
      <c r="BC316" s="20" t="n">
        <v>37</v>
      </c>
      <c r="BD316" s="23" t="n">
        <f aca="false">BC316/BB316*100</f>
        <v>90.2439024390244</v>
      </c>
      <c r="BE316" s="20" t="n">
        <v>41</v>
      </c>
      <c r="BF316" s="20" t="n">
        <v>33</v>
      </c>
      <c r="BG316" s="23" t="n">
        <f aca="false">BF316/BE316*100</f>
        <v>80.4878048780488</v>
      </c>
      <c r="BH316" s="28" t="n">
        <f aca="false">BA316*0.3+BD316*0.2+BG316*0.5</f>
        <v>80.2439024390244</v>
      </c>
      <c r="BI316" s="28" t="n">
        <f aca="false">(V316+AD316+AN316+AX316+BH316)/5</f>
        <v>81.4179407313554</v>
      </c>
    </row>
    <row r="317" customFormat="false" ht="10.5" hidden="false" customHeight="false" outlineLevel="0" collapsed="false">
      <c r="A317" s="20" t="n">
        <v>316</v>
      </c>
      <c r="B317" s="21" t="s">
        <v>371</v>
      </c>
      <c r="C317" s="22" t="n">
        <v>136</v>
      </c>
      <c r="D317" s="22" t="n">
        <v>103</v>
      </c>
      <c r="E317" s="22" t="n">
        <v>14</v>
      </c>
      <c r="F317" s="22" t="n">
        <v>12</v>
      </c>
      <c r="G317" s="23" t="n">
        <f aca="false">F317/E317*100</f>
        <v>85.7142857142857</v>
      </c>
      <c r="H317" s="22" t="n">
        <v>65</v>
      </c>
      <c r="I317" s="22" t="n">
        <v>65</v>
      </c>
      <c r="J317" s="23" t="n">
        <f aca="false">I317/H317*100</f>
        <v>100</v>
      </c>
      <c r="K317" s="23" t="n">
        <f aca="false">0.5*(G317+J317)</f>
        <v>92.8571428571429</v>
      </c>
      <c r="L317" s="22" t="n">
        <v>3</v>
      </c>
      <c r="M317" s="24" t="n">
        <v>30</v>
      </c>
      <c r="N317" s="29" t="n">
        <v>90</v>
      </c>
      <c r="O317" s="20" t="n">
        <v>86</v>
      </c>
      <c r="P317" s="20" t="n">
        <v>80</v>
      </c>
      <c r="Q317" s="27" t="n">
        <f aca="false">(P317/O317)*100</f>
        <v>93.0232558139535</v>
      </c>
      <c r="R317" s="20" t="n">
        <v>74</v>
      </c>
      <c r="S317" s="20" t="n">
        <v>71</v>
      </c>
      <c r="T317" s="27" t="n">
        <f aca="false">(S317/R317)*100</f>
        <v>95.9459459459459</v>
      </c>
      <c r="U317" s="23" t="n">
        <f aca="false">(Q317+T317)/2</f>
        <v>94.4846008799497</v>
      </c>
      <c r="V317" s="28" t="n">
        <f aca="false">K317*0.3+N317*0.3+U317*0.4</f>
        <v>92.6509832091228</v>
      </c>
      <c r="W317" s="22" t="n">
        <v>3</v>
      </c>
      <c r="X317" s="29" t="n">
        <v>20</v>
      </c>
      <c r="Y317" s="23" t="n">
        <v>60</v>
      </c>
      <c r="Z317" s="23" t="n">
        <f aca="false">(Y317+AC317)/2</f>
        <v>76.6019417475728</v>
      </c>
      <c r="AA317" s="20" t="n">
        <v>103</v>
      </c>
      <c r="AB317" s="20" t="n">
        <v>96</v>
      </c>
      <c r="AC317" s="31" t="n">
        <f aca="false">(AB317/AA317)*100</f>
        <v>93.2038834951456</v>
      </c>
      <c r="AD317" s="28" t="n">
        <f aca="false">Y317*0.3+Z317*0.4+AC317*0.3</f>
        <v>76.6019417475728</v>
      </c>
      <c r="AE317" s="36" t="n">
        <v>1</v>
      </c>
      <c r="AF317" s="29" t="n">
        <v>20</v>
      </c>
      <c r="AG317" s="33" t="n">
        <f aca="false">AE317*AF317</f>
        <v>20</v>
      </c>
      <c r="AH317" s="36" t="n">
        <v>2</v>
      </c>
      <c r="AI317" s="29" t="n">
        <v>20</v>
      </c>
      <c r="AJ317" s="34" t="n">
        <f aca="false">AH317*AI317</f>
        <v>40</v>
      </c>
      <c r="AK317" s="20" t="n">
        <v>12</v>
      </c>
      <c r="AL317" s="20" t="n">
        <v>8</v>
      </c>
      <c r="AM317" s="23" t="n">
        <f aca="false">(AL317/AK317)*100</f>
        <v>66.6666666666667</v>
      </c>
      <c r="AN317" s="28" t="n">
        <f aca="false">AG317*0.3+AJ317*0.4+AM317*0.3</f>
        <v>42</v>
      </c>
      <c r="AO317" s="20" t="n">
        <v>103</v>
      </c>
      <c r="AP317" s="20" t="n">
        <v>95</v>
      </c>
      <c r="AQ317" s="23" t="n">
        <f aca="false">(AP317/AO317)*100</f>
        <v>92.2330097087379</v>
      </c>
      <c r="AR317" s="20" t="n">
        <v>103</v>
      </c>
      <c r="AS317" s="20" t="n">
        <v>93</v>
      </c>
      <c r="AT317" s="23" t="n">
        <f aca="false">AS317/AR317*100</f>
        <v>90.2912621359223</v>
      </c>
      <c r="AU317" s="20" t="n">
        <v>64</v>
      </c>
      <c r="AV317" s="20" t="n">
        <v>60</v>
      </c>
      <c r="AW317" s="23" t="n">
        <f aca="false">AV317/AU317*100</f>
        <v>93.75</v>
      </c>
      <c r="AX317" s="28" t="n">
        <f aca="false">AQ317*0.4+AT317*0.4+AW317*0.2</f>
        <v>91.7597087378641</v>
      </c>
      <c r="AY317" s="20" t="n">
        <v>103</v>
      </c>
      <c r="AZ317" s="20" t="n">
        <v>82</v>
      </c>
      <c r="BA317" s="23" t="n">
        <f aca="false">AZ317/AY317*100</f>
        <v>79.6116504854369</v>
      </c>
      <c r="BB317" s="20" t="n">
        <v>103</v>
      </c>
      <c r="BC317" s="20" t="n">
        <v>90</v>
      </c>
      <c r="BD317" s="23" t="n">
        <f aca="false">BC317/BB317*100</f>
        <v>87.378640776699</v>
      </c>
      <c r="BE317" s="20" t="n">
        <v>103</v>
      </c>
      <c r="BF317" s="20" t="n">
        <v>95</v>
      </c>
      <c r="BG317" s="23" t="n">
        <f aca="false">BF317/BE317*100</f>
        <v>92.2330097087379</v>
      </c>
      <c r="BH317" s="28" t="n">
        <f aca="false">BA317*0.3+BD317*0.2+BG317*0.5</f>
        <v>87.4757281553398</v>
      </c>
      <c r="BI317" s="28" t="n">
        <f aca="false">(V317+AD317+AN317+AX317+BH317)/5</f>
        <v>78.0976723699799</v>
      </c>
    </row>
    <row r="318" customFormat="false" ht="10.5" hidden="false" customHeight="false" outlineLevel="0" collapsed="false">
      <c r="A318" s="20" t="n">
        <v>317</v>
      </c>
      <c r="B318" s="21" t="s">
        <v>372</v>
      </c>
      <c r="C318" s="22" t="n">
        <v>33</v>
      </c>
      <c r="D318" s="22" t="n">
        <v>64</v>
      </c>
      <c r="E318" s="22" t="n">
        <v>14</v>
      </c>
      <c r="F318" s="22" t="n">
        <v>13</v>
      </c>
      <c r="G318" s="23" t="n">
        <f aca="false">F318/E318*100</f>
        <v>92.8571428571429</v>
      </c>
      <c r="H318" s="22" t="n">
        <v>65</v>
      </c>
      <c r="I318" s="22" t="n">
        <v>65</v>
      </c>
      <c r="J318" s="23" t="n">
        <f aca="false">I318/H318*100</f>
        <v>100</v>
      </c>
      <c r="K318" s="23" t="n">
        <f aca="false">0.5*(G318+J318)</f>
        <v>96.4285714285714</v>
      </c>
      <c r="L318" s="22" t="n">
        <v>4</v>
      </c>
      <c r="M318" s="24" t="n">
        <v>30</v>
      </c>
      <c r="N318" s="29" t="n">
        <v>100</v>
      </c>
      <c r="O318" s="20" t="n">
        <v>57</v>
      </c>
      <c r="P318" s="20" t="n">
        <v>48</v>
      </c>
      <c r="Q318" s="27" t="n">
        <f aca="false">(P318/O318)*100</f>
        <v>84.2105263157895</v>
      </c>
      <c r="R318" s="20" t="n">
        <v>48</v>
      </c>
      <c r="S318" s="20" t="n">
        <v>42</v>
      </c>
      <c r="T318" s="27" t="n">
        <f aca="false">(S318/R318)*100</f>
        <v>87.5</v>
      </c>
      <c r="U318" s="23" t="n">
        <f aca="false">(Q318+T318)/2</f>
        <v>85.8552631578947</v>
      </c>
      <c r="V318" s="28" t="n">
        <f aca="false">K318*0.3+N318*0.3+U318*0.4</f>
        <v>93.2706766917293</v>
      </c>
      <c r="W318" s="22" t="n">
        <v>6</v>
      </c>
      <c r="X318" s="29" t="n">
        <v>20</v>
      </c>
      <c r="Y318" s="23" t="n">
        <v>100</v>
      </c>
      <c r="Z318" s="23" t="n">
        <f aca="false">(Y318+AC318)/2</f>
        <v>92.1875</v>
      </c>
      <c r="AA318" s="20" t="n">
        <v>64</v>
      </c>
      <c r="AB318" s="20" t="n">
        <v>54</v>
      </c>
      <c r="AC318" s="31" t="n">
        <f aca="false">(AB318/AA318)*100</f>
        <v>84.375</v>
      </c>
      <c r="AD318" s="28" t="n">
        <f aca="false">Y318*0.3+Z318*0.4+AC318*0.3</f>
        <v>92.1875</v>
      </c>
      <c r="AE318" s="36" t="n">
        <v>2</v>
      </c>
      <c r="AF318" s="29" t="n">
        <v>20</v>
      </c>
      <c r="AG318" s="33" t="n">
        <f aca="false">AE318*AF318</f>
        <v>40</v>
      </c>
      <c r="AH318" s="36" t="n">
        <v>3</v>
      </c>
      <c r="AI318" s="29" t="n">
        <v>20</v>
      </c>
      <c r="AJ318" s="34" t="n">
        <f aca="false">AH318*AI318</f>
        <v>60</v>
      </c>
      <c r="AK318" s="20" t="n">
        <v>9</v>
      </c>
      <c r="AL318" s="20" t="n">
        <v>8</v>
      </c>
      <c r="AM318" s="23" t="n">
        <f aca="false">(AL318/AK318)*100</f>
        <v>88.8888888888889</v>
      </c>
      <c r="AN318" s="28" t="n">
        <f aca="false">AG318*0.3+AJ318*0.4+AM318*0.3</f>
        <v>62.6666666666667</v>
      </c>
      <c r="AO318" s="20" t="n">
        <v>64</v>
      </c>
      <c r="AP318" s="20" t="n">
        <v>50</v>
      </c>
      <c r="AQ318" s="23" t="n">
        <f aca="false">(AP318/AO318)*100</f>
        <v>78.125</v>
      </c>
      <c r="AR318" s="20" t="n">
        <v>64</v>
      </c>
      <c r="AS318" s="20" t="n">
        <v>47</v>
      </c>
      <c r="AT318" s="23" t="n">
        <f aca="false">AS318/AR318*100</f>
        <v>73.4375</v>
      </c>
      <c r="AU318" s="20" t="n">
        <v>53</v>
      </c>
      <c r="AV318" s="20" t="n">
        <v>44</v>
      </c>
      <c r="AW318" s="23" t="n">
        <f aca="false">AV318/AU318*100</f>
        <v>83.0188679245283</v>
      </c>
      <c r="AX318" s="28" t="n">
        <f aca="false">AQ318*0.4+AT318*0.4+AW318*0.2</f>
        <v>77.2287735849057</v>
      </c>
      <c r="AY318" s="20" t="n">
        <v>64</v>
      </c>
      <c r="AZ318" s="20" t="n">
        <v>50</v>
      </c>
      <c r="BA318" s="23" t="n">
        <f aca="false">AZ318/AY318*100</f>
        <v>78.125</v>
      </c>
      <c r="BB318" s="20" t="n">
        <v>64</v>
      </c>
      <c r="BC318" s="20" t="n">
        <v>56</v>
      </c>
      <c r="BD318" s="23" t="n">
        <f aca="false">BC318/BB318*100</f>
        <v>87.5</v>
      </c>
      <c r="BE318" s="20" t="n">
        <v>64</v>
      </c>
      <c r="BF318" s="20" t="n">
        <v>51</v>
      </c>
      <c r="BG318" s="23" t="n">
        <f aca="false">BF318/BE318*100</f>
        <v>79.6875</v>
      </c>
      <c r="BH318" s="28" t="n">
        <f aca="false">BA318*0.3+BD318*0.2+BG318*0.5</f>
        <v>80.78125</v>
      </c>
      <c r="BI318" s="28" t="n">
        <f aca="false">(V318+AD318+AN318+AX318+BH318)/5</f>
        <v>81.2269733886603</v>
      </c>
    </row>
    <row r="319" customFormat="false" ht="10.5" hidden="false" customHeight="false" outlineLevel="0" collapsed="false">
      <c r="A319" s="20" t="n">
        <v>318</v>
      </c>
      <c r="B319" s="21" t="s">
        <v>373</v>
      </c>
      <c r="C319" s="22" t="n">
        <v>47</v>
      </c>
      <c r="D319" s="22" t="n">
        <v>48</v>
      </c>
      <c r="E319" s="22" t="n">
        <v>14</v>
      </c>
      <c r="F319" s="22" t="n">
        <v>14</v>
      </c>
      <c r="G319" s="23" t="n">
        <f aca="false">F319/E319*100</f>
        <v>100</v>
      </c>
      <c r="H319" s="22" t="n">
        <v>65</v>
      </c>
      <c r="I319" s="22" t="n">
        <v>65</v>
      </c>
      <c r="J319" s="23" t="n">
        <f aca="false">I319/H319*100</f>
        <v>100</v>
      </c>
      <c r="K319" s="23" t="n">
        <f aca="false">0.5*(G319+J319)</f>
        <v>100</v>
      </c>
      <c r="L319" s="22" t="n">
        <v>3</v>
      </c>
      <c r="M319" s="24" t="n">
        <v>30</v>
      </c>
      <c r="N319" s="29" t="n">
        <v>90</v>
      </c>
      <c r="O319" s="20" t="n">
        <v>39</v>
      </c>
      <c r="P319" s="20" t="n">
        <v>35</v>
      </c>
      <c r="Q319" s="27" t="n">
        <f aca="false">(P319/O319)*100</f>
        <v>89.7435897435897</v>
      </c>
      <c r="R319" s="20" t="n">
        <v>35</v>
      </c>
      <c r="S319" s="20" t="n">
        <v>32</v>
      </c>
      <c r="T319" s="27" t="n">
        <f aca="false">(S319/R319)*100</f>
        <v>91.4285714285714</v>
      </c>
      <c r="U319" s="23" t="n">
        <f aca="false">(Q319+T319)/2</f>
        <v>90.5860805860806</v>
      </c>
      <c r="V319" s="28" t="n">
        <f aca="false">K319*0.3+N319*0.3+U319*0.4</f>
        <v>93.2344322344322</v>
      </c>
      <c r="W319" s="22" t="n">
        <v>6</v>
      </c>
      <c r="X319" s="29" t="n">
        <v>20</v>
      </c>
      <c r="Y319" s="23" t="n">
        <v>100</v>
      </c>
      <c r="Z319" s="23" t="n">
        <f aca="false">(Y319+AC319)/2</f>
        <v>89.5833333333333</v>
      </c>
      <c r="AA319" s="20" t="n">
        <v>48</v>
      </c>
      <c r="AB319" s="20" t="n">
        <v>38</v>
      </c>
      <c r="AC319" s="31" t="n">
        <f aca="false">(AB319/AA319)*100</f>
        <v>79.1666666666667</v>
      </c>
      <c r="AD319" s="28" t="n">
        <f aca="false">Y319*0.3+Z319*0.4+AC319*0.3</f>
        <v>89.5833333333333</v>
      </c>
      <c r="AE319" s="36" t="n">
        <v>3</v>
      </c>
      <c r="AF319" s="29" t="n">
        <v>20</v>
      </c>
      <c r="AG319" s="33" t="n">
        <f aca="false">AE319*AF319</f>
        <v>60</v>
      </c>
      <c r="AH319" s="36" t="n">
        <v>2</v>
      </c>
      <c r="AI319" s="29" t="n">
        <v>20</v>
      </c>
      <c r="AJ319" s="34" t="n">
        <f aca="false">AH319*AI319</f>
        <v>40</v>
      </c>
      <c r="AK319" s="20" t="n">
        <v>10</v>
      </c>
      <c r="AL319" s="20" t="n">
        <v>8</v>
      </c>
      <c r="AM319" s="23" t="n">
        <f aca="false">(AL319/AK319)*100</f>
        <v>80</v>
      </c>
      <c r="AN319" s="28" t="n">
        <f aca="false">AG319*0.3+AJ319*0.4+AM319*0.3</f>
        <v>58</v>
      </c>
      <c r="AO319" s="20" t="n">
        <v>48</v>
      </c>
      <c r="AP319" s="20" t="n">
        <v>41</v>
      </c>
      <c r="AQ319" s="23" t="n">
        <f aca="false">(AP319/AO319)*100</f>
        <v>85.4166666666667</v>
      </c>
      <c r="AR319" s="20" t="n">
        <v>48</v>
      </c>
      <c r="AS319" s="20" t="n">
        <v>35</v>
      </c>
      <c r="AT319" s="23" t="n">
        <f aca="false">AS319/AR319*100</f>
        <v>72.9166666666667</v>
      </c>
      <c r="AU319" s="20" t="n">
        <v>33</v>
      </c>
      <c r="AV319" s="20" t="n">
        <v>23</v>
      </c>
      <c r="AW319" s="23" t="n">
        <f aca="false">AV319/AU319*100</f>
        <v>69.6969696969697</v>
      </c>
      <c r="AX319" s="28" t="n">
        <f aca="false">AQ319*0.4+AT319*0.4+AW319*0.2</f>
        <v>77.2727272727273</v>
      </c>
      <c r="AY319" s="20" t="n">
        <v>48</v>
      </c>
      <c r="AZ319" s="20" t="n">
        <v>34</v>
      </c>
      <c r="BA319" s="23" t="n">
        <f aca="false">AZ319/AY319*100</f>
        <v>70.8333333333333</v>
      </c>
      <c r="BB319" s="20" t="n">
        <v>48</v>
      </c>
      <c r="BC319" s="20" t="n">
        <v>37</v>
      </c>
      <c r="BD319" s="23" t="n">
        <f aca="false">BC319/BB319*100</f>
        <v>77.0833333333333</v>
      </c>
      <c r="BE319" s="20" t="n">
        <v>48</v>
      </c>
      <c r="BF319" s="20" t="n">
        <v>40</v>
      </c>
      <c r="BG319" s="23" t="n">
        <f aca="false">BF319/BE319*100</f>
        <v>83.3333333333333</v>
      </c>
      <c r="BH319" s="28" t="n">
        <f aca="false">BA319*0.3+BD319*0.2+BG319*0.5</f>
        <v>78.3333333333333</v>
      </c>
      <c r="BI319" s="28" t="n">
        <f aca="false">(V319+AD319+AN319+AX319+BH319)/5</f>
        <v>79.2847652347652</v>
      </c>
    </row>
    <row r="320" customFormat="false" ht="10.5" hidden="false" customHeight="false" outlineLevel="0" collapsed="false">
      <c r="A320" s="20" t="n">
        <v>319</v>
      </c>
      <c r="B320" s="21" t="s">
        <v>374</v>
      </c>
      <c r="C320" s="22" t="n">
        <v>41</v>
      </c>
      <c r="D320" s="22" t="n">
        <v>31</v>
      </c>
      <c r="E320" s="22" t="n">
        <v>14</v>
      </c>
      <c r="F320" s="22" t="n">
        <v>14</v>
      </c>
      <c r="G320" s="23" t="n">
        <f aca="false">F320/E320*100</f>
        <v>100</v>
      </c>
      <c r="H320" s="22" t="n">
        <v>65</v>
      </c>
      <c r="I320" s="22" t="n">
        <v>65</v>
      </c>
      <c r="J320" s="23" t="n">
        <f aca="false">I320/H320*100</f>
        <v>100</v>
      </c>
      <c r="K320" s="23" t="n">
        <f aca="false">0.5*(G320+J320)</f>
        <v>100</v>
      </c>
      <c r="L320" s="22" t="n">
        <v>4</v>
      </c>
      <c r="M320" s="24" t="n">
        <v>30</v>
      </c>
      <c r="N320" s="29" t="n">
        <v>100</v>
      </c>
      <c r="O320" s="20" t="n">
        <v>30</v>
      </c>
      <c r="P320" s="20" t="n">
        <v>29</v>
      </c>
      <c r="Q320" s="27" t="n">
        <f aca="false">(P320/O320)*100</f>
        <v>96.6666666666667</v>
      </c>
      <c r="R320" s="20" t="n">
        <v>29</v>
      </c>
      <c r="S320" s="20" t="n">
        <v>27</v>
      </c>
      <c r="T320" s="27" t="n">
        <f aca="false">(S320/R320)*100</f>
        <v>93.1034482758621</v>
      </c>
      <c r="U320" s="23" t="n">
        <f aca="false">(Q320+T320)/2</f>
        <v>94.8850574712644</v>
      </c>
      <c r="V320" s="28" t="n">
        <f aca="false">K320*0.3+N320*0.3+U320*0.4</f>
        <v>97.9540229885058</v>
      </c>
      <c r="W320" s="22" t="n">
        <v>4</v>
      </c>
      <c r="X320" s="29" t="n">
        <v>20</v>
      </c>
      <c r="Y320" s="23" t="n">
        <v>80</v>
      </c>
      <c r="Z320" s="23" t="n">
        <f aca="false">(Y320+AC320)/2</f>
        <v>81.9354838709677</v>
      </c>
      <c r="AA320" s="20" t="n">
        <v>31</v>
      </c>
      <c r="AB320" s="20" t="n">
        <v>26</v>
      </c>
      <c r="AC320" s="31" t="n">
        <f aca="false">(AB320/AA320)*100</f>
        <v>83.8709677419355</v>
      </c>
      <c r="AD320" s="28" t="n">
        <f aca="false">Y320*0.3+Z320*0.4+AC320*0.3</f>
        <v>81.9354838709677</v>
      </c>
      <c r="AE320" s="36" t="n">
        <v>1</v>
      </c>
      <c r="AF320" s="29" t="n">
        <v>20</v>
      </c>
      <c r="AG320" s="33" t="n">
        <f aca="false">AE320*AF320</f>
        <v>20</v>
      </c>
      <c r="AH320" s="36" t="n">
        <v>2</v>
      </c>
      <c r="AI320" s="29" t="n">
        <v>20</v>
      </c>
      <c r="AJ320" s="34" t="n">
        <f aca="false">AH320*AI320</f>
        <v>40</v>
      </c>
      <c r="AK320" s="20" t="n">
        <v>4</v>
      </c>
      <c r="AL320" s="20" t="n">
        <v>3</v>
      </c>
      <c r="AM320" s="23" t="n">
        <f aca="false">(AL320/AK320)*100</f>
        <v>75</v>
      </c>
      <c r="AN320" s="28" t="n">
        <f aca="false">AG320*0.3+AJ320*0.4+AM320*0.3</f>
        <v>44.5</v>
      </c>
      <c r="AO320" s="20" t="n">
        <v>31</v>
      </c>
      <c r="AP320" s="20" t="n">
        <v>27</v>
      </c>
      <c r="AQ320" s="23" t="n">
        <f aca="false">(AP320/AO320)*100</f>
        <v>87.0967741935484</v>
      </c>
      <c r="AR320" s="20" t="n">
        <v>31</v>
      </c>
      <c r="AS320" s="20" t="n">
        <v>27</v>
      </c>
      <c r="AT320" s="23" t="n">
        <f aca="false">AS320/AR320*100</f>
        <v>87.0967741935484</v>
      </c>
      <c r="AU320" s="20" t="n">
        <v>28</v>
      </c>
      <c r="AV320" s="20" t="n">
        <v>28</v>
      </c>
      <c r="AW320" s="23" t="n">
        <f aca="false">AV320/AU320*100</f>
        <v>100</v>
      </c>
      <c r="AX320" s="28" t="n">
        <f aca="false">AQ320*0.4+AT320*0.4+AW320*0.2</f>
        <v>89.6774193548387</v>
      </c>
      <c r="AY320" s="20" t="n">
        <v>31</v>
      </c>
      <c r="AZ320" s="20" t="n">
        <v>26</v>
      </c>
      <c r="BA320" s="23" t="n">
        <f aca="false">AZ320/AY320*100</f>
        <v>83.8709677419355</v>
      </c>
      <c r="BB320" s="20" t="n">
        <v>31</v>
      </c>
      <c r="BC320" s="20" t="n">
        <v>26</v>
      </c>
      <c r="BD320" s="23" t="n">
        <f aca="false">BC320/BB320*100</f>
        <v>83.8709677419355</v>
      </c>
      <c r="BE320" s="20" t="n">
        <v>31</v>
      </c>
      <c r="BF320" s="20" t="n">
        <v>26</v>
      </c>
      <c r="BG320" s="23" t="n">
        <f aca="false">BF320/BE320*100</f>
        <v>83.8709677419355</v>
      </c>
      <c r="BH320" s="28" t="n">
        <f aca="false">BA320*0.3+BD320*0.2+BG320*0.5</f>
        <v>83.8709677419355</v>
      </c>
      <c r="BI320" s="28" t="n">
        <f aca="false">(V320+AD320+AN320+AX320+BH320)/5</f>
        <v>79.5875787912495</v>
      </c>
    </row>
    <row r="321" customFormat="false" ht="10.5" hidden="false" customHeight="false" outlineLevel="0" collapsed="false">
      <c r="A321" s="20" t="n">
        <v>320</v>
      </c>
      <c r="B321" s="21" t="s">
        <v>375</v>
      </c>
      <c r="C321" s="22" t="n">
        <v>23</v>
      </c>
      <c r="D321" s="22" t="n">
        <v>29</v>
      </c>
      <c r="E321" s="22" t="n">
        <v>14</v>
      </c>
      <c r="F321" s="22" t="n">
        <v>14</v>
      </c>
      <c r="G321" s="23" t="n">
        <f aca="false">F321/E321*100</f>
        <v>100</v>
      </c>
      <c r="H321" s="22" t="n">
        <v>65</v>
      </c>
      <c r="I321" s="22" t="n">
        <v>65</v>
      </c>
      <c r="J321" s="23" t="n">
        <f aca="false">I321/H321*100</f>
        <v>100</v>
      </c>
      <c r="K321" s="23" t="n">
        <f aca="false">0.5*(G321+J321)</f>
        <v>100</v>
      </c>
      <c r="L321" s="22" t="n">
        <v>4</v>
      </c>
      <c r="M321" s="24" t="n">
        <v>30</v>
      </c>
      <c r="N321" s="29" t="n">
        <v>100</v>
      </c>
      <c r="O321" s="20" t="n">
        <v>27</v>
      </c>
      <c r="P321" s="20" t="n">
        <v>26</v>
      </c>
      <c r="Q321" s="27" t="n">
        <f aca="false">(P321/O321)*100</f>
        <v>96.2962962962963</v>
      </c>
      <c r="R321" s="20" t="n">
        <v>27</v>
      </c>
      <c r="S321" s="20" t="n">
        <v>26</v>
      </c>
      <c r="T321" s="27" t="n">
        <f aca="false">(S321/R321)*100</f>
        <v>96.2962962962963</v>
      </c>
      <c r="U321" s="23" t="n">
        <f aca="false">(Q321+T321)/2</f>
        <v>96.2962962962963</v>
      </c>
      <c r="V321" s="28" t="n">
        <f aca="false">K321*0.3+N321*0.3+U321*0.4</f>
        <v>98.5185185185185</v>
      </c>
      <c r="W321" s="22" t="n">
        <v>6</v>
      </c>
      <c r="X321" s="29" t="n">
        <v>20</v>
      </c>
      <c r="Y321" s="23" t="n">
        <v>100</v>
      </c>
      <c r="Z321" s="23" t="n">
        <f aca="false">(Y321+AC321)/2</f>
        <v>96.551724137931</v>
      </c>
      <c r="AA321" s="20" t="n">
        <v>29</v>
      </c>
      <c r="AB321" s="20" t="n">
        <v>27</v>
      </c>
      <c r="AC321" s="31" t="n">
        <f aca="false">(AB321/AA321)*100</f>
        <v>93.1034482758621</v>
      </c>
      <c r="AD321" s="28" t="n">
        <f aca="false">Y321*0.3+Z321*0.4+AC321*0.3</f>
        <v>96.551724137931</v>
      </c>
      <c r="AE321" s="36" t="n">
        <v>3</v>
      </c>
      <c r="AF321" s="29" t="n">
        <v>20</v>
      </c>
      <c r="AG321" s="33" t="n">
        <f aca="false">AE321*AF321</f>
        <v>60</v>
      </c>
      <c r="AH321" s="36" t="n">
        <v>4</v>
      </c>
      <c r="AI321" s="29" t="n">
        <v>20</v>
      </c>
      <c r="AJ321" s="34" t="n">
        <f aca="false">AH321*AI321</f>
        <v>80</v>
      </c>
      <c r="AK321" s="20" t="n">
        <v>7</v>
      </c>
      <c r="AL321" s="20" t="n">
        <v>6</v>
      </c>
      <c r="AM321" s="23" t="n">
        <f aca="false">(AL321/AK321)*100</f>
        <v>85.7142857142857</v>
      </c>
      <c r="AN321" s="28" t="n">
        <f aca="false">AG321*0.3+AJ321*0.4+AM321*0.3</f>
        <v>75.7142857142857</v>
      </c>
      <c r="AO321" s="20" t="n">
        <v>29</v>
      </c>
      <c r="AP321" s="20" t="n">
        <v>28</v>
      </c>
      <c r="AQ321" s="23" t="n">
        <f aca="false">(AP321/AO321)*100</f>
        <v>96.551724137931</v>
      </c>
      <c r="AR321" s="20" t="n">
        <v>29</v>
      </c>
      <c r="AS321" s="20" t="n">
        <v>28</v>
      </c>
      <c r="AT321" s="23" t="n">
        <f aca="false">AS321/AR321*100</f>
        <v>96.551724137931</v>
      </c>
      <c r="AU321" s="20" t="n">
        <v>28</v>
      </c>
      <c r="AV321" s="20" t="n">
        <v>27</v>
      </c>
      <c r="AW321" s="23" t="n">
        <f aca="false">AV321/AU321*100</f>
        <v>96.4285714285714</v>
      </c>
      <c r="AX321" s="28" t="n">
        <f aca="false">AQ321*0.4+AT321*0.4+AW321*0.2</f>
        <v>96.5270935960591</v>
      </c>
      <c r="AY321" s="20" t="n">
        <v>29</v>
      </c>
      <c r="AZ321" s="20" t="n">
        <v>27</v>
      </c>
      <c r="BA321" s="23" t="n">
        <f aca="false">AZ321/AY321*100</f>
        <v>93.1034482758621</v>
      </c>
      <c r="BB321" s="20" t="n">
        <v>29</v>
      </c>
      <c r="BC321" s="20" t="n">
        <v>28</v>
      </c>
      <c r="BD321" s="23" t="n">
        <f aca="false">BC321/BB321*100</f>
        <v>96.551724137931</v>
      </c>
      <c r="BE321" s="20" t="n">
        <v>29</v>
      </c>
      <c r="BF321" s="20" t="n">
        <v>28</v>
      </c>
      <c r="BG321" s="23" t="n">
        <f aca="false">BF321/BE321*100</f>
        <v>96.551724137931</v>
      </c>
      <c r="BH321" s="28" t="n">
        <f aca="false">BA321*0.3+BD321*0.2+BG321*0.5</f>
        <v>95.5172413793104</v>
      </c>
      <c r="BI321" s="28" t="n">
        <f aca="false">(V321+AD321+AN321+AX321+BH321)/5</f>
        <v>92.5657726692209</v>
      </c>
    </row>
    <row r="322" customFormat="false" ht="10.5" hidden="false" customHeight="false" outlineLevel="0" collapsed="false">
      <c r="A322" s="20" t="n">
        <v>321</v>
      </c>
      <c r="B322" s="21" t="s">
        <v>376</v>
      </c>
      <c r="C322" s="22" t="n">
        <v>232</v>
      </c>
      <c r="D322" s="22" t="n">
        <v>164</v>
      </c>
      <c r="E322" s="22" t="n">
        <v>14</v>
      </c>
      <c r="F322" s="22" t="n">
        <v>13</v>
      </c>
      <c r="G322" s="23" t="n">
        <f aca="false">F322/E322*100</f>
        <v>92.8571428571429</v>
      </c>
      <c r="H322" s="22" t="n">
        <v>65</v>
      </c>
      <c r="I322" s="22" t="n">
        <v>61</v>
      </c>
      <c r="J322" s="23" t="n">
        <f aca="false">I322/H322*100</f>
        <v>93.8461538461538</v>
      </c>
      <c r="K322" s="23" t="n">
        <f aca="false">0.5*(G322+J322)</f>
        <v>93.3516483516484</v>
      </c>
      <c r="L322" s="22" t="n">
        <v>4</v>
      </c>
      <c r="M322" s="24" t="n">
        <v>30</v>
      </c>
      <c r="N322" s="29" t="n">
        <v>100</v>
      </c>
      <c r="O322" s="20" t="n">
        <v>160</v>
      </c>
      <c r="P322" s="20" t="n">
        <v>159</v>
      </c>
      <c r="Q322" s="27" t="n">
        <f aca="false">(P322/O322)*100</f>
        <v>99.375</v>
      </c>
      <c r="R322" s="20" t="n">
        <v>161</v>
      </c>
      <c r="S322" s="20" t="n">
        <v>160</v>
      </c>
      <c r="T322" s="27" t="n">
        <f aca="false">(S322/R322)*100</f>
        <v>99.3788819875777</v>
      </c>
      <c r="U322" s="23" t="n">
        <f aca="false">(Q322+T322)/2</f>
        <v>99.3769409937888</v>
      </c>
      <c r="V322" s="28" t="n">
        <f aca="false">K322*0.3+N322*0.3+U322*0.4</f>
        <v>97.75627090301</v>
      </c>
      <c r="W322" s="22" t="n">
        <v>6</v>
      </c>
      <c r="X322" s="29" t="n">
        <v>20</v>
      </c>
      <c r="Y322" s="23" t="n">
        <v>100</v>
      </c>
      <c r="Z322" s="23" t="n">
        <f aca="false">(Y322+AC322)/2</f>
        <v>99.0853658536586</v>
      </c>
      <c r="AA322" s="20" t="n">
        <v>164</v>
      </c>
      <c r="AB322" s="20" t="n">
        <v>161</v>
      </c>
      <c r="AC322" s="31" t="n">
        <f aca="false">(AB322/AA322)*100</f>
        <v>98.1707317073171</v>
      </c>
      <c r="AD322" s="28" t="n">
        <f aca="false">Y322*0.3+Z322*0.4+AC322*0.3</f>
        <v>99.0853658536586</v>
      </c>
      <c r="AE322" s="36" t="n">
        <v>3</v>
      </c>
      <c r="AF322" s="29" t="n">
        <v>20</v>
      </c>
      <c r="AG322" s="33" t="n">
        <f aca="false">AE322*AF322</f>
        <v>60</v>
      </c>
      <c r="AH322" s="36" t="n">
        <v>2</v>
      </c>
      <c r="AI322" s="29" t="n">
        <v>20</v>
      </c>
      <c r="AJ322" s="34" t="n">
        <f aca="false">AH322*AI322</f>
        <v>40</v>
      </c>
      <c r="AK322" s="20" t="n">
        <v>24</v>
      </c>
      <c r="AL322" s="20" t="n">
        <v>24</v>
      </c>
      <c r="AM322" s="23" t="n">
        <f aca="false">(AL322/AK322)*100</f>
        <v>100</v>
      </c>
      <c r="AN322" s="28" t="n">
        <f aca="false">AG322*0.3+AJ322*0.4+AM322*0.3</f>
        <v>64</v>
      </c>
      <c r="AO322" s="20" t="n">
        <v>164</v>
      </c>
      <c r="AP322" s="20" t="n">
        <v>162</v>
      </c>
      <c r="AQ322" s="23" t="n">
        <f aca="false">(AP322/AO322)*100</f>
        <v>98.7804878048781</v>
      </c>
      <c r="AR322" s="20" t="n">
        <v>164</v>
      </c>
      <c r="AS322" s="20" t="n">
        <v>163</v>
      </c>
      <c r="AT322" s="23" t="n">
        <f aca="false">AS322/AR322*100</f>
        <v>99.390243902439</v>
      </c>
      <c r="AU322" s="20" t="n">
        <v>151</v>
      </c>
      <c r="AV322" s="20" t="n">
        <v>150</v>
      </c>
      <c r="AW322" s="23" t="n">
        <f aca="false">AV322/AU322*100</f>
        <v>99.3377483443708</v>
      </c>
      <c r="AX322" s="28" t="n">
        <f aca="false">AQ322*0.4+AT322*0.4+AW322*0.2</f>
        <v>99.135842351801</v>
      </c>
      <c r="AY322" s="20" t="n">
        <v>164</v>
      </c>
      <c r="AZ322" s="20" t="n">
        <v>159</v>
      </c>
      <c r="BA322" s="23" t="n">
        <f aca="false">AZ322/AY322*100</f>
        <v>96.9512195121951</v>
      </c>
      <c r="BB322" s="20" t="n">
        <v>164</v>
      </c>
      <c r="BC322" s="20" t="n">
        <v>162</v>
      </c>
      <c r="BD322" s="23" t="n">
        <f aca="false">BC322/BB322*100</f>
        <v>98.7804878048781</v>
      </c>
      <c r="BE322" s="20" t="n">
        <v>164</v>
      </c>
      <c r="BF322" s="20" t="n">
        <v>160</v>
      </c>
      <c r="BG322" s="23" t="n">
        <f aca="false">BF322/BE322*100</f>
        <v>97.5609756097561</v>
      </c>
      <c r="BH322" s="28" t="n">
        <f aca="false">BA322*0.3+BD322*0.2+BG322*0.5</f>
        <v>97.6219512195122</v>
      </c>
      <c r="BI322" s="28" t="n">
        <f aca="false">(V322+AD322+AN322+AX322+BH322)/5</f>
        <v>91.5198860655964</v>
      </c>
    </row>
    <row r="323" customFormat="false" ht="10.5" hidden="false" customHeight="false" outlineLevel="0" collapsed="false">
      <c r="A323" s="20" t="n">
        <v>322</v>
      </c>
      <c r="B323" s="21" t="s">
        <v>377</v>
      </c>
      <c r="C323" s="22" t="n">
        <v>358</v>
      </c>
      <c r="D323" s="22" t="n">
        <v>212</v>
      </c>
      <c r="E323" s="22" t="n">
        <v>14</v>
      </c>
      <c r="F323" s="22" t="n">
        <v>14</v>
      </c>
      <c r="G323" s="23" t="n">
        <f aca="false">F323/E323*100</f>
        <v>100</v>
      </c>
      <c r="H323" s="22" t="n">
        <v>65</v>
      </c>
      <c r="I323" s="22" t="n">
        <v>64</v>
      </c>
      <c r="J323" s="23" t="n">
        <f aca="false">I323/H323*100</f>
        <v>98.4615384615385</v>
      </c>
      <c r="K323" s="23" t="n">
        <f aca="false">0.5*(G323+J323)</f>
        <v>99.2307692307692</v>
      </c>
      <c r="L323" s="22" t="n">
        <v>3</v>
      </c>
      <c r="M323" s="24" t="n">
        <v>30</v>
      </c>
      <c r="N323" s="29" t="n">
        <v>90</v>
      </c>
      <c r="O323" s="20" t="n">
        <v>194</v>
      </c>
      <c r="P323" s="20" t="n">
        <v>184</v>
      </c>
      <c r="Q323" s="27" t="n">
        <f aca="false">(P323/O323)*100</f>
        <v>94.8453608247423</v>
      </c>
      <c r="R323" s="20" t="n">
        <v>185</v>
      </c>
      <c r="S323" s="20" t="n">
        <v>182</v>
      </c>
      <c r="T323" s="27" t="n">
        <f aca="false">(S323/R323)*100</f>
        <v>98.3783783783784</v>
      </c>
      <c r="U323" s="23" t="n">
        <f aca="false">(Q323+T323)/2</f>
        <v>96.6118696015603</v>
      </c>
      <c r="V323" s="28" t="n">
        <f aca="false">K323*0.3+N323*0.3+U323*0.4</f>
        <v>95.4139786098549</v>
      </c>
      <c r="W323" s="22" t="n">
        <v>6</v>
      </c>
      <c r="X323" s="29" t="n">
        <v>20</v>
      </c>
      <c r="Y323" s="23" t="n">
        <v>100</v>
      </c>
      <c r="Z323" s="23" t="n">
        <f aca="false">(Y323+AC323)/2</f>
        <v>97.1698113207547</v>
      </c>
      <c r="AA323" s="20" t="n">
        <v>212</v>
      </c>
      <c r="AB323" s="20" t="n">
        <v>200</v>
      </c>
      <c r="AC323" s="31" t="n">
        <f aca="false">(AB323/AA323)*100</f>
        <v>94.3396226415094</v>
      </c>
      <c r="AD323" s="28" t="n">
        <f aca="false">Y323*0.3+Z323*0.4+AC323*0.3</f>
        <v>97.1698113207547</v>
      </c>
      <c r="AE323" s="36" t="n">
        <v>4</v>
      </c>
      <c r="AF323" s="29" t="n">
        <v>20</v>
      </c>
      <c r="AG323" s="33" t="n">
        <f aca="false">AE323*AF323</f>
        <v>80</v>
      </c>
      <c r="AH323" s="36" t="n">
        <v>3</v>
      </c>
      <c r="AI323" s="29" t="n">
        <v>20</v>
      </c>
      <c r="AJ323" s="34" t="n">
        <f aca="false">AH323*AI323</f>
        <v>60</v>
      </c>
      <c r="AK323" s="20" t="n">
        <v>25</v>
      </c>
      <c r="AL323" s="20" t="n">
        <v>20</v>
      </c>
      <c r="AM323" s="23" t="n">
        <f aca="false">(AL323/AK323)*100</f>
        <v>80</v>
      </c>
      <c r="AN323" s="28" t="n">
        <f aca="false">AG323*0.3+AJ323*0.4+AM323*0.3</f>
        <v>72</v>
      </c>
      <c r="AO323" s="20" t="n">
        <v>212</v>
      </c>
      <c r="AP323" s="20" t="n">
        <v>200</v>
      </c>
      <c r="AQ323" s="23" t="n">
        <f aca="false">(AP323/AO323)*100</f>
        <v>94.3396226415094</v>
      </c>
      <c r="AR323" s="20" t="n">
        <v>212</v>
      </c>
      <c r="AS323" s="20" t="n">
        <v>205</v>
      </c>
      <c r="AT323" s="23" t="n">
        <f aca="false">AS323/AR323*100</f>
        <v>96.6981132075472</v>
      </c>
      <c r="AU323" s="20" t="n">
        <v>142</v>
      </c>
      <c r="AV323" s="20" t="n">
        <v>140</v>
      </c>
      <c r="AW323" s="23" t="n">
        <f aca="false">AV323/AU323*100</f>
        <v>98.5915492957747</v>
      </c>
      <c r="AX323" s="28" t="n">
        <f aca="false">AQ323*0.4+AT323*0.4+AW323*0.2</f>
        <v>96.1334041987776</v>
      </c>
      <c r="AY323" s="20" t="n">
        <v>212</v>
      </c>
      <c r="AZ323" s="20" t="n">
        <v>190</v>
      </c>
      <c r="BA323" s="23" t="n">
        <f aca="false">AZ323/AY323*100</f>
        <v>89.622641509434</v>
      </c>
      <c r="BB323" s="20" t="n">
        <v>212</v>
      </c>
      <c r="BC323" s="20" t="n">
        <v>198</v>
      </c>
      <c r="BD323" s="23" t="n">
        <f aca="false">BC323/BB323*100</f>
        <v>93.3962264150943</v>
      </c>
      <c r="BE323" s="20" t="n">
        <v>212</v>
      </c>
      <c r="BF323" s="20" t="n">
        <v>203</v>
      </c>
      <c r="BG323" s="23" t="n">
        <f aca="false">BF323/BE323*100</f>
        <v>95.7547169811321</v>
      </c>
      <c r="BH323" s="28" t="n">
        <f aca="false">BA323*0.3+BD323*0.2+BG323*0.5</f>
        <v>93.4433962264151</v>
      </c>
      <c r="BI323" s="28" t="n">
        <f aca="false">(V323+AD323+AN323+AX323+BH323)/5</f>
        <v>90.8321180711605</v>
      </c>
    </row>
    <row r="324" customFormat="false" ht="10.5" hidden="false" customHeight="false" outlineLevel="0" collapsed="false">
      <c r="A324" s="20" t="n">
        <v>323</v>
      </c>
      <c r="B324" s="21" t="s">
        <v>378</v>
      </c>
      <c r="C324" s="22" t="n">
        <v>41</v>
      </c>
      <c r="D324" s="22" t="n">
        <v>50</v>
      </c>
      <c r="E324" s="22" t="n">
        <v>14</v>
      </c>
      <c r="F324" s="22" t="n">
        <v>14</v>
      </c>
      <c r="G324" s="23" t="n">
        <f aca="false">F324/E324*100</f>
        <v>100</v>
      </c>
      <c r="H324" s="22" t="n">
        <v>65</v>
      </c>
      <c r="I324" s="22" t="n">
        <v>61</v>
      </c>
      <c r="J324" s="23" t="n">
        <f aca="false">I324/H324*100</f>
        <v>93.8461538461538</v>
      </c>
      <c r="K324" s="23" t="n">
        <f aca="false">0.5*(G324+J324)</f>
        <v>96.9230769230769</v>
      </c>
      <c r="L324" s="22" t="n">
        <v>4</v>
      </c>
      <c r="M324" s="24" t="n">
        <v>30</v>
      </c>
      <c r="N324" s="29" t="n">
        <v>100</v>
      </c>
      <c r="O324" s="20" t="n">
        <v>49</v>
      </c>
      <c r="P324" s="20" t="n">
        <v>49</v>
      </c>
      <c r="Q324" s="27" t="n">
        <f aca="false">(P324/O324)*100</f>
        <v>100</v>
      </c>
      <c r="R324" s="20" t="n">
        <v>48</v>
      </c>
      <c r="S324" s="20" t="n">
        <v>48</v>
      </c>
      <c r="T324" s="27" t="n">
        <f aca="false">(S324/R324)*100</f>
        <v>100</v>
      </c>
      <c r="U324" s="23" t="n">
        <f aca="false">(Q324+T324)/2</f>
        <v>100</v>
      </c>
      <c r="V324" s="28" t="n">
        <f aca="false">K324*0.3+N324*0.3+U324*0.4</f>
        <v>99.0769230769231</v>
      </c>
      <c r="W324" s="22" t="n">
        <v>6</v>
      </c>
      <c r="X324" s="29" t="n">
        <v>20</v>
      </c>
      <c r="Y324" s="23" t="n">
        <v>100</v>
      </c>
      <c r="Z324" s="23" t="n">
        <f aca="false">(Y324+AC324)/2</f>
        <v>96</v>
      </c>
      <c r="AA324" s="20" t="n">
        <v>50</v>
      </c>
      <c r="AB324" s="20" t="n">
        <v>46</v>
      </c>
      <c r="AC324" s="31" t="n">
        <f aca="false">(AB324/AA324)*100</f>
        <v>92</v>
      </c>
      <c r="AD324" s="28" t="n">
        <f aca="false">Y324*0.3+Z324*0.4+AC324*0.3</f>
        <v>96</v>
      </c>
      <c r="AE324" s="36" t="n">
        <v>3</v>
      </c>
      <c r="AF324" s="29" t="n">
        <v>20</v>
      </c>
      <c r="AG324" s="33" t="n">
        <f aca="false">AE324*AF324</f>
        <v>60</v>
      </c>
      <c r="AH324" s="36" t="n">
        <v>2</v>
      </c>
      <c r="AI324" s="29" t="n">
        <v>20</v>
      </c>
      <c r="AJ324" s="34" t="n">
        <f aca="false">AH324*AI324</f>
        <v>40</v>
      </c>
      <c r="AK324" s="20" t="n">
        <v>1</v>
      </c>
      <c r="AL324" s="20" t="n">
        <v>1</v>
      </c>
      <c r="AM324" s="23" t="n">
        <f aca="false">(AL324/AK324)*100</f>
        <v>100</v>
      </c>
      <c r="AN324" s="28" t="n">
        <f aca="false">AG324*0.3+AJ324*0.4+AM324*0.3</f>
        <v>64</v>
      </c>
      <c r="AO324" s="20" t="n">
        <v>50</v>
      </c>
      <c r="AP324" s="20" t="n">
        <v>49</v>
      </c>
      <c r="AQ324" s="23" t="n">
        <f aca="false">(AP324/AO324)*100</f>
        <v>98</v>
      </c>
      <c r="AR324" s="20" t="n">
        <v>50</v>
      </c>
      <c r="AS324" s="20" t="n">
        <v>47</v>
      </c>
      <c r="AT324" s="23" t="n">
        <f aca="false">AS324/AR324*100</f>
        <v>94</v>
      </c>
      <c r="AU324" s="20" t="n">
        <v>47</v>
      </c>
      <c r="AV324" s="20" t="n">
        <v>46</v>
      </c>
      <c r="AW324" s="23" t="n">
        <f aca="false">AV324/AU324*100</f>
        <v>97.8723404255319</v>
      </c>
      <c r="AX324" s="28" t="n">
        <f aca="false">AQ324*0.4+AT324*0.4+AW324*0.2</f>
        <v>96.3744680851064</v>
      </c>
      <c r="AY324" s="20" t="n">
        <v>50</v>
      </c>
      <c r="AZ324" s="20" t="n">
        <v>46</v>
      </c>
      <c r="BA324" s="23" t="n">
        <f aca="false">AZ324/AY324*100</f>
        <v>92</v>
      </c>
      <c r="BB324" s="20" t="n">
        <v>50</v>
      </c>
      <c r="BC324" s="20" t="n">
        <v>49</v>
      </c>
      <c r="BD324" s="23" t="n">
        <f aca="false">BC324/BB324*100</f>
        <v>98</v>
      </c>
      <c r="BE324" s="20" t="n">
        <v>50</v>
      </c>
      <c r="BF324" s="20" t="n">
        <v>48</v>
      </c>
      <c r="BG324" s="23" t="n">
        <f aca="false">BF324/BE324*100</f>
        <v>96</v>
      </c>
      <c r="BH324" s="28" t="n">
        <f aca="false">BA324*0.3+BD324*0.2+BG324*0.5</f>
        <v>95.2</v>
      </c>
      <c r="BI324" s="28" t="n">
        <f aca="false">(V324+AD324+AN324+AX324+BH324)/5</f>
        <v>90.1302782324059</v>
      </c>
    </row>
    <row r="325" customFormat="false" ht="10.5" hidden="false" customHeight="false" outlineLevel="0" collapsed="false">
      <c r="A325" s="20" t="n">
        <v>324</v>
      </c>
      <c r="B325" s="21" t="s">
        <v>379</v>
      </c>
      <c r="C325" s="22" t="n">
        <v>86</v>
      </c>
      <c r="D325" s="22" t="n">
        <v>40</v>
      </c>
      <c r="E325" s="22" t="n">
        <v>14</v>
      </c>
      <c r="F325" s="22" t="n">
        <v>14</v>
      </c>
      <c r="G325" s="23" t="n">
        <f aca="false">F325/E325*100</f>
        <v>100</v>
      </c>
      <c r="H325" s="22" t="n">
        <v>65</v>
      </c>
      <c r="I325" s="22" t="n">
        <v>65</v>
      </c>
      <c r="J325" s="23" t="n">
        <f aca="false">I325/H325*100</f>
        <v>100</v>
      </c>
      <c r="K325" s="23" t="n">
        <f aca="false">0.5*(G325+J325)</f>
        <v>100</v>
      </c>
      <c r="L325" s="22" t="n">
        <v>3</v>
      </c>
      <c r="M325" s="24" t="n">
        <v>30</v>
      </c>
      <c r="N325" s="29" t="n">
        <v>90</v>
      </c>
      <c r="O325" s="20" t="n">
        <v>30</v>
      </c>
      <c r="P325" s="20" t="n">
        <v>27</v>
      </c>
      <c r="Q325" s="27" t="n">
        <f aca="false">(P325/O325)*100</f>
        <v>90</v>
      </c>
      <c r="R325" s="20" t="n">
        <v>27</v>
      </c>
      <c r="S325" s="20" t="n">
        <v>23</v>
      </c>
      <c r="T325" s="27" t="n">
        <f aca="false">(S325/R325)*100</f>
        <v>85.1851851851852</v>
      </c>
      <c r="U325" s="23" t="n">
        <f aca="false">(Q325+T325)/2</f>
        <v>87.5925925925926</v>
      </c>
      <c r="V325" s="28" t="n">
        <f aca="false">K325*0.3+N325*0.3+U325*0.4</f>
        <v>92.037037037037</v>
      </c>
      <c r="W325" s="22" t="n">
        <v>4</v>
      </c>
      <c r="X325" s="29" t="n">
        <v>20</v>
      </c>
      <c r="Y325" s="23" t="n">
        <v>80</v>
      </c>
      <c r="Z325" s="23" t="n">
        <f aca="false">(Y325+AC325)/2</f>
        <v>80</v>
      </c>
      <c r="AA325" s="20" t="n">
        <v>40</v>
      </c>
      <c r="AB325" s="20" t="n">
        <v>32</v>
      </c>
      <c r="AC325" s="31" t="n">
        <f aca="false">(AB325/AA325)*100</f>
        <v>80</v>
      </c>
      <c r="AD325" s="28" t="n">
        <f aca="false">Y325*0.3+Z325*0.4+AC325*0.3</f>
        <v>80</v>
      </c>
      <c r="AE325" s="36" t="n">
        <v>4</v>
      </c>
      <c r="AF325" s="29" t="n">
        <v>20</v>
      </c>
      <c r="AG325" s="33" t="n">
        <f aca="false">AE325*AF325</f>
        <v>80</v>
      </c>
      <c r="AH325" s="36" t="n">
        <v>3</v>
      </c>
      <c r="AI325" s="29" t="n">
        <v>20</v>
      </c>
      <c r="AJ325" s="34" t="n">
        <f aca="false">AH325*AI325</f>
        <v>60</v>
      </c>
      <c r="AK325" s="20" t="n">
        <v>1</v>
      </c>
      <c r="AL325" s="20" t="n">
        <v>1</v>
      </c>
      <c r="AM325" s="23" t="n">
        <f aca="false">(AL325/AK325)*100</f>
        <v>100</v>
      </c>
      <c r="AN325" s="28" t="n">
        <f aca="false">AG325*0.3+AJ325*0.4+AM325*0.3</f>
        <v>78</v>
      </c>
      <c r="AO325" s="20" t="n">
        <v>40</v>
      </c>
      <c r="AP325" s="20" t="n">
        <v>31</v>
      </c>
      <c r="AQ325" s="23" t="n">
        <f aca="false">(AP325/AO325)*100</f>
        <v>77.5</v>
      </c>
      <c r="AR325" s="20" t="n">
        <v>40</v>
      </c>
      <c r="AS325" s="20" t="n">
        <v>36</v>
      </c>
      <c r="AT325" s="23" t="n">
        <f aca="false">AS325/AR325*100</f>
        <v>90</v>
      </c>
      <c r="AU325" s="20" t="n">
        <v>12</v>
      </c>
      <c r="AV325" s="20" t="n">
        <v>11</v>
      </c>
      <c r="AW325" s="23" t="n">
        <f aca="false">AV325/AU325*100</f>
        <v>91.6666666666667</v>
      </c>
      <c r="AX325" s="28" t="n">
        <f aca="false">AQ325*0.4+AT325*0.4+AW325*0.2</f>
        <v>85.3333333333333</v>
      </c>
      <c r="AY325" s="20" t="n">
        <v>40</v>
      </c>
      <c r="AZ325" s="20" t="n">
        <v>22</v>
      </c>
      <c r="BA325" s="23" t="n">
        <f aca="false">AZ325/AY325*100</f>
        <v>55</v>
      </c>
      <c r="BB325" s="20" t="n">
        <v>40</v>
      </c>
      <c r="BC325" s="20" t="n">
        <v>36</v>
      </c>
      <c r="BD325" s="23" t="n">
        <f aca="false">BC325/BB325*100</f>
        <v>90</v>
      </c>
      <c r="BE325" s="20" t="n">
        <v>40</v>
      </c>
      <c r="BF325" s="20" t="n">
        <v>30</v>
      </c>
      <c r="BG325" s="23" t="n">
        <f aca="false">BF325/BE325*100</f>
        <v>75</v>
      </c>
      <c r="BH325" s="28" t="n">
        <f aca="false">BA325*0.3+BD325*0.2+BG325*0.5</f>
        <v>72</v>
      </c>
      <c r="BI325" s="28" t="n">
        <f aca="false">(V325+AD325+AN325+AX325+BH325)/5</f>
        <v>81.4740740740741</v>
      </c>
    </row>
    <row r="326" customFormat="false" ht="10.5" hidden="false" customHeight="false" outlineLevel="0" collapsed="false">
      <c r="A326" s="20" t="n">
        <v>325</v>
      </c>
      <c r="B326" s="21" t="s">
        <v>380</v>
      </c>
      <c r="C326" s="22" t="n">
        <v>197</v>
      </c>
      <c r="D326" s="22" t="n">
        <v>83</v>
      </c>
      <c r="E326" s="22" t="n">
        <v>14</v>
      </c>
      <c r="F326" s="22" t="n">
        <v>14</v>
      </c>
      <c r="G326" s="23" t="n">
        <f aca="false">F326/E326*100</f>
        <v>100</v>
      </c>
      <c r="H326" s="22" t="n">
        <v>65</v>
      </c>
      <c r="I326" s="22" t="n">
        <v>65</v>
      </c>
      <c r="J326" s="23" t="n">
        <f aca="false">I326/H326*100</f>
        <v>100</v>
      </c>
      <c r="K326" s="23" t="n">
        <f aca="false">0.5*(G326+J326)</f>
        <v>100</v>
      </c>
      <c r="L326" s="22" t="n">
        <v>3</v>
      </c>
      <c r="M326" s="24" t="n">
        <v>30</v>
      </c>
      <c r="N326" s="29" t="n">
        <v>90</v>
      </c>
      <c r="O326" s="20" t="n">
        <v>81</v>
      </c>
      <c r="P326" s="20" t="n">
        <v>81</v>
      </c>
      <c r="Q326" s="27" t="n">
        <f aca="false">(P326/O326)*100</f>
        <v>100</v>
      </c>
      <c r="R326" s="20" t="n">
        <v>80</v>
      </c>
      <c r="S326" s="20" t="n">
        <v>79</v>
      </c>
      <c r="T326" s="27" t="n">
        <f aca="false">(S326/R326)*100</f>
        <v>98.75</v>
      </c>
      <c r="U326" s="23" t="n">
        <f aca="false">(Q326+T326)/2</f>
        <v>99.375</v>
      </c>
      <c r="V326" s="28" t="n">
        <f aca="false">K326*0.3+N326*0.3+U326*0.4</f>
        <v>96.75</v>
      </c>
      <c r="W326" s="22" t="n">
        <v>6</v>
      </c>
      <c r="X326" s="29" t="n">
        <v>20</v>
      </c>
      <c r="Y326" s="23" t="n">
        <v>100</v>
      </c>
      <c r="Z326" s="23" t="n">
        <f aca="false">(Y326+AC326)/2</f>
        <v>97.5903614457831</v>
      </c>
      <c r="AA326" s="20" t="n">
        <v>83</v>
      </c>
      <c r="AB326" s="20" t="n">
        <v>79</v>
      </c>
      <c r="AC326" s="31" t="n">
        <f aca="false">(AB326/AA326)*100</f>
        <v>95.1807228915663</v>
      </c>
      <c r="AD326" s="28" t="n">
        <f aca="false">Y326*0.3+Z326*0.4+AC326*0.3</f>
        <v>97.5903614457831</v>
      </c>
      <c r="AE326" s="36" t="n">
        <v>4</v>
      </c>
      <c r="AF326" s="29" t="n">
        <v>20</v>
      </c>
      <c r="AG326" s="33" t="n">
        <f aca="false">AE326*AF326</f>
        <v>80</v>
      </c>
      <c r="AH326" s="36" t="n">
        <v>2</v>
      </c>
      <c r="AI326" s="29" t="n">
        <v>20</v>
      </c>
      <c r="AJ326" s="34" t="n">
        <f aca="false">AH326*AI326</f>
        <v>40</v>
      </c>
      <c r="AK326" s="20" t="n">
        <v>9</v>
      </c>
      <c r="AL326" s="20" t="n">
        <v>9</v>
      </c>
      <c r="AM326" s="23" t="n">
        <f aca="false">(AL326/AK326)*100</f>
        <v>100</v>
      </c>
      <c r="AN326" s="28" t="n">
        <f aca="false">AG326*0.3+AJ326*0.4+AM326*0.3</f>
        <v>70</v>
      </c>
      <c r="AO326" s="20" t="n">
        <v>83</v>
      </c>
      <c r="AP326" s="20" t="n">
        <v>81</v>
      </c>
      <c r="AQ326" s="23" t="n">
        <f aca="false">(AP326/AO326)*100</f>
        <v>97.5903614457831</v>
      </c>
      <c r="AR326" s="20" t="n">
        <v>83</v>
      </c>
      <c r="AS326" s="20" t="n">
        <v>82</v>
      </c>
      <c r="AT326" s="23" t="n">
        <f aca="false">AS326/AR326*100</f>
        <v>98.7951807228916</v>
      </c>
      <c r="AU326" s="20" t="n">
        <v>66</v>
      </c>
      <c r="AV326" s="20" t="n">
        <v>66</v>
      </c>
      <c r="AW326" s="23" t="n">
        <f aca="false">AV326/AU326*100</f>
        <v>100</v>
      </c>
      <c r="AX326" s="28" t="n">
        <f aca="false">AQ326*0.4+AT326*0.4+AW326*0.2</f>
        <v>98.5542168674699</v>
      </c>
      <c r="AY326" s="20" t="n">
        <v>83</v>
      </c>
      <c r="AZ326" s="20" t="n">
        <v>80</v>
      </c>
      <c r="BA326" s="23" t="n">
        <f aca="false">AZ326/AY326*100</f>
        <v>96.3855421686747</v>
      </c>
      <c r="BB326" s="20" t="n">
        <v>83</v>
      </c>
      <c r="BC326" s="20" t="n">
        <v>81</v>
      </c>
      <c r="BD326" s="23" t="n">
        <f aca="false">BC326/BB326*100</f>
        <v>97.5903614457831</v>
      </c>
      <c r="BE326" s="20" t="n">
        <v>83</v>
      </c>
      <c r="BF326" s="20" t="n">
        <v>82</v>
      </c>
      <c r="BG326" s="23" t="n">
        <f aca="false">BF326/BE326*100</f>
        <v>98.7951807228916</v>
      </c>
      <c r="BH326" s="28" t="n">
        <f aca="false">BA326*0.3+BD326*0.2+BG326*0.5</f>
        <v>97.8313253012048</v>
      </c>
      <c r="BI326" s="28" t="n">
        <f aca="false">(V326+AD326+AN326+AX326+BH326)/5</f>
        <v>92.1451807228916</v>
      </c>
    </row>
    <row r="327" customFormat="false" ht="10.5" hidden="false" customHeight="false" outlineLevel="0" collapsed="false">
      <c r="A327" s="20" t="n">
        <v>326</v>
      </c>
      <c r="B327" s="21" t="s">
        <v>381</v>
      </c>
      <c r="C327" s="22" t="n">
        <v>184</v>
      </c>
      <c r="D327" s="22" t="n">
        <v>123</v>
      </c>
      <c r="E327" s="22" t="n">
        <v>14</v>
      </c>
      <c r="F327" s="22" t="n">
        <v>14</v>
      </c>
      <c r="G327" s="23" t="n">
        <f aca="false">F327/E327*100</f>
        <v>100</v>
      </c>
      <c r="H327" s="22" t="n">
        <v>65</v>
      </c>
      <c r="I327" s="22" t="n">
        <v>65</v>
      </c>
      <c r="J327" s="23" t="n">
        <f aca="false">I327/H327*100</f>
        <v>100</v>
      </c>
      <c r="K327" s="23" t="n">
        <f aca="false">0.5*(G327+J327)</f>
        <v>100</v>
      </c>
      <c r="L327" s="22" t="n">
        <v>4</v>
      </c>
      <c r="M327" s="24" t="n">
        <v>30</v>
      </c>
      <c r="N327" s="29" t="n">
        <v>100</v>
      </c>
      <c r="O327" s="20" t="n">
        <v>123</v>
      </c>
      <c r="P327" s="20" t="n">
        <v>119</v>
      </c>
      <c r="Q327" s="27" t="n">
        <f aca="false">(P327/O327)*100</f>
        <v>96.7479674796748</v>
      </c>
      <c r="R327" s="20" t="n">
        <v>121</v>
      </c>
      <c r="S327" s="20" t="n">
        <v>119</v>
      </c>
      <c r="T327" s="27" t="n">
        <f aca="false">(S327/R327)*100</f>
        <v>98.3471074380165</v>
      </c>
      <c r="U327" s="23" t="n">
        <f aca="false">(Q327+T327)/2</f>
        <v>97.5475374588457</v>
      </c>
      <c r="V327" s="28" t="n">
        <f aca="false">K327*0.3+N327*0.3+U327*0.4</f>
        <v>99.0190149835383</v>
      </c>
      <c r="W327" s="22" t="n">
        <v>6</v>
      </c>
      <c r="X327" s="29" t="n">
        <v>20</v>
      </c>
      <c r="Y327" s="23" t="n">
        <v>100</v>
      </c>
      <c r="Z327" s="23" t="n">
        <f aca="false">(Y327+AC327)/2</f>
        <v>97.5609756097561</v>
      </c>
      <c r="AA327" s="20" t="n">
        <v>123</v>
      </c>
      <c r="AB327" s="20" t="n">
        <v>117</v>
      </c>
      <c r="AC327" s="31" t="n">
        <f aca="false">(AB327/AA327)*100</f>
        <v>95.1219512195122</v>
      </c>
      <c r="AD327" s="28" t="n">
        <f aca="false">Y327*0.3+Z327*0.4+AC327*0.3</f>
        <v>97.5609756097561</v>
      </c>
      <c r="AE327" s="36" t="n">
        <v>3</v>
      </c>
      <c r="AF327" s="29" t="n">
        <v>20</v>
      </c>
      <c r="AG327" s="33" t="n">
        <f aca="false">AE327*AF327</f>
        <v>60</v>
      </c>
      <c r="AH327" s="36" t="n">
        <v>2</v>
      </c>
      <c r="AI327" s="29" t="n">
        <v>20</v>
      </c>
      <c r="AJ327" s="34" t="n">
        <f aca="false">AH327*AI327</f>
        <v>40</v>
      </c>
      <c r="AK327" s="20" t="n">
        <v>12</v>
      </c>
      <c r="AL327" s="20" t="n">
        <v>11</v>
      </c>
      <c r="AM327" s="23" t="n">
        <f aca="false">(AL327/AK327)*100</f>
        <v>91.6666666666667</v>
      </c>
      <c r="AN327" s="28" t="n">
        <f aca="false">AG327*0.3+AJ327*0.4+AM327*0.3</f>
        <v>61.5</v>
      </c>
      <c r="AO327" s="20" t="n">
        <v>123</v>
      </c>
      <c r="AP327" s="20" t="n">
        <v>123</v>
      </c>
      <c r="AQ327" s="23" t="n">
        <f aca="false">(AP327/AO327)*100</f>
        <v>100</v>
      </c>
      <c r="AR327" s="20" t="n">
        <v>123</v>
      </c>
      <c r="AS327" s="20" t="n">
        <v>121</v>
      </c>
      <c r="AT327" s="23" t="n">
        <f aca="false">AS327/AR327*100</f>
        <v>98.3739837398374</v>
      </c>
      <c r="AU327" s="20" t="n">
        <v>122</v>
      </c>
      <c r="AV327" s="20" t="n">
        <v>122</v>
      </c>
      <c r="AW327" s="23" t="n">
        <f aca="false">AV327/AU327*100</f>
        <v>100</v>
      </c>
      <c r="AX327" s="28" t="n">
        <f aca="false">AQ327*0.4+AT327*0.4+AW327*0.2</f>
        <v>99.349593495935</v>
      </c>
      <c r="AY327" s="20" t="n">
        <v>123</v>
      </c>
      <c r="AZ327" s="20" t="n">
        <v>111</v>
      </c>
      <c r="BA327" s="23" t="n">
        <f aca="false">AZ327/AY327*100</f>
        <v>90.2439024390244</v>
      </c>
      <c r="BB327" s="20" t="n">
        <v>123</v>
      </c>
      <c r="BC327" s="20" t="n">
        <v>118</v>
      </c>
      <c r="BD327" s="23" t="n">
        <f aca="false">BC327/BB327*100</f>
        <v>95.9349593495935</v>
      </c>
      <c r="BE327" s="20" t="n">
        <v>123</v>
      </c>
      <c r="BF327" s="20" t="n">
        <v>121</v>
      </c>
      <c r="BG327" s="23" t="n">
        <f aca="false">BF327/BE327*100</f>
        <v>98.3739837398374</v>
      </c>
      <c r="BH327" s="28" t="n">
        <f aca="false">BA327*0.3+BD327*0.2+BG327*0.5</f>
        <v>95.4471544715447</v>
      </c>
      <c r="BI327" s="28" t="n">
        <f aca="false">(V327+AD327+AN327+AX327+BH327)/5</f>
        <v>90.5753477121548</v>
      </c>
    </row>
    <row r="328" customFormat="false" ht="10.5" hidden="false" customHeight="false" outlineLevel="0" collapsed="false">
      <c r="A328" s="20" t="n">
        <v>327</v>
      </c>
      <c r="B328" s="21" t="s">
        <v>382</v>
      </c>
      <c r="C328" s="22" t="n">
        <v>81</v>
      </c>
      <c r="D328" s="22" t="n">
        <v>40</v>
      </c>
      <c r="E328" s="22" t="n">
        <v>14</v>
      </c>
      <c r="F328" s="22" t="n">
        <v>14</v>
      </c>
      <c r="G328" s="23" t="n">
        <f aca="false">F328/E328*100</f>
        <v>100</v>
      </c>
      <c r="H328" s="22" t="n">
        <v>65</v>
      </c>
      <c r="I328" s="22" t="n">
        <v>64</v>
      </c>
      <c r="J328" s="23" t="n">
        <f aca="false">I328/H328*100</f>
        <v>98.4615384615385</v>
      </c>
      <c r="K328" s="23" t="n">
        <f aca="false">0.5*(G328+J328)</f>
        <v>99.2307692307692</v>
      </c>
      <c r="L328" s="22" t="n">
        <v>4</v>
      </c>
      <c r="M328" s="24" t="n">
        <v>30</v>
      </c>
      <c r="N328" s="29" t="n">
        <v>100</v>
      </c>
      <c r="O328" s="20" t="n">
        <v>40</v>
      </c>
      <c r="P328" s="20" t="n">
        <v>40</v>
      </c>
      <c r="Q328" s="27" t="n">
        <f aca="false">(P328/O328)*100</f>
        <v>100</v>
      </c>
      <c r="R328" s="20" t="n">
        <v>40</v>
      </c>
      <c r="S328" s="20" t="n">
        <v>40</v>
      </c>
      <c r="T328" s="27" t="n">
        <f aca="false">(S328/R328)*100</f>
        <v>100</v>
      </c>
      <c r="U328" s="23" t="n">
        <f aca="false">(Q328+T328)/2</f>
        <v>100</v>
      </c>
      <c r="V328" s="28" t="n">
        <f aca="false">K328*0.3+N328*0.3+U328*0.4</f>
        <v>99.7692307692308</v>
      </c>
      <c r="W328" s="22" t="n">
        <v>6</v>
      </c>
      <c r="X328" s="29" t="n">
        <v>20</v>
      </c>
      <c r="Y328" s="23" t="n">
        <v>100</v>
      </c>
      <c r="Z328" s="23" t="n">
        <f aca="false">(Y328+AC328)/2</f>
        <v>100</v>
      </c>
      <c r="AA328" s="20" t="n">
        <v>40</v>
      </c>
      <c r="AB328" s="20" t="n">
        <v>40</v>
      </c>
      <c r="AC328" s="31" t="n">
        <f aca="false">(AB328/AA328)*100</f>
        <v>100</v>
      </c>
      <c r="AD328" s="28" t="n">
        <f aca="false">Y328*0.3+Z328*0.4+AC328*0.3</f>
        <v>100</v>
      </c>
      <c r="AE328" s="36" t="n">
        <v>3</v>
      </c>
      <c r="AF328" s="29" t="n">
        <v>20</v>
      </c>
      <c r="AG328" s="33" t="n">
        <f aca="false">AE328*AF328</f>
        <v>60</v>
      </c>
      <c r="AH328" s="36" t="n">
        <v>3</v>
      </c>
      <c r="AI328" s="29" t="n">
        <v>20</v>
      </c>
      <c r="AJ328" s="34" t="n">
        <f aca="false">AH328*AI328</f>
        <v>60</v>
      </c>
      <c r="AK328" s="20" t="n">
        <v>0</v>
      </c>
      <c r="AL328" s="20" t="n">
        <v>0</v>
      </c>
      <c r="AM328" s="23" t="n">
        <f aca="false">(AG328*0.6)+(AJ328*0.4)</f>
        <v>60</v>
      </c>
      <c r="AN328" s="28" t="n">
        <f aca="false">AG328*0.3+AJ328*0.4+AM328*0.3</f>
        <v>60</v>
      </c>
      <c r="AO328" s="20" t="n">
        <v>40</v>
      </c>
      <c r="AP328" s="20" t="n">
        <v>40</v>
      </c>
      <c r="AQ328" s="23" t="n">
        <f aca="false">(AP328/AO328)*100</f>
        <v>100</v>
      </c>
      <c r="AR328" s="20" t="n">
        <v>40</v>
      </c>
      <c r="AS328" s="20" t="n">
        <v>40</v>
      </c>
      <c r="AT328" s="23" t="n">
        <f aca="false">AS328/AR328*100</f>
        <v>100</v>
      </c>
      <c r="AU328" s="20" t="n">
        <v>39</v>
      </c>
      <c r="AV328" s="20" t="n">
        <v>39</v>
      </c>
      <c r="AW328" s="23" t="n">
        <f aca="false">AV328/AU328*100</f>
        <v>100</v>
      </c>
      <c r="AX328" s="28" t="n">
        <f aca="false">AQ328*0.4+AT328*0.4+AW328*0.2</f>
        <v>100</v>
      </c>
      <c r="AY328" s="20" t="n">
        <v>40</v>
      </c>
      <c r="AZ328" s="20" t="n">
        <v>39</v>
      </c>
      <c r="BA328" s="23" t="n">
        <f aca="false">AZ328/AY328*100</f>
        <v>97.5</v>
      </c>
      <c r="BB328" s="20" t="n">
        <v>40</v>
      </c>
      <c r="BC328" s="20" t="n">
        <v>40</v>
      </c>
      <c r="BD328" s="23" t="n">
        <f aca="false">BC328/BB328*100</f>
        <v>100</v>
      </c>
      <c r="BE328" s="20" t="n">
        <v>40</v>
      </c>
      <c r="BF328" s="20" t="n">
        <v>39</v>
      </c>
      <c r="BG328" s="23" t="n">
        <f aca="false">BF328/BE328*100</f>
        <v>97.5</v>
      </c>
      <c r="BH328" s="28" t="n">
        <f aca="false">BA328*0.3+BD328*0.2+BG328*0.5</f>
        <v>98</v>
      </c>
      <c r="BI328" s="28" t="n">
        <f aca="false">(V328+AD328+AN328+AX328+BH328)/5</f>
        <v>91.5538461538462</v>
      </c>
    </row>
    <row r="329" customFormat="false" ht="10.5" hidden="false" customHeight="false" outlineLevel="0" collapsed="false">
      <c r="A329" s="20" t="n">
        <v>328</v>
      </c>
      <c r="B329" s="21" t="s">
        <v>383</v>
      </c>
      <c r="C329" s="22" t="n">
        <v>118</v>
      </c>
      <c r="D329" s="22" t="n">
        <v>57</v>
      </c>
      <c r="E329" s="22" t="n">
        <v>14</v>
      </c>
      <c r="F329" s="22" t="n">
        <v>14</v>
      </c>
      <c r="G329" s="23" t="n">
        <f aca="false">F329/E329*100</f>
        <v>100</v>
      </c>
      <c r="H329" s="22" t="n">
        <v>65</v>
      </c>
      <c r="I329" s="22" t="n">
        <v>64</v>
      </c>
      <c r="J329" s="23" t="n">
        <f aca="false">I329/H329*100</f>
        <v>98.4615384615385</v>
      </c>
      <c r="K329" s="23" t="n">
        <f aca="false">0.5*(G329+J329)</f>
        <v>99.2307692307692</v>
      </c>
      <c r="L329" s="22" t="n">
        <v>4</v>
      </c>
      <c r="M329" s="24" t="n">
        <v>30</v>
      </c>
      <c r="N329" s="29" t="n">
        <v>100</v>
      </c>
      <c r="O329" s="20" t="n">
        <v>51</v>
      </c>
      <c r="P329" s="20" t="n">
        <v>51</v>
      </c>
      <c r="Q329" s="27" t="n">
        <f aca="false">(P329/O329)*100</f>
        <v>100</v>
      </c>
      <c r="R329" s="20" t="n">
        <v>49</v>
      </c>
      <c r="S329" s="20" t="n">
        <v>48</v>
      </c>
      <c r="T329" s="27" t="n">
        <f aca="false">(S329/R329)*100</f>
        <v>97.9591836734694</v>
      </c>
      <c r="U329" s="23" t="n">
        <f aca="false">(Q329+T329)/2</f>
        <v>98.9795918367347</v>
      </c>
      <c r="V329" s="28" t="n">
        <f aca="false">K329*0.3+N329*0.3+U329*0.4</f>
        <v>99.3610675039247</v>
      </c>
      <c r="W329" s="22" t="n">
        <v>6</v>
      </c>
      <c r="X329" s="29" t="n">
        <v>20</v>
      </c>
      <c r="Y329" s="23" t="n">
        <v>100</v>
      </c>
      <c r="Z329" s="23" t="n">
        <f aca="false">(Y329+AC329)/2</f>
        <v>95.6140350877193</v>
      </c>
      <c r="AA329" s="20" t="n">
        <v>57</v>
      </c>
      <c r="AB329" s="20" t="n">
        <v>52</v>
      </c>
      <c r="AC329" s="31" t="n">
        <f aca="false">(AB329/AA329)*100</f>
        <v>91.2280701754386</v>
      </c>
      <c r="AD329" s="28" t="n">
        <f aca="false">Y329*0.3+Z329*0.4+AC329*0.3</f>
        <v>95.6140350877193</v>
      </c>
      <c r="AE329" s="36" t="n">
        <v>4</v>
      </c>
      <c r="AF329" s="29" t="n">
        <v>20</v>
      </c>
      <c r="AG329" s="33" t="n">
        <f aca="false">AE329*AF329</f>
        <v>80</v>
      </c>
      <c r="AH329" s="36" t="n">
        <v>3</v>
      </c>
      <c r="AI329" s="29" t="n">
        <v>20</v>
      </c>
      <c r="AJ329" s="34" t="n">
        <f aca="false">AH329*AI329</f>
        <v>60</v>
      </c>
      <c r="AK329" s="20" t="n">
        <v>2</v>
      </c>
      <c r="AL329" s="20" t="n">
        <v>2</v>
      </c>
      <c r="AM329" s="23" t="n">
        <f aca="false">(AL329/AK329)*100</f>
        <v>100</v>
      </c>
      <c r="AN329" s="28" t="n">
        <f aca="false">AG329*0.3+AJ329*0.4+AM329*0.3</f>
        <v>78</v>
      </c>
      <c r="AO329" s="20" t="n">
        <v>57</v>
      </c>
      <c r="AP329" s="20" t="n">
        <v>57</v>
      </c>
      <c r="AQ329" s="23" t="n">
        <f aca="false">(AP329/AO329)*100</f>
        <v>100</v>
      </c>
      <c r="AR329" s="20" t="n">
        <v>57</v>
      </c>
      <c r="AS329" s="20" t="n">
        <v>56</v>
      </c>
      <c r="AT329" s="23" t="n">
        <f aca="false">AS329/AR329*100</f>
        <v>98.2456140350877</v>
      </c>
      <c r="AU329" s="20" t="n">
        <v>30</v>
      </c>
      <c r="AV329" s="20" t="n">
        <v>30</v>
      </c>
      <c r="AW329" s="23" t="n">
        <f aca="false">AV329/AU329*100</f>
        <v>100</v>
      </c>
      <c r="AX329" s="28" t="n">
        <f aca="false">AQ329*0.4+AT329*0.4+AW329*0.2</f>
        <v>99.2982456140351</v>
      </c>
      <c r="AY329" s="20" t="n">
        <v>57</v>
      </c>
      <c r="AZ329" s="20" t="n">
        <v>43</v>
      </c>
      <c r="BA329" s="23" t="n">
        <f aca="false">AZ329/AY329*100</f>
        <v>75.4385964912281</v>
      </c>
      <c r="BB329" s="20" t="n">
        <v>57</v>
      </c>
      <c r="BC329" s="20" t="n">
        <v>53</v>
      </c>
      <c r="BD329" s="23" t="n">
        <f aca="false">BC329/BB329*100</f>
        <v>92.9824561403509</v>
      </c>
      <c r="BE329" s="20" t="n">
        <v>57</v>
      </c>
      <c r="BF329" s="20" t="n">
        <v>52</v>
      </c>
      <c r="BG329" s="23" t="n">
        <f aca="false">BF329/BE329*100</f>
        <v>91.2280701754386</v>
      </c>
      <c r="BH329" s="28" t="n">
        <f aca="false">BA329*0.3+BD329*0.2+BG329*0.5</f>
        <v>86.8421052631579</v>
      </c>
      <c r="BI329" s="28" t="n">
        <f aca="false">(V329+AD329+AN329+AX329+BH329)/5</f>
        <v>91.8230906937674</v>
      </c>
    </row>
    <row r="330" customFormat="false" ht="10.5" hidden="false" customHeight="false" outlineLevel="0" collapsed="false">
      <c r="A330" s="20" t="n">
        <v>329</v>
      </c>
      <c r="B330" s="21" t="s">
        <v>384</v>
      </c>
      <c r="C330" s="22" t="n">
        <v>156</v>
      </c>
      <c r="D330" s="22" t="n">
        <v>73</v>
      </c>
      <c r="E330" s="22" t="n">
        <v>14</v>
      </c>
      <c r="F330" s="22" t="n">
        <v>14</v>
      </c>
      <c r="G330" s="23" t="n">
        <f aca="false">F330/E330*100</f>
        <v>100</v>
      </c>
      <c r="H330" s="22" t="n">
        <v>65</v>
      </c>
      <c r="I330" s="22" t="n">
        <v>63</v>
      </c>
      <c r="J330" s="23" t="n">
        <f aca="false">I330/H330*100</f>
        <v>96.9230769230769</v>
      </c>
      <c r="K330" s="23" t="n">
        <f aca="false">0.5*(G330+J330)</f>
        <v>98.4615384615385</v>
      </c>
      <c r="L330" s="22" t="n">
        <v>3</v>
      </c>
      <c r="M330" s="24" t="n">
        <v>30</v>
      </c>
      <c r="N330" s="29" t="n">
        <v>90</v>
      </c>
      <c r="O330" s="20" t="n">
        <v>69</v>
      </c>
      <c r="P330" s="20" t="n">
        <v>66</v>
      </c>
      <c r="Q330" s="27" t="n">
        <f aca="false">(P330/O330)*100</f>
        <v>95.6521739130435</v>
      </c>
      <c r="R330" s="20" t="n">
        <v>69</v>
      </c>
      <c r="S330" s="20" t="n">
        <v>68</v>
      </c>
      <c r="T330" s="27" t="n">
        <f aca="false">(S330/R330)*100</f>
        <v>98.5507246376812</v>
      </c>
      <c r="U330" s="23" t="n">
        <f aca="false">(Q330+T330)/2</f>
        <v>97.1014492753623</v>
      </c>
      <c r="V330" s="28" t="n">
        <f aca="false">K330*0.3+N330*0.3+U330*0.4</f>
        <v>95.3790412486065</v>
      </c>
      <c r="W330" s="22" t="n">
        <v>6</v>
      </c>
      <c r="X330" s="29" t="n">
        <v>20</v>
      </c>
      <c r="Y330" s="23" t="n">
        <v>100</v>
      </c>
      <c r="Z330" s="23" t="n">
        <f aca="false">(Y330+AC330)/2</f>
        <v>97.9452054794521</v>
      </c>
      <c r="AA330" s="20" t="n">
        <v>73</v>
      </c>
      <c r="AB330" s="20" t="n">
        <v>70</v>
      </c>
      <c r="AC330" s="31" t="n">
        <f aca="false">(AB330/AA330)*100</f>
        <v>95.8904109589041</v>
      </c>
      <c r="AD330" s="28" t="n">
        <f aca="false">Y330*0.3+Z330*0.4+AC330*0.3</f>
        <v>97.945205479452</v>
      </c>
      <c r="AE330" s="36" t="n">
        <v>4</v>
      </c>
      <c r="AF330" s="29" t="n">
        <v>20</v>
      </c>
      <c r="AG330" s="33" t="n">
        <f aca="false">AE330*AF330</f>
        <v>80</v>
      </c>
      <c r="AH330" s="36" t="n">
        <v>3</v>
      </c>
      <c r="AI330" s="29" t="n">
        <v>20</v>
      </c>
      <c r="AJ330" s="34" t="n">
        <f aca="false">AH330*AI330</f>
        <v>60</v>
      </c>
      <c r="AK330" s="20" t="n">
        <v>7</v>
      </c>
      <c r="AL330" s="20" t="n">
        <v>7</v>
      </c>
      <c r="AM330" s="23" t="n">
        <f aca="false">(AL330/AK330)*100</f>
        <v>100</v>
      </c>
      <c r="AN330" s="28" t="n">
        <f aca="false">AG330*0.3+AJ330*0.4+AM330*0.3</f>
        <v>78</v>
      </c>
      <c r="AO330" s="20" t="n">
        <v>73</v>
      </c>
      <c r="AP330" s="20" t="n">
        <v>73</v>
      </c>
      <c r="AQ330" s="23" t="n">
        <f aca="false">(AP330/AO330)*100</f>
        <v>100</v>
      </c>
      <c r="AR330" s="20" t="n">
        <v>73</v>
      </c>
      <c r="AS330" s="20" t="n">
        <v>72</v>
      </c>
      <c r="AT330" s="23" t="n">
        <f aca="false">AS330/AR330*100</f>
        <v>98.6301369863014</v>
      </c>
      <c r="AU330" s="20" t="n">
        <v>62</v>
      </c>
      <c r="AV330" s="20" t="n">
        <v>61</v>
      </c>
      <c r="AW330" s="23" t="n">
        <f aca="false">AV330/AU330*100</f>
        <v>98.3870967741936</v>
      </c>
      <c r="AX330" s="28" t="n">
        <f aca="false">AQ330*0.4+AT330*0.4+AW330*0.2</f>
        <v>99.1294741493593</v>
      </c>
      <c r="AY330" s="20" t="n">
        <v>73</v>
      </c>
      <c r="AZ330" s="20" t="n">
        <v>67</v>
      </c>
      <c r="BA330" s="23" t="n">
        <f aca="false">AZ330/AY330*100</f>
        <v>91.7808219178082</v>
      </c>
      <c r="BB330" s="20" t="n">
        <v>73</v>
      </c>
      <c r="BC330" s="20" t="n">
        <v>68</v>
      </c>
      <c r="BD330" s="23" t="n">
        <f aca="false">BC330/BB330*100</f>
        <v>93.1506849315069</v>
      </c>
      <c r="BE330" s="20" t="n">
        <v>73</v>
      </c>
      <c r="BF330" s="20" t="n">
        <v>68</v>
      </c>
      <c r="BG330" s="23" t="n">
        <f aca="false">BF330/BE330*100</f>
        <v>93.1506849315069</v>
      </c>
      <c r="BH330" s="28" t="n">
        <f aca="false">BA330*0.3+BD330*0.2+BG330*0.5</f>
        <v>92.7397260273973</v>
      </c>
      <c r="BI330" s="28" t="n">
        <f aca="false">(V330+AD330+AN330+AX330+BH330)/5</f>
        <v>92.638689380963</v>
      </c>
    </row>
    <row r="331" customFormat="false" ht="10.5" hidden="false" customHeight="false" outlineLevel="0" collapsed="false">
      <c r="A331" s="20" t="n">
        <v>330</v>
      </c>
      <c r="B331" s="21" t="s">
        <v>385</v>
      </c>
      <c r="C331" s="22" t="n">
        <v>203</v>
      </c>
      <c r="D331" s="22" t="n">
        <v>84</v>
      </c>
      <c r="E331" s="22" t="n">
        <v>14</v>
      </c>
      <c r="F331" s="22" t="n">
        <v>14</v>
      </c>
      <c r="G331" s="23" t="n">
        <f aca="false">F331/E331*100</f>
        <v>100</v>
      </c>
      <c r="H331" s="22" t="n">
        <v>65</v>
      </c>
      <c r="I331" s="22" t="n">
        <v>63</v>
      </c>
      <c r="J331" s="23" t="n">
        <f aca="false">I331/H331*100</f>
        <v>96.9230769230769</v>
      </c>
      <c r="K331" s="23" t="n">
        <f aca="false">0.5*(G331+J331)</f>
        <v>98.4615384615385</v>
      </c>
      <c r="L331" s="22" t="n">
        <v>4</v>
      </c>
      <c r="M331" s="24" t="n">
        <v>30</v>
      </c>
      <c r="N331" s="29" t="n">
        <v>100</v>
      </c>
      <c r="O331" s="20" t="n">
        <v>79</v>
      </c>
      <c r="P331" s="20" t="n">
        <v>76</v>
      </c>
      <c r="Q331" s="27" t="n">
        <f aca="false">(P331/O331)*100</f>
        <v>96.2025316455696</v>
      </c>
      <c r="R331" s="20" t="n">
        <v>77</v>
      </c>
      <c r="S331" s="20" t="n">
        <v>75</v>
      </c>
      <c r="T331" s="27" t="n">
        <f aca="false">(S331/R331)*100</f>
        <v>97.4025974025974</v>
      </c>
      <c r="U331" s="23" t="n">
        <f aca="false">(Q331+T331)/2</f>
        <v>96.8025645240835</v>
      </c>
      <c r="V331" s="28" t="n">
        <f aca="false">K331*0.3+N331*0.3+U331*0.4</f>
        <v>98.259487348095</v>
      </c>
      <c r="W331" s="22" t="n">
        <v>6</v>
      </c>
      <c r="X331" s="29" t="n">
        <v>20</v>
      </c>
      <c r="Y331" s="23" t="n">
        <v>100</v>
      </c>
      <c r="Z331" s="23" t="n">
        <f aca="false">(Y331+AC331)/2</f>
        <v>97.0238095238095</v>
      </c>
      <c r="AA331" s="20" t="n">
        <v>84</v>
      </c>
      <c r="AB331" s="20" t="n">
        <v>79</v>
      </c>
      <c r="AC331" s="31" t="n">
        <f aca="false">(AB331/AA331)*100</f>
        <v>94.0476190476191</v>
      </c>
      <c r="AD331" s="28" t="n">
        <f aca="false">Y331*0.3+Z331*0.4+AC331*0.3</f>
        <v>97.0238095238095</v>
      </c>
      <c r="AE331" s="36" t="n">
        <v>4</v>
      </c>
      <c r="AF331" s="29" t="n">
        <v>20</v>
      </c>
      <c r="AG331" s="33" t="n">
        <f aca="false">AE331*AF331</f>
        <v>80</v>
      </c>
      <c r="AH331" s="36" t="n">
        <v>4</v>
      </c>
      <c r="AI331" s="29" t="n">
        <v>20</v>
      </c>
      <c r="AJ331" s="34" t="n">
        <f aca="false">AH331*AI331</f>
        <v>80</v>
      </c>
      <c r="AK331" s="20" t="n">
        <v>2</v>
      </c>
      <c r="AL331" s="20" t="n">
        <v>2</v>
      </c>
      <c r="AM331" s="23" t="n">
        <f aca="false">(AL331/AK331)*100</f>
        <v>100</v>
      </c>
      <c r="AN331" s="28" t="n">
        <f aca="false">AG331*0.3+AJ331*0.4+AM331*0.3</f>
        <v>86</v>
      </c>
      <c r="AO331" s="20" t="n">
        <v>84</v>
      </c>
      <c r="AP331" s="20" t="n">
        <v>79</v>
      </c>
      <c r="AQ331" s="23" t="n">
        <f aca="false">(AP331/AO331)*100</f>
        <v>94.0476190476191</v>
      </c>
      <c r="AR331" s="20" t="n">
        <v>84</v>
      </c>
      <c r="AS331" s="20" t="n">
        <v>80</v>
      </c>
      <c r="AT331" s="23" t="n">
        <f aca="false">AS331/AR331*100</f>
        <v>95.2380952380952</v>
      </c>
      <c r="AU331" s="20" t="n">
        <v>64</v>
      </c>
      <c r="AV331" s="20" t="n">
        <v>64</v>
      </c>
      <c r="AW331" s="23" t="n">
        <f aca="false">AV331/AU331*100</f>
        <v>100</v>
      </c>
      <c r="AX331" s="28" t="n">
        <f aca="false">AQ331*0.4+AT331*0.4+AW331*0.2</f>
        <v>95.7142857142857</v>
      </c>
      <c r="AY331" s="20" t="n">
        <v>84</v>
      </c>
      <c r="AZ331" s="20" t="n">
        <v>75</v>
      </c>
      <c r="BA331" s="23" t="n">
        <f aca="false">AZ331/AY331*100</f>
        <v>89.2857142857143</v>
      </c>
      <c r="BB331" s="20" t="n">
        <v>84</v>
      </c>
      <c r="BC331" s="20" t="n">
        <v>82</v>
      </c>
      <c r="BD331" s="23" t="n">
        <f aca="false">BC331/BB331*100</f>
        <v>97.6190476190476</v>
      </c>
      <c r="BE331" s="20" t="n">
        <v>84</v>
      </c>
      <c r="BF331" s="20" t="n">
        <v>77</v>
      </c>
      <c r="BG331" s="23" t="n">
        <f aca="false">BF331/BE331*100</f>
        <v>91.6666666666667</v>
      </c>
      <c r="BH331" s="28" t="n">
        <f aca="false">BA331*0.3+BD331*0.2+BG331*0.5</f>
        <v>92.1428571428571</v>
      </c>
      <c r="BI331" s="28" t="n">
        <f aca="false">(V331+AD331+AN331+AX331+BH331)/5</f>
        <v>93.8280879458095</v>
      </c>
    </row>
    <row r="332" customFormat="false" ht="10.5" hidden="false" customHeight="false" outlineLevel="0" collapsed="false">
      <c r="A332" s="20" t="n">
        <v>331</v>
      </c>
      <c r="B332" s="21" t="s">
        <v>386</v>
      </c>
      <c r="C332" s="22" t="n">
        <v>464</v>
      </c>
      <c r="D332" s="22" t="n">
        <v>185</v>
      </c>
      <c r="E332" s="22" t="n">
        <v>14</v>
      </c>
      <c r="F332" s="22" t="n">
        <v>14</v>
      </c>
      <c r="G332" s="23" t="n">
        <f aca="false">F332/E332*100</f>
        <v>100</v>
      </c>
      <c r="H332" s="22" t="n">
        <v>65</v>
      </c>
      <c r="I332" s="22" t="n">
        <v>63</v>
      </c>
      <c r="J332" s="23" t="n">
        <f aca="false">I332/H332*100</f>
        <v>96.9230769230769</v>
      </c>
      <c r="K332" s="23" t="n">
        <f aca="false">0.5*(G332+J332)</f>
        <v>98.4615384615385</v>
      </c>
      <c r="L332" s="22" t="n">
        <v>4</v>
      </c>
      <c r="M332" s="24" t="n">
        <v>30</v>
      </c>
      <c r="N332" s="29" t="n">
        <v>100</v>
      </c>
      <c r="O332" s="20" t="n">
        <v>170</v>
      </c>
      <c r="P332" s="20" t="n">
        <v>167</v>
      </c>
      <c r="Q332" s="27" t="n">
        <f aca="false">(P332/O332)*100</f>
        <v>98.2352941176471</v>
      </c>
      <c r="R332" s="20" t="n">
        <v>168</v>
      </c>
      <c r="S332" s="20" t="n">
        <v>164</v>
      </c>
      <c r="T332" s="27" t="n">
        <f aca="false">(S332/R332)*100</f>
        <v>97.6190476190476</v>
      </c>
      <c r="U332" s="23" t="n">
        <f aca="false">(Q332+T332)/2</f>
        <v>97.9271708683473</v>
      </c>
      <c r="V332" s="28" t="n">
        <f aca="false">K332*0.3+N332*0.3+U332*0.4</f>
        <v>98.7093298858005</v>
      </c>
      <c r="W332" s="22" t="n">
        <v>6</v>
      </c>
      <c r="X332" s="29" t="n">
        <v>20</v>
      </c>
      <c r="Y332" s="23" t="n">
        <v>100</v>
      </c>
      <c r="Z332" s="23" t="n">
        <f aca="false">(Y332+AC332)/2</f>
        <v>99.4594594594595</v>
      </c>
      <c r="AA332" s="20" t="n">
        <v>185</v>
      </c>
      <c r="AB332" s="20" t="n">
        <v>183</v>
      </c>
      <c r="AC332" s="31" t="n">
        <f aca="false">(AB332/AA332)*100</f>
        <v>98.9189189189189</v>
      </c>
      <c r="AD332" s="28" t="n">
        <f aca="false">Y332*0.3+Z332*0.4+AC332*0.3</f>
        <v>99.4594594594595</v>
      </c>
      <c r="AE332" s="36" t="n">
        <v>4</v>
      </c>
      <c r="AF332" s="29" t="n">
        <v>20</v>
      </c>
      <c r="AG332" s="33" t="n">
        <f aca="false">AE332*AF332</f>
        <v>80</v>
      </c>
      <c r="AH332" s="36" t="n">
        <v>2</v>
      </c>
      <c r="AI332" s="29" t="n">
        <v>20</v>
      </c>
      <c r="AJ332" s="34" t="n">
        <f aca="false">AH332*AI332</f>
        <v>40</v>
      </c>
      <c r="AK332" s="20" t="n">
        <v>17</v>
      </c>
      <c r="AL332" s="20" t="n">
        <v>17</v>
      </c>
      <c r="AM332" s="23" t="n">
        <f aca="false">(AL332/AK332)*100</f>
        <v>100</v>
      </c>
      <c r="AN332" s="28" t="n">
        <f aca="false">AG332*0.3+AJ332*0.4+AM332*0.3</f>
        <v>70</v>
      </c>
      <c r="AO332" s="20" t="n">
        <v>185</v>
      </c>
      <c r="AP332" s="20" t="n">
        <v>183</v>
      </c>
      <c r="AQ332" s="23" t="n">
        <f aca="false">(AP332/AO332)*100</f>
        <v>98.9189189189189</v>
      </c>
      <c r="AR332" s="20" t="n">
        <v>185</v>
      </c>
      <c r="AS332" s="20" t="n">
        <v>179</v>
      </c>
      <c r="AT332" s="23" t="n">
        <f aca="false">AS332/AR332*100</f>
        <v>96.7567567567568</v>
      </c>
      <c r="AU332" s="20" t="n">
        <v>126</v>
      </c>
      <c r="AV332" s="20" t="n">
        <v>124</v>
      </c>
      <c r="AW332" s="23" t="n">
        <f aca="false">AV332/AU332*100</f>
        <v>98.4126984126984</v>
      </c>
      <c r="AX332" s="28" t="n">
        <f aca="false">AQ332*0.4+AT332*0.4+AW332*0.2</f>
        <v>97.95280995281</v>
      </c>
      <c r="AY332" s="20" t="n">
        <v>185</v>
      </c>
      <c r="AZ332" s="20" t="n">
        <v>176</v>
      </c>
      <c r="BA332" s="23" t="n">
        <f aca="false">AZ332/AY332*100</f>
        <v>95.1351351351351</v>
      </c>
      <c r="BB332" s="20" t="n">
        <v>185</v>
      </c>
      <c r="BC332" s="20" t="n">
        <v>181</v>
      </c>
      <c r="BD332" s="23" t="n">
        <f aca="false">BC332/BB332*100</f>
        <v>97.8378378378378</v>
      </c>
      <c r="BE332" s="20" t="n">
        <v>185</v>
      </c>
      <c r="BF332" s="20" t="n">
        <v>179</v>
      </c>
      <c r="BG332" s="23" t="n">
        <f aca="false">BF332/BE332*100</f>
        <v>96.7567567567568</v>
      </c>
      <c r="BH332" s="28" t="n">
        <f aca="false">BA332*0.3+BD332*0.2+BG332*0.5</f>
        <v>96.4864864864865</v>
      </c>
      <c r="BI332" s="28" t="n">
        <f aca="false">(V332+AD332+AN332+AX332+BH332)/5</f>
        <v>92.5216171569113</v>
      </c>
    </row>
    <row r="333" customFormat="false" ht="10.5" hidden="false" customHeight="false" outlineLevel="0" collapsed="false">
      <c r="A333" s="20" t="n">
        <v>332</v>
      </c>
      <c r="B333" s="21" t="s">
        <v>387</v>
      </c>
      <c r="C333" s="22" t="n">
        <v>291</v>
      </c>
      <c r="D333" s="22" t="n">
        <v>120</v>
      </c>
      <c r="E333" s="22" t="n">
        <v>14</v>
      </c>
      <c r="F333" s="22" t="n">
        <v>14</v>
      </c>
      <c r="G333" s="23" t="n">
        <f aca="false">F333/E333*100</f>
        <v>100</v>
      </c>
      <c r="H333" s="22" t="n">
        <v>65</v>
      </c>
      <c r="I333" s="22" t="n">
        <v>61</v>
      </c>
      <c r="J333" s="23" t="n">
        <f aca="false">I333/H333*100</f>
        <v>93.8461538461538</v>
      </c>
      <c r="K333" s="23" t="n">
        <f aca="false">0.5*(G333+J333)</f>
        <v>96.9230769230769</v>
      </c>
      <c r="L333" s="22" t="n">
        <v>4</v>
      </c>
      <c r="M333" s="24" t="n">
        <v>30</v>
      </c>
      <c r="N333" s="29" t="n">
        <v>100</v>
      </c>
      <c r="O333" s="20" t="n">
        <v>119</v>
      </c>
      <c r="P333" s="20" t="n">
        <v>119</v>
      </c>
      <c r="Q333" s="27" t="n">
        <f aca="false">(P333/O333)*100</f>
        <v>100</v>
      </c>
      <c r="R333" s="20" t="n">
        <v>120</v>
      </c>
      <c r="S333" s="20" t="n">
        <v>120</v>
      </c>
      <c r="T333" s="27" t="n">
        <f aca="false">(S333/R333)*100</f>
        <v>100</v>
      </c>
      <c r="U333" s="23" t="n">
        <f aca="false">(Q333+T333)/2</f>
        <v>100</v>
      </c>
      <c r="V333" s="28" t="n">
        <f aca="false">K333*0.3+N333*0.3+U333*0.4</f>
        <v>99.0769230769231</v>
      </c>
      <c r="W333" s="22" t="n">
        <v>6</v>
      </c>
      <c r="X333" s="29" t="n">
        <v>20</v>
      </c>
      <c r="Y333" s="23" t="n">
        <v>100</v>
      </c>
      <c r="Z333" s="23" t="n">
        <f aca="false">(Y333+AC333)/2</f>
        <v>100</v>
      </c>
      <c r="AA333" s="20" t="n">
        <v>120</v>
      </c>
      <c r="AB333" s="20" t="n">
        <v>120</v>
      </c>
      <c r="AC333" s="31" t="n">
        <f aca="false">(AB333/AA333)*100</f>
        <v>100</v>
      </c>
      <c r="AD333" s="28" t="n">
        <f aca="false">Y333*0.3+Z333*0.4+AC333*0.3</f>
        <v>100</v>
      </c>
      <c r="AE333" s="36" t="n">
        <v>4</v>
      </c>
      <c r="AF333" s="29" t="n">
        <v>20</v>
      </c>
      <c r="AG333" s="33" t="n">
        <f aca="false">AE333*AF333</f>
        <v>80</v>
      </c>
      <c r="AH333" s="36" t="n">
        <v>2</v>
      </c>
      <c r="AI333" s="29" t="n">
        <v>20</v>
      </c>
      <c r="AJ333" s="34" t="n">
        <f aca="false">AH333*AI333</f>
        <v>40</v>
      </c>
      <c r="AK333" s="20" t="n">
        <v>19</v>
      </c>
      <c r="AL333" s="20" t="n">
        <v>19</v>
      </c>
      <c r="AM333" s="23" t="n">
        <f aca="false">(AL333/AK333)*100</f>
        <v>100</v>
      </c>
      <c r="AN333" s="28" t="n">
        <f aca="false">AG333*0.3+AJ333*0.4+AM333*0.3</f>
        <v>70</v>
      </c>
      <c r="AO333" s="20" t="n">
        <v>120</v>
      </c>
      <c r="AP333" s="20" t="n">
        <v>120</v>
      </c>
      <c r="AQ333" s="23" t="n">
        <f aca="false">(AP333/AO333)*100</f>
        <v>100</v>
      </c>
      <c r="AR333" s="20" t="n">
        <v>120</v>
      </c>
      <c r="AS333" s="20" t="n">
        <v>120</v>
      </c>
      <c r="AT333" s="23" t="n">
        <f aca="false">AS333/AR333*100</f>
        <v>100</v>
      </c>
      <c r="AU333" s="20" t="n">
        <v>119</v>
      </c>
      <c r="AV333" s="20" t="n">
        <v>119</v>
      </c>
      <c r="AW333" s="23" t="n">
        <f aca="false">AV333/AU333*100</f>
        <v>100</v>
      </c>
      <c r="AX333" s="28" t="n">
        <f aca="false">AQ333*0.4+AT333*0.4+AW333*0.2</f>
        <v>100</v>
      </c>
      <c r="AY333" s="20" t="n">
        <v>120</v>
      </c>
      <c r="AZ333" s="20" t="n">
        <v>120</v>
      </c>
      <c r="BA333" s="23" t="n">
        <f aca="false">AZ333/AY333*100</f>
        <v>100</v>
      </c>
      <c r="BB333" s="20" t="n">
        <v>120</v>
      </c>
      <c r="BC333" s="20" t="n">
        <v>120</v>
      </c>
      <c r="BD333" s="23" t="n">
        <f aca="false">BC333/BB333*100</f>
        <v>100</v>
      </c>
      <c r="BE333" s="20" t="n">
        <v>120</v>
      </c>
      <c r="BF333" s="20" t="n">
        <v>120</v>
      </c>
      <c r="BG333" s="23" t="n">
        <f aca="false">BF333/BE333*100</f>
        <v>100</v>
      </c>
      <c r="BH333" s="28" t="n">
        <f aca="false">BA333*0.3+BD333*0.2+BG333*0.5</f>
        <v>100</v>
      </c>
      <c r="BI333" s="28" t="n">
        <f aca="false">(V333+AD333+AN333+AX333+BH333)/5</f>
        <v>93.8153846153846</v>
      </c>
    </row>
    <row r="334" customFormat="false" ht="10.5" hidden="false" customHeight="false" outlineLevel="0" collapsed="false">
      <c r="A334" s="20" t="n">
        <v>333</v>
      </c>
      <c r="B334" s="21" t="s">
        <v>388</v>
      </c>
      <c r="C334" s="22" t="n">
        <v>152</v>
      </c>
      <c r="D334" s="22" t="n">
        <v>89</v>
      </c>
      <c r="E334" s="22" t="n">
        <v>14</v>
      </c>
      <c r="F334" s="22" t="n">
        <v>13</v>
      </c>
      <c r="G334" s="23" t="n">
        <f aca="false">F334/E334*100</f>
        <v>92.8571428571429</v>
      </c>
      <c r="H334" s="22" t="n">
        <v>65</v>
      </c>
      <c r="I334" s="22" t="n">
        <v>63</v>
      </c>
      <c r="J334" s="23" t="n">
        <f aca="false">I334/H334*100</f>
        <v>96.9230769230769</v>
      </c>
      <c r="K334" s="23" t="n">
        <f aca="false">0.5*(G334+J334)</f>
        <v>94.8901098901099</v>
      </c>
      <c r="L334" s="22" t="n">
        <v>3</v>
      </c>
      <c r="M334" s="24" t="n">
        <v>30</v>
      </c>
      <c r="N334" s="29" t="n">
        <v>90</v>
      </c>
      <c r="O334" s="20" t="n">
        <v>83</v>
      </c>
      <c r="P334" s="20" t="n">
        <v>80</v>
      </c>
      <c r="Q334" s="27" t="n">
        <f aca="false">(P334/O334)*100</f>
        <v>96.3855421686747</v>
      </c>
      <c r="R334" s="20" t="n">
        <v>82</v>
      </c>
      <c r="S334" s="20" t="n">
        <v>80</v>
      </c>
      <c r="T334" s="27" t="n">
        <f aca="false">(S334/R334)*100</f>
        <v>97.5609756097561</v>
      </c>
      <c r="U334" s="23" t="n">
        <f aca="false">(Q334+T334)/2</f>
        <v>96.9732588892154</v>
      </c>
      <c r="V334" s="28" t="n">
        <f aca="false">K334*0.3+N334*0.3+U334*0.4</f>
        <v>94.2563365227191</v>
      </c>
      <c r="W334" s="22" t="n">
        <v>6</v>
      </c>
      <c r="X334" s="29" t="n">
        <v>20</v>
      </c>
      <c r="Y334" s="23" t="n">
        <v>100</v>
      </c>
      <c r="Z334" s="23" t="n">
        <f aca="false">(Y334+AC334)/2</f>
        <v>97.7528089887641</v>
      </c>
      <c r="AA334" s="20" t="n">
        <v>89</v>
      </c>
      <c r="AB334" s="20" t="n">
        <v>85</v>
      </c>
      <c r="AC334" s="31" t="n">
        <f aca="false">(AB334/AA334)*100</f>
        <v>95.5056179775281</v>
      </c>
      <c r="AD334" s="28" t="n">
        <f aca="false">Y334*0.3+Z334*0.4+AC334*0.3</f>
        <v>97.752808988764</v>
      </c>
      <c r="AE334" s="36" t="n">
        <v>3</v>
      </c>
      <c r="AF334" s="29" t="n">
        <v>20</v>
      </c>
      <c r="AG334" s="33" t="n">
        <f aca="false">AE334*AF334</f>
        <v>60</v>
      </c>
      <c r="AH334" s="36" t="n">
        <v>3</v>
      </c>
      <c r="AI334" s="29" t="n">
        <v>20</v>
      </c>
      <c r="AJ334" s="34" t="n">
        <f aca="false">AH334*AI334</f>
        <v>60</v>
      </c>
      <c r="AK334" s="20" t="n">
        <v>6</v>
      </c>
      <c r="AL334" s="20" t="n">
        <v>6</v>
      </c>
      <c r="AM334" s="23" t="n">
        <f aca="false">(AL334/AK334)*100</f>
        <v>100</v>
      </c>
      <c r="AN334" s="28" t="n">
        <f aca="false">AG334*0.3+AJ334*0.4+AM334*0.3</f>
        <v>72</v>
      </c>
      <c r="AO334" s="20" t="n">
        <v>89</v>
      </c>
      <c r="AP334" s="20" t="n">
        <v>84</v>
      </c>
      <c r="AQ334" s="23" t="n">
        <f aca="false">(AP334/AO334)*100</f>
        <v>94.3820224719101</v>
      </c>
      <c r="AR334" s="20" t="n">
        <v>89</v>
      </c>
      <c r="AS334" s="20" t="n">
        <v>86</v>
      </c>
      <c r="AT334" s="23" t="n">
        <f aca="false">AS334/AR334*100</f>
        <v>96.6292134831461</v>
      </c>
      <c r="AU334" s="20" t="n">
        <v>68</v>
      </c>
      <c r="AV334" s="20" t="n">
        <v>68</v>
      </c>
      <c r="AW334" s="23" t="n">
        <f aca="false">AV334/AU334*100</f>
        <v>100</v>
      </c>
      <c r="AX334" s="28" t="n">
        <f aca="false">AQ334*0.4+AT334*0.4+AW334*0.2</f>
        <v>96.4044943820225</v>
      </c>
      <c r="AY334" s="20" t="n">
        <v>89</v>
      </c>
      <c r="AZ334" s="20" t="n">
        <v>82</v>
      </c>
      <c r="BA334" s="23" t="n">
        <f aca="false">AZ334/AY334*100</f>
        <v>92.1348314606742</v>
      </c>
      <c r="BB334" s="20" t="n">
        <v>89</v>
      </c>
      <c r="BC334" s="20" t="n">
        <v>85</v>
      </c>
      <c r="BD334" s="23" t="n">
        <f aca="false">BC334/BB334*100</f>
        <v>95.5056179775281</v>
      </c>
      <c r="BE334" s="20" t="n">
        <v>89</v>
      </c>
      <c r="BF334" s="20" t="n">
        <v>84</v>
      </c>
      <c r="BG334" s="23" t="n">
        <f aca="false">BF334/BE334*100</f>
        <v>94.3820224719101</v>
      </c>
      <c r="BH334" s="28" t="n">
        <f aca="false">BA334*0.3+BD334*0.2+BG334*0.5</f>
        <v>93.9325842696629</v>
      </c>
      <c r="BI334" s="28" t="n">
        <f aca="false">(V334+AD334+AN334+AX334+BH334)/5</f>
        <v>90.8692448326337</v>
      </c>
    </row>
    <row r="335" customFormat="false" ht="10.5" hidden="false" customHeight="false" outlineLevel="0" collapsed="false">
      <c r="A335" s="20" t="n">
        <v>334</v>
      </c>
      <c r="B335" s="21" t="s">
        <v>389</v>
      </c>
      <c r="C335" s="22" t="n">
        <v>98</v>
      </c>
      <c r="D335" s="22" t="n">
        <v>76</v>
      </c>
      <c r="E335" s="22" t="n">
        <v>14</v>
      </c>
      <c r="F335" s="22" t="n">
        <v>14</v>
      </c>
      <c r="G335" s="23" t="n">
        <f aca="false">F335/E335*100</f>
        <v>100</v>
      </c>
      <c r="H335" s="22" t="n">
        <v>65</v>
      </c>
      <c r="I335" s="22" t="n">
        <v>64</v>
      </c>
      <c r="J335" s="23" t="n">
        <f aca="false">I335/H335*100</f>
        <v>98.4615384615385</v>
      </c>
      <c r="K335" s="23" t="n">
        <f aca="false">0.5*(G335+J335)</f>
        <v>99.2307692307692</v>
      </c>
      <c r="L335" s="22" t="n">
        <v>4</v>
      </c>
      <c r="M335" s="24" t="n">
        <v>30</v>
      </c>
      <c r="N335" s="29" t="n">
        <v>100</v>
      </c>
      <c r="O335" s="20" t="n">
        <v>76</v>
      </c>
      <c r="P335" s="20" t="n">
        <v>76</v>
      </c>
      <c r="Q335" s="27" t="n">
        <f aca="false">(P335/O335)*100</f>
        <v>100</v>
      </c>
      <c r="R335" s="20" t="n">
        <v>74</v>
      </c>
      <c r="S335" s="20" t="n">
        <v>74</v>
      </c>
      <c r="T335" s="27" t="n">
        <f aca="false">(S335/R335)*100</f>
        <v>100</v>
      </c>
      <c r="U335" s="23" t="n">
        <f aca="false">(Q335+T335)/2</f>
        <v>100</v>
      </c>
      <c r="V335" s="28" t="n">
        <f aca="false">K335*0.3+N335*0.3+U335*0.4</f>
        <v>99.7692307692308</v>
      </c>
      <c r="W335" s="22" t="n">
        <v>6</v>
      </c>
      <c r="X335" s="29" t="n">
        <v>20</v>
      </c>
      <c r="Y335" s="23" t="n">
        <v>100</v>
      </c>
      <c r="Z335" s="23" t="n">
        <f aca="false">(Y335+AC335)/2</f>
        <v>99.3421052631579</v>
      </c>
      <c r="AA335" s="20" t="n">
        <v>76</v>
      </c>
      <c r="AB335" s="20" t="n">
        <v>75</v>
      </c>
      <c r="AC335" s="31" t="n">
        <f aca="false">(AB335/AA335)*100</f>
        <v>98.6842105263158</v>
      </c>
      <c r="AD335" s="28" t="n">
        <f aca="false">Y335*0.3+Z335*0.4+AC335*0.3</f>
        <v>99.3421052631579</v>
      </c>
      <c r="AE335" s="36" t="n">
        <v>3</v>
      </c>
      <c r="AF335" s="29" t="n">
        <v>20</v>
      </c>
      <c r="AG335" s="33" t="n">
        <f aca="false">AE335*AF335</f>
        <v>60</v>
      </c>
      <c r="AH335" s="36" t="n">
        <v>2</v>
      </c>
      <c r="AI335" s="29" t="n">
        <v>20</v>
      </c>
      <c r="AJ335" s="34" t="n">
        <f aca="false">AH335*AI335</f>
        <v>40</v>
      </c>
      <c r="AK335" s="20" t="n">
        <v>2</v>
      </c>
      <c r="AL335" s="20" t="n">
        <v>2</v>
      </c>
      <c r="AM335" s="23" t="n">
        <f aca="false">(AL335/AK335)*100</f>
        <v>100</v>
      </c>
      <c r="AN335" s="28" t="n">
        <f aca="false">AG335*0.3+AJ335*0.4+AM335*0.3</f>
        <v>64</v>
      </c>
      <c r="AO335" s="20" t="n">
        <v>76</v>
      </c>
      <c r="AP335" s="20" t="n">
        <v>75</v>
      </c>
      <c r="AQ335" s="23" t="n">
        <f aca="false">(AP335/AO335)*100</f>
        <v>98.6842105263158</v>
      </c>
      <c r="AR335" s="20" t="n">
        <v>76</v>
      </c>
      <c r="AS335" s="20" t="n">
        <v>75</v>
      </c>
      <c r="AT335" s="23" t="n">
        <f aca="false">AS335/AR335*100</f>
        <v>98.6842105263158</v>
      </c>
      <c r="AU335" s="20" t="n">
        <v>57</v>
      </c>
      <c r="AV335" s="20" t="n">
        <v>57</v>
      </c>
      <c r="AW335" s="23" t="n">
        <f aca="false">AV335/AU335*100</f>
        <v>100</v>
      </c>
      <c r="AX335" s="28" t="n">
        <f aca="false">AQ335*0.4+AT335*0.4+AW335*0.2</f>
        <v>98.9473684210526</v>
      </c>
      <c r="AY335" s="20" t="n">
        <v>76</v>
      </c>
      <c r="AZ335" s="20" t="n">
        <v>75</v>
      </c>
      <c r="BA335" s="23" t="n">
        <f aca="false">AZ335/AY335*100</f>
        <v>98.6842105263158</v>
      </c>
      <c r="BB335" s="20" t="n">
        <v>76</v>
      </c>
      <c r="BC335" s="20" t="n">
        <v>76</v>
      </c>
      <c r="BD335" s="23" t="n">
        <f aca="false">BC335/BB335*100</f>
        <v>100</v>
      </c>
      <c r="BE335" s="20" t="n">
        <v>76</v>
      </c>
      <c r="BF335" s="20" t="n">
        <v>74</v>
      </c>
      <c r="BG335" s="23" t="n">
        <f aca="false">BF335/BE335*100</f>
        <v>97.3684210526316</v>
      </c>
      <c r="BH335" s="28" t="n">
        <f aca="false">BA335*0.3+BD335*0.2+BG335*0.5</f>
        <v>98.2894736842105</v>
      </c>
      <c r="BI335" s="28" t="n">
        <f aca="false">(V335+AD335+AN335+AX335+BH335)/5</f>
        <v>92.0696356275304</v>
      </c>
    </row>
    <row r="336" customFormat="false" ht="10.5" hidden="false" customHeight="false" outlineLevel="0" collapsed="false">
      <c r="A336" s="20" t="n">
        <v>335</v>
      </c>
      <c r="B336" s="21" t="s">
        <v>390</v>
      </c>
      <c r="C336" s="22" t="n">
        <v>66</v>
      </c>
      <c r="D336" s="22" t="n">
        <v>52</v>
      </c>
      <c r="E336" s="22" t="n">
        <v>14</v>
      </c>
      <c r="F336" s="22" t="n">
        <v>14</v>
      </c>
      <c r="G336" s="23" t="n">
        <f aca="false">F336/E336*100</f>
        <v>100</v>
      </c>
      <c r="H336" s="22" t="n">
        <v>65</v>
      </c>
      <c r="I336" s="22" t="n">
        <v>65</v>
      </c>
      <c r="J336" s="23" t="n">
        <f aca="false">I336/H336*100</f>
        <v>100</v>
      </c>
      <c r="K336" s="23" t="n">
        <f aca="false">0.5*(G336+J336)</f>
        <v>100</v>
      </c>
      <c r="L336" s="22" t="n">
        <v>4</v>
      </c>
      <c r="M336" s="24" t="n">
        <v>30</v>
      </c>
      <c r="N336" s="29" t="n">
        <v>100</v>
      </c>
      <c r="O336" s="20" t="n">
        <v>51</v>
      </c>
      <c r="P336" s="20" t="n">
        <v>49</v>
      </c>
      <c r="Q336" s="27" t="n">
        <f aca="false">(P336/O336)*100</f>
        <v>96.078431372549</v>
      </c>
      <c r="R336" s="20" t="n">
        <v>49</v>
      </c>
      <c r="S336" s="20" t="n">
        <v>49</v>
      </c>
      <c r="T336" s="27" t="n">
        <f aca="false">(S336/R336)*100</f>
        <v>100</v>
      </c>
      <c r="U336" s="23" t="n">
        <f aca="false">(Q336+T336)/2</f>
        <v>98.0392156862745</v>
      </c>
      <c r="V336" s="28" t="n">
        <f aca="false">K336*0.3+N336*0.3+U336*0.4</f>
        <v>99.2156862745098</v>
      </c>
      <c r="W336" s="22" t="n">
        <v>6</v>
      </c>
      <c r="X336" s="29" t="n">
        <v>20</v>
      </c>
      <c r="Y336" s="23" t="n">
        <v>100</v>
      </c>
      <c r="Z336" s="23" t="n">
        <f aca="false">(Y336+AC336)/2</f>
        <v>99.0384615384615</v>
      </c>
      <c r="AA336" s="20" t="n">
        <v>52</v>
      </c>
      <c r="AB336" s="20" t="n">
        <v>51</v>
      </c>
      <c r="AC336" s="31" t="n">
        <f aca="false">(AB336/AA336)*100</f>
        <v>98.0769230769231</v>
      </c>
      <c r="AD336" s="28" t="n">
        <f aca="false">Y336*0.3+Z336*0.4+AC336*0.3</f>
        <v>99.0384615384615</v>
      </c>
      <c r="AE336" s="36" t="n">
        <v>5</v>
      </c>
      <c r="AF336" s="29" t="n">
        <v>20</v>
      </c>
      <c r="AG336" s="33" t="n">
        <f aca="false">AE336*AF336</f>
        <v>100</v>
      </c>
      <c r="AH336" s="36" t="n">
        <v>3</v>
      </c>
      <c r="AI336" s="29" t="n">
        <v>20</v>
      </c>
      <c r="AJ336" s="34" t="n">
        <f aca="false">AH336*AI336</f>
        <v>60</v>
      </c>
      <c r="AK336" s="20" t="n">
        <v>3</v>
      </c>
      <c r="AL336" s="20" t="n">
        <v>3</v>
      </c>
      <c r="AM336" s="23" t="n">
        <f aca="false">(AL336/AK336)*100</f>
        <v>100</v>
      </c>
      <c r="AN336" s="28" t="n">
        <f aca="false">AG336*0.3+AJ336*0.4+AM336*0.3</f>
        <v>84</v>
      </c>
      <c r="AO336" s="20" t="n">
        <v>52</v>
      </c>
      <c r="AP336" s="20" t="n">
        <v>51</v>
      </c>
      <c r="AQ336" s="23" t="n">
        <f aca="false">(AP336/AO336)*100</f>
        <v>98.0769230769231</v>
      </c>
      <c r="AR336" s="20" t="n">
        <v>52</v>
      </c>
      <c r="AS336" s="20" t="n">
        <v>52</v>
      </c>
      <c r="AT336" s="23" t="n">
        <f aca="false">AS336/AR336*100</f>
        <v>100</v>
      </c>
      <c r="AU336" s="20" t="n">
        <v>40</v>
      </c>
      <c r="AV336" s="20" t="n">
        <v>40</v>
      </c>
      <c r="AW336" s="23" t="n">
        <f aca="false">AV336/AU336*100</f>
        <v>100</v>
      </c>
      <c r="AX336" s="28" t="n">
        <f aca="false">AQ336*0.4+AT336*0.4+AW336*0.2</f>
        <v>99.2307692307692</v>
      </c>
      <c r="AY336" s="20" t="n">
        <v>52</v>
      </c>
      <c r="AZ336" s="20" t="n">
        <v>52</v>
      </c>
      <c r="BA336" s="23" t="n">
        <f aca="false">AZ336/AY336*100</f>
        <v>100</v>
      </c>
      <c r="BB336" s="20" t="n">
        <v>52</v>
      </c>
      <c r="BC336" s="20" t="n">
        <v>52</v>
      </c>
      <c r="BD336" s="23" t="n">
        <f aca="false">BC336/BB336*100</f>
        <v>100</v>
      </c>
      <c r="BE336" s="20" t="n">
        <v>52</v>
      </c>
      <c r="BF336" s="20" t="n">
        <v>52</v>
      </c>
      <c r="BG336" s="23" t="n">
        <f aca="false">BF336/BE336*100</f>
        <v>100</v>
      </c>
      <c r="BH336" s="28" t="n">
        <f aca="false">BA336*0.3+BD336*0.2+BG336*0.5</f>
        <v>100</v>
      </c>
      <c r="BI336" s="28" t="n">
        <f aca="false">(V336+AD336+AN336+AX336+BH336)/5</f>
        <v>96.2969834087481</v>
      </c>
    </row>
    <row r="337" customFormat="false" ht="10.5" hidden="false" customHeight="false" outlineLevel="0" collapsed="false">
      <c r="A337" s="20" t="n">
        <v>336</v>
      </c>
      <c r="B337" s="21" t="s">
        <v>391</v>
      </c>
      <c r="C337" s="22" t="n">
        <v>127</v>
      </c>
      <c r="D337" s="22" t="n">
        <v>91</v>
      </c>
      <c r="E337" s="22" t="n">
        <v>14</v>
      </c>
      <c r="F337" s="22" t="n">
        <v>14</v>
      </c>
      <c r="G337" s="23" t="n">
        <f aca="false">F337/E337*100</f>
        <v>100</v>
      </c>
      <c r="H337" s="22" t="n">
        <v>65</v>
      </c>
      <c r="I337" s="22" t="n">
        <v>62</v>
      </c>
      <c r="J337" s="23" t="n">
        <f aca="false">I337/H337*100</f>
        <v>95.3846153846154</v>
      </c>
      <c r="K337" s="23" t="n">
        <f aca="false">0.5*(G337+J337)</f>
        <v>97.6923076923077</v>
      </c>
      <c r="L337" s="22" t="n">
        <v>3</v>
      </c>
      <c r="M337" s="24" t="n">
        <v>30</v>
      </c>
      <c r="N337" s="29" t="n">
        <v>90</v>
      </c>
      <c r="O337" s="20" t="n">
        <v>74</v>
      </c>
      <c r="P337" s="20" t="n">
        <v>59</v>
      </c>
      <c r="Q337" s="27" t="n">
        <f aca="false">(P337/O337)*100</f>
        <v>79.7297297297297</v>
      </c>
      <c r="R337" s="20" t="n">
        <v>54</v>
      </c>
      <c r="S337" s="20" t="n">
        <v>45</v>
      </c>
      <c r="T337" s="27" t="n">
        <f aca="false">(S337/R337)*100</f>
        <v>83.3333333333333</v>
      </c>
      <c r="U337" s="23" t="n">
        <f aca="false">(Q337+T337)/2</f>
        <v>81.5315315315315</v>
      </c>
      <c r="V337" s="28" t="n">
        <f aca="false">K337*0.3+N337*0.3+U337*0.4</f>
        <v>88.9203049203049</v>
      </c>
      <c r="W337" s="22" t="n">
        <v>6</v>
      </c>
      <c r="X337" s="29" t="n">
        <v>20</v>
      </c>
      <c r="Y337" s="23" t="n">
        <v>100</v>
      </c>
      <c r="Z337" s="23" t="n">
        <f aca="false">(Y337+AC337)/2</f>
        <v>91.2087912087912</v>
      </c>
      <c r="AA337" s="20" t="n">
        <v>91</v>
      </c>
      <c r="AB337" s="20" t="n">
        <v>75</v>
      </c>
      <c r="AC337" s="31" t="n">
        <f aca="false">(AB337/AA337)*100</f>
        <v>82.4175824175824</v>
      </c>
      <c r="AD337" s="28" t="n">
        <f aca="false">Y337*0.3+Z337*0.4+AC337*0.3</f>
        <v>91.2087912087912</v>
      </c>
      <c r="AE337" s="32" t="n">
        <v>1</v>
      </c>
      <c r="AF337" s="29" t="n">
        <v>20</v>
      </c>
      <c r="AG337" s="33" t="n">
        <f aca="false">AE337*AF337</f>
        <v>20</v>
      </c>
      <c r="AH337" s="32" t="n">
        <v>3</v>
      </c>
      <c r="AI337" s="29" t="n">
        <v>20</v>
      </c>
      <c r="AJ337" s="34" t="n">
        <f aca="false">AH337*AI337</f>
        <v>60</v>
      </c>
      <c r="AK337" s="20" t="n">
        <v>9</v>
      </c>
      <c r="AL337" s="20" t="n">
        <v>7</v>
      </c>
      <c r="AM337" s="23" t="n">
        <f aca="false">(AL337/AK337)*100</f>
        <v>77.7777777777778</v>
      </c>
      <c r="AN337" s="28" t="n">
        <f aca="false">AG337*0.3+AJ337*0.4+AM337*0.3</f>
        <v>53.3333333333333</v>
      </c>
      <c r="AO337" s="20" t="n">
        <v>91</v>
      </c>
      <c r="AP337" s="20" t="n">
        <v>69</v>
      </c>
      <c r="AQ337" s="23" t="n">
        <f aca="false">(AP337/AO337)*100</f>
        <v>75.8241758241758</v>
      </c>
      <c r="AR337" s="20" t="n">
        <v>91</v>
      </c>
      <c r="AS337" s="20" t="n">
        <v>69</v>
      </c>
      <c r="AT337" s="23" t="n">
        <f aca="false">AS337/AR337*100</f>
        <v>75.8241758241758</v>
      </c>
      <c r="AU337" s="20" t="n">
        <v>53</v>
      </c>
      <c r="AV337" s="20" t="n">
        <v>43</v>
      </c>
      <c r="AW337" s="23" t="n">
        <f aca="false">AV337/AU337*100</f>
        <v>81.1320754716981</v>
      </c>
      <c r="AX337" s="28" t="n">
        <f aca="false">AQ337*0.4+AT337*0.4+AW337*0.2</f>
        <v>76.8857557536803</v>
      </c>
      <c r="AY337" s="20" t="n">
        <v>91</v>
      </c>
      <c r="AZ337" s="20" t="n">
        <v>64</v>
      </c>
      <c r="BA337" s="23" t="n">
        <f aca="false">AZ337/AY337*100</f>
        <v>70.3296703296703</v>
      </c>
      <c r="BB337" s="20" t="n">
        <v>91</v>
      </c>
      <c r="BC337" s="20" t="n">
        <v>76</v>
      </c>
      <c r="BD337" s="23" t="n">
        <f aca="false">BC337/BB337*100</f>
        <v>83.5164835164835</v>
      </c>
      <c r="BE337" s="20" t="n">
        <v>91</v>
      </c>
      <c r="BF337" s="20" t="n">
        <v>70</v>
      </c>
      <c r="BG337" s="23" t="n">
        <f aca="false">BF337/BE337*100</f>
        <v>76.9230769230769</v>
      </c>
      <c r="BH337" s="28" t="n">
        <f aca="false">BA337*0.3+BD337*0.2+BG337*0.5</f>
        <v>76.2637362637363</v>
      </c>
      <c r="BI337" s="28" t="n">
        <f aca="false">(V337+AD337+AN337+AX337+BH337)/5</f>
        <v>77.3223842959692</v>
      </c>
    </row>
    <row r="338" customFormat="false" ht="10.5" hidden="false" customHeight="false" outlineLevel="0" collapsed="false">
      <c r="A338" s="20" t="n">
        <v>337</v>
      </c>
      <c r="B338" s="21" t="s">
        <v>392</v>
      </c>
      <c r="C338" s="22" t="n">
        <v>197</v>
      </c>
      <c r="D338" s="22" t="n">
        <v>100</v>
      </c>
      <c r="E338" s="22" t="n">
        <v>14</v>
      </c>
      <c r="F338" s="22" t="n">
        <v>14</v>
      </c>
      <c r="G338" s="23" t="n">
        <f aca="false">F338/E338*100</f>
        <v>100</v>
      </c>
      <c r="H338" s="22" t="n">
        <v>65</v>
      </c>
      <c r="I338" s="22" t="n">
        <v>64</v>
      </c>
      <c r="J338" s="23" t="n">
        <f aca="false">I338/H338*100</f>
        <v>98.4615384615385</v>
      </c>
      <c r="K338" s="23" t="n">
        <f aca="false">0.5*(G338+J338)</f>
        <v>99.2307692307692</v>
      </c>
      <c r="L338" s="22" t="n">
        <v>4</v>
      </c>
      <c r="M338" s="24" t="n">
        <v>30</v>
      </c>
      <c r="N338" s="29" t="n">
        <v>100</v>
      </c>
      <c r="O338" s="20" t="n">
        <v>91</v>
      </c>
      <c r="P338" s="20" t="n">
        <v>85</v>
      </c>
      <c r="Q338" s="27" t="n">
        <f aca="false">(P338/O338)*100</f>
        <v>93.4065934065934</v>
      </c>
      <c r="R338" s="20" t="n">
        <v>82</v>
      </c>
      <c r="S338" s="20" t="n">
        <v>76</v>
      </c>
      <c r="T338" s="27" t="n">
        <f aca="false">(S338/R338)*100</f>
        <v>92.6829268292683</v>
      </c>
      <c r="U338" s="23" t="n">
        <f aca="false">(Q338+T338)/2</f>
        <v>93.0447601179309</v>
      </c>
      <c r="V338" s="28" t="n">
        <f aca="false">K338*0.3+N338*0.3+U338*0.4</f>
        <v>96.9871348164031</v>
      </c>
      <c r="W338" s="22" t="n">
        <v>6</v>
      </c>
      <c r="X338" s="29" t="n">
        <v>20</v>
      </c>
      <c r="Y338" s="23" t="n">
        <v>100</v>
      </c>
      <c r="Z338" s="23" t="n">
        <f aca="false">(Y338+AC338)/2</f>
        <v>93.5</v>
      </c>
      <c r="AA338" s="20" t="n">
        <v>100</v>
      </c>
      <c r="AB338" s="20" t="n">
        <v>87</v>
      </c>
      <c r="AC338" s="31" t="n">
        <f aca="false">(AB338/AA338)*100</f>
        <v>87</v>
      </c>
      <c r="AD338" s="28" t="n">
        <f aca="false">Y338*0.3+Z338*0.4+AC338*0.3</f>
        <v>93.5</v>
      </c>
      <c r="AE338" s="36" t="n">
        <v>4</v>
      </c>
      <c r="AF338" s="29" t="n">
        <v>20</v>
      </c>
      <c r="AG338" s="33" t="n">
        <f aca="false">AE338*AF338</f>
        <v>80</v>
      </c>
      <c r="AH338" s="36" t="n">
        <v>5</v>
      </c>
      <c r="AI338" s="29" t="n">
        <v>20</v>
      </c>
      <c r="AJ338" s="34" t="n">
        <f aca="false">AH338*AI338</f>
        <v>100</v>
      </c>
      <c r="AK338" s="20" t="n">
        <v>11</v>
      </c>
      <c r="AL338" s="20" t="n">
        <v>8</v>
      </c>
      <c r="AM338" s="23" t="n">
        <f aca="false">(AL338/AK338)*100</f>
        <v>72.7272727272727</v>
      </c>
      <c r="AN338" s="28" t="n">
        <f aca="false">AG338*0.3+AJ338*0.4+AM338*0.3</f>
        <v>85.8181818181818</v>
      </c>
      <c r="AO338" s="20" t="n">
        <v>100</v>
      </c>
      <c r="AP338" s="20" t="n">
        <v>82</v>
      </c>
      <c r="AQ338" s="23" t="n">
        <f aca="false">(AP338/AO338)*100</f>
        <v>82</v>
      </c>
      <c r="AR338" s="20" t="n">
        <v>100</v>
      </c>
      <c r="AS338" s="20" t="n">
        <v>84</v>
      </c>
      <c r="AT338" s="23" t="n">
        <f aca="false">AS338/AR338*100</f>
        <v>84</v>
      </c>
      <c r="AU338" s="20" t="n">
        <v>74</v>
      </c>
      <c r="AV338" s="20" t="n">
        <v>68</v>
      </c>
      <c r="AW338" s="23" t="n">
        <f aca="false">AV338/AU338*100</f>
        <v>91.8918918918919</v>
      </c>
      <c r="AX338" s="28" t="n">
        <f aca="false">AQ338*0.4+AT338*0.4+AW338*0.2</f>
        <v>84.7783783783784</v>
      </c>
      <c r="AY338" s="20" t="n">
        <v>100</v>
      </c>
      <c r="AZ338" s="20" t="n">
        <v>83</v>
      </c>
      <c r="BA338" s="23" t="n">
        <f aca="false">AZ338/AY338*100</f>
        <v>83</v>
      </c>
      <c r="BB338" s="20" t="n">
        <v>100</v>
      </c>
      <c r="BC338" s="20" t="n">
        <v>88</v>
      </c>
      <c r="BD338" s="23" t="n">
        <f aca="false">BC338/BB338*100</f>
        <v>88</v>
      </c>
      <c r="BE338" s="20" t="n">
        <v>100</v>
      </c>
      <c r="BF338" s="20" t="n">
        <v>89</v>
      </c>
      <c r="BG338" s="23" t="n">
        <f aca="false">BF338/BE338*100</f>
        <v>89</v>
      </c>
      <c r="BH338" s="28" t="n">
        <f aca="false">BA338*0.3+BD338*0.2+BG338*0.5</f>
        <v>87</v>
      </c>
      <c r="BI338" s="28" t="n">
        <f aca="false">(V338+AD338+AN338+AX338+BH338)/5</f>
        <v>89.6167390025927</v>
      </c>
    </row>
    <row r="339" customFormat="false" ht="10.5" hidden="false" customHeight="false" outlineLevel="0" collapsed="false">
      <c r="A339" s="20" t="n">
        <v>338</v>
      </c>
      <c r="B339" s="21" t="s">
        <v>393</v>
      </c>
      <c r="C339" s="22" t="n">
        <v>48</v>
      </c>
      <c r="D339" s="22" t="n">
        <v>37</v>
      </c>
      <c r="E339" s="22" t="n">
        <v>14</v>
      </c>
      <c r="F339" s="22" t="n">
        <v>14</v>
      </c>
      <c r="G339" s="23" t="n">
        <f aca="false">F339/E339*100</f>
        <v>100</v>
      </c>
      <c r="H339" s="22" t="n">
        <v>65</v>
      </c>
      <c r="I339" s="22" t="n">
        <v>64</v>
      </c>
      <c r="J339" s="23" t="n">
        <f aca="false">I339/H339*100</f>
        <v>98.4615384615385</v>
      </c>
      <c r="K339" s="23" t="n">
        <f aca="false">0.5*(G339+J339)</f>
        <v>99.2307692307692</v>
      </c>
      <c r="L339" s="22" t="n">
        <v>3</v>
      </c>
      <c r="M339" s="24" t="n">
        <v>30</v>
      </c>
      <c r="N339" s="29" t="n">
        <v>90</v>
      </c>
      <c r="O339" s="20" t="n">
        <v>36</v>
      </c>
      <c r="P339" s="20" t="n">
        <v>35</v>
      </c>
      <c r="Q339" s="27" t="n">
        <f aca="false">(P339/O339)*100</f>
        <v>97.2222222222222</v>
      </c>
      <c r="R339" s="20" t="n">
        <v>34</v>
      </c>
      <c r="S339" s="20" t="n">
        <v>34</v>
      </c>
      <c r="T339" s="27" t="n">
        <f aca="false">(S339/R339)*100</f>
        <v>100</v>
      </c>
      <c r="U339" s="23" t="n">
        <f aca="false">(Q339+T339)/2</f>
        <v>98.6111111111111</v>
      </c>
      <c r="V339" s="28" t="n">
        <f aca="false">K339*0.3+N339*0.3+U339*0.4</f>
        <v>96.2136752136752</v>
      </c>
      <c r="W339" s="22" t="n">
        <v>6</v>
      </c>
      <c r="X339" s="29" t="n">
        <v>20</v>
      </c>
      <c r="Y339" s="23" t="n">
        <v>100</v>
      </c>
      <c r="Z339" s="23" t="n">
        <f aca="false">(Y339+AC339)/2</f>
        <v>94.5945945945946</v>
      </c>
      <c r="AA339" s="20" t="n">
        <v>37</v>
      </c>
      <c r="AB339" s="20" t="n">
        <v>33</v>
      </c>
      <c r="AC339" s="31" t="n">
        <f aca="false">(AB339/AA339)*100</f>
        <v>89.1891891891892</v>
      </c>
      <c r="AD339" s="28" t="n">
        <f aca="false">Y339*0.3+Z339*0.4+AC339*0.3</f>
        <v>94.5945945945946</v>
      </c>
      <c r="AE339" s="36" t="n">
        <v>1</v>
      </c>
      <c r="AF339" s="29" t="n">
        <v>20</v>
      </c>
      <c r="AG339" s="33" t="n">
        <f aca="false">AE339*AF339</f>
        <v>20</v>
      </c>
      <c r="AH339" s="36" t="n">
        <v>3</v>
      </c>
      <c r="AI339" s="29" t="n">
        <v>20</v>
      </c>
      <c r="AJ339" s="34" t="n">
        <f aca="false">AH339*AI339</f>
        <v>60</v>
      </c>
      <c r="AK339" s="20" t="n">
        <v>8</v>
      </c>
      <c r="AL339" s="20" t="n">
        <v>7</v>
      </c>
      <c r="AM339" s="23" t="n">
        <f aca="false">(AL339/AK339)*100</f>
        <v>87.5</v>
      </c>
      <c r="AN339" s="28" t="n">
        <f aca="false">AG339*0.3+AJ339*0.4+AM339*0.3</f>
        <v>56.25</v>
      </c>
      <c r="AO339" s="20" t="n">
        <v>37</v>
      </c>
      <c r="AP339" s="20" t="n">
        <v>33</v>
      </c>
      <c r="AQ339" s="23" t="n">
        <f aca="false">(AP339/AO339)*100</f>
        <v>89.1891891891892</v>
      </c>
      <c r="AR339" s="20" t="n">
        <v>37</v>
      </c>
      <c r="AS339" s="20" t="n">
        <v>35</v>
      </c>
      <c r="AT339" s="23" t="n">
        <f aca="false">AS339/AR339*100</f>
        <v>94.5945945945946</v>
      </c>
      <c r="AU339" s="20" t="n">
        <v>31</v>
      </c>
      <c r="AV339" s="20" t="n">
        <v>28</v>
      </c>
      <c r="AW339" s="23" t="n">
        <f aca="false">AV339/AU339*100</f>
        <v>90.3225806451613</v>
      </c>
      <c r="AX339" s="28" t="n">
        <f aca="false">AQ339*0.4+AT339*0.4+AW339*0.2</f>
        <v>91.5780296425458</v>
      </c>
      <c r="AY339" s="20" t="n">
        <v>37</v>
      </c>
      <c r="AZ339" s="20" t="n">
        <v>28</v>
      </c>
      <c r="BA339" s="23" t="n">
        <f aca="false">AZ339/AY339*100</f>
        <v>75.6756756756757</v>
      </c>
      <c r="BB339" s="20" t="n">
        <v>37</v>
      </c>
      <c r="BC339" s="20" t="n">
        <v>34</v>
      </c>
      <c r="BD339" s="23" t="n">
        <f aca="false">BC339/BB339*100</f>
        <v>91.8918918918919</v>
      </c>
      <c r="BE339" s="20" t="n">
        <v>37</v>
      </c>
      <c r="BF339" s="20" t="n">
        <v>33</v>
      </c>
      <c r="BG339" s="23" t="n">
        <f aca="false">BF339/BE339*100</f>
        <v>89.1891891891892</v>
      </c>
      <c r="BH339" s="28" t="n">
        <f aca="false">BA339*0.3+BD339*0.2+BG339*0.5</f>
        <v>85.6756756756757</v>
      </c>
      <c r="BI339" s="28" t="n">
        <f aca="false">(V339+AD339+AN339+AX339+BH339)/5</f>
        <v>84.8623950252983</v>
      </c>
    </row>
    <row r="340" customFormat="false" ht="10.5" hidden="false" customHeight="false" outlineLevel="0" collapsed="false">
      <c r="A340" s="20" t="n">
        <v>339</v>
      </c>
      <c r="B340" s="21" t="s">
        <v>394</v>
      </c>
      <c r="C340" s="22" t="n">
        <v>100</v>
      </c>
      <c r="D340" s="22" t="n">
        <v>60</v>
      </c>
      <c r="E340" s="22" t="n">
        <v>14</v>
      </c>
      <c r="F340" s="22" t="n">
        <v>14</v>
      </c>
      <c r="G340" s="23" t="n">
        <f aca="false">F340/E340*100</f>
        <v>100</v>
      </c>
      <c r="H340" s="22" t="n">
        <v>65</v>
      </c>
      <c r="I340" s="22" t="n">
        <v>63</v>
      </c>
      <c r="J340" s="23" t="n">
        <f aca="false">I340/H340*100</f>
        <v>96.9230769230769</v>
      </c>
      <c r="K340" s="23" t="n">
        <f aca="false">0.5*(G340+J340)</f>
        <v>98.4615384615385</v>
      </c>
      <c r="L340" s="22" t="n">
        <v>4</v>
      </c>
      <c r="M340" s="24" t="n">
        <v>30</v>
      </c>
      <c r="N340" s="29" t="n">
        <v>100</v>
      </c>
      <c r="O340" s="20" t="n">
        <v>57</v>
      </c>
      <c r="P340" s="20" t="n">
        <v>55</v>
      </c>
      <c r="Q340" s="27" t="n">
        <f aca="false">(P340/O340)*100</f>
        <v>96.4912280701754</v>
      </c>
      <c r="R340" s="20" t="n">
        <v>53</v>
      </c>
      <c r="S340" s="20" t="n">
        <v>51</v>
      </c>
      <c r="T340" s="27" t="n">
        <f aca="false">(S340/R340)*100</f>
        <v>96.2264150943396</v>
      </c>
      <c r="U340" s="23" t="n">
        <f aca="false">(Q340+T340)/2</f>
        <v>96.3588215822575</v>
      </c>
      <c r="V340" s="28" t="n">
        <f aca="false">K340*0.3+N340*0.3+U340*0.4</f>
        <v>98.0819901713646</v>
      </c>
      <c r="W340" s="22" t="n">
        <v>6</v>
      </c>
      <c r="X340" s="29" t="n">
        <v>20</v>
      </c>
      <c r="Y340" s="23" t="n">
        <v>100</v>
      </c>
      <c r="Z340" s="23" t="n">
        <f aca="false">(Y340+AC340)/2</f>
        <v>96.6666666666667</v>
      </c>
      <c r="AA340" s="20" t="n">
        <v>60</v>
      </c>
      <c r="AB340" s="20" t="n">
        <v>56</v>
      </c>
      <c r="AC340" s="31" t="n">
        <f aca="false">(AB340/AA340)*100</f>
        <v>93.3333333333333</v>
      </c>
      <c r="AD340" s="28" t="n">
        <f aca="false">Y340*0.3+Z340*0.4+AC340*0.3</f>
        <v>96.6666666666667</v>
      </c>
      <c r="AE340" s="36" t="n">
        <v>2</v>
      </c>
      <c r="AF340" s="29" t="n">
        <v>20</v>
      </c>
      <c r="AG340" s="33" t="n">
        <f aca="false">AE340*AF340</f>
        <v>40</v>
      </c>
      <c r="AH340" s="36" t="n">
        <v>3</v>
      </c>
      <c r="AI340" s="29" t="n">
        <v>20</v>
      </c>
      <c r="AJ340" s="34" t="n">
        <f aca="false">AH340*AI340</f>
        <v>60</v>
      </c>
      <c r="AK340" s="20" t="n">
        <v>9</v>
      </c>
      <c r="AL340" s="20" t="n">
        <v>9</v>
      </c>
      <c r="AM340" s="23" t="n">
        <f aca="false">(AL340/AK340)*100</f>
        <v>100</v>
      </c>
      <c r="AN340" s="28" t="n">
        <f aca="false">AG340*0.3+AJ340*0.4+AM340*0.3</f>
        <v>66</v>
      </c>
      <c r="AO340" s="20" t="n">
        <v>60</v>
      </c>
      <c r="AP340" s="20" t="n">
        <v>54</v>
      </c>
      <c r="AQ340" s="23" t="n">
        <f aca="false">(AP340/AO340)*100</f>
        <v>90</v>
      </c>
      <c r="AR340" s="20" t="n">
        <v>60</v>
      </c>
      <c r="AS340" s="20" t="n">
        <v>55</v>
      </c>
      <c r="AT340" s="23" t="n">
        <f aca="false">AS340/AR340*100</f>
        <v>91.6666666666667</v>
      </c>
      <c r="AU340" s="20" t="n">
        <v>43</v>
      </c>
      <c r="AV340" s="20" t="n">
        <v>41</v>
      </c>
      <c r="AW340" s="23" t="n">
        <f aca="false">AV340/AU340*100</f>
        <v>95.3488372093023</v>
      </c>
      <c r="AX340" s="28" t="n">
        <f aca="false">AQ340*0.4+AT340*0.4+AW340*0.2</f>
        <v>91.7364341085271</v>
      </c>
      <c r="AY340" s="20" t="n">
        <v>60</v>
      </c>
      <c r="AZ340" s="20" t="n">
        <v>52</v>
      </c>
      <c r="BA340" s="23" t="n">
        <f aca="false">AZ340/AY340*100</f>
        <v>86.6666666666667</v>
      </c>
      <c r="BB340" s="20" t="n">
        <v>60</v>
      </c>
      <c r="BC340" s="20" t="n">
        <v>56</v>
      </c>
      <c r="BD340" s="23" t="n">
        <f aca="false">BC340/BB340*100</f>
        <v>93.3333333333333</v>
      </c>
      <c r="BE340" s="20" t="n">
        <v>60</v>
      </c>
      <c r="BF340" s="20" t="n">
        <v>57</v>
      </c>
      <c r="BG340" s="23" t="n">
        <f aca="false">BF340/BE340*100</f>
        <v>95</v>
      </c>
      <c r="BH340" s="28" t="n">
        <f aca="false">BA340*0.3+BD340*0.2+BG340*0.5</f>
        <v>92.1666666666667</v>
      </c>
      <c r="BI340" s="28" t="n">
        <f aca="false">(V340+AD340+AN340+AX340+BH340)/5</f>
        <v>88.930351522645</v>
      </c>
    </row>
    <row r="341" customFormat="false" ht="10.5" hidden="false" customHeight="false" outlineLevel="0" collapsed="false">
      <c r="A341" s="20" t="n">
        <v>340</v>
      </c>
      <c r="B341" s="21" t="s">
        <v>395</v>
      </c>
      <c r="C341" s="22" t="n">
        <v>35</v>
      </c>
      <c r="D341" s="22" t="n">
        <v>32</v>
      </c>
      <c r="E341" s="22" t="n">
        <v>14</v>
      </c>
      <c r="F341" s="22" t="n">
        <v>14</v>
      </c>
      <c r="G341" s="23" t="n">
        <f aca="false">F341/E341*100</f>
        <v>100</v>
      </c>
      <c r="H341" s="22" t="n">
        <v>65</v>
      </c>
      <c r="I341" s="22" t="n">
        <v>65</v>
      </c>
      <c r="J341" s="23" t="n">
        <f aca="false">I341/H341*100</f>
        <v>100</v>
      </c>
      <c r="K341" s="23" t="n">
        <f aca="false">0.5*(G341+J341)</f>
        <v>100</v>
      </c>
      <c r="L341" s="22" t="n">
        <v>4</v>
      </c>
      <c r="M341" s="24" t="n">
        <v>30</v>
      </c>
      <c r="N341" s="29" t="n">
        <v>100</v>
      </c>
      <c r="O341" s="20" t="n">
        <v>31</v>
      </c>
      <c r="P341" s="20" t="n">
        <v>30</v>
      </c>
      <c r="Q341" s="27" t="n">
        <f aca="false">(P341/O341)*100</f>
        <v>96.7741935483871</v>
      </c>
      <c r="R341" s="20" t="n">
        <v>30</v>
      </c>
      <c r="S341" s="20" t="n">
        <v>30</v>
      </c>
      <c r="T341" s="27" t="n">
        <f aca="false">(S341/R341)*100</f>
        <v>100</v>
      </c>
      <c r="U341" s="23" t="n">
        <f aca="false">(Q341+T341)/2</f>
        <v>98.3870967741936</v>
      </c>
      <c r="V341" s="28" t="n">
        <f aca="false">K341*0.3+N341*0.3+U341*0.4</f>
        <v>99.3548387096774</v>
      </c>
      <c r="W341" s="22" t="n">
        <v>6</v>
      </c>
      <c r="X341" s="29" t="n">
        <v>20</v>
      </c>
      <c r="Y341" s="23" t="n">
        <v>100</v>
      </c>
      <c r="Z341" s="23" t="n">
        <f aca="false">(Y341+AC341)/2</f>
        <v>96.875</v>
      </c>
      <c r="AA341" s="20" t="n">
        <v>32</v>
      </c>
      <c r="AB341" s="20" t="n">
        <v>30</v>
      </c>
      <c r="AC341" s="31" t="n">
        <f aca="false">(AB341/AA341)*100</f>
        <v>93.75</v>
      </c>
      <c r="AD341" s="28" t="n">
        <f aca="false">Y341*0.3+Z341*0.4+AC341*0.3</f>
        <v>96.875</v>
      </c>
      <c r="AE341" s="36" t="n">
        <v>1</v>
      </c>
      <c r="AF341" s="29" t="n">
        <v>20</v>
      </c>
      <c r="AG341" s="33" t="n">
        <f aca="false">AE341*AF341</f>
        <v>20</v>
      </c>
      <c r="AH341" s="36" t="n">
        <v>3</v>
      </c>
      <c r="AI341" s="29" t="n">
        <v>20</v>
      </c>
      <c r="AJ341" s="34" t="n">
        <f aca="false">AH341*AI341</f>
        <v>60</v>
      </c>
      <c r="AK341" s="20" t="n">
        <v>4</v>
      </c>
      <c r="AL341" s="20" t="n">
        <v>4</v>
      </c>
      <c r="AM341" s="23" t="n">
        <f aca="false">(AL341/AK341)*100</f>
        <v>100</v>
      </c>
      <c r="AN341" s="28" t="n">
        <f aca="false">AG341*0.3+AJ341*0.4+AM341*0.3</f>
        <v>60</v>
      </c>
      <c r="AO341" s="20" t="n">
        <v>32</v>
      </c>
      <c r="AP341" s="20" t="n">
        <v>32</v>
      </c>
      <c r="AQ341" s="23" t="n">
        <f aca="false">(AP341/AO341)*100</f>
        <v>100</v>
      </c>
      <c r="AR341" s="20" t="n">
        <v>32</v>
      </c>
      <c r="AS341" s="20" t="n">
        <v>32</v>
      </c>
      <c r="AT341" s="23" t="n">
        <f aca="false">AS341/AR341*100</f>
        <v>100</v>
      </c>
      <c r="AU341" s="20" t="n">
        <v>30</v>
      </c>
      <c r="AV341" s="20" t="n">
        <v>30</v>
      </c>
      <c r="AW341" s="23" t="n">
        <f aca="false">AV341/AU341*100</f>
        <v>100</v>
      </c>
      <c r="AX341" s="28" t="n">
        <f aca="false">AQ341*0.4+AT341*0.4+AW341*0.2</f>
        <v>100</v>
      </c>
      <c r="AY341" s="20" t="n">
        <v>32</v>
      </c>
      <c r="AZ341" s="20" t="n">
        <v>30</v>
      </c>
      <c r="BA341" s="23" t="n">
        <f aca="false">AZ341/AY341*100</f>
        <v>93.75</v>
      </c>
      <c r="BB341" s="20" t="n">
        <v>32</v>
      </c>
      <c r="BC341" s="20" t="n">
        <v>31</v>
      </c>
      <c r="BD341" s="23" t="n">
        <f aca="false">BC341/BB341*100</f>
        <v>96.875</v>
      </c>
      <c r="BE341" s="20" t="n">
        <v>32</v>
      </c>
      <c r="BF341" s="20" t="n">
        <v>32</v>
      </c>
      <c r="BG341" s="23" t="n">
        <f aca="false">BF341/BE341*100</f>
        <v>100</v>
      </c>
      <c r="BH341" s="28" t="n">
        <f aca="false">BA341*0.3+BD341*0.2+BG341*0.5</f>
        <v>97.5</v>
      </c>
      <c r="BI341" s="28" t="n">
        <f aca="false">(V341+AD341+AN341+AX341+BH341)/5</f>
        <v>90.7459677419355</v>
      </c>
    </row>
    <row r="342" customFormat="false" ht="10.5" hidden="false" customHeight="false" outlineLevel="0" collapsed="false">
      <c r="A342" s="20" t="n">
        <v>341</v>
      </c>
      <c r="B342" s="21" t="s">
        <v>396</v>
      </c>
      <c r="C342" s="22" t="n">
        <v>100</v>
      </c>
      <c r="D342" s="22" t="n">
        <v>41</v>
      </c>
      <c r="E342" s="22" t="n">
        <v>14</v>
      </c>
      <c r="F342" s="22" t="n">
        <v>14</v>
      </c>
      <c r="G342" s="23" t="n">
        <f aca="false">F342/E342*100</f>
        <v>100</v>
      </c>
      <c r="H342" s="22" t="n">
        <v>65</v>
      </c>
      <c r="I342" s="22" t="n">
        <v>62</v>
      </c>
      <c r="J342" s="23" t="n">
        <f aca="false">I342/H342*100</f>
        <v>95.3846153846154</v>
      </c>
      <c r="K342" s="23" t="n">
        <f aca="false">0.5*(G342+J342)</f>
        <v>97.6923076923077</v>
      </c>
      <c r="L342" s="22" t="n">
        <v>3</v>
      </c>
      <c r="M342" s="24" t="n">
        <v>30</v>
      </c>
      <c r="N342" s="29" t="n">
        <v>90</v>
      </c>
      <c r="O342" s="20" t="n">
        <v>41</v>
      </c>
      <c r="P342" s="20" t="n">
        <v>39</v>
      </c>
      <c r="Q342" s="27" t="n">
        <f aca="false">(P342/O342)*100</f>
        <v>95.1219512195122</v>
      </c>
      <c r="R342" s="20" t="n">
        <v>38</v>
      </c>
      <c r="S342" s="20" t="n">
        <v>37</v>
      </c>
      <c r="T342" s="27" t="n">
        <f aca="false">(S342/R342)*100</f>
        <v>97.3684210526316</v>
      </c>
      <c r="U342" s="23" t="n">
        <f aca="false">(Q342+T342)/2</f>
        <v>96.2451861360719</v>
      </c>
      <c r="V342" s="28" t="n">
        <f aca="false">K342*0.3+N342*0.3+U342*0.4</f>
        <v>94.8057667621211</v>
      </c>
      <c r="W342" s="22" t="n">
        <v>6</v>
      </c>
      <c r="X342" s="29" t="n">
        <v>20</v>
      </c>
      <c r="Y342" s="23" t="n">
        <v>100</v>
      </c>
      <c r="Z342" s="23" t="n">
        <f aca="false">(Y342+AC342)/2</f>
        <v>98.7804878048781</v>
      </c>
      <c r="AA342" s="20" t="n">
        <v>41</v>
      </c>
      <c r="AB342" s="20" t="n">
        <v>40</v>
      </c>
      <c r="AC342" s="31" t="n">
        <f aca="false">(AB342/AA342)*100</f>
        <v>97.5609756097561</v>
      </c>
      <c r="AD342" s="28" t="n">
        <f aca="false">Y342*0.3+Z342*0.4+AC342*0.3</f>
        <v>98.7804878048781</v>
      </c>
      <c r="AE342" s="32" t="n">
        <v>1</v>
      </c>
      <c r="AF342" s="29" t="n">
        <v>20</v>
      </c>
      <c r="AG342" s="33" t="n">
        <f aca="false">AE342*AF342</f>
        <v>20</v>
      </c>
      <c r="AH342" s="32" t="n">
        <v>3</v>
      </c>
      <c r="AI342" s="29" t="n">
        <v>20</v>
      </c>
      <c r="AJ342" s="34" t="n">
        <f aca="false">AH342*AI342</f>
        <v>60</v>
      </c>
      <c r="AK342" s="20" t="n">
        <v>4</v>
      </c>
      <c r="AL342" s="20" t="n">
        <v>4</v>
      </c>
      <c r="AM342" s="23" t="n">
        <f aca="false">(AL342/AK342)*100</f>
        <v>100</v>
      </c>
      <c r="AN342" s="28" t="n">
        <f aca="false">AG342*0.3+AJ342*0.4+AM342*0.3</f>
        <v>60</v>
      </c>
      <c r="AO342" s="20" t="n">
        <v>41</v>
      </c>
      <c r="AP342" s="20" t="n">
        <v>40</v>
      </c>
      <c r="AQ342" s="23" t="n">
        <f aca="false">(AP342/AO342)*100</f>
        <v>97.5609756097561</v>
      </c>
      <c r="AR342" s="20" t="n">
        <v>41</v>
      </c>
      <c r="AS342" s="20" t="n">
        <v>40</v>
      </c>
      <c r="AT342" s="23" t="n">
        <f aca="false">AS342/AR342*100</f>
        <v>97.5609756097561</v>
      </c>
      <c r="AU342" s="20" t="n">
        <v>39</v>
      </c>
      <c r="AV342" s="20" t="n">
        <v>39</v>
      </c>
      <c r="AW342" s="23" t="n">
        <f aca="false">AV342/AU342*100</f>
        <v>100</v>
      </c>
      <c r="AX342" s="28" t="n">
        <f aca="false">AQ342*0.4+AT342*0.4+AW342*0.2</f>
        <v>98.0487804878049</v>
      </c>
      <c r="AY342" s="20" t="n">
        <v>41</v>
      </c>
      <c r="AZ342" s="20" t="n">
        <v>40</v>
      </c>
      <c r="BA342" s="23" t="n">
        <f aca="false">AZ342/AY342*100</f>
        <v>97.5609756097561</v>
      </c>
      <c r="BB342" s="20" t="n">
        <v>41</v>
      </c>
      <c r="BC342" s="20" t="n">
        <v>39</v>
      </c>
      <c r="BD342" s="23" t="n">
        <f aca="false">BC342/BB342*100</f>
        <v>95.1219512195122</v>
      </c>
      <c r="BE342" s="20" t="n">
        <v>41</v>
      </c>
      <c r="BF342" s="20" t="n">
        <v>40</v>
      </c>
      <c r="BG342" s="23" t="n">
        <f aca="false">BF342/BE342*100</f>
        <v>97.5609756097561</v>
      </c>
      <c r="BH342" s="28" t="n">
        <f aca="false">BA342*0.3+BD342*0.2+BG342*0.5</f>
        <v>97.0731707317073</v>
      </c>
      <c r="BI342" s="28" t="n">
        <f aca="false">(V342+AD342+AN342+AX342+BH342)/5</f>
        <v>89.7416411573023</v>
      </c>
    </row>
    <row r="343" customFormat="false" ht="10.5" hidden="false" customHeight="false" outlineLevel="0" collapsed="false">
      <c r="A343" s="20" t="n">
        <v>342</v>
      </c>
      <c r="B343" s="21" t="s">
        <v>397</v>
      </c>
      <c r="C343" s="22" t="n">
        <v>600</v>
      </c>
      <c r="D343" s="22" t="n">
        <v>251</v>
      </c>
      <c r="E343" s="22" t="n">
        <v>14</v>
      </c>
      <c r="F343" s="22" t="n">
        <v>13</v>
      </c>
      <c r="G343" s="23" t="n">
        <f aca="false">F343/E343*100</f>
        <v>92.8571428571429</v>
      </c>
      <c r="H343" s="22" t="n">
        <v>65</v>
      </c>
      <c r="I343" s="22" t="n">
        <v>65</v>
      </c>
      <c r="J343" s="23" t="n">
        <f aca="false">I343/H343*100</f>
        <v>100</v>
      </c>
      <c r="K343" s="23" t="n">
        <f aca="false">0.5*(G343+J343)</f>
        <v>96.4285714285714</v>
      </c>
      <c r="L343" s="22" t="n">
        <v>3</v>
      </c>
      <c r="M343" s="24" t="n">
        <v>30</v>
      </c>
      <c r="N343" s="29" t="n">
        <v>90</v>
      </c>
      <c r="O343" s="20" t="n">
        <v>235</v>
      </c>
      <c r="P343" s="20" t="n">
        <v>232</v>
      </c>
      <c r="Q343" s="27" t="n">
        <f aca="false">(P343/O343)*100</f>
        <v>98.7234042553192</v>
      </c>
      <c r="R343" s="20" t="n">
        <v>220</v>
      </c>
      <c r="S343" s="20" t="n">
        <v>215</v>
      </c>
      <c r="T343" s="27" t="n">
        <f aca="false">(S343/R343)*100</f>
        <v>97.7272727272727</v>
      </c>
      <c r="U343" s="23" t="n">
        <f aca="false">(Q343+T343)/2</f>
        <v>98.225338491296</v>
      </c>
      <c r="V343" s="28" t="n">
        <f aca="false">K343*0.3+N343*0.3+U343*0.4</f>
        <v>95.2187068250898</v>
      </c>
      <c r="W343" s="22" t="n">
        <v>6</v>
      </c>
      <c r="X343" s="29" t="n">
        <v>20</v>
      </c>
      <c r="Y343" s="23" t="n">
        <v>100</v>
      </c>
      <c r="Z343" s="23" t="n">
        <f aca="false">(Y343+AC343)/2</f>
        <v>97.0119521912351</v>
      </c>
      <c r="AA343" s="20" t="n">
        <v>251</v>
      </c>
      <c r="AB343" s="20" t="n">
        <v>236</v>
      </c>
      <c r="AC343" s="31" t="n">
        <f aca="false">(AB343/AA343)*100</f>
        <v>94.0239043824701</v>
      </c>
      <c r="AD343" s="28" t="n">
        <f aca="false">Y343*0.3+Z343*0.4+AC343*0.3</f>
        <v>97.0119521912351</v>
      </c>
      <c r="AE343" s="36" t="n">
        <v>3</v>
      </c>
      <c r="AF343" s="29" t="n">
        <v>20</v>
      </c>
      <c r="AG343" s="33" t="n">
        <f aca="false">AE343*AF343</f>
        <v>60</v>
      </c>
      <c r="AH343" s="36" t="n">
        <v>4</v>
      </c>
      <c r="AI343" s="29" t="n">
        <v>20</v>
      </c>
      <c r="AJ343" s="34" t="n">
        <f aca="false">AH343*AI343</f>
        <v>80</v>
      </c>
      <c r="AK343" s="20" t="n">
        <v>21</v>
      </c>
      <c r="AL343" s="20" t="n">
        <v>21</v>
      </c>
      <c r="AM343" s="23" t="n">
        <f aca="false">(AL343/AK343)*100</f>
        <v>100</v>
      </c>
      <c r="AN343" s="28" t="n">
        <f aca="false">AG343*0.3+AJ343*0.4+AM343*0.3</f>
        <v>80</v>
      </c>
      <c r="AO343" s="20" t="n">
        <v>251</v>
      </c>
      <c r="AP343" s="20" t="n">
        <v>236</v>
      </c>
      <c r="AQ343" s="23" t="n">
        <f aca="false">(AP343/AO343)*100</f>
        <v>94.0239043824701</v>
      </c>
      <c r="AR343" s="20" t="n">
        <v>251</v>
      </c>
      <c r="AS343" s="20" t="n">
        <v>243</v>
      </c>
      <c r="AT343" s="23" t="n">
        <f aca="false">AS343/AR343*100</f>
        <v>96.8127490039841</v>
      </c>
      <c r="AU343" s="20" t="n">
        <v>199</v>
      </c>
      <c r="AV343" s="20" t="n">
        <v>195</v>
      </c>
      <c r="AW343" s="23" t="n">
        <f aca="false">AV343/AU343*100</f>
        <v>97.9899497487437</v>
      </c>
      <c r="AX343" s="28" t="n">
        <f aca="false">AQ343*0.4+AT343*0.4+AW343*0.2</f>
        <v>95.9326513043304</v>
      </c>
      <c r="AY343" s="20" t="n">
        <v>251</v>
      </c>
      <c r="AZ343" s="20" t="n">
        <v>229</v>
      </c>
      <c r="BA343" s="23" t="n">
        <f aca="false">AZ343/AY343*100</f>
        <v>91.2350597609562</v>
      </c>
      <c r="BB343" s="20" t="n">
        <v>251</v>
      </c>
      <c r="BC343" s="20" t="n">
        <v>248</v>
      </c>
      <c r="BD343" s="23" t="n">
        <f aca="false">BC343/BB343*100</f>
        <v>98.804780876494</v>
      </c>
      <c r="BE343" s="20" t="n">
        <v>251</v>
      </c>
      <c r="BF343" s="20" t="n">
        <v>242</v>
      </c>
      <c r="BG343" s="23" t="n">
        <f aca="false">BF343/BE343*100</f>
        <v>96.4143426294821</v>
      </c>
      <c r="BH343" s="28" t="n">
        <f aca="false">BA343*0.3+BD343*0.2+BG343*0.5</f>
        <v>95.3386454183267</v>
      </c>
      <c r="BI343" s="28" t="n">
        <f aca="false">(V343+AD343+AN343+AX343+BH343)/5</f>
        <v>92.7003911477964</v>
      </c>
    </row>
    <row r="344" customFormat="false" ht="10.5" hidden="false" customHeight="false" outlineLevel="0" collapsed="false">
      <c r="A344" s="20" t="n">
        <v>343</v>
      </c>
      <c r="B344" s="21" t="s">
        <v>398</v>
      </c>
      <c r="C344" s="22" t="n">
        <v>745</v>
      </c>
      <c r="D344" s="22" t="n">
        <v>403</v>
      </c>
      <c r="E344" s="22" t="n">
        <v>14</v>
      </c>
      <c r="F344" s="22" t="n">
        <v>14</v>
      </c>
      <c r="G344" s="23" t="n">
        <f aca="false">F344/E344*100</f>
        <v>100</v>
      </c>
      <c r="H344" s="22" t="n">
        <v>65</v>
      </c>
      <c r="I344" s="22" t="n">
        <v>65</v>
      </c>
      <c r="J344" s="23" t="n">
        <f aca="false">I344/H344*100</f>
        <v>100</v>
      </c>
      <c r="K344" s="23" t="n">
        <f aca="false">0.5*(G344+J344)</f>
        <v>100</v>
      </c>
      <c r="L344" s="22" t="n">
        <v>4</v>
      </c>
      <c r="M344" s="24" t="n">
        <v>30</v>
      </c>
      <c r="N344" s="29" t="n">
        <v>100</v>
      </c>
      <c r="O344" s="20" t="n">
        <v>308</v>
      </c>
      <c r="P344" s="20" t="n">
        <v>281</v>
      </c>
      <c r="Q344" s="27" t="n">
        <f aca="false">(P344/O344)*100</f>
        <v>91.2337662337662</v>
      </c>
      <c r="R344" s="20" t="n">
        <v>300</v>
      </c>
      <c r="S344" s="20" t="n">
        <v>274</v>
      </c>
      <c r="T344" s="27" t="n">
        <f aca="false">(S344/R344)*100</f>
        <v>91.3333333333333</v>
      </c>
      <c r="U344" s="23" t="n">
        <f aca="false">(Q344+T344)/2</f>
        <v>91.2835497835498</v>
      </c>
      <c r="V344" s="28" t="n">
        <f aca="false">K344*0.3+N344*0.3+U344*0.4</f>
        <v>96.5134199134199</v>
      </c>
      <c r="W344" s="22" t="n">
        <v>6</v>
      </c>
      <c r="X344" s="29" t="n">
        <v>20</v>
      </c>
      <c r="Y344" s="23" t="n">
        <v>100</v>
      </c>
      <c r="Z344" s="23" t="n">
        <f aca="false">(Y344+AC344)/2</f>
        <v>91.3151364764268</v>
      </c>
      <c r="AA344" s="20" t="n">
        <v>403</v>
      </c>
      <c r="AB344" s="20" t="n">
        <v>333</v>
      </c>
      <c r="AC344" s="31" t="n">
        <f aca="false">(AB344/AA344)*100</f>
        <v>82.6302729528536</v>
      </c>
      <c r="AD344" s="28" t="n">
        <f aca="false">Y344*0.3+Z344*0.4+AC344*0.3</f>
        <v>91.3151364764268</v>
      </c>
      <c r="AE344" s="36" t="n">
        <v>4</v>
      </c>
      <c r="AF344" s="29" t="n">
        <v>20</v>
      </c>
      <c r="AG344" s="33" t="n">
        <f aca="false">AE344*AF344</f>
        <v>80</v>
      </c>
      <c r="AH344" s="36" t="n">
        <v>4</v>
      </c>
      <c r="AI344" s="29" t="n">
        <v>20</v>
      </c>
      <c r="AJ344" s="34" t="n">
        <f aca="false">AH344*AI344</f>
        <v>80</v>
      </c>
      <c r="AK344" s="20" t="n">
        <v>22</v>
      </c>
      <c r="AL344" s="20" t="n">
        <v>20</v>
      </c>
      <c r="AM344" s="23" t="n">
        <f aca="false">(AL344/AK344)*100</f>
        <v>90.9090909090909</v>
      </c>
      <c r="AN344" s="28" t="n">
        <f aca="false">AG344*0.3+AJ344*0.4+AM344*0.3</f>
        <v>83.2727272727273</v>
      </c>
      <c r="AO344" s="20" t="n">
        <v>403</v>
      </c>
      <c r="AP344" s="20" t="n">
        <v>353</v>
      </c>
      <c r="AQ344" s="23" t="n">
        <f aca="false">(AP344/AO344)*100</f>
        <v>87.5930521091811</v>
      </c>
      <c r="AR344" s="20" t="n">
        <v>403</v>
      </c>
      <c r="AS344" s="20" t="n">
        <v>346</v>
      </c>
      <c r="AT344" s="23" t="n">
        <f aca="false">AS344/AR344*100</f>
        <v>85.8560794044665</v>
      </c>
      <c r="AU344" s="20" t="n">
        <v>222</v>
      </c>
      <c r="AV344" s="20" t="n">
        <v>209</v>
      </c>
      <c r="AW344" s="23" t="n">
        <f aca="false">AV344/AU344*100</f>
        <v>94.1441441441441</v>
      </c>
      <c r="AX344" s="28" t="n">
        <f aca="false">AQ344*0.4+AT344*0.4+AW344*0.2</f>
        <v>88.2084814342879</v>
      </c>
      <c r="AY344" s="20" t="n">
        <v>403</v>
      </c>
      <c r="AZ344" s="20" t="n">
        <v>317</v>
      </c>
      <c r="BA344" s="23" t="n">
        <f aca="false">AZ344/AY344*100</f>
        <v>78.6600496277916</v>
      </c>
      <c r="BB344" s="20" t="n">
        <v>403</v>
      </c>
      <c r="BC344" s="20" t="n">
        <v>351</v>
      </c>
      <c r="BD344" s="23" t="n">
        <f aca="false">BC344/BB344*100</f>
        <v>87.0967741935484</v>
      </c>
      <c r="BE344" s="20" t="n">
        <v>403</v>
      </c>
      <c r="BF344" s="20" t="n">
        <v>341</v>
      </c>
      <c r="BG344" s="23" t="n">
        <f aca="false">BF344/BE344*100</f>
        <v>84.6153846153846</v>
      </c>
      <c r="BH344" s="28" t="n">
        <f aca="false">BA344*0.3+BD344*0.2+BG344*0.5</f>
        <v>83.3250620347395</v>
      </c>
      <c r="BI344" s="28" t="n">
        <f aca="false">(V344+AD344+AN344+AX344+BH344)/5</f>
        <v>88.5269654263203</v>
      </c>
    </row>
    <row r="345" customFormat="false" ht="10.5" hidden="false" customHeight="false" outlineLevel="0" collapsed="false">
      <c r="A345" s="20" t="n">
        <v>344</v>
      </c>
      <c r="B345" s="21" t="s">
        <v>399</v>
      </c>
      <c r="C345" s="22" t="n">
        <v>946</v>
      </c>
      <c r="D345" s="22" t="n">
        <v>575</v>
      </c>
      <c r="E345" s="22" t="n">
        <v>14</v>
      </c>
      <c r="F345" s="22" t="n">
        <v>14</v>
      </c>
      <c r="G345" s="23" t="n">
        <f aca="false">F345/E345*100</f>
        <v>100</v>
      </c>
      <c r="H345" s="22" t="n">
        <v>65</v>
      </c>
      <c r="I345" s="22" t="n">
        <v>61</v>
      </c>
      <c r="J345" s="23" t="n">
        <f aca="false">I345/H345*100</f>
        <v>93.8461538461538</v>
      </c>
      <c r="K345" s="23" t="n">
        <f aca="false">0.5*(G345+J345)</f>
        <v>96.9230769230769</v>
      </c>
      <c r="L345" s="22" t="n">
        <v>4</v>
      </c>
      <c r="M345" s="24" t="n">
        <v>30</v>
      </c>
      <c r="N345" s="29" t="n">
        <v>100</v>
      </c>
      <c r="O345" s="20" t="n">
        <v>407</v>
      </c>
      <c r="P345" s="20" t="n">
        <v>343</v>
      </c>
      <c r="Q345" s="27" t="n">
        <f aca="false">(P345/O345)*100</f>
        <v>84.2751842751843</v>
      </c>
      <c r="R345" s="20" t="n">
        <v>415</v>
      </c>
      <c r="S345" s="20" t="n">
        <v>341</v>
      </c>
      <c r="T345" s="27" t="n">
        <f aca="false">(S345/R345)*100</f>
        <v>82.1686746987952</v>
      </c>
      <c r="U345" s="23" t="n">
        <f aca="false">(Q345+T345)/2</f>
        <v>83.2219294869897</v>
      </c>
      <c r="V345" s="28" t="n">
        <f aca="false">K345*0.3+N345*0.3+U345*0.4</f>
        <v>92.365694871719</v>
      </c>
      <c r="W345" s="22" t="n">
        <v>6</v>
      </c>
      <c r="X345" s="29" t="n">
        <v>20</v>
      </c>
      <c r="Y345" s="23" t="n">
        <v>100</v>
      </c>
      <c r="Z345" s="23" t="n">
        <f aca="false">(Y345+AC345)/2</f>
        <v>85.2173913043478</v>
      </c>
      <c r="AA345" s="20" t="n">
        <v>575</v>
      </c>
      <c r="AB345" s="20" t="n">
        <v>405</v>
      </c>
      <c r="AC345" s="31" t="n">
        <f aca="false">(AB345/AA345)*100</f>
        <v>70.4347826086957</v>
      </c>
      <c r="AD345" s="28" t="n">
        <f aca="false">Y345*0.3+Z345*0.4+AC345*0.3</f>
        <v>85.2173913043478</v>
      </c>
      <c r="AE345" s="36" t="n">
        <v>4</v>
      </c>
      <c r="AF345" s="29" t="n">
        <v>20</v>
      </c>
      <c r="AG345" s="33" t="n">
        <f aca="false">AE345*AF345</f>
        <v>80</v>
      </c>
      <c r="AH345" s="36" t="n">
        <v>4</v>
      </c>
      <c r="AI345" s="29" t="n">
        <v>20</v>
      </c>
      <c r="AJ345" s="34" t="n">
        <f aca="false">AH345*AI345</f>
        <v>80</v>
      </c>
      <c r="AK345" s="20" t="n">
        <v>28</v>
      </c>
      <c r="AL345" s="20" t="n">
        <v>22</v>
      </c>
      <c r="AM345" s="23" t="n">
        <f aca="false">(AL345/AK345)*100</f>
        <v>78.5714285714286</v>
      </c>
      <c r="AN345" s="28" t="n">
        <f aca="false">AG345*0.3+AJ345*0.4+AM345*0.3</f>
        <v>79.5714285714286</v>
      </c>
      <c r="AO345" s="20" t="n">
        <v>575</v>
      </c>
      <c r="AP345" s="20" t="n">
        <v>472</v>
      </c>
      <c r="AQ345" s="23" t="n">
        <f aca="false">(AP345/AO345)*100</f>
        <v>82.0869565217391</v>
      </c>
      <c r="AR345" s="20" t="n">
        <v>575</v>
      </c>
      <c r="AS345" s="20" t="n">
        <v>467</v>
      </c>
      <c r="AT345" s="23" t="n">
        <f aca="false">AS345/AR345*100</f>
        <v>81.2173913043478</v>
      </c>
      <c r="AU345" s="20" t="n">
        <v>270</v>
      </c>
      <c r="AV345" s="20" t="n">
        <v>238</v>
      </c>
      <c r="AW345" s="23" t="n">
        <f aca="false">AV345/AU345*100</f>
        <v>88.1481481481482</v>
      </c>
      <c r="AX345" s="28" t="n">
        <f aca="false">AQ345*0.4+AT345*0.4+AW345*0.2</f>
        <v>82.9513687600644</v>
      </c>
      <c r="AY345" s="20" t="n">
        <v>575</v>
      </c>
      <c r="AZ345" s="20" t="n">
        <v>337</v>
      </c>
      <c r="BA345" s="23" t="n">
        <f aca="false">AZ345/AY345*100</f>
        <v>58.6086956521739</v>
      </c>
      <c r="BB345" s="20" t="n">
        <v>575</v>
      </c>
      <c r="BC345" s="20" t="n">
        <v>421</v>
      </c>
      <c r="BD345" s="23" t="n">
        <f aca="false">BC345/BB345*100</f>
        <v>73.2173913043478</v>
      </c>
      <c r="BE345" s="20" t="n">
        <v>575</v>
      </c>
      <c r="BF345" s="20" t="n">
        <v>409</v>
      </c>
      <c r="BG345" s="23" t="n">
        <f aca="false">BF345/BE345*100</f>
        <v>71.1304347826087</v>
      </c>
      <c r="BH345" s="28" t="n">
        <f aca="false">BA345*0.3+BD345*0.2+BG345*0.5</f>
        <v>67.7913043478261</v>
      </c>
      <c r="BI345" s="28" t="n">
        <f aca="false">(V345+AD345+AN345+AX345+BH345)/5</f>
        <v>81.5794375710772</v>
      </c>
    </row>
    <row r="346" customFormat="false" ht="10.5" hidden="false" customHeight="false" outlineLevel="0" collapsed="false">
      <c r="A346" s="20" t="n">
        <v>345</v>
      </c>
      <c r="B346" s="21" t="s">
        <v>400</v>
      </c>
      <c r="C346" s="22" t="n">
        <v>1038</v>
      </c>
      <c r="D346" s="22" t="n">
        <v>465</v>
      </c>
      <c r="E346" s="22" t="n">
        <v>14</v>
      </c>
      <c r="F346" s="22" t="n">
        <v>9</v>
      </c>
      <c r="G346" s="23" t="n">
        <f aca="false">F346/E346*100</f>
        <v>64.2857142857143</v>
      </c>
      <c r="H346" s="22" t="n">
        <v>65</v>
      </c>
      <c r="I346" s="22" t="n">
        <v>52</v>
      </c>
      <c r="J346" s="23" t="n">
        <f aca="false">I346/H346*100</f>
        <v>80</v>
      </c>
      <c r="K346" s="23" t="n">
        <f aca="false">0.5*(G346+J346)</f>
        <v>72.1428571428571</v>
      </c>
      <c r="L346" s="22" t="n">
        <v>4</v>
      </c>
      <c r="M346" s="24" t="n">
        <v>30</v>
      </c>
      <c r="N346" s="29" t="n">
        <v>100</v>
      </c>
      <c r="O346" s="20" t="n">
        <v>372</v>
      </c>
      <c r="P346" s="20" t="n">
        <v>348</v>
      </c>
      <c r="Q346" s="27" t="n">
        <f aca="false">(P346/O346)*100</f>
        <v>93.5483870967742</v>
      </c>
      <c r="R346" s="20" t="n">
        <v>385</v>
      </c>
      <c r="S346" s="20" t="n">
        <v>362</v>
      </c>
      <c r="T346" s="27" t="n">
        <f aca="false">(S346/R346)*100</f>
        <v>94.025974025974</v>
      </c>
      <c r="U346" s="23" t="n">
        <f aca="false">(Q346+T346)/2</f>
        <v>93.7871805613741</v>
      </c>
      <c r="V346" s="28" t="n">
        <f aca="false">K346*0.3+N346*0.3+U346*0.4</f>
        <v>89.1577293674068</v>
      </c>
      <c r="W346" s="22" t="n">
        <v>5</v>
      </c>
      <c r="X346" s="29" t="n">
        <v>20</v>
      </c>
      <c r="Y346" s="23" t="n">
        <v>100</v>
      </c>
      <c r="Z346" s="23" t="n">
        <f aca="false">(Y346+AC346)/2</f>
        <v>93.6559139784946</v>
      </c>
      <c r="AA346" s="20" t="n">
        <v>465</v>
      </c>
      <c r="AB346" s="20" t="n">
        <v>406</v>
      </c>
      <c r="AC346" s="31" t="n">
        <f aca="false">(AB346/AA346)*100</f>
        <v>87.3118279569892</v>
      </c>
      <c r="AD346" s="28" t="n">
        <f aca="false">Y346*0.3+Z346*0.4+AC346*0.3</f>
        <v>93.6559139784946</v>
      </c>
      <c r="AE346" s="32" t="n">
        <v>4</v>
      </c>
      <c r="AF346" s="29" t="n">
        <v>20</v>
      </c>
      <c r="AG346" s="33" t="n">
        <f aca="false">AE346*AF346</f>
        <v>80</v>
      </c>
      <c r="AH346" s="32" t="n">
        <v>4</v>
      </c>
      <c r="AI346" s="29" t="n">
        <v>20</v>
      </c>
      <c r="AJ346" s="34" t="n">
        <f aca="false">AH346*AI346</f>
        <v>80</v>
      </c>
      <c r="AK346" s="20" t="n">
        <v>41</v>
      </c>
      <c r="AL346" s="20" t="n">
        <v>39</v>
      </c>
      <c r="AM346" s="23" t="n">
        <f aca="false">(AL346/AK346)*100</f>
        <v>95.1219512195122</v>
      </c>
      <c r="AN346" s="28" t="n">
        <f aca="false">AG346*0.3+AJ346*0.4+AM346*0.3</f>
        <v>84.5365853658537</v>
      </c>
      <c r="AO346" s="20" t="n">
        <v>465</v>
      </c>
      <c r="AP346" s="20" t="n">
        <v>383</v>
      </c>
      <c r="AQ346" s="23" t="n">
        <f aca="false">(AP346/AO346)*100</f>
        <v>82.3655913978495</v>
      </c>
      <c r="AR346" s="20" t="n">
        <v>465</v>
      </c>
      <c r="AS346" s="20" t="n">
        <v>396</v>
      </c>
      <c r="AT346" s="23" t="n">
        <f aca="false">AS346/AR346*100</f>
        <v>85.1612903225806</v>
      </c>
      <c r="AU346" s="20" t="n">
        <v>259</v>
      </c>
      <c r="AV346" s="20" t="n">
        <v>249</v>
      </c>
      <c r="AW346" s="23" t="n">
        <f aca="false">AV346/AU346*100</f>
        <v>96.1389961389961</v>
      </c>
      <c r="AX346" s="28" t="n">
        <f aca="false">AQ346*0.4+AT346*0.4+AW346*0.2</f>
        <v>86.2385519159713</v>
      </c>
      <c r="AY346" s="20" t="n">
        <v>465</v>
      </c>
      <c r="AZ346" s="20" t="n">
        <v>396</v>
      </c>
      <c r="BA346" s="23" t="n">
        <f aca="false">AZ346/AY346*100</f>
        <v>85.1612903225806</v>
      </c>
      <c r="BB346" s="20" t="n">
        <v>465</v>
      </c>
      <c r="BC346" s="20" t="n">
        <v>424</v>
      </c>
      <c r="BD346" s="23" t="n">
        <f aca="false">BC346/BB346*100</f>
        <v>91.1827956989247</v>
      </c>
      <c r="BE346" s="20" t="n">
        <v>465</v>
      </c>
      <c r="BF346" s="20" t="n">
        <v>414</v>
      </c>
      <c r="BG346" s="23" t="n">
        <f aca="false">BF346/BE346*100</f>
        <v>89.0322580645161</v>
      </c>
      <c r="BH346" s="28" t="n">
        <f aca="false">BA346*0.3+BD346*0.2+BG346*0.5</f>
        <v>88.3010752688172</v>
      </c>
      <c r="BI346" s="28" t="n">
        <f aca="false">(V346+AD346+AN346+AX346+BH346)/5</f>
        <v>88.3779711793087</v>
      </c>
    </row>
    <row r="347" customFormat="false" ht="10.5" hidden="false" customHeight="false" outlineLevel="0" collapsed="false">
      <c r="A347" s="20" t="n">
        <v>346</v>
      </c>
      <c r="B347" s="21" t="s">
        <v>401</v>
      </c>
      <c r="C347" s="22" t="n">
        <v>292</v>
      </c>
      <c r="D347" s="22" t="n">
        <v>159</v>
      </c>
      <c r="E347" s="22" t="n">
        <v>14</v>
      </c>
      <c r="F347" s="22" t="n">
        <v>14</v>
      </c>
      <c r="G347" s="23" t="n">
        <f aca="false">F347/E347*100</f>
        <v>100</v>
      </c>
      <c r="H347" s="22" t="n">
        <v>65</v>
      </c>
      <c r="I347" s="22" t="n">
        <v>65</v>
      </c>
      <c r="J347" s="23" t="n">
        <f aca="false">I347/H347*100</f>
        <v>100</v>
      </c>
      <c r="K347" s="23" t="n">
        <f aca="false">0.5*(G347+J347)</f>
        <v>100</v>
      </c>
      <c r="L347" s="22" t="n">
        <v>4</v>
      </c>
      <c r="M347" s="24" t="n">
        <v>30</v>
      </c>
      <c r="N347" s="29" t="n">
        <v>100</v>
      </c>
      <c r="O347" s="20" t="n">
        <v>143</v>
      </c>
      <c r="P347" s="20" t="n">
        <v>139</v>
      </c>
      <c r="Q347" s="27" t="n">
        <f aca="false">(P347/O347)*100</f>
        <v>97.2027972027972</v>
      </c>
      <c r="R347" s="20" t="n">
        <v>143</v>
      </c>
      <c r="S347" s="20" t="n">
        <v>141</v>
      </c>
      <c r="T347" s="27" t="n">
        <f aca="false">(S347/R347)*100</f>
        <v>98.6013986013986</v>
      </c>
      <c r="U347" s="23" t="n">
        <f aca="false">(Q347+T347)/2</f>
        <v>97.9020979020979</v>
      </c>
      <c r="V347" s="28" t="n">
        <f aca="false">K347*0.3+N347*0.3+U347*0.4</f>
        <v>99.1608391608392</v>
      </c>
      <c r="W347" s="22" t="n">
        <v>6</v>
      </c>
      <c r="X347" s="29" t="n">
        <v>20</v>
      </c>
      <c r="Y347" s="23" t="n">
        <v>100</v>
      </c>
      <c r="Z347" s="23" t="n">
        <f aca="false">(Y347+AC347)/2</f>
        <v>95.9119496855346</v>
      </c>
      <c r="AA347" s="20" t="n">
        <v>159</v>
      </c>
      <c r="AB347" s="20" t="n">
        <v>146</v>
      </c>
      <c r="AC347" s="31" t="n">
        <f aca="false">(AB347/AA347)*100</f>
        <v>91.8238993710692</v>
      </c>
      <c r="AD347" s="28" t="n">
        <f aca="false">Y347*0.3+Z347*0.4+AC347*0.3</f>
        <v>95.9119496855346</v>
      </c>
      <c r="AE347" s="36" t="n">
        <v>2</v>
      </c>
      <c r="AF347" s="29" t="n">
        <v>20</v>
      </c>
      <c r="AG347" s="33" t="n">
        <f aca="false">AE347*AF347</f>
        <v>40</v>
      </c>
      <c r="AH347" s="36" t="n">
        <v>3</v>
      </c>
      <c r="AI347" s="29" t="n">
        <v>20</v>
      </c>
      <c r="AJ347" s="34" t="n">
        <f aca="false">AH347*AI347</f>
        <v>60</v>
      </c>
      <c r="AK347" s="20" t="n">
        <v>22</v>
      </c>
      <c r="AL347" s="20" t="n">
        <v>22</v>
      </c>
      <c r="AM347" s="23" t="n">
        <f aca="false">(AL347/AK347)*100</f>
        <v>100</v>
      </c>
      <c r="AN347" s="28" t="n">
        <f aca="false">AG347*0.3+AJ347*0.4+AM347*0.3</f>
        <v>66</v>
      </c>
      <c r="AO347" s="20" t="n">
        <v>159</v>
      </c>
      <c r="AP347" s="20" t="n">
        <v>152</v>
      </c>
      <c r="AQ347" s="23" t="n">
        <f aca="false">(AP347/AO347)*100</f>
        <v>95.5974842767296</v>
      </c>
      <c r="AR347" s="20" t="n">
        <v>159</v>
      </c>
      <c r="AS347" s="20" t="n">
        <v>156</v>
      </c>
      <c r="AT347" s="23" t="n">
        <f aca="false">AS347/AR347*100</f>
        <v>98.1132075471698</v>
      </c>
      <c r="AU347" s="20" t="n">
        <v>126</v>
      </c>
      <c r="AV347" s="20" t="n">
        <v>126</v>
      </c>
      <c r="AW347" s="23" t="n">
        <f aca="false">AV347/AU347*100</f>
        <v>100</v>
      </c>
      <c r="AX347" s="28" t="n">
        <f aca="false">AQ347*0.4+AT347*0.4+AW347*0.2</f>
        <v>97.4842767295598</v>
      </c>
      <c r="AY347" s="20" t="n">
        <v>159</v>
      </c>
      <c r="AZ347" s="20" t="n">
        <v>152</v>
      </c>
      <c r="BA347" s="23" t="n">
        <f aca="false">AZ347/AY347*100</f>
        <v>95.5974842767296</v>
      </c>
      <c r="BB347" s="20" t="n">
        <v>159</v>
      </c>
      <c r="BC347" s="20" t="n">
        <v>158</v>
      </c>
      <c r="BD347" s="23" t="n">
        <f aca="false">BC347/BB347*100</f>
        <v>99.3710691823899</v>
      </c>
      <c r="BE347" s="20" t="n">
        <v>159</v>
      </c>
      <c r="BF347" s="20" t="n">
        <v>156</v>
      </c>
      <c r="BG347" s="23" t="n">
        <f aca="false">BF347/BE347*100</f>
        <v>98.1132075471698</v>
      </c>
      <c r="BH347" s="28" t="n">
        <f aca="false">BA347*0.3+BD347*0.2+BG347*0.5</f>
        <v>97.6100628930818</v>
      </c>
      <c r="BI347" s="28" t="n">
        <f aca="false">(V347+AD347+AN347+AX347+BH347)/5</f>
        <v>91.2334256938031</v>
      </c>
    </row>
    <row r="348" customFormat="false" ht="10.5" hidden="false" customHeight="false" outlineLevel="0" collapsed="false">
      <c r="A348" s="20" t="n">
        <v>347</v>
      </c>
      <c r="B348" s="21" t="s">
        <v>402</v>
      </c>
      <c r="C348" s="22" t="n">
        <v>65</v>
      </c>
      <c r="D348" s="22" t="n">
        <v>55</v>
      </c>
      <c r="E348" s="22" t="n">
        <v>14</v>
      </c>
      <c r="F348" s="22" t="n">
        <v>10</v>
      </c>
      <c r="G348" s="23" t="n">
        <f aca="false">F348/E348*100</f>
        <v>71.4285714285714</v>
      </c>
      <c r="H348" s="22" t="n">
        <v>65</v>
      </c>
      <c r="I348" s="22" t="n">
        <v>62</v>
      </c>
      <c r="J348" s="23" t="n">
        <f aca="false">I348/H348*100</f>
        <v>95.3846153846154</v>
      </c>
      <c r="K348" s="23" t="n">
        <f aca="false">0.5*(G348+J348)</f>
        <v>83.4065934065934</v>
      </c>
      <c r="L348" s="22" t="n">
        <v>4</v>
      </c>
      <c r="M348" s="24" t="n">
        <v>30</v>
      </c>
      <c r="N348" s="29" t="n">
        <v>100</v>
      </c>
      <c r="O348" s="20" t="n">
        <v>54</v>
      </c>
      <c r="P348" s="20" t="n">
        <v>53</v>
      </c>
      <c r="Q348" s="27" t="n">
        <f aca="false">(P348/O348)*100</f>
        <v>98.1481481481482</v>
      </c>
      <c r="R348" s="20" t="n">
        <v>50</v>
      </c>
      <c r="S348" s="20" t="n">
        <v>50</v>
      </c>
      <c r="T348" s="27" t="n">
        <f aca="false">(S348/R348)*100</f>
        <v>100</v>
      </c>
      <c r="U348" s="23" t="n">
        <f aca="false">(Q348+T348)/2</f>
        <v>99.0740740740741</v>
      </c>
      <c r="V348" s="28" t="n">
        <f aca="false">K348*0.3+N348*0.3+U348*0.4</f>
        <v>94.6516076516076</v>
      </c>
      <c r="W348" s="22" t="n">
        <v>5</v>
      </c>
      <c r="X348" s="29" t="n">
        <v>20</v>
      </c>
      <c r="Y348" s="23" t="n">
        <v>100</v>
      </c>
      <c r="Z348" s="23" t="n">
        <f aca="false">(Y348+AC348)/2</f>
        <v>100</v>
      </c>
      <c r="AA348" s="20" t="n">
        <v>55</v>
      </c>
      <c r="AB348" s="20" t="n">
        <v>55</v>
      </c>
      <c r="AC348" s="31" t="n">
        <f aca="false">(AB348/AA348)*100</f>
        <v>100</v>
      </c>
      <c r="AD348" s="28" t="n">
        <f aca="false">Y348*0.3+Z348*0.4+AC348*0.3</f>
        <v>100</v>
      </c>
      <c r="AE348" s="36" t="n">
        <v>1</v>
      </c>
      <c r="AF348" s="29" t="n">
        <v>20</v>
      </c>
      <c r="AG348" s="33" t="n">
        <f aca="false">AE348*AF348</f>
        <v>20</v>
      </c>
      <c r="AH348" s="32" t="n">
        <v>3</v>
      </c>
      <c r="AI348" s="29" t="n">
        <v>20</v>
      </c>
      <c r="AJ348" s="34" t="n">
        <f aca="false">AH348*AI348</f>
        <v>60</v>
      </c>
      <c r="AK348" s="20" t="n">
        <v>7</v>
      </c>
      <c r="AL348" s="20" t="n">
        <v>7</v>
      </c>
      <c r="AM348" s="23" t="n">
        <f aca="false">(AL348/AK348)*100</f>
        <v>100</v>
      </c>
      <c r="AN348" s="28" t="n">
        <f aca="false">AG348*0.3+AJ348*0.4+AM348*0.3</f>
        <v>60</v>
      </c>
      <c r="AO348" s="20" t="n">
        <v>55</v>
      </c>
      <c r="AP348" s="20" t="n">
        <v>53</v>
      </c>
      <c r="AQ348" s="23" t="n">
        <f aca="false">(AP348/AO348)*100</f>
        <v>96.3636363636364</v>
      </c>
      <c r="AR348" s="20" t="n">
        <v>55</v>
      </c>
      <c r="AS348" s="20" t="n">
        <v>55</v>
      </c>
      <c r="AT348" s="23" t="n">
        <f aca="false">AS348/AR348*100</f>
        <v>100</v>
      </c>
      <c r="AU348" s="20" t="n">
        <v>47</v>
      </c>
      <c r="AV348" s="20" t="n">
        <v>47</v>
      </c>
      <c r="AW348" s="23" t="n">
        <f aca="false">AV348/AU348*100</f>
        <v>100</v>
      </c>
      <c r="AX348" s="28" t="n">
        <f aca="false">AQ348*0.4+AT348*0.4+AW348*0.2</f>
        <v>98.5454545454546</v>
      </c>
      <c r="AY348" s="20" t="n">
        <v>55</v>
      </c>
      <c r="AZ348" s="20" t="n">
        <v>55</v>
      </c>
      <c r="BA348" s="23" t="n">
        <f aca="false">AZ348/AY348*100</f>
        <v>100</v>
      </c>
      <c r="BB348" s="20" t="n">
        <v>55</v>
      </c>
      <c r="BC348" s="20" t="n">
        <v>54</v>
      </c>
      <c r="BD348" s="23" t="n">
        <f aca="false">BC348/BB348*100</f>
        <v>98.1818181818182</v>
      </c>
      <c r="BE348" s="20" t="n">
        <v>55</v>
      </c>
      <c r="BF348" s="20" t="n">
        <v>55</v>
      </c>
      <c r="BG348" s="23" t="n">
        <f aca="false">BF348/BE348*100</f>
        <v>100</v>
      </c>
      <c r="BH348" s="28" t="n">
        <f aca="false">BA348*0.3+BD348*0.2+BG348*0.5</f>
        <v>99.6363636363637</v>
      </c>
      <c r="BI348" s="28" t="n">
        <f aca="false">(V348+AD348+AN348+AX348+BH348)/5</f>
        <v>90.5666851666852</v>
      </c>
    </row>
    <row r="349" customFormat="false" ht="10.5" hidden="false" customHeight="false" outlineLevel="0" collapsed="false">
      <c r="A349" s="20" t="n">
        <v>348</v>
      </c>
      <c r="B349" s="21" t="s">
        <v>403</v>
      </c>
      <c r="C349" s="22" t="n">
        <v>63</v>
      </c>
      <c r="D349" s="22" t="n">
        <v>55</v>
      </c>
      <c r="E349" s="22" t="n">
        <v>14</v>
      </c>
      <c r="F349" s="22" t="n">
        <v>14</v>
      </c>
      <c r="G349" s="23" t="n">
        <f aca="false">F349/E349*100</f>
        <v>100</v>
      </c>
      <c r="H349" s="22" t="n">
        <v>65</v>
      </c>
      <c r="I349" s="22" t="n">
        <v>63</v>
      </c>
      <c r="J349" s="23" t="n">
        <f aca="false">I349/H349*100</f>
        <v>96.9230769230769</v>
      </c>
      <c r="K349" s="23" t="n">
        <f aca="false">0.5*(G349+J349)</f>
        <v>98.4615384615385</v>
      </c>
      <c r="L349" s="22" t="n">
        <v>3</v>
      </c>
      <c r="M349" s="24" t="n">
        <v>30</v>
      </c>
      <c r="N349" s="29" t="n">
        <v>90</v>
      </c>
      <c r="O349" s="20" t="n">
        <v>55</v>
      </c>
      <c r="P349" s="20" t="n">
        <v>54</v>
      </c>
      <c r="Q349" s="27" t="n">
        <f aca="false">(P349/O349)*100</f>
        <v>98.1818181818182</v>
      </c>
      <c r="R349" s="20" t="n">
        <v>50</v>
      </c>
      <c r="S349" s="20" t="n">
        <v>49</v>
      </c>
      <c r="T349" s="27" t="n">
        <f aca="false">(S349/R349)*100</f>
        <v>98</v>
      </c>
      <c r="U349" s="23" t="n">
        <f aca="false">(Q349+T349)/2</f>
        <v>98.0909090909091</v>
      </c>
      <c r="V349" s="28" t="n">
        <f aca="false">K349*0.3+N349*0.3+U349*0.4</f>
        <v>95.7748251748252</v>
      </c>
      <c r="W349" s="22" t="n">
        <v>5</v>
      </c>
      <c r="X349" s="29" t="n">
        <v>20</v>
      </c>
      <c r="Y349" s="23" t="n">
        <v>100</v>
      </c>
      <c r="Z349" s="23" t="n">
        <f aca="false">(Y349+AC349)/2</f>
        <v>97.2727272727273</v>
      </c>
      <c r="AA349" s="20" t="n">
        <v>55</v>
      </c>
      <c r="AB349" s="20" t="n">
        <v>52</v>
      </c>
      <c r="AC349" s="31" t="n">
        <f aca="false">(AB349/AA349)*100</f>
        <v>94.5454545454546</v>
      </c>
      <c r="AD349" s="28" t="n">
        <f aca="false">Y349*0.3+Z349*0.4+AC349*0.3</f>
        <v>97.2727272727273</v>
      </c>
      <c r="AE349" s="36" t="n">
        <v>1</v>
      </c>
      <c r="AF349" s="29" t="n">
        <v>20</v>
      </c>
      <c r="AG349" s="33" t="n">
        <f aca="false">AE349*AF349</f>
        <v>20</v>
      </c>
      <c r="AH349" s="36" t="n">
        <v>2</v>
      </c>
      <c r="AI349" s="29" t="n">
        <v>20</v>
      </c>
      <c r="AJ349" s="34" t="n">
        <f aca="false">AH349*AI349</f>
        <v>40</v>
      </c>
      <c r="AK349" s="20" t="n">
        <v>1</v>
      </c>
      <c r="AL349" s="20" t="n">
        <v>1</v>
      </c>
      <c r="AM349" s="23" t="n">
        <f aca="false">(AL349/AK349)*100</f>
        <v>100</v>
      </c>
      <c r="AN349" s="28" t="n">
        <f aca="false">AG349*0.3+AJ349*0.4+AM349*0.3</f>
        <v>52</v>
      </c>
      <c r="AO349" s="20" t="n">
        <v>55</v>
      </c>
      <c r="AP349" s="20" t="n">
        <v>53</v>
      </c>
      <c r="AQ349" s="23" t="n">
        <f aca="false">(AP349/AO349)*100</f>
        <v>96.3636363636364</v>
      </c>
      <c r="AR349" s="20" t="n">
        <v>55</v>
      </c>
      <c r="AS349" s="20" t="n">
        <v>53</v>
      </c>
      <c r="AT349" s="23" t="n">
        <f aca="false">AS349/AR349*100</f>
        <v>96.3636363636364</v>
      </c>
      <c r="AU349" s="20" t="n">
        <v>39</v>
      </c>
      <c r="AV349" s="20" t="n">
        <v>39</v>
      </c>
      <c r="AW349" s="23" t="n">
        <f aca="false">AV349/AU349*100</f>
        <v>100</v>
      </c>
      <c r="AX349" s="28" t="n">
        <f aca="false">AQ349*0.4+AT349*0.4+AW349*0.2</f>
        <v>97.0909090909091</v>
      </c>
      <c r="AY349" s="20" t="n">
        <v>55</v>
      </c>
      <c r="AZ349" s="20" t="n">
        <v>50</v>
      </c>
      <c r="BA349" s="23" t="n">
        <f aca="false">AZ349/AY349*100</f>
        <v>90.9090909090909</v>
      </c>
      <c r="BB349" s="20" t="n">
        <v>55</v>
      </c>
      <c r="BC349" s="20" t="n">
        <v>53</v>
      </c>
      <c r="BD349" s="23" t="n">
        <f aca="false">BC349/BB349*100</f>
        <v>96.3636363636364</v>
      </c>
      <c r="BE349" s="20" t="n">
        <v>55</v>
      </c>
      <c r="BF349" s="20" t="n">
        <v>54</v>
      </c>
      <c r="BG349" s="23" t="n">
        <f aca="false">BF349/BE349*100</f>
        <v>98.1818181818182</v>
      </c>
      <c r="BH349" s="28" t="n">
        <f aca="false">BA349*0.3+BD349*0.2+BG349*0.5</f>
        <v>95.6363636363636</v>
      </c>
      <c r="BI349" s="28" t="n">
        <f aca="false">(V349+AD349+AN349+AX349+BH349)/5</f>
        <v>87.554965034965</v>
      </c>
    </row>
    <row r="350" customFormat="false" ht="10.5" hidden="false" customHeight="false" outlineLevel="0" collapsed="false">
      <c r="A350" s="20" t="n">
        <v>349</v>
      </c>
      <c r="B350" s="21" t="s">
        <v>404</v>
      </c>
      <c r="C350" s="22" t="n">
        <v>783</v>
      </c>
      <c r="D350" s="22" t="n">
        <v>365</v>
      </c>
      <c r="E350" s="22" t="n">
        <v>14</v>
      </c>
      <c r="F350" s="22" t="n">
        <v>14</v>
      </c>
      <c r="G350" s="23" t="n">
        <f aca="false">F350/E350*100</f>
        <v>100</v>
      </c>
      <c r="H350" s="22" t="n">
        <v>65</v>
      </c>
      <c r="I350" s="22" t="n">
        <v>64</v>
      </c>
      <c r="J350" s="23" t="n">
        <f aca="false">I350/H350*100</f>
        <v>98.4615384615385</v>
      </c>
      <c r="K350" s="23" t="n">
        <f aca="false">0.5*(G350+J350)</f>
        <v>99.2307692307692</v>
      </c>
      <c r="L350" s="22" t="n">
        <v>2</v>
      </c>
      <c r="M350" s="24" t="n">
        <v>30</v>
      </c>
      <c r="N350" s="29" t="n">
        <v>60</v>
      </c>
      <c r="O350" s="20" t="n">
        <v>300</v>
      </c>
      <c r="P350" s="20" t="n">
        <v>276</v>
      </c>
      <c r="Q350" s="27" t="n">
        <f aca="false">(P350/O350)*100</f>
        <v>92</v>
      </c>
      <c r="R350" s="20" t="n">
        <v>277</v>
      </c>
      <c r="S350" s="20" t="n">
        <v>255</v>
      </c>
      <c r="T350" s="27" t="n">
        <f aca="false">(S350/R350)*100</f>
        <v>92.057761732852</v>
      </c>
      <c r="U350" s="23" t="n">
        <f aca="false">(Q350+T350)/2</f>
        <v>92.028880866426</v>
      </c>
      <c r="V350" s="28" t="n">
        <f aca="false">K350*0.3+N350*0.3+U350*0.4</f>
        <v>84.5807831158012</v>
      </c>
      <c r="W350" s="22" t="n">
        <v>5</v>
      </c>
      <c r="X350" s="29" t="n">
        <v>20</v>
      </c>
      <c r="Y350" s="23" t="n">
        <v>100</v>
      </c>
      <c r="Z350" s="23" t="n">
        <f aca="false">(Y350+AC350)/2</f>
        <v>92.1917808219178</v>
      </c>
      <c r="AA350" s="20" t="n">
        <v>365</v>
      </c>
      <c r="AB350" s="20" t="n">
        <v>308</v>
      </c>
      <c r="AC350" s="31" t="n">
        <f aca="false">(AB350/AA350)*100</f>
        <v>84.3835616438356</v>
      </c>
      <c r="AD350" s="28" t="n">
        <f aca="false">Y350*0.3+Z350*0.4+AC350*0.3</f>
        <v>92.1917808219178</v>
      </c>
      <c r="AE350" s="36" t="n">
        <v>4</v>
      </c>
      <c r="AF350" s="29" t="n">
        <v>20</v>
      </c>
      <c r="AG350" s="33" t="n">
        <f aca="false">AE350*AF350</f>
        <v>80</v>
      </c>
      <c r="AH350" s="37" t="n">
        <v>3</v>
      </c>
      <c r="AI350" s="29" t="n">
        <v>20</v>
      </c>
      <c r="AJ350" s="34" t="n">
        <f aca="false">AH350*AI350</f>
        <v>60</v>
      </c>
      <c r="AK350" s="20" t="n">
        <v>26</v>
      </c>
      <c r="AL350" s="20" t="n">
        <v>22</v>
      </c>
      <c r="AM350" s="23" t="n">
        <f aca="false">(AL350/AK350)*100</f>
        <v>84.6153846153846</v>
      </c>
      <c r="AN350" s="28" t="n">
        <f aca="false">AG350*0.3+AJ350*0.4+AM350*0.3</f>
        <v>73.3846153846154</v>
      </c>
      <c r="AO350" s="20" t="n">
        <v>365</v>
      </c>
      <c r="AP350" s="20" t="n">
        <v>325</v>
      </c>
      <c r="AQ350" s="23" t="n">
        <f aca="false">(AP350/AO350)*100</f>
        <v>89.041095890411</v>
      </c>
      <c r="AR350" s="20" t="n">
        <v>365</v>
      </c>
      <c r="AS350" s="20" t="n">
        <v>320</v>
      </c>
      <c r="AT350" s="23" t="n">
        <f aca="false">AS350/AR350*100</f>
        <v>87.6712328767123</v>
      </c>
      <c r="AU350" s="20" t="n">
        <v>207</v>
      </c>
      <c r="AV350" s="20" t="n">
        <v>187</v>
      </c>
      <c r="AW350" s="23" t="n">
        <f aca="false">AV350/AU350*100</f>
        <v>90.3381642512077</v>
      </c>
      <c r="AX350" s="28" t="n">
        <f aca="false">AQ350*0.4+AT350*0.4+AW350*0.2</f>
        <v>88.7525643570909</v>
      </c>
      <c r="AY350" s="20" t="n">
        <v>365</v>
      </c>
      <c r="AZ350" s="20" t="n">
        <v>301</v>
      </c>
      <c r="BA350" s="23" t="n">
        <f aca="false">AZ350/AY350*100</f>
        <v>82.4657534246575</v>
      </c>
      <c r="BB350" s="20" t="n">
        <v>365</v>
      </c>
      <c r="BC350" s="20" t="n">
        <v>333</v>
      </c>
      <c r="BD350" s="23" t="n">
        <f aca="false">BC350/BB350*100</f>
        <v>91.2328767123288</v>
      </c>
      <c r="BE350" s="20" t="n">
        <v>365</v>
      </c>
      <c r="BF350" s="20" t="n">
        <v>323</v>
      </c>
      <c r="BG350" s="23" t="n">
        <f aca="false">BF350/BE350*100</f>
        <v>88.4931506849315</v>
      </c>
      <c r="BH350" s="28" t="n">
        <f aca="false">BA350*0.3+BD350*0.2+BG350*0.5</f>
        <v>87.2328767123288</v>
      </c>
      <c r="BI350" s="28" t="n">
        <f aca="false">(V350+AD350+AN350+AX350+BH350)/5</f>
        <v>85.2285240783508</v>
      </c>
    </row>
    <row r="351" customFormat="false" ht="10.5" hidden="false" customHeight="false" outlineLevel="0" collapsed="false">
      <c r="A351" s="20" t="n">
        <v>350</v>
      </c>
      <c r="B351" s="21" t="s">
        <v>405</v>
      </c>
      <c r="C351" s="22" t="n">
        <v>44</v>
      </c>
      <c r="D351" s="22" t="n">
        <v>78</v>
      </c>
      <c r="E351" s="22" t="n">
        <v>14</v>
      </c>
      <c r="F351" s="22" t="n">
        <v>14</v>
      </c>
      <c r="G351" s="23" t="n">
        <f aca="false">F351/E351*100</f>
        <v>100</v>
      </c>
      <c r="H351" s="22" t="n">
        <v>65</v>
      </c>
      <c r="I351" s="22" t="n">
        <v>63</v>
      </c>
      <c r="J351" s="23" t="n">
        <f aca="false">I351/H351*100</f>
        <v>96.9230769230769</v>
      </c>
      <c r="K351" s="23" t="n">
        <f aca="false">0.5*(G351+J351)</f>
        <v>98.4615384615385</v>
      </c>
      <c r="L351" s="22" t="n">
        <v>4</v>
      </c>
      <c r="M351" s="24" t="n">
        <v>30</v>
      </c>
      <c r="N351" s="29" t="n">
        <v>100</v>
      </c>
      <c r="O351" s="20" t="n">
        <v>76</v>
      </c>
      <c r="P351" s="20" t="n">
        <v>72</v>
      </c>
      <c r="Q351" s="27" t="n">
        <f aca="false">(P351/O351)*100</f>
        <v>94.7368421052632</v>
      </c>
      <c r="R351" s="20" t="n">
        <v>71</v>
      </c>
      <c r="S351" s="20" t="n">
        <v>69</v>
      </c>
      <c r="T351" s="27" t="n">
        <f aca="false">(S351/R351)*100</f>
        <v>97.1830985915493</v>
      </c>
      <c r="U351" s="23" t="n">
        <f aca="false">(Q351+T351)/2</f>
        <v>95.9599703484062</v>
      </c>
      <c r="V351" s="28" t="n">
        <f aca="false">K351*0.3+N351*0.3+U351*0.4</f>
        <v>97.922449677824</v>
      </c>
      <c r="W351" s="22" t="n">
        <v>6</v>
      </c>
      <c r="X351" s="29" t="n">
        <v>20</v>
      </c>
      <c r="Y351" s="23" t="n">
        <v>100</v>
      </c>
      <c r="Z351" s="23" t="n">
        <f aca="false">(Y351+AC351)/2</f>
        <v>94.8717948717949</v>
      </c>
      <c r="AA351" s="20" t="n">
        <v>78</v>
      </c>
      <c r="AB351" s="20" t="n">
        <v>70</v>
      </c>
      <c r="AC351" s="31" t="n">
        <f aca="false">(AB351/AA351)*100</f>
        <v>89.7435897435897</v>
      </c>
      <c r="AD351" s="28" t="n">
        <f aca="false">Y351*0.3+Z351*0.4+AC351*0.3</f>
        <v>94.8717948717949</v>
      </c>
      <c r="AE351" s="36" t="n">
        <v>2</v>
      </c>
      <c r="AF351" s="29" t="n">
        <v>20</v>
      </c>
      <c r="AG351" s="33" t="n">
        <f aca="false">AE351*AF351</f>
        <v>40</v>
      </c>
      <c r="AH351" s="36" t="n">
        <v>3</v>
      </c>
      <c r="AI351" s="29" t="n">
        <v>20</v>
      </c>
      <c r="AJ351" s="34" t="n">
        <f aca="false">AH351*AI351</f>
        <v>60</v>
      </c>
      <c r="AK351" s="20" t="n">
        <v>7</v>
      </c>
      <c r="AL351" s="20" t="n">
        <v>5</v>
      </c>
      <c r="AM351" s="23" t="n">
        <f aca="false">(AL351/AK351)*100</f>
        <v>71.4285714285714</v>
      </c>
      <c r="AN351" s="28" t="n">
        <f aca="false">AG351*0.3+AJ351*0.4+AM351*0.3</f>
        <v>57.4285714285714</v>
      </c>
      <c r="AO351" s="20" t="n">
        <v>78</v>
      </c>
      <c r="AP351" s="20" t="n">
        <v>72</v>
      </c>
      <c r="AQ351" s="23" t="n">
        <f aca="false">(AP351/AO351)*100</f>
        <v>92.3076923076923</v>
      </c>
      <c r="AR351" s="20" t="n">
        <v>78</v>
      </c>
      <c r="AS351" s="20" t="n">
        <v>70</v>
      </c>
      <c r="AT351" s="23" t="n">
        <f aca="false">AS351/AR351*100</f>
        <v>89.7435897435897</v>
      </c>
      <c r="AU351" s="20" t="n">
        <v>71</v>
      </c>
      <c r="AV351" s="20" t="n">
        <v>69</v>
      </c>
      <c r="AW351" s="23" t="n">
        <f aca="false">AV351/AU351*100</f>
        <v>97.1830985915493</v>
      </c>
      <c r="AX351" s="28" t="n">
        <f aca="false">AQ351*0.4+AT351*0.4+AW351*0.2</f>
        <v>92.2571325388227</v>
      </c>
      <c r="AY351" s="20" t="n">
        <v>78</v>
      </c>
      <c r="AZ351" s="20" t="n">
        <v>68</v>
      </c>
      <c r="BA351" s="23" t="n">
        <f aca="false">AZ351/AY351*100</f>
        <v>87.1794871794872</v>
      </c>
      <c r="BB351" s="20" t="n">
        <v>78</v>
      </c>
      <c r="BC351" s="20" t="n">
        <v>70</v>
      </c>
      <c r="BD351" s="23" t="n">
        <f aca="false">BC351/BB351*100</f>
        <v>89.7435897435897</v>
      </c>
      <c r="BE351" s="20" t="n">
        <v>78</v>
      </c>
      <c r="BF351" s="20" t="n">
        <v>71</v>
      </c>
      <c r="BG351" s="23" t="n">
        <f aca="false">BF351/BE351*100</f>
        <v>91.025641025641</v>
      </c>
      <c r="BH351" s="28" t="n">
        <f aca="false">BA351*0.3+BD351*0.2+BG351*0.5</f>
        <v>89.6153846153846</v>
      </c>
      <c r="BI351" s="28" t="n">
        <f aca="false">(V351+AD351+AN351+AX351+BH351)/5</f>
        <v>86.4190666264795</v>
      </c>
    </row>
    <row r="352" customFormat="false" ht="10.5" hidden="false" customHeight="false" outlineLevel="0" collapsed="false">
      <c r="A352" s="20" t="n">
        <v>351</v>
      </c>
      <c r="B352" s="21" t="s">
        <v>406</v>
      </c>
      <c r="C352" s="22" t="n">
        <v>16</v>
      </c>
      <c r="D352" s="22" t="n">
        <v>21</v>
      </c>
      <c r="E352" s="22" t="n">
        <v>14</v>
      </c>
      <c r="F352" s="22" t="n">
        <v>14</v>
      </c>
      <c r="G352" s="23" t="n">
        <f aca="false">F352/E352*100</f>
        <v>100</v>
      </c>
      <c r="H352" s="22" t="n">
        <v>65</v>
      </c>
      <c r="I352" s="22" t="n">
        <v>65</v>
      </c>
      <c r="J352" s="23" t="n">
        <f aca="false">I352/H352*100</f>
        <v>100</v>
      </c>
      <c r="K352" s="23" t="n">
        <f aca="false">0.5*(G352+J352)</f>
        <v>100</v>
      </c>
      <c r="L352" s="22" t="n">
        <v>4</v>
      </c>
      <c r="M352" s="24" t="n">
        <v>30</v>
      </c>
      <c r="N352" s="29" t="n">
        <v>100</v>
      </c>
      <c r="O352" s="20" t="n">
        <v>18</v>
      </c>
      <c r="P352" s="20" t="n">
        <v>14</v>
      </c>
      <c r="Q352" s="27" t="n">
        <f aca="false">(P352/O352)*100</f>
        <v>77.7777777777778</v>
      </c>
      <c r="R352" s="20" t="n">
        <v>17</v>
      </c>
      <c r="S352" s="20" t="n">
        <v>17</v>
      </c>
      <c r="T352" s="27" t="n">
        <f aca="false">(S352/R352)*100</f>
        <v>100</v>
      </c>
      <c r="U352" s="23" t="n">
        <f aca="false">(Q352+T352)/2</f>
        <v>88.8888888888889</v>
      </c>
      <c r="V352" s="28" t="n">
        <f aca="false">K352*0.3+N352*0.3+U352*0.4</f>
        <v>95.5555555555556</v>
      </c>
      <c r="W352" s="22" t="n">
        <v>5</v>
      </c>
      <c r="X352" s="29" t="n">
        <v>20</v>
      </c>
      <c r="Y352" s="23" t="n">
        <v>100</v>
      </c>
      <c r="Z352" s="23" t="n">
        <f aca="false">(Y352+AC352)/2</f>
        <v>90.4761904761905</v>
      </c>
      <c r="AA352" s="20" t="n">
        <v>21</v>
      </c>
      <c r="AB352" s="20" t="n">
        <v>17</v>
      </c>
      <c r="AC352" s="31" t="n">
        <f aca="false">(AB352/AA352)*100</f>
        <v>80.952380952381</v>
      </c>
      <c r="AD352" s="28" t="n">
        <f aca="false">Y352*0.3+Z352*0.4+AC352*0.3</f>
        <v>90.4761904761905</v>
      </c>
      <c r="AE352" s="36" t="n">
        <v>2</v>
      </c>
      <c r="AF352" s="29" t="n">
        <v>20</v>
      </c>
      <c r="AG352" s="33" t="n">
        <f aca="false">AE352*AF352</f>
        <v>40</v>
      </c>
      <c r="AH352" s="36" t="n">
        <v>2</v>
      </c>
      <c r="AI352" s="29" t="n">
        <v>20</v>
      </c>
      <c r="AJ352" s="34" t="n">
        <f aca="false">AH352*AI352</f>
        <v>40</v>
      </c>
      <c r="AK352" s="20" t="n">
        <v>4</v>
      </c>
      <c r="AL352" s="20" t="n">
        <v>4</v>
      </c>
      <c r="AM352" s="23" t="n">
        <f aca="false">(AL352/AK352)*100</f>
        <v>100</v>
      </c>
      <c r="AN352" s="28" t="n">
        <f aca="false">AG352*0.3+AJ352*0.4+AM352*0.3</f>
        <v>58</v>
      </c>
      <c r="AO352" s="20" t="n">
        <v>21</v>
      </c>
      <c r="AP352" s="20" t="n">
        <v>18</v>
      </c>
      <c r="AQ352" s="23" t="n">
        <f aca="false">(AP352/AO352)*100</f>
        <v>85.7142857142857</v>
      </c>
      <c r="AR352" s="20" t="n">
        <v>21</v>
      </c>
      <c r="AS352" s="20" t="n">
        <v>19</v>
      </c>
      <c r="AT352" s="23" t="n">
        <f aca="false">AS352/AR352*100</f>
        <v>90.4761904761905</v>
      </c>
      <c r="AU352" s="20" t="n">
        <v>19</v>
      </c>
      <c r="AV352" s="20" t="n">
        <v>16</v>
      </c>
      <c r="AW352" s="23" t="n">
        <f aca="false">AV352/AU352*100</f>
        <v>84.2105263157895</v>
      </c>
      <c r="AX352" s="28" t="n">
        <f aca="false">AQ352*0.4+AT352*0.4+AW352*0.2</f>
        <v>87.3182957393484</v>
      </c>
      <c r="AY352" s="20" t="n">
        <v>21</v>
      </c>
      <c r="AZ352" s="20" t="n">
        <v>17</v>
      </c>
      <c r="BA352" s="23" t="n">
        <f aca="false">AZ352/AY352*100</f>
        <v>80.952380952381</v>
      </c>
      <c r="BB352" s="20" t="n">
        <v>21</v>
      </c>
      <c r="BC352" s="20" t="n">
        <v>20</v>
      </c>
      <c r="BD352" s="23" t="n">
        <f aca="false">BC352/BB352*100</f>
        <v>95.2380952380952</v>
      </c>
      <c r="BE352" s="20" t="n">
        <v>21</v>
      </c>
      <c r="BF352" s="20" t="n">
        <v>19</v>
      </c>
      <c r="BG352" s="23" t="n">
        <f aca="false">BF352/BE352*100</f>
        <v>90.4761904761905</v>
      </c>
      <c r="BH352" s="28" t="n">
        <f aca="false">BA352*0.3+BD352*0.2+BG352*0.5</f>
        <v>88.5714285714286</v>
      </c>
      <c r="BI352" s="28" t="n">
        <f aca="false">(V352+AD352+AN352+AX352+BH352)/5</f>
        <v>83.9842940685046</v>
      </c>
    </row>
    <row r="353" customFormat="false" ht="10.5" hidden="false" customHeight="false" outlineLevel="0" collapsed="false">
      <c r="A353" s="20" t="n">
        <v>352</v>
      </c>
      <c r="B353" s="21" t="s">
        <v>407</v>
      </c>
      <c r="C353" s="22" t="n">
        <v>44</v>
      </c>
      <c r="D353" s="22" t="n">
        <v>35</v>
      </c>
      <c r="E353" s="22" t="n">
        <v>14</v>
      </c>
      <c r="F353" s="22" t="n">
        <v>14</v>
      </c>
      <c r="G353" s="23" t="n">
        <f aca="false">F353/E353*100</f>
        <v>100</v>
      </c>
      <c r="H353" s="22" t="n">
        <v>65</v>
      </c>
      <c r="I353" s="22" t="n">
        <v>65</v>
      </c>
      <c r="J353" s="23" t="n">
        <f aca="false">I353/H353*100</f>
        <v>100</v>
      </c>
      <c r="K353" s="23" t="n">
        <f aca="false">0.5*(G353+J353)</f>
        <v>100</v>
      </c>
      <c r="L353" s="22" t="n">
        <v>4</v>
      </c>
      <c r="M353" s="24" t="n">
        <v>30</v>
      </c>
      <c r="N353" s="29" t="n">
        <v>100</v>
      </c>
      <c r="O353" s="20" t="n">
        <v>28</v>
      </c>
      <c r="P353" s="20" t="n">
        <v>27</v>
      </c>
      <c r="Q353" s="27" t="n">
        <f aca="false">(P353/O353)*100</f>
        <v>96.4285714285714</v>
      </c>
      <c r="R353" s="20" t="n">
        <v>29</v>
      </c>
      <c r="S353" s="20" t="n">
        <v>27</v>
      </c>
      <c r="T353" s="27" t="n">
        <f aca="false">(S353/R353)*100</f>
        <v>93.1034482758621</v>
      </c>
      <c r="U353" s="23" t="n">
        <f aca="false">(Q353+T353)/2</f>
        <v>94.7660098522167</v>
      </c>
      <c r="V353" s="28" t="n">
        <f aca="false">K353*0.3+N353*0.3+U353*0.4</f>
        <v>97.9064039408867</v>
      </c>
      <c r="W353" s="22" t="n">
        <v>6</v>
      </c>
      <c r="X353" s="29" t="n">
        <v>20</v>
      </c>
      <c r="Y353" s="23" t="n">
        <v>100</v>
      </c>
      <c r="Z353" s="23" t="n">
        <f aca="false">(Y353+AC353)/2</f>
        <v>92.8571428571429</v>
      </c>
      <c r="AA353" s="20" t="n">
        <v>35</v>
      </c>
      <c r="AB353" s="20" t="n">
        <v>30</v>
      </c>
      <c r="AC353" s="31" t="n">
        <f aca="false">(AB353/AA353)*100</f>
        <v>85.7142857142857</v>
      </c>
      <c r="AD353" s="28" t="n">
        <f aca="false">Y353*0.3+Z353*0.4+AC353*0.3</f>
        <v>92.8571428571429</v>
      </c>
      <c r="AE353" s="36" t="n">
        <v>2</v>
      </c>
      <c r="AF353" s="29" t="n">
        <v>20</v>
      </c>
      <c r="AG353" s="33" t="n">
        <f aca="false">AE353*AF353</f>
        <v>40</v>
      </c>
      <c r="AH353" s="36" t="n">
        <v>3</v>
      </c>
      <c r="AI353" s="29" t="n">
        <v>20</v>
      </c>
      <c r="AJ353" s="34" t="n">
        <f aca="false">AH353*AI353</f>
        <v>60</v>
      </c>
      <c r="AK353" s="20" t="n">
        <v>3</v>
      </c>
      <c r="AL353" s="20" t="n">
        <v>2</v>
      </c>
      <c r="AM353" s="23" t="n">
        <f aca="false">(AL353/AK353)*100</f>
        <v>66.6666666666667</v>
      </c>
      <c r="AN353" s="28" t="n">
        <f aca="false">AG353*0.3+AJ353*0.4+AM353*0.3</f>
        <v>56</v>
      </c>
      <c r="AO353" s="20" t="n">
        <v>35</v>
      </c>
      <c r="AP353" s="20" t="n">
        <v>32</v>
      </c>
      <c r="AQ353" s="23" t="n">
        <f aca="false">(AP353/AO353)*100</f>
        <v>91.4285714285714</v>
      </c>
      <c r="AR353" s="20" t="n">
        <v>35</v>
      </c>
      <c r="AS353" s="20" t="n">
        <v>31</v>
      </c>
      <c r="AT353" s="23" t="n">
        <f aca="false">AS353/AR353*100</f>
        <v>88.5714285714286</v>
      </c>
      <c r="AU353" s="20" t="n">
        <v>30</v>
      </c>
      <c r="AV353" s="20" t="n">
        <v>27</v>
      </c>
      <c r="AW353" s="23" t="n">
        <f aca="false">AV353/AU353*100</f>
        <v>90</v>
      </c>
      <c r="AX353" s="28" t="n">
        <f aca="false">AQ353*0.4+AT353*0.4+AW353*0.2</f>
        <v>90</v>
      </c>
      <c r="AY353" s="20" t="n">
        <v>35</v>
      </c>
      <c r="AZ353" s="20" t="n">
        <v>29</v>
      </c>
      <c r="BA353" s="23" t="n">
        <f aca="false">AZ353/AY353*100</f>
        <v>82.8571428571429</v>
      </c>
      <c r="BB353" s="20" t="n">
        <v>35</v>
      </c>
      <c r="BC353" s="20" t="n">
        <v>33</v>
      </c>
      <c r="BD353" s="23" t="n">
        <f aca="false">BC353/BB353*100</f>
        <v>94.2857142857143</v>
      </c>
      <c r="BE353" s="20" t="n">
        <v>35</v>
      </c>
      <c r="BF353" s="20" t="n">
        <v>32</v>
      </c>
      <c r="BG353" s="23" t="n">
        <f aca="false">BF353/BE353*100</f>
        <v>91.4285714285714</v>
      </c>
      <c r="BH353" s="28" t="n">
        <f aca="false">BA353*0.3+BD353*0.2+BG353*0.5</f>
        <v>89.4285714285714</v>
      </c>
      <c r="BI353" s="28" t="n">
        <f aca="false">(V353+AD353+AN353+AX353+BH353)/5</f>
        <v>85.2384236453202</v>
      </c>
    </row>
    <row r="354" customFormat="false" ht="10.5" hidden="false" customHeight="false" outlineLevel="0" collapsed="false">
      <c r="A354" s="20" t="n">
        <v>353</v>
      </c>
      <c r="B354" s="21" t="s">
        <v>408</v>
      </c>
      <c r="C354" s="22" t="n">
        <v>17</v>
      </c>
      <c r="D354" s="22" t="n">
        <v>58</v>
      </c>
      <c r="E354" s="22" t="n">
        <v>14</v>
      </c>
      <c r="F354" s="22" t="n">
        <v>13</v>
      </c>
      <c r="G354" s="23" t="n">
        <f aca="false">F354/E354*100</f>
        <v>92.8571428571429</v>
      </c>
      <c r="H354" s="22" t="n">
        <v>65</v>
      </c>
      <c r="I354" s="22" t="n">
        <v>65</v>
      </c>
      <c r="J354" s="23" t="n">
        <f aca="false">I354/H354*100</f>
        <v>100</v>
      </c>
      <c r="K354" s="23" t="n">
        <f aca="false">0.5*(G354+J354)</f>
        <v>96.4285714285714</v>
      </c>
      <c r="L354" s="22" t="n">
        <v>4</v>
      </c>
      <c r="M354" s="24" t="n">
        <v>30</v>
      </c>
      <c r="N354" s="29" t="n">
        <v>100</v>
      </c>
      <c r="O354" s="20" t="n">
        <v>47</v>
      </c>
      <c r="P354" s="20" t="n">
        <v>37</v>
      </c>
      <c r="Q354" s="27" t="n">
        <f aca="false">(P354/O354)*100</f>
        <v>78.7234042553192</v>
      </c>
      <c r="R354" s="20" t="n">
        <v>34</v>
      </c>
      <c r="S354" s="20" t="n">
        <v>28</v>
      </c>
      <c r="T354" s="27" t="n">
        <f aca="false">(S354/R354)*100</f>
        <v>82.3529411764706</v>
      </c>
      <c r="U354" s="23" t="n">
        <f aca="false">(Q354+T354)/2</f>
        <v>80.5381727158949</v>
      </c>
      <c r="V354" s="28" t="n">
        <f aca="false">K354*0.3+N354*0.3+U354*0.4</f>
        <v>91.1438405149294</v>
      </c>
      <c r="W354" s="22" t="n">
        <v>5</v>
      </c>
      <c r="X354" s="29" t="n">
        <v>20</v>
      </c>
      <c r="Y354" s="23" t="n">
        <v>100</v>
      </c>
      <c r="Z354" s="23" t="n">
        <f aca="false">(Y354+AC354)/2</f>
        <v>84.4827586206896</v>
      </c>
      <c r="AA354" s="20" t="n">
        <v>58</v>
      </c>
      <c r="AB354" s="20" t="n">
        <v>40</v>
      </c>
      <c r="AC354" s="31" t="n">
        <f aca="false">(AB354/AA354)*100</f>
        <v>68.9655172413793</v>
      </c>
      <c r="AD354" s="28" t="n">
        <f aca="false">Y354*0.3+Z354*0.4+AC354*0.3</f>
        <v>84.4827586206896</v>
      </c>
      <c r="AE354" s="36" t="n">
        <v>1</v>
      </c>
      <c r="AF354" s="29" t="n">
        <v>20</v>
      </c>
      <c r="AG354" s="33" t="n">
        <f aca="false">AE354*AF354</f>
        <v>20</v>
      </c>
      <c r="AH354" s="36" t="n">
        <v>3</v>
      </c>
      <c r="AI354" s="29" t="n">
        <v>20</v>
      </c>
      <c r="AJ354" s="34" t="n">
        <f aca="false">AH354*AI354</f>
        <v>60</v>
      </c>
      <c r="AK354" s="20" t="n">
        <v>11</v>
      </c>
      <c r="AL354" s="20" t="n">
        <v>9</v>
      </c>
      <c r="AM354" s="23" t="n">
        <f aca="false">(AL354/AK354)*100</f>
        <v>81.8181818181818</v>
      </c>
      <c r="AN354" s="28" t="n">
        <f aca="false">AG354*0.3+AJ354*0.4+AM354*0.3</f>
        <v>54.5454545454546</v>
      </c>
      <c r="AO354" s="20" t="n">
        <v>58</v>
      </c>
      <c r="AP354" s="20" t="n">
        <v>40</v>
      </c>
      <c r="AQ354" s="23" t="n">
        <f aca="false">(AP354/AO354)*100</f>
        <v>68.9655172413793</v>
      </c>
      <c r="AR354" s="20" t="n">
        <v>58</v>
      </c>
      <c r="AS354" s="20" t="n">
        <v>40</v>
      </c>
      <c r="AT354" s="23" t="n">
        <f aca="false">AS354/AR354*100</f>
        <v>68.9655172413793</v>
      </c>
      <c r="AU354" s="20" t="n">
        <v>41</v>
      </c>
      <c r="AV354" s="20" t="n">
        <v>27</v>
      </c>
      <c r="AW354" s="23" t="n">
        <f aca="false">AV354/AU354*100</f>
        <v>65.8536585365854</v>
      </c>
      <c r="AX354" s="28" t="n">
        <f aca="false">AQ354*0.4+AT354*0.4+AW354*0.2</f>
        <v>68.3431455004205</v>
      </c>
      <c r="AY354" s="20" t="n">
        <v>58</v>
      </c>
      <c r="AZ354" s="20" t="n">
        <v>35</v>
      </c>
      <c r="BA354" s="23" t="n">
        <f aca="false">AZ354/AY354*100</f>
        <v>60.3448275862069</v>
      </c>
      <c r="BB354" s="20" t="n">
        <v>58</v>
      </c>
      <c r="BC354" s="20" t="n">
        <v>43</v>
      </c>
      <c r="BD354" s="23" t="n">
        <f aca="false">BC354/BB354*100</f>
        <v>74.1379310344828</v>
      </c>
      <c r="BE354" s="20" t="n">
        <v>58</v>
      </c>
      <c r="BF354" s="20" t="n">
        <v>40</v>
      </c>
      <c r="BG354" s="23" t="n">
        <f aca="false">BF354/BE354*100</f>
        <v>68.9655172413793</v>
      </c>
      <c r="BH354" s="28" t="n">
        <f aca="false">BA354*0.3+BD354*0.2+BG354*0.5</f>
        <v>67.4137931034483</v>
      </c>
      <c r="BI354" s="28" t="n">
        <f aca="false">(V354+AD354+AN354+AX354+BH354)/5</f>
        <v>73.1857984569885</v>
      </c>
    </row>
    <row r="355" customFormat="false" ht="10.5" hidden="false" customHeight="false" outlineLevel="0" collapsed="false">
      <c r="A355" s="20" t="n">
        <v>354</v>
      </c>
      <c r="B355" s="21" t="s">
        <v>409</v>
      </c>
      <c r="C355" s="22" t="n">
        <v>25</v>
      </c>
      <c r="D355" s="22" t="n">
        <v>41</v>
      </c>
      <c r="E355" s="22" t="n">
        <v>14</v>
      </c>
      <c r="F355" s="22" t="n">
        <v>14</v>
      </c>
      <c r="G355" s="23" t="n">
        <f aca="false">F355/E355*100</f>
        <v>100</v>
      </c>
      <c r="H355" s="22" t="n">
        <v>65</v>
      </c>
      <c r="I355" s="22" t="n">
        <v>65</v>
      </c>
      <c r="J355" s="23" t="n">
        <f aca="false">I355/H355*100</f>
        <v>100</v>
      </c>
      <c r="K355" s="23" t="n">
        <f aca="false">0.5*(G355+J355)</f>
        <v>100</v>
      </c>
      <c r="L355" s="22" t="n">
        <v>4</v>
      </c>
      <c r="M355" s="24" t="n">
        <v>30</v>
      </c>
      <c r="N355" s="29" t="n">
        <v>100</v>
      </c>
      <c r="O355" s="20" t="n">
        <v>39</v>
      </c>
      <c r="P355" s="20" t="n">
        <v>36</v>
      </c>
      <c r="Q355" s="27" t="n">
        <f aca="false">(P355/O355)*100</f>
        <v>92.3076923076923</v>
      </c>
      <c r="R355" s="20" t="n">
        <v>32</v>
      </c>
      <c r="S355" s="20" t="n">
        <v>30</v>
      </c>
      <c r="T355" s="27" t="n">
        <f aca="false">(S355/R355)*100</f>
        <v>93.75</v>
      </c>
      <c r="U355" s="23" t="n">
        <f aca="false">(Q355+T355)/2</f>
        <v>93.0288461538462</v>
      </c>
      <c r="V355" s="28" t="n">
        <f aca="false">K355*0.3+N355*0.3+U355*0.4</f>
        <v>97.2115384615385</v>
      </c>
      <c r="W355" s="22" t="n">
        <v>5</v>
      </c>
      <c r="X355" s="29" t="n">
        <v>20</v>
      </c>
      <c r="Y355" s="23" t="n">
        <v>100</v>
      </c>
      <c r="Z355" s="23" t="n">
        <f aca="false">(Y355+AC355)/2</f>
        <v>90.2439024390244</v>
      </c>
      <c r="AA355" s="20" t="n">
        <v>41</v>
      </c>
      <c r="AB355" s="20" t="n">
        <v>33</v>
      </c>
      <c r="AC355" s="31" t="n">
        <f aca="false">(AB355/AA355)*100</f>
        <v>80.4878048780488</v>
      </c>
      <c r="AD355" s="28" t="n">
        <f aca="false">Y355*0.3+Z355*0.4+AC355*0.3</f>
        <v>90.2439024390244</v>
      </c>
      <c r="AE355" s="36" t="n">
        <v>1</v>
      </c>
      <c r="AF355" s="29" t="n">
        <v>20</v>
      </c>
      <c r="AG355" s="33" t="n">
        <f aca="false">AE355*AF355</f>
        <v>20</v>
      </c>
      <c r="AH355" s="36" t="n">
        <v>4</v>
      </c>
      <c r="AI355" s="29" t="n">
        <v>20</v>
      </c>
      <c r="AJ355" s="34" t="n">
        <f aca="false">AH355*AI355</f>
        <v>80</v>
      </c>
      <c r="AK355" s="20" t="n">
        <v>4</v>
      </c>
      <c r="AL355" s="20" t="n">
        <v>1</v>
      </c>
      <c r="AM355" s="23" t="n">
        <f aca="false">(AL355/AK355)*100</f>
        <v>25</v>
      </c>
      <c r="AN355" s="28" t="n">
        <f aca="false">AG355*0.3+AJ355*0.4+AM355*0.3</f>
        <v>45.5</v>
      </c>
      <c r="AO355" s="20" t="n">
        <v>41</v>
      </c>
      <c r="AP355" s="20" t="n">
        <v>34</v>
      </c>
      <c r="AQ355" s="23" t="n">
        <f aca="false">(AP355/AO355)*100</f>
        <v>82.9268292682927</v>
      </c>
      <c r="AR355" s="20" t="n">
        <v>41</v>
      </c>
      <c r="AS355" s="20" t="n">
        <v>32</v>
      </c>
      <c r="AT355" s="23" t="n">
        <f aca="false">AS355/AR355*100</f>
        <v>78.0487804878049</v>
      </c>
      <c r="AU355" s="20" t="n">
        <v>36</v>
      </c>
      <c r="AV355" s="20" t="n">
        <v>33</v>
      </c>
      <c r="AW355" s="23" t="n">
        <f aca="false">AV355/AU355*100</f>
        <v>91.6666666666667</v>
      </c>
      <c r="AX355" s="28" t="n">
        <f aca="false">AQ355*0.4+AT355*0.4+AW355*0.2</f>
        <v>82.7235772357724</v>
      </c>
      <c r="AY355" s="20" t="n">
        <v>41</v>
      </c>
      <c r="AZ355" s="20" t="n">
        <v>30</v>
      </c>
      <c r="BA355" s="23" t="n">
        <f aca="false">AZ355/AY355*100</f>
        <v>73.1707317073171</v>
      </c>
      <c r="BB355" s="20" t="n">
        <v>41</v>
      </c>
      <c r="BC355" s="20" t="n">
        <v>33</v>
      </c>
      <c r="BD355" s="23" t="n">
        <f aca="false">BC355/BB355*100</f>
        <v>80.4878048780488</v>
      </c>
      <c r="BE355" s="20" t="n">
        <v>41</v>
      </c>
      <c r="BF355" s="20" t="n">
        <v>33</v>
      </c>
      <c r="BG355" s="23" t="n">
        <f aca="false">BF355/BE355*100</f>
        <v>80.4878048780488</v>
      </c>
      <c r="BH355" s="28" t="n">
        <f aca="false">BA355*0.3+BD355*0.2+BG355*0.5</f>
        <v>78.2926829268293</v>
      </c>
      <c r="BI355" s="28" t="n">
        <f aca="false">(V355+AD355+AN355+AX355+BH355)/5</f>
        <v>78.7943402126329</v>
      </c>
    </row>
    <row r="356" customFormat="false" ht="10.5" hidden="false" customHeight="false" outlineLevel="0" collapsed="false">
      <c r="A356" s="20" t="n">
        <v>355</v>
      </c>
      <c r="B356" s="21" t="s">
        <v>410</v>
      </c>
      <c r="C356" s="22" t="n">
        <v>18</v>
      </c>
      <c r="D356" s="22" t="n">
        <v>28</v>
      </c>
      <c r="E356" s="22" t="n">
        <v>14</v>
      </c>
      <c r="F356" s="22" t="n">
        <v>14</v>
      </c>
      <c r="G356" s="23" t="n">
        <f aca="false">F356/E356*100</f>
        <v>100</v>
      </c>
      <c r="H356" s="22" t="n">
        <v>65</v>
      </c>
      <c r="I356" s="22" t="n">
        <v>60</v>
      </c>
      <c r="J356" s="23" t="n">
        <f aca="false">I356/H356*100</f>
        <v>92.3076923076923</v>
      </c>
      <c r="K356" s="23" t="n">
        <f aca="false">0.5*(G356+J356)</f>
        <v>96.1538461538462</v>
      </c>
      <c r="L356" s="22" t="n">
        <v>3</v>
      </c>
      <c r="M356" s="24" t="n">
        <v>30</v>
      </c>
      <c r="N356" s="29" t="n">
        <v>90</v>
      </c>
      <c r="O356" s="20" t="n">
        <v>25</v>
      </c>
      <c r="P356" s="20" t="n">
        <v>25</v>
      </c>
      <c r="Q356" s="27" t="n">
        <f aca="false">(P356/O356)*100</f>
        <v>100</v>
      </c>
      <c r="R356" s="20" t="n">
        <v>26</v>
      </c>
      <c r="S356" s="20" t="n">
        <v>24</v>
      </c>
      <c r="T356" s="27" t="n">
        <f aca="false">(S356/R356)*100</f>
        <v>92.3076923076923</v>
      </c>
      <c r="U356" s="23" t="n">
        <f aca="false">(Q356+T356)/2</f>
        <v>96.1538461538462</v>
      </c>
      <c r="V356" s="28" t="n">
        <f aca="false">K356*0.3+N356*0.3+U356*0.4</f>
        <v>94.3076923076923</v>
      </c>
      <c r="W356" s="22" t="n">
        <v>6</v>
      </c>
      <c r="X356" s="29" t="n">
        <v>20</v>
      </c>
      <c r="Y356" s="23" t="n">
        <v>100</v>
      </c>
      <c r="Z356" s="23" t="n">
        <f aca="false">(Y356+AC356)/2</f>
        <v>98.2142857142857</v>
      </c>
      <c r="AA356" s="20" t="n">
        <v>28</v>
      </c>
      <c r="AB356" s="20" t="n">
        <v>27</v>
      </c>
      <c r="AC356" s="31" t="n">
        <f aca="false">(AB356/AA356)*100</f>
        <v>96.4285714285714</v>
      </c>
      <c r="AD356" s="28" t="n">
        <f aca="false">Y356*0.3+Z356*0.4+AC356*0.3</f>
        <v>98.2142857142857</v>
      </c>
      <c r="AE356" s="36" t="n">
        <v>4</v>
      </c>
      <c r="AF356" s="29" t="n">
        <v>20</v>
      </c>
      <c r="AG356" s="33" t="n">
        <f aca="false">AE356*AF356</f>
        <v>80</v>
      </c>
      <c r="AH356" s="36" t="n">
        <v>3</v>
      </c>
      <c r="AI356" s="29" t="n">
        <v>20</v>
      </c>
      <c r="AJ356" s="34" t="n">
        <f aca="false">AH356*AI356</f>
        <v>60</v>
      </c>
      <c r="AK356" s="20" t="n">
        <v>4</v>
      </c>
      <c r="AL356" s="20" t="n">
        <v>4</v>
      </c>
      <c r="AM356" s="23" t="n">
        <f aca="false">(AL356/AK356)*100</f>
        <v>100</v>
      </c>
      <c r="AN356" s="28" t="n">
        <f aca="false">AG356*0.3+AJ356*0.4+AM356*0.3</f>
        <v>78</v>
      </c>
      <c r="AO356" s="20" t="n">
        <v>28</v>
      </c>
      <c r="AP356" s="20" t="n">
        <v>27</v>
      </c>
      <c r="AQ356" s="23" t="n">
        <f aca="false">(AP356/AO356)*100</f>
        <v>96.4285714285714</v>
      </c>
      <c r="AR356" s="20" t="n">
        <v>28</v>
      </c>
      <c r="AS356" s="20" t="n">
        <v>26</v>
      </c>
      <c r="AT356" s="23" t="n">
        <f aca="false">AS356/AR356*100</f>
        <v>92.8571428571429</v>
      </c>
      <c r="AU356" s="20" t="n">
        <v>28</v>
      </c>
      <c r="AV356" s="20" t="n">
        <v>26</v>
      </c>
      <c r="AW356" s="23" t="n">
        <f aca="false">AV356/AU356*100</f>
        <v>92.8571428571429</v>
      </c>
      <c r="AX356" s="28" t="n">
        <f aca="false">AQ356*0.4+AT356*0.4+AW356*0.2</f>
        <v>94.2857142857143</v>
      </c>
      <c r="AY356" s="20" t="n">
        <v>28</v>
      </c>
      <c r="AZ356" s="20" t="n">
        <v>25</v>
      </c>
      <c r="BA356" s="23" t="n">
        <f aca="false">AZ356/AY356*100</f>
        <v>89.2857142857143</v>
      </c>
      <c r="BB356" s="20" t="n">
        <v>28</v>
      </c>
      <c r="BC356" s="20" t="n">
        <v>27</v>
      </c>
      <c r="BD356" s="23" t="n">
        <f aca="false">BC356/BB356*100</f>
        <v>96.4285714285714</v>
      </c>
      <c r="BE356" s="20" t="n">
        <v>28</v>
      </c>
      <c r="BF356" s="20" t="n">
        <v>26</v>
      </c>
      <c r="BG356" s="23" t="n">
        <f aca="false">BF356/BE356*100</f>
        <v>92.8571428571429</v>
      </c>
      <c r="BH356" s="28" t="n">
        <f aca="false">BA356*0.3+BD356*0.2+BG356*0.5</f>
        <v>92.5</v>
      </c>
      <c r="BI356" s="28" t="n">
        <f aca="false">(V356+AD356+AN356+AX356+BH356)/5</f>
        <v>91.4615384615385</v>
      </c>
    </row>
    <row r="357" customFormat="false" ht="10.5" hidden="false" customHeight="false" outlineLevel="0" collapsed="false">
      <c r="A357" s="20" t="n">
        <v>356</v>
      </c>
      <c r="B357" s="21" t="s">
        <v>411</v>
      </c>
      <c r="C357" s="22" t="n">
        <v>63</v>
      </c>
      <c r="D357" s="22" t="n">
        <v>43</v>
      </c>
      <c r="E357" s="22" t="n">
        <v>14</v>
      </c>
      <c r="F357" s="22" t="n">
        <v>13</v>
      </c>
      <c r="G357" s="23" t="n">
        <f aca="false">F357/E357*100</f>
        <v>92.8571428571429</v>
      </c>
      <c r="H357" s="22" t="n">
        <v>65</v>
      </c>
      <c r="I357" s="22" t="n">
        <v>64</v>
      </c>
      <c r="J357" s="23" t="n">
        <f aca="false">I357/H357*100</f>
        <v>98.4615384615385</v>
      </c>
      <c r="K357" s="23" t="n">
        <f aca="false">0.5*(G357+J357)</f>
        <v>95.6593406593407</v>
      </c>
      <c r="L357" s="22" t="n">
        <v>4</v>
      </c>
      <c r="M357" s="24" t="n">
        <v>30</v>
      </c>
      <c r="N357" s="29" t="n">
        <v>100</v>
      </c>
      <c r="O357" s="20" t="n">
        <v>41</v>
      </c>
      <c r="P357" s="20" t="n">
        <v>41</v>
      </c>
      <c r="Q357" s="27" t="n">
        <f aca="false">(P357/O357)*100</f>
        <v>100</v>
      </c>
      <c r="R357" s="20" t="n">
        <v>42</v>
      </c>
      <c r="S357" s="20" t="n">
        <v>42</v>
      </c>
      <c r="T357" s="27" t="n">
        <f aca="false">(S357/R357)*100</f>
        <v>100</v>
      </c>
      <c r="U357" s="23" t="n">
        <f aca="false">(Q357+T357)/2</f>
        <v>100</v>
      </c>
      <c r="V357" s="28" t="n">
        <f aca="false">K357*0.3+N357*0.3+U357*0.4</f>
        <v>98.6978021978022</v>
      </c>
      <c r="W357" s="22" t="n">
        <v>6</v>
      </c>
      <c r="X357" s="29" t="n">
        <v>20</v>
      </c>
      <c r="Y357" s="23" t="n">
        <v>100</v>
      </c>
      <c r="Z357" s="23" t="n">
        <f aca="false">(Y357+AC357)/2</f>
        <v>98.8372093023256</v>
      </c>
      <c r="AA357" s="20" t="n">
        <v>43</v>
      </c>
      <c r="AB357" s="20" t="n">
        <v>42</v>
      </c>
      <c r="AC357" s="31" t="n">
        <f aca="false">(AB357/AA357)*100</f>
        <v>97.6744186046512</v>
      </c>
      <c r="AD357" s="28" t="n">
        <f aca="false">Y357*0.3+Z357*0.4+AC357*0.3</f>
        <v>98.8372093023256</v>
      </c>
      <c r="AE357" s="36" t="n">
        <v>1</v>
      </c>
      <c r="AF357" s="29" t="n">
        <v>20</v>
      </c>
      <c r="AG357" s="33" t="n">
        <f aca="false">AE357*AF357</f>
        <v>20</v>
      </c>
      <c r="AH357" s="36" t="n">
        <v>3</v>
      </c>
      <c r="AI357" s="29" t="n">
        <v>20</v>
      </c>
      <c r="AJ357" s="34" t="n">
        <f aca="false">AH357*AI357</f>
        <v>60</v>
      </c>
      <c r="AK357" s="20" t="n">
        <v>3</v>
      </c>
      <c r="AL357" s="20" t="n">
        <v>3</v>
      </c>
      <c r="AM357" s="23" t="n">
        <f aca="false">(AL357/AK357)*100</f>
        <v>100</v>
      </c>
      <c r="AN357" s="28" t="n">
        <f aca="false">AG357*0.3+AJ357*0.4+AM357*0.3</f>
        <v>60</v>
      </c>
      <c r="AO357" s="20" t="n">
        <v>43</v>
      </c>
      <c r="AP357" s="20" t="n">
        <v>43</v>
      </c>
      <c r="AQ357" s="23" t="n">
        <f aca="false">(AP357/AO357)*100</f>
        <v>100</v>
      </c>
      <c r="AR357" s="20" t="n">
        <v>43</v>
      </c>
      <c r="AS357" s="20" t="n">
        <v>43</v>
      </c>
      <c r="AT357" s="23" t="n">
        <f aca="false">AS357/AR357*100</f>
        <v>100</v>
      </c>
      <c r="AU357" s="20" t="n">
        <v>37</v>
      </c>
      <c r="AV357" s="20" t="n">
        <v>37</v>
      </c>
      <c r="AW357" s="23" t="n">
        <f aca="false">AV357/AU357*100</f>
        <v>100</v>
      </c>
      <c r="AX357" s="28" t="n">
        <f aca="false">AQ357*0.4+AT357*0.4+AW357*0.2</f>
        <v>100</v>
      </c>
      <c r="AY357" s="20" t="n">
        <v>43</v>
      </c>
      <c r="AZ357" s="20" t="n">
        <v>42</v>
      </c>
      <c r="BA357" s="23" t="n">
        <f aca="false">AZ357/AY357*100</f>
        <v>97.6744186046512</v>
      </c>
      <c r="BB357" s="20" t="n">
        <v>43</v>
      </c>
      <c r="BC357" s="20" t="n">
        <v>43</v>
      </c>
      <c r="BD357" s="23" t="n">
        <f aca="false">BC357/BB357*100</f>
        <v>100</v>
      </c>
      <c r="BE357" s="20" t="n">
        <v>43</v>
      </c>
      <c r="BF357" s="20" t="n">
        <v>43</v>
      </c>
      <c r="BG357" s="23" t="n">
        <f aca="false">BF357/BE357*100</f>
        <v>100</v>
      </c>
      <c r="BH357" s="28" t="n">
        <f aca="false">BA357*0.3+BD357*0.2+BG357*0.5</f>
        <v>99.3023255813953</v>
      </c>
      <c r="BI357" s="28" t="n">
        <f aca="false">(V357+AD357+AN357+AX357+BH357)/5</f>
        <v>91.3674674163046</v>
      </c>
    </row>
    <row r="358" customFormat="false" ht="10.5" hidden="false" customHeight="false" outlineLevel="0" collapsed="false">
      <c r="A358" s="20" t="n">
        <v>357</v>
      </c>
      <c r="B358" s="21" t="s">
        <v>412</v>
      </c>
      <c r="C358" s="22" t="n">
        <v>12</v>
      </c>
      <c r="D358" s="22" t="n">
        <v>12</v>
      </c>
      <c r="E358" s="22" t="n">
        <v>14</v>
      </c>
      <c r="F358" s="22" t="n">
        <v>14</v>
      </c>
      <c r="G358" s="23" t="n">
        <f aca="false">F358/E358*100</f>
        <v>100</v>
      </c>
      <c r="H358" s="22" t="n">
        <v>65</v>
      </c>
      <c r="I358" s="22" t="n">
        <v>63</v>
      </c>
      <c r="J358" s="23" t="n">
        <f aca="false">I358/H358*100</f>
        <v>96.9230769230769</v>
      </c>
      <c r="K358" s="23" t="n">
        <f aca="false">0.5*(G358+J358)</f>
        <v>98.4615384615385</v>
      </c>
      <c r="L358" s="22" t="n">
        <v>4</v>
      </c>
      <c r="M358" s="24" t="n">
        <v>30</v>
      </c>
      <c r="N358" s="29" t="n">
        <v>100</v>
      </c>
      <c r="O358" s="20" t="n">
        <v>12</v>
      </c>
      <c r="P358" s="20" t="n">
        <v>12</v>
      </c>
      <c r="Q358" s="27" t="n">
        <f aca="false">(P358/O358)*100</f>
        <v>100</v>
      </c>
      <c r="R358" s="20" t="n">
        <v>11</v>
      </c>
      <c r="S358" s="20" t="n">
        <v>11</v>
      </c>
      <c r="T358" s="27" t="n">
        <f aca="false">(S358/R358)*100</f>
        <v>100</v>
      </c>
      <c r="U358" s="23" t="n">
        <f aca="false">(Q358+T358)/2</f>
        <v>100</v>
      </c>
      <c r="V358" s="28" t="n">
        <f aca="false">K358*0.3+N358*0.3+U358*0.4</f>
        <v>99.5384615384615</v>
      </c>
      <c r="W358" s="22" t="n">
        <v>5</v>
      </c>
      <c r="X358" s="29" t="n">
        <v>20</v>
      </c>
      <c r="Y358" s="23" t="n">
        <v>100</v>
      </c>
      <c r="Z358" s="23" t="n">
        <f aca="false">(Y358+AC358)/2</f>
        <v>95.8333333333333</v>
      </c>
      <c r="AA358" s="20" t="n">
        <v>12</v>
      </c>
      <c r="AB358" s="20" t="n">
        <v>11</v>
      </c>
      <c r="AC358" s="31" t="n">
        <f aca="false">(AB358/AA358)*100</f>
        <v>91.6666666666667</v>
      </c>
      <c r="AD358" s="28" t="n">
        <f aca="false">Y358*0.3+Z358*0.4+AC358*0.3</f>
        <v>95.8333333333333</v>
      </c>
      <c r="AE358" s="36" t="n">
        <v>2</v>
      </c>
      <c r="AF358" s="29" t="n">
        <v>20</v>
      </c>
      <c r="AG358" s="33" t="n">
        <f aca="false">AE358*AF358</f>
        <v>40</v>
      </c>
      <c r="AH358" s="36" t="n">
        <v>2</v>
      </c>
      <c r="AI358" s="29" t="n">
        <v>20</v>
      </c>
      <c r="AJ358" s="34" t="n">
        <f aca="false">AH358*AI358</f>
        <v>40</v>
      </c>
      <c r="AK358" s="20" t="n">
        <v>3</v>
      </c>
      <c r="AL358" s="20" t="n">
        <v>3</v>
      </c>
      <c r="AM358" s="23" t="n">
        <f aca="false">(AL358/AK358)*100</f>
        <v>100</v>
      </c>
      <c r="AN358" s="28" t="n">
        <f aca="false">AG358*0.3+AJ358*0.4+AM358*0.3</f>
        <v>58</v>
      </c>
      <c r="AO358" s="20" t="n">
        <v>12</v>
      </c>
      <c r="AP358" s="20" t="n">
        <v>12</v>
      </c>
      <c r="AQ358" s="23" t="n">
        <f aca="false">(AP358/AO358)*100</f>
        <v>100</v>
      </c>
      <c r="AR358" s="20" t="n">
        <v>12</v>
      </c>
      <c r="AS358" s="20" t="n">
        <v>11</v>
      </c>
      <c r="AT358" s="23" t="n">
        <f aca="false">AS358/AR358*100</f>
        <v>91.6666666666667</v>
      </c>
      <c r="AU358" s="20" t="n">
        <v>11</v>
      </c>
      <c r="AV358" s="20" t="n">
        <v>11</v>
      </c>
      <c r="AW358" s="23" t="n">
        <f aca="false">AV358/AU358*100</f>
        <v>100</v>
      </c>
      <c r="AX358" s="28" t="n">
        <f aca="false">AQ358*0.4+AT358*0.4+AW358*0.2</f>
        <v>96.6666666666667</v>
      </c>
      <c r="AY358" s="20" t="n">
        <v>12</v>
      </c>
      <c r="AZ358" s="20" t="n">
        <v>11</v>
      </c>
      <c r="BA358" s="23" t="n">
        <f aca="false">AZ358/AY358*100</f>
        <v>91.6666666666667</v>
      </c>
      <c r="BB358" s="20" t="n">
        <v>12</v>
      </c>
      <c r="BC358" s="20" t="n">
        <v>12</v>
      </c>
      <c r="BD358" s="23" t="n">
        <f aca="false">BC358/BB358*100</f>
        <v>100</v>
      </c>
      <c r="BE358" s="20" t="n">
        <v>12</v>
      </c>
      <c r="BF358" s="20" t="n">
        <v>12</v>
      </c>
      <c r="BG358" s="23" t="n">
        <f aca="false">BF358/BE358*100</f>
        <v>100</v>
      </c>
      <c r="BH358" s="28" t="n">
        <f aca="false">BA358*0.3+BD358*0.2+BG358*0.5</f>
        <v>97.5</v>
      </c>
      <c r="BI358" s="28" t="n">
        <f aca="false">(V358+AD358+AN358+AX358+BH358)/5</f>
        <v>89.5076923076923</v>
      </c>
    </row>
    <row r="359" customFormat="false" ht="10.5" hidden="false" customHeight="false" outlineLevel="0" collapsed="false">
      <c r="A359" s="20" t="n">
        <v>358</v>
      </c>
      <c r="B359" s="21" t="s">
        <v>413</v>
      </c>
      <c r="C359" s="22" t="n">
        <v>57</v>
      </c>
      <c r="D359" s="22" t="n">
        <v>55</v>
      </c>
      <c r="E359" s="22" t="n">
        <v>14</v>
      </c>
      <c r="F359" s="22" t="n">
        <v>14</v>
      </c>
      <c r="G359" s="23" t="n">
        <f aca="false">F359/E359*100</f>
        <v>100</v>
      </c>
      <c r="H359" s="22" t="n">
        <v>65</v>
      </c>
      <c r="I359" s="22" t="n">
        <v>61</v>
      </c>
      <c r="J359" s="23" t="n">
        <f aca="false">I359/H359*100</f>
        <v>93.8461538461538</v>
      </c>
      <c r="K359" s="23" t="n">
        <f aca="false">0.5*(G359+J359)</f>
        <v>96.9230769230769</v>
      </c>
      <c r="L359" s="22" t="n">
        <v>4</v>
      </c>
      <c r="M359" s="24" t="n">
        <v>30</v>
      </c>
      <c r="N359" s="29" t="n">
        <v>100</v>
      </c>
      <c r="O359" s="20" t="n">
        <v>54</v>
      </c>
      <c r="P359" s="20" t="n">
        <v>54</v>
      </c>
      <c r="Q359" s="27" t="n">
        <f aca="false">(P359/O359)*100</f>
        <v>100</v>
      </c>
      <c r="R359" s="20" t="n">
        <v>53</v>
      </c>
      <c r="S359" s="20" t="n">
        <v>53</v>
      </c>
      <c r="T359" s="27" t="n">
        <f aca="false">(S359/R359)*100</f>
        <v>100</v>
      </c>
      <c r="U359" s="23" t="n">
        <f aca="false">(Q359+T359)/2</f>
        <v>100</v>
      </c>
      <c r="V359" s="28" t="n">
        <f aca="false">K359*0.3+N359*0.3+U359*0.4</f>
        <v>99.0769230769231</v>
      </c>
      <c r="W359" s="22" t="n">
        <v>6</v>
      </c>
      <c r="X359" s="29" t="n">
        <v>20</v>
      </c>
      <c r="Y359" s="23" t="n">
        <v>100</v>
      </c>
      <c r="Z359" s="23" t="n">
        <f aca="false">(Y359+AC359)/2</f>
        <v>99.0909090909091</v>
      </c>
      <c r="AA359" s="20" t="n">
        <v>55</v>
      </c>
      <c r="AB359" s="20" t="n">
        <v>54</v>
      </c>
      <c r="AC359" s="31" t="n">
        <f aca="false">(AB359/AA359)*100</f>
        <v>98.1818181818182</v>
      </c>
      <c r="AD359" s="28" t="n">
        <f aca="false">Y359*0.3+Z359*0.4+AC359*0.3</f>
        <v>99.0909090909091</v>
      </c>
      <c r="AE359" s="36" t="n">
        <v>0</v>
      </c>
      <c r="AF359" s="29" t="n">
        <v>20</v>
      </c>
      <c r="AG359" s="33" t="n">
        <f aca="false">AE359*AF359</f>
        <v>0</v>
      </c>
      <c r="AH359" s="36" t="n">
        <v>3</v>
      </c>
      <c r="AI359" s="29" t="n">
        <v>20</v>
      </c>
      <c r="AJ359" s="34" t="n">
        <f aca="false">AH359*AI359</f>
        <v>60</v>
      </c>
      <c r="AK359" s="20" t="n">
        <v>2</v>
      </c>
      <c r="AL359" s="20" t="n">
        <v>2</v>
      </c>
      <c r="AM359" s="23" t="n">
        <f aca="false">(AL359/AK359)*100</f>
        <v>100</v>
      </c>
      <c r="AN359" s="28" t="n">
        <f aca="false">AG359*0.3+AJ359*0.4+AM359*0.3</f>
        <v>54</v>
      </c>
      <c r="AO359" s="20" t="n">
        <v>55</v>
      </c>
      <c r="AP359" s="20" t="n">
        <v>54</v>
      </c>
      <c r="AQ359" s="23" t="n">
        <f aca="false">(AP359/AO359)*100</f>
        <v>98.1818181818182</v>
      </c>
      <c r="AR359" s="20" t="n">
        <v>55</v>
      </c>
      <c r="AS359" s="20" t="n">
        <v>54</v>
      </c>
      <c r="AT359" s="23" t="n">
        <f aca="false">AS359/AR359*100</f>
        <v>98.1818181818182</v>
      </c>
      <c r="AU359" s="20" t="n">
        <v>54</v>
      </c>
      <c r="AV359" s="20" t="n">
        <v>54</v>
      </c>
      <c r="AW359" s="23" t="n">
        <f aca="false">AV359/AU359*100</f>
        <v>100</v>
      </c>
      <c r="AX359" s="28" t="n">
        <f aca="false">AQ359*0.4+AT359*0.4+AW359*0.2</f>
        <v>98.5454545454546</v>
      </c>
      <c r="AY359" s="20" t="n">
        <v>55</v>
      </c>
      <c r="AZ359" s="20" t="n">
        <v>55</v>
      </c>
      <c r="BA359" s="23" t="n">
        <f aca="false">AZ359/AY359*100</f>
        <v>100</v>
      </c>
      <c r="BB359" s="20" t="n">
        <v>55</v>
      </c>
      <c r="BC359" s="20" t="n">
        <v>55</v>
      </c>
      <c r="BD359" s="23" t="n">
        <f aca="false">BC359/BB359*100</f>
        <v>100</v>
      </c>
      <c r="BE359" s="20" t="n">
        <v>55</v>
      </c>
      <c r="BF359" s="20" t="n">
        <v>54</v>
      </c>
      <c r="BG359" s="23" t="n">
        <f aca="false">BF359/BE359*100</f>
        <v>98.1818181818182</v>
      </c>
      <c r="BH359" s="28" t="n">
        <f aca="false">BA359*0.3+BD359*0.2+BG359*0.5</f>
        <v>99.0909090909091</v>
      </c>
      <c r="BI359" s="28" t="n">
        <f aca="false">(V359+AD359+AN359+AX359+BH359)/5</f>
        <v>89.9608391608392</v>
      </c>
    </row>
    <row r="360" customFormat="false" ht="10.5" hidden="false" customHeight="false" outlineLevel="0" collapsed="false">
      <c r="A360" s="20" t="n">
        <v>359</v>
      </c>
      <c r="B360" s="21" t="s">
        <v>414</v>
      </c>
      <c r="C360" s="22" t="n">
        <v>44</v>
      </c>
      <c r="D360" s="22" t="n">
        <v>30</v>
      </c>
      <c r="E360" s="22" t="n">
        <v>14</v>
      </c>
      <c r="F360" s="22" t="n">
        <v>14</v>
      </c>
      <c r="G360" s="23" t="n">
        <f aca="false">F360/E360*100</f>
        <v>100</v>
      </c>
      <c r="H360" s="22" t="n">
        <v>65</v>
      </c>
      <c r="I360" s="22" t="n">
        <v>65</v>
      </c>
      <c r="J360" s="23" t="n">
        <f aca="false">I360/H360*100</f>
        <v>100</v>
      </c>
      <c r="K360" s="23" t="n">
        <f aca="false">0.5*(G360+J360)</f>
        <v>100</v>
      </c>
      <c r="L360" s="22" t="n">
        <v>4</v>
      </c>
      <c r="M360" s="24" t="n">
        <v>30</v>
      </c>
      <c r="N360" s="29" t="n">
        <v>100</v>
      </c>
      <c r="O360" s="20" t="n">
        <v>28</v>
      </c>
      <c r="P360" s="20" t="n">
        <v>28</v>
      </c>
      <c r="Q360" s="27" t="n">
        <f aca="false">(P360/O360)*100</f>
        <v>100</v>
      </c>
      <c r="R360" s="20" t="n">
        <v>28</v>
      </c>
      <c r="S360" s="20" t="n">
        <v>27</v>
      </c>
      <c r="T360" s="27" t="n">
        <f aca="false">(S360/R360)*100</f>
        <v>96.4285714285714</v>
      </c>
      <c r="U360" s="23" t="n">
        <f aca="false">(Q360+T360)/2</f>
        <v>98.2142857142857</v>
      </c>
      <c r="V360" s="28" t="n">
        <f aca="false">K360*0.3+N360*0.3+U360*0.4</f>
        <v>99.2857142857143</v>
      </c>
      <c r="W360" s="22" t="n">
        <v>6</v>
      </c>
      <c r="X360" s="29" t="n">
        <v>20</v>
      </c>
      <c r="Y360" s="23" t="n">
        <v>100</v>
      </c>
      <c r="Z360" s="23" t="n">
        <f aca="false">(Y360+AC360)/2</f>
        <v>96.6666666666667</v>
      </c>
      <c r="AA360" s="20" t="n">
        <v>30</v>
      </c>
      <c r="AB360" s="20" t="n">
        <v>28</v>
      </c>
      <c r="AC360" s="31" t="n">
        <f aca="false">(AB360/AA360)*100</f>
        <v>93.3333333333333</v>
      </c>
      <c r="AD360" s="28" t="n">
        <f aca="false">Y360*0.3+Z360*0.4+AC360*0.3</f>
        <v>96.6666666666667</v>
      </c>
      <c r="AE360" s="36" t="n">
        <v>4</v>
      </c>
      <c r="AF360" s="29" t="n">
        <v>20</v>
      </c>
      <c r="AG360" s="33" t="n">
        <f aca="false">AE360*AF360</f>
        <v>80</v>
      </c>
      <c r="AH360" s="36" t="n">
        <v>3</v>
      </c>
      <c r="AI360" s="29" t="n">
        <v>20</v>
      </c>
      <c r="AJ360" s="34" t="n">
        <f aca="false">AH360*AI360</f>
        <v>60</v>
      </c>
      <c r="AK360" s="20" t="n">
        <v>2</v>
      </c>
      <c r="AL360" s="20" t="n">
        <v>2</v>
      </c>
      <c r="AM360" s="23" t="n">
        <f aca="false">(AL360/AK360)*100</f>
        <v>100</v>
      </c>
      <c r="AN360" s="28" t="n">
        <f aca="false">AG360*0.3+AJ360*0.4+AM360*0.3</f>
        <v>78</v>
      </c>
      <c r="AO360" s="20" t="n">
        <v>30</v>
      </c>
      <c r="AP360" s="20" t="n">
        <v>29</v>
      </c>
      <c r="AQ360" s="23" t="n">
        <f aca="false">(AP360/AO360)*100</f>
        <v>96.6666666666667</v>
      </c>
      <c r="AR360" s="20" t="n">
        <v>30</v>
      </c>
      <c r="AS360" s="20" t="n">
        <v>30</v>
      </c>
      <c r="AT360" s="23" t="n">
        <f aca="false">AS360/AR360*100</f>
        <v>100</v>
      </c>
      <c r="AU360" s="20" t="n">
        <v>26</v>
      </c>
      <c r="AV360" s="20" t="n">
        <v>25</v>
      </c>
      <c r="AW360" s="23" t="n">
        <f aca="false">AV360/AU360*100</f>
        <v>96.1538461538462</v>
      </c>
      <c r="AX360" s="28" t="n">
        <f aca="false">AQ360*0.4+AT360*0.4+AW360*0.2</f>
        <v>97.8974358974359</v>
      </c>
      <c r="AY360" s="20" t="n">
        <v>30</v>
      </c>
      <c r="AZ360" s="20" t="n">
        <v>27</v>
      </c>
      <c r="BA360" s="23" t="n">
        <f aca="false">AZ360/AY360*100</f>
        <v>90</v>
      </c>
      <c r="BB360" s="20" t="n">
        <v>30</v>
      </c>
      <c r="BC360" s="20" t="n">
        <v>29</v>
      </c>
      <c r="BD360" s="23" t="n">
        <f aca="false">BC360/BB360*100</f>
        <v>96.6666666666667</v>
      </c>
      <c r="BE360" s="20" t="n">
        <v>30</v>
      </c>
      <c r="BF360" s="20" t="n">
        <v>29</v>
      </c>
      <c r="BG360" s="23" t="n">
        <f aca="false">BF360/BE360*100</f>
        <v>96.6666666666667</v>
      </c>
      <c r="BH360" s="28" t="n">
        <f aca="false">BA360*0.3+BD360*0.2+BG360*0.5</f>
        <v>94.6666666666667</v>
      </c>
      <c r="BI360" s="28" t="n">
        <f aca="false">(V360+AD360+AN360+AX360+BH360)/5</f>
        <v>93.3032967032967</v>
      </c>
    </row>
    <row r="361" customFormat="false" ht="10.5" hidden="false" customHeight="false" outlineLevel="0" collapsed="false">
      <c r="A361" s="20" t="n">
        <v>360</v>
      </c>
      <c r="B361" s="21" t="s">
        <v>415</v>
      </c>
      <c r="C361" s="22" t="n">
        <v>62</v>
      </c>
      <c r="D361" s="22" t="n">
        <v>38</v>
      </c>
      <c r="E361" s="22" t="n">
        <v>14</v>
      </c>
      <c r="F361" s="22" t="n">
        <v>8</v>
      </c>
      <c r="G361" s="23" t="n">
        <f aca="false">F361/E361*100</f>
        <v>57.1428571428571</v>
      </c>
      <c r="H361" s="22" t="n">
        <v>65</v>
      </c>
      <c r="I361" s="22" t="n">
        <v>60</v>
      </c>
      <c r="J361" s="23" t="n">
        <f aca="false">I361/H361*100</f>
        <v>92.3076923076923</v>
      </c>
      <c r="K361" s="23" t="n">
        <f aca="false">0.5*(G361+J361)</f>
        <v>74.7252747252747</v>
      </c>
      <c r="L361" s="22" t="n">
        <v>3</v>
      </c>
      <c r="M361" s="24" t="n">
        <v>30</v>
      </c>
      <c r="N361" s="29" t="n">
        <v>90</v>
      </c>
      <c r="O361" s="20" t="n">
        <v>37</v>
      </c>
      <c r="P361" s="20" t="n">
        <v>36</v>
      </c>
      <c r="Q361" s="27" t="n">
        <f aca="false">(P361/O361)*100</f>
        <v>97.2972972972973</v>
      </c>
      <c r="R361" s="20" t="n">
        <v>37</v>
      </c>
      <c r="S361" s="20" t="n">
        <v>37</v>
      </c>
      <c r="T361" s="27" t="n">
        <f aca="false">(S361/R361)*100</f>
        <v>100</v>
      </c>
      <c r="U361" s="23" t="n">
        <f aca="false">(Q361+T361)/2</f>
        <v>98.6486486486487</v>
      </c>
      <c r="V361" s="28" t="n">
        <f aca="false">K361*0.3+N361*0.3+U361*0.4</f>
        <v>88.8770418770419</v>
      </c>
      <c r="W361" s="22" t="n">
        <v>6</v>
      </c>
      <c r="X361" s="29" t="n">
        <v>20</v>
      </c>
      <c r="Y361" s="23" t="n">
        <v>100</v>
      </c>
      <c r="Z361" s="23" t="n">
        <f aca="false">(Y361+AC361)/2</f>
        <v>100</v>
      </c>
      <c r="AA361" s="20" t="n">
        <v>38</v>
      </c>
      <c r="AB361" s="20" t="n">
        <v>38</v>
      </c>
      <c r="AC361" s="31" t="n">
        <f aca="false">(AB361/AA361)*100</f>
        <v>100</v>
      </c>
      <c r="AD361" s="28" t="n">
        <f aca="false">Y361*0.3+Z361*0.4+AC361*0.3</f>
        <v>100</v>
      </c>
      <c r="AE361" s="36" t="n">
        <v>1</v>
      </c>
      <c r="AF361" s="29" t="n">
        <v>20</v>
      </c>
      <c r="AG361" s="33" t="n">
        <f aca="false">AE361*AF361</f>
        <v>20</v>
      </c>
      <c r="AH361" s="37" t="n">
        <v>2</v>
      </c>
      <c r="AI361" s="29" t="n">
        <v>20</v>
      </c>
      <c r="AJ361" s="34" t="n">
        <f aca="false">AH361*AI361</f>
        <v>40</v>
      </c>
      <c r="AK361" s="20" t="n">
        <v>6</v>
      </c>
      <c r="AL361" s="20" t="n">
        <v>6</v>
      </c>
      <c r="AM361" s="23" t="n">
        <f aca="false">(AL361/AK361)*100</f>
        <v>100</v>
      </c>
      <c r="AN361" s="28" t="n">
        <f aca="false">AG361*0.3+AJ361*0.4+AM361*0.3</f>
        <v>52</v>
      </c>
      <c r="AO361" s="20" t="n">
        <v>38</v>
      </c>
      <c r="AP361" s="20" t="n">
        <v>38</v>
      </c>
      <c r="AQ361" s="23" t="n">
        <f aca="false">(AP361/AO361)*100</f>
        <v>100</v>
      </c>
      <c r="AR361" s="20" t="n">
        <v>38</v>
      </c>
      <c r="AS361" s="20" t="n">
        <v>37</v>
      </c>
      <c r="AT361" s="23" t="n">
        <f aca="false">AS361/AR361*100</f>
        <v>97.3684210526316</v>
      </c>
      <c r="AU361" s="20" t="n">
        <v>35</v>
      </c>
      <c r="AV361" s="20" t="n">
        <v>35</v>
      </c>
      <c r="AW361" s="23" t="n">
        <f aca="false">AV361/AU361*100</f>
        <v>100</v>
      </c>
      <c r="AX361" s="28" t="n">
        <f aca="false">AQ361*0.4+AT361*0.4+AW361*0.2</f>
        <v>98.9473684210526</v>
      </c>
      <c r="AY361" s="20" t="n">
        <v>38</v>
      </c>
      <c r="AZ361" s="20" t="n">
        <v>37</v>
      </c>
      <c r="BA361" s="23" t="n">
        <f aca="false">AZ361/AY361*100</f>
        <v>97.3684210526316</v>
      </c>
      <c r="BB361" s="20" t="n">
        <v>38</v>
      </c>
      <c r="BC361" s="20" t="n">
        <v>36</v>
      </c>
      <c r="BD361" s="23" t="n">
        <f aca="false">BC361/BB361*100</f>
        <v>94.7368421052632</v>
      </c>
      <c r="BE361" s="20" t="n">
        <v>38</v>
      </c>
      <c r="BF361" s="20" t="n">
        <v>38</v>
      </c>
      <c r="BG361" s="23" t="n">
        <f aca="false">BF361/BE361*100</f>
        <v>100</v>
      </c>
      <c r="BH361" s="28" t="n">
        <f aca="false">BA361*0.3+BD361*0.2+BG361*0.5</f>
        <v>98.1578947368421</v>
      </c>
      <c r="BI361" s="28" t="n">
        <f aca="false">(V361+AD361+AN361+AX361+BH361)/5</f>
        <v>87.5964610069873</v>
      </c>
    </row>
    <row r="362" customFormat="false" ht="10.5" hidden="false" customHeight="false" outlineLevel="0" collapsed="false">
      <c r="A362" s="20" t="n">
        <v>361</v>
      </c>
      <c r="B362" s="21" t="s">
        <v>416</v>
      </c>
      <c r="C362" s="22" t="n">
        <v>211</v>
      </c>
      <c r="D362" s="22" t="n">
        <v>121</v>
      </c>
      <c r="E362" s="22" t="n">
        <v>14</v>
      </c>
      <c r="F362" s="22" t="n">
        <v>13</v>
      </c>
      <c r="G362" s="23" t="n">
        <f aca="false">F362/E362*100</f>
        <v>92.8571428571429</v>
      </c>
      <c r="H362" s="22" t="n">
        <v>65</v>
      </c>
      <c r="I362" s="22" t="n">
        <v>59</v>
      </c>
      <c r="J362" s="23" t="n">
        <f aca="false">I362/H362*100</f>
        <v>90.7692307692308</v>
      </c>
      <c r="K362" s="23" t="n">
        <f aca="false">0.5*(G362+J362)</f>
        <v>91.8131868131868</v>
      </c>
      <c r="L362" s="22" t="n">
        <v>4</v>
      </c>
      <c r="M362" s="24" t="n">
        <v>30</v>
      </c>
      <c r="N362" s="29" t="n">
        <v>100</v>
      </c>
      <c r="O362" s="20" t="n">
        <v>98</v>
      </c>
      <c r="P362" s="20" t="n">
        <v>97</v>
      </c>
      <c r="Q362" s="27" t="n">
        <f aca="false">(P362/O362)*100</f>
        <v>98.9795918367347</v>
      </c>
      <c r="R362" s="20" t="n">
        <v>85</v>
      </c>
      <c r="S362" s="20" t="n">
        <v>84</v>
      </c>
      <c r="T362" s="27" t="n">
        <f aca="false">(S362/R362)*100</f>
        <v>98.8235294117647</v>
      </c>
      <c r="U362" s="23" t="n">
        <f aca="false">(Q362+T362)/2</f>
        <v>98.9015606242497</v>
      </c>
      <c r="V362" s="28" t="n">
        <f aca="false">K362*0.3+N362*0.3+U362*0.4</f>
        <v>97.1045802936559</v>
      </c>
      <c r="W362" s="22" t="n">
        <v>6</v>
      </c>
      <c r="X362" s="29" t="n">
        <v>20</v>
      </c>
      <c r="Y362" s="23" t="n">
        <v>100</v>
      </c>
      <c r="Z362" s="23" t="n">
        <f aca="false">(Y362+AC362)/2</f>
        <v>95.4545454545455</v>
      </c>
      <c r="AA362" s="20" t="n">
        <v>121</v>
      </c>
      <c r="AB362" s="20" t="n">
        <v>110</v>
      </c>
      <c r="AC362" s="31" t="n">
        <f aca="false">(AB362/AA362)*100</f>
        <v>90.9090909090909</v>
      </c>
      <c r="AD362" s="28" t="n">
        <f aca="false">Y362*0.3+Z362*0.4+AC362*0.3</f>
        <v>95.4545454545455</v>
      </c>
      <c r="AE362" s="36" t="n">
        <v>2</v>
      </c>
      <c r="AF362" s="29" t="n">
        <v>20</v>
      </c>
      <c r="AG362" s="33" t="n">
        <f aca="false">AE362*AF362</f>
        <v>40</v>
      </c>
      <c r="AH362" s="36" t="n">
        <v>3</v>
      </c>
      <c r="AI362" s="29" t="n">
        <v>20</v>
      </c>
      <c r="AJ362" s="34" t="n">
        <f aca="false">AH362*AI362</f>
        <v>60</v>
      </c>
      <c r="AK362" s="20" t="n">
        <v>7</v>
      </c>
      <c r="AL362" s="20" t="n">
        <v>4</v>
      </c>
      <c r="AM362" s="23" t="n">
        <f aca="false">(AL362/AK362)*100</f>
        <v>57.1428571428571</v>
      </c>
      <c r="AN362" s="28" t="n">
        <f aca="false">AG362*0.3+AJ362*0.4+AM362*0.3</f>
        <v>53.1428571428571</v>
      </c>
      <c r="AO362" s="20" t="n">
        <v>121</v>
      </c>
      <c r="AP362" s="20" t="n">
        <v>111</v>
      </c>
      <c r="AQ362" s="23" t="n">
        <f aca="false">(AP362/AO362)*100</f>
        <v>91.7355371900826</v>
      </c>
      <c r="AR362" s="20" t="n">
        <v>121</v>
      </c>
      <c r="AS362" s="20" t="n">
        <v>117</v>
      </c>
      <c r="AT362" s="23" t="n">
        <f aca="false">AS362/AR362*100</f>
        <v>96.6942148760331</v>
      </c>
      <c r="AU362" s="20" t="n">
        <v>76</v>
      </c>
      <c r="AV362" s="20" t="n">
        <v>72</v>
      </c>
      <c r="AW362" s="23" t="n">
        <f aca="false">AV362/AU362*100</f>
        <v>94.7368421052632</v>
      </c>
      <c r="AX362" s="28" t="n">
        <f aca="false">AQ362*0.4+AT362*0.4+AW362*0.2</f>
        <v>94.3192692474989</v>
      </c>
      <c r="AY362" s="20" t="n">
        <v>121</v>
      </c>
      <c r="AZ362" s="20" t="n">
        <v>111</v>
      </c>
      <c r="BA362" s="23" t="n">
        <f aca="false">AZ362/AY362*100</f>
        <v>91.7355371900826</v>
      </c>
      <c r="BB362" s="20" t="n">
        <v>121</v>
      </c>
      <c r="BC362" s="20" t="n">
        <v>112</v>
      </c>
      <c r="BD362" s="23" t="n">
        <f aca="false">BC362/BB362*100</f>
        <v>92.5619834710744</v>
      </c>
      <c r="BE362" s="20" t="n">
        <v>121</v>
      </c>
      <c r="BF362" s="20" t="n">
        <v>116</v>
      </c>
      <c r="BG362" s="23" t="n">
        <f aca="false">BF362/BE362*100</f>
        <v>95.8677685950413</v>
      </c>
      <c r="BH362" s="28" t="n">
        <f aca="false">BA362*0.3+BD362*0.2+BG362*0.5</f>
        <v>93.9669421487603</v>
      </c>
      <c r="BI362" s="28" t="n">
        <f aca="false">(V362+AD362+AN362+AX362+BH362)/5</f>
        <v>86.7976388574636</v>
      </c>
    </row>
    <row r="363" customFormat="false" ht="10.5" hidden="false" customHeight="false" outlineLevel="0" collapsed="false">
      <c r="A363" s="20" t="n">
        <v>362</v>
      </c>
      <c r="B363" s="21" t="s">
        <v>417</v>
      </c>
      <c r="C363" s="22" t="n">
        <v>99</v>
      </c>
      <c r="D363" s="22" t="n">
        <v>46</v>
      </c>
      <c r="E363" s="22" t="n">
        <v>14</v>
      </c>
      <c r="F363" s="22" t="n">
        <v>14</v>
      </c>
      <c r="G363" s="23" t="n">
        <f aca="false">F363/E363*100</f>
        <v>100</v>
      </c>
      <c r="H363" s="22" t="n">
        <v>65</v>
      </c>
      <c r="I363" s="22" t="n">
        <v>64</v>
      </c>
      <c r="J363" s="23" t="n">
        <f aca="false">I363/H363*100</f>
        <v>98.4615384615385</v>
      </c>
      <c r="K363" s="23" t="n">
        <f aca="false">0.5*(G363+J363)</f>
        <v>99.2307692307692</v>
      </c>
      <c r="L363" s="22" t="n">
        <v>4</v>
      </c>
      <c r="M363" s="24" t="n">
        <v>30</v>
      </c>
      <c r="N363" s="29" t="n">
        <v>100</v>
      </c>
      <c r="O363" s="20" t="n">
        <v>46</v>
      </c>
      <c r="P363" s="20" t="n">
        <v>46</v>
      </c>
      <c r="Q363" s="27" t="n">
        <f aca="false">(P363/O363)*100</f>
        <v>100</v>
      </c>
      <c r="R363" s="20" t="n">
        <v>46</v>
      </c>
      <c r="S363" s="20" t="n">
        <v>46</v>
      </c>
      <c r="T363" s="27" t="n">
        <f aca="false">(S363/R363)*100</f>
        <v>100</v>
      </c>
      <c r="U363" s="23" t="n">
        <f aca="false">(Q363+T363)/2</f>
        <v>100</v>
      </c>
      <c r="V363" s="28" t="n">
        <f aca="false">K363*0.3+N363*0.3+U363*0.4</f>
        <v>99.7692307692308</v>
      </c>
      <c r="W363" s="22" t="n">
        <v>6</v>
      </c>
      <c r="X363" s="29" t="n">
        <v>20</v>
      </c>
      <c r="Y363" s="23" t="n">
        <v>100</v>
      </c>
      <c r="Z363" s="23" t="n">
        <f aca="false">(Y363+AC363)/2</f>
        <v>100</v>
      </c>
      <c r="AA363" s="20" t="n">
        <v>46</v>
      </c>
      <c r="AB363" s="20" t="n">
        <v>46</v>
      </c>
      <c r="AC363" s="31" t="n">
        <f aca="false">(AB363/AA363)*100</f>
        <v>100</v>
      </c>
      <c r="AD363" s="28" t="n">
        <f aca="false">Y363*0.3+Z363*0.4+AC363*0.3</f>
        <v>100</v>
      </c>
      <c r="AE363" s="36" t="n">
        <v>4</v>
      </c>
      <c r="AF363" s="29" t="n">
        <v>20</v>
      </c>
      <c r="AG363" s="33" t="n">
        <f aca="false">AE363*AF363</f>
        <v>80</v>
      </c>
      <c r="AH363" s="36" t="n">
        <v>3</v>
      </c>
      <c r="AI363" s="29" t="n">
        <v>20</v>
      </c>
      <c r="AJ363" s="34" t="n">
        <f aca="false">AH363*AI363</f>
        <v>60</v>
      </c>
      <c r="AK363" s="20" t="n">
        <v>2</v>
      </c>
      <c r="AL363" s="20" t="n">
        <v>2</v>
      </c>
      <c r="AM363" s="23" t="n">
        <f aca="false">(AL363/AK363)*100</f>
        <v>100</v>
      </c>
      <c r="AN363" s="28" t="n">
        <f aca="false">AG363*0.3+AJ363*0.4+AM363*0.3</f>
        <v>78</v>
      </c>
      <c r="AO363" s="20" t="n">
        <v>46</v>
      </c>
      <c r="AP363" s="20" t="n">
        <v>45</v>
      </c>
      <c r="AQ363" s="23" t="n">
        <f aca="false">(AP363/AO363)*100</f>
        <v>97.8260869565217</v>
      </c>
      <c r="AR363" s="20" t="n">
        <v>46</v>
      </c>
      <c r="AS363" s="20" t="n">
        <v>46</v>
      </c>
      <c r="AT363" s="23" t="n">
        <f aca="false">AS363/AR363*100</f>
        <v>100</v>
      </c>
      <c r="AU363" s="20" t="n">
        <v>30</v>
      </c>
      <c r="AV363" s="20" t="n">
        <v>30</v>
      </c>
      <c r="AW363" s="23" t="n">
        <f aca="false">AV363/AU363*100</f>
        <v>100</v>
      </c>
      <c r="AX363" s="28" t="n">
        <f aca="false">AQ363*0.4+AT363*0.4+AW363*0.2</f>
        <v>99.1304347826087</v>
      </c>
      <c r="AY363" s="20" t="n">
        <v>46</v>
      </c>
      <c r="AZ363" s="20" t="n">
        <v>46</v>
      </c>
      <c r="BA363" s="23" t="n">
        <f aca="false">AZ363/AY363*100</f>
        <v>100</v>
      </c>
      <c r="BB363" s="20" t="n">
        <v>46</v>
      </c>
      <c r="BC363" s="20" t="n">
        <v>46</v>
      </c>
      <c r="BD363" s="23" t="n">
        <f aca="false">BC363/BB363*100</f>
        <v>100</v>
      </c>
      <c r="BE363" s="20" t="n">
        <v>46</v>
      </c>
      <c r="BF363" s="20" t="n">
        <v>46</v>
      </c>
      <c r="BG363" s="23" t="n">
        <f aca="false">BF363/BE363*100</f>
        <v>100</v>
      </c>
      <c r="BH363" s="28" t="n">
        <f aca="false">BA363*0.3+BD363*0.2+BG363*0.5</f>
        <v>100</v>
      </c>
      <c r="BI363" s="28" t="n">
        <f aca="false">(V363+AD363+AN363+AX363+BH363)/5</f>
        <v>95.3799331103679</v>
      </c>
    </row>
    <row r="364" customFormat="false" ht="10.5" hidden="false" customHeight="false" outlineLevel="0" collapsed="false">
      <c r="A364" s="20" t="n">
        <v>363</v>
      </c>
      <c r="B364" s="21" t="s">
        <v>418</v>
      </c>
      <c r="C364" s="22" t="n">
        <v>1078</v>
      </c>
      <c r="D364" s="22" t="n">
        <v>477</v>
      </c>
      <c r="E364" s="22" t="n">
        <v>14</v>
      </c>
      <c r="F364" s="22" t="n">
        <v>14</v>
      </c>
      <c r="G364" s="23" t="n">
        <f aca="false">F364/E364*100</f>
        <v>100</v>
      </c>
      <c r="H364" s="22" t="n">
        <v>65</v>
      </c>
      <c r="I364" s="22" t="n">
        <v>65</v>
      </c>
      <c r="J364" s="23" t="n">
        <f aca="false">I364/H364*100</f>
        <v>100</v>
      </c>
      <c r="K364" s="23" t="n">
        <f aca="false">0.5*(G364+J364)</f>
        <v>100</v>
      </c>
      <c r="L364" s="22" t="n">
        <v>3</v>
      </c>
      <c r="M364" s="24" t="n">
        <v>30</v>
      </c>
      <c r="N364" s="29" t="n">
        <v>90</v>
      </c>
      <c r="O364" s="20" t="n">
        <v>426</v>
      </c>
      <c r="P364" s="20" t="n">
        <v>407</v>
      </c>
      <c r="Q364" s="27" t="n">
        <f aca="false">(P364/O364)*100</f>
        <v>95.5399061032864</v>
      </c>
      <c r="R364" s="20" t="n">
        <v>411</v>
      </c>
      <c r="S364" s="20" t="n">
        <v>391</v>
      </c>
      <c r="T364" s="27" t="n">
        <f aca="false">(S364/R364)*100</f>
        <v>95.1338199513382</v>
      </c>
      <c r="U364" s="23" t="n">
        <f aca="false">(Q364+T364)/2</f>
        <v>95.3368630273123</v>
      </c>
      <c r="V364" s="28" t="n">
        <f aca="false">K364*0.3+N364*0.3+U364*0.4</f>
        <v>95.1347452109249</v>
      </c>
      <c r="W364" s="22" t="n">
        <v>6</v>
      </c>
      <c r="X364" s="29" t="n">
        <v>20</v>
      </c>
      <c r="Y364" s="23" t="n">
        <v>100</v>
      </c>
      <c r="Z364" s="23" t="n">
        <f aca="false">(Y364+AC364)/2</f>
        <v>96.5408805031447</v>
      </c>
      <c r="AA364" s="20" t="n">
        <v>477</v>
      </c>
      <c r="AB364" s="20" t="n">
        <v>444</v>
      </c>
      <c r="AC364" s="31" t="n">
        <f aca="false">(AB364/AA364)*100</f>
        <v>93.0817610062893</v>
      </c>
      <c r="AD364" s="28" t="n">
        <f aca="false">Y364*0.3+Z364*0.4+AC364*0.3</f>
        <v>96.5408805031447</v>
      </c>
      <c r="AE364" s="36" t="n">
        <v>4</v>
      </c>
      <c r="AF364" s="29" t="n">
        <v>20</v>
      </c>
      <c r="AG364" s="33" t="n">
        <f aca="false">AE364*AF364</f>
        <v>80</v>
      </c>
      <c r="AH364" s="36" t="n">
        <v>3</v>
      </c>
      <c r="AI364" s="29" t="n">
        <v>20</v>
      </c>
      <c r="AJ364" s="34" t="n">
        <f aca="false">AH364*AI364</f>
        <v>60</v>
      </c>
      <c r="AK364" s="20" t="n">
        <v>25</v>
      </c>
      <c r="AL364" s="20" t="n">
        <v>22</v>
      </c>
      <c r="AM364" s="23" t="n">
        <f aca="false">(AL364/AK364)*100</f>
        <v>88</v>
      </c>
      <c r="AN364" s="28" t="n">
        <f aca="false">AG364*0.3+AJ364*0.4+AM364*0.3</f>
        <v>74.4</v>
      </c>
      <c r="AO364" s="20" t="n">
        <v>477</v>
      </c>
      <c r="AP364" s="20" t="n">
        <v>433</v>
      </c>
      <c r="AQ364" s="23" t="n">
        <f aca="false">(AP364/AO364)*100</f>
        <v>90.7756813417191</v>
      </c>
      <c r="AR364" s="20" t="n">
        <v>477</v>
      </c>
      <c r="AS364" s="20" t="n">
        <v>439</v>
      </c>
      <c r="AT364" s="23" t="n">
        <f aca="false">AS364/AR364*100</f>
        <v>92.0335429769392</v>
      </c>
      <c r="AU364" s="20" t="n">
        <v>296</v>
      </c>
      <c r="AV364" s="20" t="n">
        <v>287</v>
      </c>
      <c r="AW364" s="23" t="n">
        <f aca="false">AV364/AU364*100</f>
        <v>96.9594594594595</v>
      </c>
      <c r="AX364" s="28" t="n">
        <f aca="false">AQ364*0.4+AT364*0.4+AW364*0.2</f>
        <v>92.5155816193552</v>
      </c>
      <c r="AY364" s="20" t="n">
        <v>477</v>
      </c>
      <c r="AZ364" s="20" t="n">
        <v>427</v>
      </c>
      <c r="BA364" s="23" t="n">
        <f aca="false">AZ364/AY364*100</f>
        <v>89.5178197064989</v>
      </c>
      <c r="BB364" s="20" t="n">
        <v>477</v>
      </c>
      <c r="BC364" s="20" t="n">
        <v>452</v>
      </c>
      <c r="BD364" s="23" t="n">
        <f aca="false">BC364/BB364*100</f>
        <v>94.7589098532495</v>
      </c>
      <c r="BE364" s="20" t="n">
        <v>477</v>
      </c>
      <c r="BF364" s="20" t="n">
        <v>450</v>
      </c>
      <c r="BG364" s="23" t="n">
        <f aca="false">BF364/BE364*100</f>
        <v>94.3396226415094</v>
      </c>
      <c r="BH364" s="28" t="n">
        <f aca="false">BA364*0.3+BD364*0.2+BG364*0.5</f>
        <v>92.9769392033543</v>
      </c>
      <c r="BI364" s="28" t="n">
        <f aca="false">(V364+AD364+AN364+AX364+BH364)/5</f>
        <v>90.3136293073558</v>
      </c>
    </row>
    <row r="365" customFormat="false" ht="10.5" hidden="false" customHeight="false" outlineLevel="0" collapsed="false">
      <c r="A365" s="20" t="n">
        <v>364</v>
      </c>
      <c r="B365" s="21" t="s">
        <v>419</v>
      </c>
      <c r="C365" s="22" t="n">
        <v>90</v>
      </c>
      <c r="D365" s="22" t="n">
        <v>40</v>
      </c>
      <c r="E365" s="22" t="n">
        <v>14</v>
      </c>
      <c r="F365" s="22" t="n">
        <v>14</v>
      </c>
      <c r="G365" s="23" t="n">
        <f aca="false">F365/E365*100</f>
        <v>100</v>
      </c>
      <c r="H365" s="22" t="n">
        <v>65</v>
      </c>
      <c r="I365" s="22" t="n">
        <v>62</v>
      </c>
      <c r="J365" s="23" t="n">
        <f aca="false">I365/H365*100</f>
        <v>95.3846153846154</v>
      </c>
      <c r="K365" s="23" t="n">
        <f aca="false">0.5*(G365+J365)</f>
        <v>97.6923076923077</v>
      </c>
      <c r="L365" s="22" t="n">
        <v>4</v>
      </c>
      <c r="M365" s="24" t="n">
        <v>30</v>
      </c>
      <c r="N365" s="29" t="n">
        <v>100</v>
      </c>
      <c r="O365" s="20" t="n">
        <v>40</v>
      </c>
      <c r="P365" s="20" t="n">
        <v>40</v>
      </c>
      <c r="Q365" s="27" t="n">
        <f aca="false">(P365/O365)*100</f>
        <v>100</v>
      </c>
      <c r="R365" s="20" t="n">
        <v>40</v>
      </c>
      <c r="S365" s="20" t="n">
        <v>39</v>
      </c>
      <c r="T365" s="27" t="n">
        <f aca="false">(S365/R365)*100</f>
        <v>97.5</v>
      </c>
      <c r="U365" s="23" t="n">
        <f aca="false">(Q365+T365)/2</f>
        <v>98.75</v>
      </c>
      <c r="V365" s="28" t="n">
        <f aca="false">K365*0.3+N365*0.3+U365*0.4</f>
        <v>98.8076923076923</v>
      </c>
      <c r="W365" s="22" t="n">
        <v>6</v>
      </c>
      <c r="X365" s="29" t="n">
        <v>20</v>
      </c>
      <c r="Y365" s="23" t="n">
        <v>100</v>
      </c>
      <c r="Z365" s="23" t="n">
        <f aca="false">(Y365+AC365)/2</f>
        <v>100</v>
      </c>
      <c r="AA365" s="20" t="n">
        <v>40</v>
      </c>
      <c r="AB365" s="20" t="n">
        <v>40</v>
      </c>
      <c r="AC365" s="31" t="n">
        <f aca="false">(AB365/AA365)*100</f>
        <v>100</v>
      </c>
      <c r="AD365" s="28" t="n">
        <f aca="false">Y365*0.3+Z365*0.4+AC365*0.3</f>
        <v>100</v>
      </c>
      <c r="AE365" s="36" t="n">
        <v>5</v>
      </c>
      <c r="AF365" s="29" t="n">
        <v>20</v>
      </c>
      <c r="AG365" s="33" t="n">
        <f aca="false">AE365*AF365</f>
        <v>100</v>
      </c>
      <c r="AH365" s="38" t="n">
        <v>4</v>
      </c>
      <c r="AI365" s="29" t="n">
        <v>20</v>
      </c>
      <c r="AJ365" s="34" t="n">
        <f aca="false">AH365*AI365</f>
        <v>80</v>
      </c>
      <c r="AK365" s="20" t="n">
        <v>8</v>
      </c>
      <c r="AL365" s="20" t="n">
        <v>8</v>
      </c>
      <c r="AM365" s="23" t="n">
        <f aca="false">(AL365/AK365)*100</f>
        <v>100</v>
      </c>
      <c r="AN365" s="28" t="n">
        <f aca="false">AG365*0.3+AJ365*0.4+AM365*0.3</f>
        <v>92</v>
      </c>
      <c r="AO365" s="20" t="n">
        <v>40</v>
      </c>
      <c r="AP365" s="20" t="n">
        <v>40</v>
      </c>
      <c r="AQ365" s="23" t="n">
        <f aca="false">(AP365/AO365)*100</f>
        <v>100</v>
      </c>
      <c r="AR365" s="20" t="n">
        <v>40</v>
      </c>
      <c r="AS365" s="20" t="n">
        <v>40</v>
      </c>
      <c r="AT365" s="23" t="n">
        <f aca="false">AS365/AR365*100</f>
        <v>100</v>
      </c>
      <c r="AU365" s="20" t="n">
        <v>39</v>
      </c>
      <c r="AV365" s="20" t="n">
        <v>37</v>
      </c>
      <c r="AW365" s="23" t="n">
        <f aca="false">AV365/AU365*100</f>
        <v>94.8717948717949</v>
      </c>
      <c r="AX365" s="28" t="n">
        <f aca="false">AQ365*0.4+AT365*0.4+AW365*0.2</f>
        <v>98.974358974359</v>
      </c>
      <c r="AY365" s="20" t="n">
        <v>40</v>
      </c>
      <c r="AZ365" s="20" t="n">
        <v>39</v>
      </c>
      <c r="BA365" s="23" t="n">
        <f aca="false">AZ365/AY365*100</f>
        <v>97.5</v>
      </c>
      <c r="BB365" s="20" t="n">
        <v>40</v>
      </c>
      <c r="BC365" s="20" t="n">
        <v>40</v>
      </c>
      <c r="BD365" s="23" t="n">
        <f aca="false">BC365/BB365*100</f>
        <v>100</v>
      </c>
      <c r="BE365" s="20" t="n">
        <v>40</v>
      </c>
      <c r="BF365" s="20" t="n">
        <v>40</v>
      </c>
      <c r="BG365" s="23" t="n">
        <f aca="false">BF365/BE365*100</f>
        <v>100</v>
      </c>
      <c r="BH365" s="28" t="n">
        <f aca="false">BA365*0.3+BD365*0.2+BG365*0.5</f>
        <v>99.25</v>
      </c>
      <c r="BI365" s="28" t="n">
        <f aca="false">(V365+AD365+AN365+AX365+BH365)/5</f>
        <v>97.8064102564103</v>
      </c>
    </row>
    <row r="366" customFormat="false" ht="10.5" hidden="false" customHeight="false" outlineLevel="0" collapsed="false">
      <c r="A366" s="20" t="n">
        <v>365</v>
      </c>
      <c r="B366" s="21" t="s">
        <v>420</v>
      </c>
      <c r="C366" s="22" t="n">
        <v>161</v>
      </c>
      <c r="D366" s="22" t="n">
        <v>66</v>
      </c>
      <c r="E366" s="22" t="n">
        <v>14</v>
      </c>
      <c r="F366" s="22" t="n">
        <v>14</v>
      </c>
      <c r="G366" s="23" t="n">
        <f aca="false">F366/E366*100</f>
        <v>100</v>
      </c>
      <c r="H366" s="22" t="n">
        <v>65</v>
      </c>
      <c r="I366" s="22" t="n">
        <v>62</v>
      </c>
      <c r="J366" s="23" t="n">
        <f aca="false">I366/H366*100</f>
        <v>95.3846153846154</v>
      </c>
      <c r="K366" s="23" t="n">
        <f aca="false">0.5*(G366+J366)</f>
        <v>97.6923076923077</v>
      </c>
      <c r="L366" s="22" t="n">
        <v>3</v>
      </c>
      <c r="M366" s="24" t="n">
        <v>30</v>
      </c>
      <c r="N366" s="29" t="n">
        <v>90</v>
      </c>
      <c r="O366" s="20" t="n">
        <v>64</v>
      </c>
      <c r="P366" s="20" t="n">
        <v>61</v>
      </c>
      <c r="Q366" s="27" t="n">
        <f aca="false">(P366/O366)*100</f>
        <v>95.3125</v>
      </c>
      <c r="R366" s="20" t="n">
        <v>59</v>
      </c>
      <c r="S366" s="20" t="n">
        <v>58</v>
      </c>
      <c r="T366" s="27" t="n">
        <f aca="false">(S366/R366)*100</f>
        <v>98.3050847457627</v>
      </c>
      <c r="U366" s="23" t="n">
        <f aca="false">(Q366+T366)/2</f>
        <v>96.8087923728814</v>
      </c>
      <c r="V366" s="28" t="n">
        <f aca="false">K366*0.3+N366*0.3+U366*0.4</f>
        <v>95.0312092568448</v>
      </c>
      <c r="W366" s="22" t="n">
        <v>6</v>
      </c>
      <c r="X366" s="29" t="n">
        <v>20</v>
      </c>
      <c r="Y366" s="23" t="n">
        <v>100</v>
      </c>
      <c r="Z366" s="23" t="n">
        <f aca="false">(Y366+AC366)/2</f>
        <v>96.969696969697</v>
      </c>
      <c r="AA366" s="20" t="n">
        <v>66</v>
      </c>
      <c r="AB366" s="20" t="n">
        <v>62</v>
      </c>
      <c r="AC366" s="31" t="n">
        <f aca="false">(AB366/AA366)*100</f>
        <v>93.9393939393939</v>
      </c>
      <c r="AD366" s="28" t="n">
        <f aca="false">Y366*0.3+Z366*0.4+AC366*0.3</f>
        <v>96.969696969697</v>
      </c>
      <c r="AE366" s="36" t="n">
        <v>3</v>
      </c>
      <c r="AF366" s="29" t="n">
        <v>20</v>
      </c>
      <c r="AG366" s="33" t="n">
        <f aca="false">AE366*AF366</f>
        <v>60</v>
      </c>
      <c r="AH366" s="36" t="n">
        <v>3</v>
      </c>
      <c r="AI366" s="29" t="n">
        <v>20</v>
      </c>
      <c r="AJ366" s="34" t="n">
        <f aca="false">AH366*AI366</f>
        <v>60</v>
      </c>
      <c r="AK366" s="20" t="n">
        <v>4</v>
      </c>
      <c r="AL366" s="20" t="n">
        <v>4</v>
      </c>
      <c r="AM366" s="23" t="n">
        <f aca="false">(AL366/AK366)*100</f>
        <v>100</v>
      </c>
      <c r="AN366" s="28" t="n">
        <f aca="false">AG366*0.3+AJ366*0.4+AM366*0.3</f>
        <v>72</v>
      </c>
      <c r="AO366" s="20" t="n">
        <v>66</v>
      </c>
      <c r="AP366" s="20" t="n">
        <v>63</v>
      </c>
      <c r="AQ366" s="23" t="n">
        <f aca="false">(AP366/AO366)*100</f>
        <v>95.4545454545455</v>
      </c>
      <c r="AR366" s="20" t="n">
        <v>66</v>
      </c>
      <c r="AS366" s="20" t="n">
        <v>61</v>
      </c>
      <c r="AT366" s="23" t="n">
        <f aca="false">AS366/AR366*100</f>
        <v>92.4242424242424</v>
      </c>
      <c r="AU366" s="20" t="n">
        <v>55</v>
      </c>
      <c r="AV366" s="20" t="n">
        <v>54</v>
      </c>
      <c r="AW366" s="23" t="n">
        <f aca="false">AV366/AU366*100</f>
        <v>98.1818181818182</v>
      </c>
      <c r="AX366" s="28" t="n">
        <f aca="false">AQ366*0.4+AT366*0.4+AW366*0.2</f>
        <v>94.7878787878788</v>
      </c>
      <c r="AY366" s="20" t="n">
        <v>66</v>
      </c>
      <c r="AZ366" s="20" t="n">
        <v>60</v>
      </c>
      <c r="BA366" s="23" t="n">
        <f aca="false">AZ366/AY366*100</f>
        <v>90.9090909090909</v>
      </c>
      <c r="BB366" s="20" t="n">
        <v>66</v>
      </c>
      <c r="BC366" s="20" t="n">
        <v>63</v>
      </c>
      <c r="BD366" s="23" t="n">
        <f aca="false">BC366/BB366*100</f>
        <v>95.4545454545455</v>
      </c>
      <c r="BE366" s="20" t="n">
        <v>66</v>
      </c>
      <c r="BF366" s="20" t="n">
        <v>63</v>
      </c>
      <c r="BG366" s="23" t="n">
        <f aca="false">BF366/BE366*100</f>
        <v>95.4545454545455</v>
      </c>
      <c r="BH366" s="28" t="n">
        <f aca="false">BA366*0.3+BD366*0.2+BG366*0.5</f>
        <v>94.0909090909091</v>
      </c>
      <c r="BI366" s="28" t="n">
        <f aca="false">(V366+AD366+AN366+AX366+BH366)/5</f>
        <v>90.5759388210659</v>
      </c>
    </row>
    <row r="367" customFormat="false" ht="10.5" hidden="false" customHeight="false" outlineLevel="0" collapsed="false">
      <c r="A367" s="20" t="n">
        <v>366</v>
      </c>
      <c r="B367" s="21" t="s">
        <v>421</v>
      </c>
      <c r="C367" s="22" t="n">
        <v>44</v>
      </c>
      <c r="D367" s="22" t="n">
        <v>41</v>
      </c>
      <c r="E367" s="22" t="n">
        <v>14</v>
      </c>
      <c r="F367" s="22" t="n">
        <v>13</v>
      </c>
      <c r="G367" s="23" t="n">
        <f aca="false">F367/E367*100</f>
        <v>92.8571428571429</v>
      </c>
      <c r="H367" s="22" t="n">
        <v>65</v>
      </c>
      <c r="I367" s="22" t="n">
        <v>65</v>
      </c>
      <c r="J367" s="23" t="n">
        <f aca="false">I367/H367*100</f>
        <v>100</v>
      </c>
      <c r="K367" s="23" t="n">
        <f aca="false">0.5*(G367+J367)</f>
        <v>96.4285714285714</v>
      </c>
      <c r="L367" s="22" t="n">
        <v>4</v>
      </c>
      <c r="M367" s="24" t="n">
        <v>30</v>
      </c>
      <c r="N367" s="29" t="n">
        <v>100</v>
      </c>
      <c r="O367" s="20" t="n">
        <v>36</v>
      </c>
      <c r="P367" s="20" t="n">
        <v>35</v>
      </c>
      <c r="Q367" s="27" t="n">
        <f aca="false">(P367/O367)*100</f>
        <v>97.2222222222222</v>
      </c>
      <c r="R367" s="20" t="n">
        <v>36</v>
      </c>
      <c r="S367" s="20" t="n">
        <v>36</v>
      </c>
      <c r="T367" s="27" t="n">
        <f aca="false">(S367/R367)*100</f>
        <v>100</v>
      </c>
      <c r="U367" s="23" t="n">
        <f aca="false">(Q367+T367)/2</f>
        <v>98.6111111111111</v>
      </c>
      <c r="V367" s="28" t="n">
        <f aca="false">K367*0.3+N367*0.3+U367*0.4</f>
        <v>98.3730158730159</v>
      </c>
      <c r="W367" s="22" t="n">
        <v>6</v>
      </c>
      <c r="X367" s="29" t="n">
        <v>20</v>
      </c>
      <c r="Y367" s="23" t="n">
        <v>100</v>
      </c>
      <c r="Z367" s="23" t="n">
        <f aca="false">(Y367+AC367)/2</f>
        <v>98.7804878048781</v>
      </c>
      <c r="AA367" s="20" t="n">
        <v>41</v>
      </c>
      <c r="AB367" s="20" t="n">
        <v>40</v>
      </c>
      <c r="AC367" s="31" t="n">
        <f aca="false">(AB367/AA367)*100</f>
        <v>97.5609756097561</v>
      </c>
      <c r="AD367" s="28" t="n">
        <f aca="false">Y367*0.3+Z367*0.4+AC367*0.3</f>
        <v>98.7804878048781</v>
      </c>
      <c r="AE367" s="36" t="n">
        <v>2</v>
      </c>
      <c r="AF367" s="29" t="n">
        <v>20</v>
      </c>
      <c r="AG367" s="33" t="n">
        <f aca="false">AE367*AF367</f>
        <v>40</v>
      </c>
      <c r="AH367" s="36" t="n">
        <v>2</v>
      </c>
      <c r="AI367" s="29" t="n">
        <v>20</v>
      </c>
      <c r="AJ367" s="34" t="n">
        <f aca="false">AH367*AI367</f>
        <v>40</v>
      </c>
      <c r="AK367" s="20" t="n">
        <v>1</v>
      </c>
      <c r="AL367" s="20" t="n">
        <v>1</v>
      </c>
      <c r="AM367" s="23" t="n">
        <f aca="false">(AL367/AK367)*100</f>
        <v>100</v>
      </c>
      <c r="AN367" s="28" t="n">
        <f aca="false">AG367*0.3+AJ367*0.4+AM367*0.3</f>
        <v>58</v>
      </c>
      <c r="AO367" s="20" t="n">
        <v>41</v>
      </c>
      <c r="AP367" s="20" t="n">
        <v>39</v>
      </c>
      <c r="AQ367" s="23" t="n">
        <f aca="false">(AP367/AO367)*100</f>
        <v>95.1219512195122</v>
      </c>
      <c r="AR367" s="20" t="n">
        <v>41</v>
      </c>
      <c r="AS367" s="20" t="n">
        <v>39</v>
      </c>
      <c r="AT367" s="23" t="n">
        <f aca="false">AS367/AR367*100</f>
        <v>95.1219512195122</v>
      </c>
      <c r="AU367" s="20" t="n">
        <v>30</v>
      </c>
      <c r="AV367" s="20" t="n">
        <v>30</v>
      </c>
      <c r="AW367" s="23" t="n">
        <f aca="false">AV367/AU367*100</f>
        <v>100</v>
      </c>
      <c r="AX367" s="28" t="n">
        <f aca="false">AQ367*0.4+AT367*0.4+AW367*0.2</f>
        <v>96.0975609756098</v>
      </c>
      <c r="AY367" s="20" t="n">
        <v>41</v>
      </c>
      <c r="AZ367" s="20" t="n">
        <v>37</v>
      </c>
      <c r="BA367" s="23" t="n">
        <f aca="false">AZ367/AY367*100</f>
        <v>90.2439024390244</v>
      </c>
      <c r="BB367" s="20" t="n">
        <v>41</v>
      </c>
      <c r="BC367" s="20" t="n">
        <v>39</v>
      </c>
      <c r="BD367" s="23" t="n">
        <f aca="false">BC367/BB367*100</f>
        <v>95.1219512195122</v>
      </c>
      <c r="BE367" s="20" t="n">
        <v>41</v>
      </c>
      <c r="BF367" s="20" t="n">
        <v>41</v>
      </c>
      <c r="BG367" s="23" t="n">
        <f aca="false">BF367/BE367*100</f>
        <v>100</v>
      </c>
      <c r="BH367" s="28" t="n">
        <f aca="false">BA367*0.3+BD367*0.2+BG367*0.5</f>
        <v>96.0975609756098</v>
      </c>
      <c r="BI367" s="28" t="n">
        <f aca="false">(V367+AD367+AN367+AX367+BH367)/5</f>
        <v>89.4697251258227</v>
      </c>
    </row>
    <row r="368" customFormat="false" ht="10.5" hidden="false" customHeight="false" outlineLevel="0" collapsed="false">
      <c r="A368" s="20" t="n">
        <v>367</v>
      </c>
      <c r="B368" s="21" t="s">
        <v>422</v>
      </c>
      <c r="C368" s="22" t="n">
        <v>264</v>
      </c>
      <c r="D368" s="22" t="n">
        <v>120</v>
      </c>
      <c r="E368" s="22" t="n">
        <v>14</v>
      </c>
      <c r="F368" s="22" t="n">
        <v>14</v>
      </c>
      <c r="G368" s="23" t="n">
        <f aca="false">F368/E368*100</f>
        <v>100</v>
      </c>
      <c r="H368" s="22" t="n">
        <v>65</v>
      </c>
      <c r="I368" s="22" t="n">
        <v>64</v>
      </c>
      <c r="J368" s="23" t="n">
        <f aca="false">I368/H368*100</f>
        <v>98.4615384615385</v>
      </c>
      <c r="K368" s="23" t="n">
        <f aca="false">0.5*(G368+J368)</f>
        <v>99.2307692307692</v>
      </c>
      <c r="L368" s="22" t="n">
        <v>3</v>
      </c>
      <c r="M368" s="24" t="n">
        <v>30</v>
      </c>
      <c r="N368" s="29" t="n">
        <v>90</v>
      </c>
      <c r="O368" s="20" t="n">
        <v>110</v>
      </c>
      <c r="P368" s="20" t="n">
        <v>103</v>
      </c>
      <c r="Q368" s="27" t="n">
        <f aca="false">(P368/O368)*100</f>
        <v>93.6363636363636</v>
      </c>
      <c r="R368" s="20" t="n">
        <v>96</v>
      </c>
      <c r="S368" s="20" t="n">
        <v>91</v>
      </c>
      <c r="T368" s="27" t="n">
        <f aca="false">(S368/R368)*100</f>
        <v>94.7916666666667</v>
      </c>
      <c r="U368" s="23" t="n">
        <f aca="false">(Q368+T368)/2</f>
        <v>94.2140151515152</v>
      </c>
      <c r="V368" s="28" t="n">
        <f aca="false">K368*0.3+N368*0.3+U368*0.4</f>
        <v>94.4548368298368</v>
      </c>
      <c r="W368" s="22" t="n">
        <v>6</v>
      </c>
      <c r="X368" s="29" t="n">
        <v>20</v>
      </c>
      <c r="Y368" s="23" t="n">
        <v>100</v>
      </c>
      <c r="Z368" s="23" t="n">
        <f aca="false">(Y368+AC368)/2</f>
        <v>94.1666666666667</v>
      </c>
      <c r="AA368" s="20" t="n">
        <v>120</v>
      </c>
      <c r="AB368" s="20" t="n">
        <v>106</v>
      </c>
      <c r="AC368" s="31" t="n">
        <f aca="false">(AB368/AA368)*100</f>
        <v>88.3333333333333</v>
      </c>
      <c r="AD368" s="28" t="n">
        <f aca="false">Y368*0.3+Z368*0.4+AC368*0.3</f>
        <v>94.1666666666667</v>
      </c>
      <c r="AE368" s="36" t="n">
        <v>0</v>
      </c>
      <c r="AF368" s="29" t="n">
        <v>20</v>
      </c>
      <c r="AG368" s="33" t="n">
        <f aca="false">AE368*AF368</f>
        <v>0</v>
      </c>
      <c r="AH368" s="36" t="n">
        <v>3</v>
      </c>
      <c r="AI368" s="29" t="n">
        <v>20</v>
      </c>
      <c r="AJ368" s="34" t="n">
        <f aca="false">AH368*AI368</f>
        <v>60</v>
      </c>
      <c r="AK368" s="20" t="n">
        <v>14</v>
      </c>
      <c r="AL368" s="20" t="n">
        <v>11</v>
      </c>
      <c r="AM368" s="23" t="n">
        <f aca="false">(AL368/AK368)*100</f>
        <v>78.5714285714286</v>
      </c>
      <c r="AN368" s="28" t="n">
        <f aca="false">AG368*0.3+AJ368*0.4+AM368*0.3</f>
        <v>47.5714285714286</v>
      </c>
      <c r="AO368" s="20" t="n">
        <v>120</v>
      </c>
      <c r="AP368" s="20" t="n">
        <v>107</v>
      </c>
      <c r="AQ368" s="23" t="n">
        <f aca="false">(AP368/AO368)*100</f>
        <v>89.1666666666667</v>
      </c>
      <c r="AR368" s="20" t="n">
        <v>120</v>
      </c>
      <c r="AS368" s="20" t="n">
        <v>102</v>
      </c>
      <c r="AT368" s="23" t="n">
        <f aca="false">AS368/AR368*100</f>
        <v>85</v>
      </c>
      <c r="AU368" s="20" t="n">
        <v>95</v>
      </c>
      <c r="AV368" s="20" t="n">
        <v>84</v>
      </c>
      <c r="AW368" s="23" t="n">
        <f aca="false">AV368/AU368*100</f>
        <v>88.4210526315789</v>
      </c>
      <c r="AX368" s="28" t="n">
        <f aca="false">AQ368*0.4+AT368*0.4+AW368*0.2</f>
        <v>87.3508771929825</v>
      </c>
      <c r="AY368" s="20" t="n">
        <v>120</v>
      </c>
      <c r="AZ368" s="20" t="n">
        <v>101</v>
      </c>
      <c r="BA368" s="23" t="n">
        <f aca="false">AZ368/AY368*100</f>
        <v>84.1666666666667</v>
      </c>
      <c r="BB368" s="20" t="n">
        <v>120</v>
      </c>
      <c r="BC368" s="20" t="n">
        <v>106</v>
      </c>
      <c r="BD368" s="23" t="n">
        <f aca="false">BC368/BB368*100</f>
        <v>88.3333333333333</v>
      </c>
      <c r="BE368" s="20" t="n">
        <v>120</v>
      </c>
      <c r="BF368" s="20" t="n">
        <v>104</v>
      </c>
      <c r="BG368" s="23" t="n">
        <f aca="false">BF368/BE368*100</f>
        <v>86.6666666666667</v>
      </c>
      <c r="BH368" s="28" t="n">
        <f aca="false">BA368*0.3+BD368*0.2+BG368*0.5</f>
        <v>86.25</v>
      </c>
      <c r="BI368" s="28" t="n">
        <f aca="false">(V368+AD368+AN368+AX368+BH368)/5</f>
        <v>81.9587618521829</v>
      </c>
    </row>
    <row r="369" customFormat="false" ht="10.5" hidden="false" customHeight="false" outlineLevel="0" collapsed="false">
      <c r="A369" s="20" t="n">
        <v>368</v>
      </c>
      <c r="B369" s="21" t="s">
        <v>423</v>
      </c>
      <c r="C369" s="22" t="n">
        <v>36</v>
      </c>
      <c r="D369" s="22" t="n">
        <v>37</v>
      </c>
      <c r="E369" s="22" t="n">
        <v>14</v>
      </c>
      <c r="F369" s="22" t="n">
        <v>12</v>
      </c>
      <c r="G369" s="23" t="n">
        <f aca="false">F369/E369*100</f>
        <v>85.7142857142857</v>
      </c>
      <c r="H369" s="22" t="n">
        <v>65</v>
      </c>
      <c r="I369" s="22" t="n">
        <v>61</v>
      </c>
      <c r="J369" s="23" t="n">
        <f aca="false">I369/H369*100</f>
        <v>93.8461538461538</v>
      </c>
      <c r="K369" s="23" t="n">
        <f aca="false">0.5*(G369+J369)</f>
        <v>89.7802197802198</v>
      </c>
      <c r="L369" s="22" t="n">
        <v>4</v>
      </c>
      <c r="M369" s="24" t="n">
        <v>30</v>
      </c>
      <c r="N369" s="29" t="n">
        <v>100</v>
      </c>
      <c r="O369" s="20" t="n">
        <v>33</v>
      </c>
      <c r="P369" s="20" t="n">
        <v>31</v>
      </c>
      <c r="Q369" s="27" t="n">
        <f aca="false">(P369/O369)*100</f>
        <v>93.9393939393939</v>
      </c>
      <c r="R369" s="20" t="n">
        <v>24</v>
      </c>
      <c r="S369" s="20" t="n">
        <v>21</v>
      </c>
      <c r="T369" s="27" t="n">
        <f aca="false">(S369/R369)*100</f>
        <v>87.5</v>
      </c>
      <c r="U369" s="23" t="n">
        <f aca="false">(Q369+T369)/2</f>
        <v>90.719696969697</v>
      </c>
      <c r="V369" s="28" t="n">
        <f aca="false">K369*0.3+N369*0.3+U369*0.4</f>
        <v>93.2219447219447</v>
      </c>
      <c r="W369" s="22" t="n">
        <v>6</v>
      </c>
      <c r="X369" s="29" t="n">
        <v>20</v>
      </c>
      <c r="Y369" s="23" t="n">
        <v>100</v>
      </c>
      <c r="Z369" s="23" t="n">
        <f aca="false">(Y369+AC369)/2</f>
        <v>95.945945945946</v>
      </c>
      <c r="AA369" s="20" t="n">
        <v>37</v>
      </c>
      <c r="AB369" s="20" t="n">
        <v>34</v>
      </c>
      <c r="AC369" s="31" t="n">
        <f aca="false">(AB369/AA369)*100</f>
        <v>91.8918918918919</v>
      </c>
      <c r="AD369" s="28" t="n">
        <f aca="false">Y369*0.3+Z369*0.4+AC369*0.3</f>
        <v>95.945945945946</v>
      </c>
      <c r="AE369" s="36" t="n">
        <v>1</v>
      </c>
      <c r="AF369" s="29" t="n">
        <v>20</v>
      </c>
      <c r="AG369" s="33" t="n">
        <f aca="false">AE369*AF369</f>
        <v>20</v>
      </c>
      <c r="AH369" s="36" t="n">
        <v>3</v>
      </c>
      <c r="AI369" s="29" t="n">
        <v>20</v>
      </c>
      <c r="AJ369" s="34" t="n">
        <f aca="false">AH369*AI369</f>
        <v>60</v>
      </c>
      <c r="AK369" s="20" t="n">
        <v>7</v>
      </c>
      <c r="AL369" s="20" t="n">
        <v>6</v>
      </c>
      <c r="AM369" s="23" t="n">
        <f aca="false">(AL369/AK369)*100</f>
        <v>85.7142857142857</v>
      </c>
      <c r="AN369" s="28" t="n">
        <f aca="false">AG369*0.3+AJ369*0.4+AM369*0.3</f>
        <v>55.7142857142857</v>
      </c>
      <c r="AO369" s="20" t="n">
        <v>37</v>
      </c>
      <c r="AP369" s="20" t="n">
        <v>30</v>
      </c>
      <c r="AQ369" s="23" t="n">
        <f aca="false">(AP369/AO369)*100</f>
        <v>81.0810810810811</v>
      </c>
      <c r="AR369" s="20" t="n">
        <v>37</v>
      </c>
      <c r="AS369" s="20" t="n">
        <v>32</v>
      </c>
      <c r="AT369" s="23" t="n">
        <f aca="false">AS369/AR369*100</f>
        <v>86.4864864864865</v>
      </c>
      <c r="AU369" s="20" t="n">
        <v>28</v>
      </c>
      <c r="AV369" s="20" t="n">
        <v>25</v>
      </c>
      <c r="AW369" s="23" t="n">
        <f aca="false">AV369/AU369*100</f>
        <v>89.2857142857143</v>
      </c>
      <c r="AX369" s="28" t="n">
        <f aca="false">AQ369*0.4+AT369*0.4+AW369*0.2</f>
        <v>84.8841698841699</v>
      </c>
      <c r="AY369" s="20" t="n">
        <v>37</v>
      </c>
      <c r="AZ369" s="20" t="n">
        <v>29</v>
      </c>
      <c r="BA369" s="23" t="n">
        <f aca="false">AZ369/AY369*100</f>
        <v>78.3783783783784</v>
      </c>
      <c r="BB369" s="20" t="n">
        <v>37</v>
      </c>
      <c r="BC369" s="20" t="n">
        <v>30</v>
      </c>
      <c r="BD369" s="23" t="n">
        <f aca="false">BC369/BB369*100</f>
        <v>81.0810810810811</v>
      </c>
      <c r="BE369" s="20" t="n">
        <v>37</v>
      </c>
      <c r="BF369" s="20" t="n">
        <v>30</v>
      </c>
      <c r="BG369" s="23" t="n">
        <f aca="false">BF369/BE369*100</f>
        <v>81.0810810810811</v>
      </c>
      <c r="BH369" s="28" t="n">
        <f aca="false">BA369*0.3+BD369*0.2+BG369*0.5</f>
        <v>80.2702702702703</v>
      </c>
      <c r="BI369" s="28" t="n">
        <f aca="false">(V369+AD369+AN369+AX369+BH369)/5</f>
        <v>82.0073233073233</v>
      </c>
    </row>
    <row r="370" customFormat="false" ht="10.5" hidden="false" customHeight="false" outlineLevel="0" collapsed="false">
      <c r="A370" s="20" t="n">
        <v>369</v>
      </c>
      <c r="B370" s="21" t="s">
        <v>424</v>
      </c>
      <c r="C370" s="22" t="n">
        <v>150</v>
      </c>
      <c r="D370" s="22" t="n">
        <v>70</v>
      </c>
      <c r="E370" s="22" t="n">
        <v>14</v>
      </c>
      <c r="F370" s="22" t="n">
        <v>14</v>
      </c>
      <c r="G370" s="23" t="n">
        <f aca="false">F370/E370*100</f>
        <v>100</v>
      </c>
      <c r="H370" s="22" t="n">
        <v>65</v>
      </c>
      <c r="I370" s="22" t="n">
        <v>65</v>
      </c>
      <c r="J370" s="23" t="n">
        <f aca="false">I370/H370*100</f>
        <v>100</v>
      </c>
      <c r="K370" s="23" t="n">
        <f aca="false">0.5*(G370+J370)</f>
        <v>100</v>
      </c>
      <c r="L370" s="22" t="n">
        <v>4</v>
      </c>
      <c r="M370" s="24" t="n">
        <v>30</v>
      </c>
      <c r="N370" s="29" t="n">
        <v>100</v>
      </c>
      <c r="O370" s="20" t="n">
        <v>61</v>
      </c>
      <c r="P370" s="20" t="n">
        <v>54</v>
      </c>
      <c r="Q370" s="27" t="n">
        <f aca="false">(P370/O370)*100</f>
        <v>88.5245901639344</v>
      </c>
      <c r="R370" s="20" t="n">
        <v>56</v>
      </c>
      <c r="S370" s="20" t="n">
        <v>51</v>
      </c>
      <c r="T370" s="27" t="n">
        <f aca="false">(S370/R370)*100</f>
        <v>91.0714285714286</v>
      </c>
      <c r="U370" s="23" t="n">
        <f aca="false">(Q370+T370)/2</f>
        <v>89.7980093676815</v>
      </c>
      <c r="V370" s="28" t="n">
        <f aca="false">K370*0.3+N370*0.3+U370*0.4</f>
        <v>95.9192037470726</v>
      </c>
      <c r="W370" s="22" t="n">
        <v>6</v>
      </c>
      <c r="X370" s="29" t="n">
        <v>20</v>
      </c>
      <c r="Y370" s="23" t="n">
        <v>100</v>
      </c>
      <c r="Z370" s="23" t="n">
        <f aca="false">(Y370+AC370)/2</f>
        <v>91.4285714285714</v>
      </c>
      <c r="AA370" s="20" t="n">
        <v>70</v>
      </c>
      <c r="AB370" s="20" t="n">
        <v>58</v>
      </c>
      <c r="AC370" s="31" t="n">
        <f aca="false">(AB370/AA370)*100</f>
        <v>82.8571428571429</v>
      </c>
      <c r="AD370" s="28" t="n">
        <f aca="false">Y370*0.3+Z370*0.4+AC370*0.3</f>
        <v>91.4285714285714</v>
      </c>
      <c r="AE370" s="36" t="n">
        <v>4</v>
      </c>
      <c r="AF370" s="29" t="n">
        <v>20</v>
      </c>
      <c r="AG370" s="33" t="n">
        <f aca="false">AE370*AF370</f>
        <v>80</v>
      </c>
      <c r="AH370" s="36" t="n">
        <v>4</v>
      </c>
      <c r="AI370" s="29" t="n">
        <v>20</v>
      </c>
      <c r="AJ370" s="34" t="n">
        <f aca="false">AH370*AI370</f>
        <v>80</v>
      </c>
      <c r="AK370" s="20" t="n">
        <v>9</v>
      </c>
      <c r="AL370" s="20" t="n">
        <v>8</v>
      </c>
      <c r="AM370" s="23" t="n">
        <f aca="false">(AL370/AK370)*100</f>
        <v>88.8888888888889</v>
      </c>
      <c r="AN370" s="28" t="n">
        <f aca="false">AG370*0.3+AJ370*0.4+AM370*0.3</f>
        <v>82.6666666666667</v>
      </c>
      <c r="AO370" s="20" t="n">
        <v>70</v>
      </c>
      <c r="AP370" s="20" t="n">
        <v>62</v>
      </c>
      <c r="AQ370" s="23" t="n">
        <f aca="false">(AP370/AO370)*100</f>
        <v>88.5714285714286</v>
      </c>
      <c r="AR370" s="20" t="n">
        <v>70</v>
      </c>
      <c r="AS370" s="20" t="n">
        <v>61</v>
      </c>
      <c r="AT370" s="23" t="n">
        <f aca="false">AS370/AR370*100</f>
        <v>87.1428571428571</v>
      </c>
      <c r="AU370" s="20" t="n">
        <v>48</v>
      </c>
      <c r="AV370" s="20" t="n">
        <v>43</v>
      </c>
      <c r="AW370" s="23" t="n">
        <f aca="false">AV370/AU370*100</f>
        <v>89.5833333333333</v>
      </c>
      <c r="AX370" s="28" t="n">
        <f aca="false">AQ370*0.4+AT370*0.4+AW370*0.2</f>
        <v>88.2023809523809</v>
      </c>
      <c r="AY370" s="20" t="n">
        <v>70</v>
      </c>
      <c r="AZ370" s="20" t="n">
        <v>58</v>
      </c>
      <c r="BA370" s="23" t="n">
        <f aca="false">AZ370/AY370*100</f>
        <v>82.8571428571429</v>
      </c>
      <c r="BB370" s="20" t="n">
        <v>70</v>
      </c>
      <c r="BC370" s="20" t="n">
        <v>63</v>
      </c>
      <c r="BD370" s="23" t="n">
        <f aca="false">BC370/BB370*100</f>
        <v>90</v>
      </c>
      <c r="BE370" s="20" t="n">
        <v>70</v>
      </c>
      <c r="BF370" s="20" t="n">
        <v>62</v>
      </c>
      <c r="BG370" s="23" t="n">
        <f aca="false">BF370/BE370*100</f>
        <v>88.5714285714286</v>
      </c>
      <c r="BH370" s="28" t="n">
        <f aca="false">BA370*0.3+BD370*0.2+BG370*0.5</f>
        <v>87.1428571428571</v>
      </c>
      <c r="BI370" s="28" t="n">
        <f aca="false">(V370+AD370+AN370+AX370+BH370)/5</f>
        <v>89.0719359875098</v>
      </c>
    </row>
    <row r="371" customFormat="false" ht="10.5" hidden="false" customHeight="false" outlineLevel="0" collapsed="false">
      <c r="A371" s="20" t="n">
        <v>370</v>
      </c>
      <c r="B371" s="21" t="s">
        <v>425</v>
      </c>
      <c r="C371" s="22" t="n">
        <v>192</v>
      </c>
      <c r="D371" s="22" t="n">
        <v>104</v>
      </c>
      <c r="E371" s="22" t="n">
        <v>14</v>
      </c>
      <c r="F371" s="22" t="n">
        <v>14</v>
      </c>
      <c r="G371" s="23" t="n">
        <f aca="false">F371/E371*100</f>
        <v>100</v>
      </c>
      <c r="H371" s="22" t="n">
        <v>65</v>
      </c>
      <c r="I371" s="22" t="n">
        <v>65</v>
      </c>
      <c r="J371" s="23" t="n">
        <f aca="false">I371/H371*100</f>
        <v>100</v>
      </c>
      <c r="K371" s="23" t="n">
        <f aca="false">0.5*(G371+J371)</f>
        <v>100</v>
      </c>
      <c r="L371" s="22" t="n">
        <v>4</v>
      </c>
      <c r="M371" s="24" t="n">
        <v>30</v>
      </c>
      <c r="N371" s="29" t="n">
        <v>100</v>
      </c>
      <c r="O371" s="20" t="n">
        <v>90</v>
      </c>
      <c r="P371" s="20" t="n">
        <v>88</v>
      </c>
      <c r="Q371" s="27" t="n">
        <f aca="false">(P371/O371)*100</f>
        <v>97.7777777777778</v>
      </c>
      <c r="R371" s="20" t="n">
        <v>94</v>
      </c>
      <c r="S371" s="20" t="n">
        <v>94</v>
      </c>
      <c r="T371" s="27" t="n">
        <f aca="false">(S371/R371)*100</f>
        <v>100</v>
      </c>
      <c r="U371" s="23" t="n">
        <f aca="false">(Q371+T371)/2</f>
        <v>98.8888888888889</v>
      </c>
      <c r="V371" s="28" t="n">
        <f aca="false">K371*0.3+N371*0.3+U371*0.4</f>
        <v>99.5555555555556</v>
      </c>
      <c r="W371" s="22" t="n">
        <v>6</v>
      </c>
      <c r="X371" s="29" t="n">
        <v>20</v>
      </c>
      <c r="Y371" s="23" t="n">
        <v>100</v>
      </c>
      <c r="Z371" s="23" t="n">
        <f aca="false">(Y371+AC371)/2</f>
        <v>97.1153846153846</v>
      </c>
      <c r="AA371" s="20" t="n">
        <v>104</v>
      </c>
      <c r="AB371" s="20" t="n">
        <v>98</v>
      </c>
      <c r="AC371" s="31" t="n">
        <f aca="false">(AB371/AA371)*100</f>
        <v>94.2307692307692</v>
      </c>
      <c r="AD371" s="28" t="n">
        <f aca="false">Y371*0.3+Z371*0.4+AC371*0.3</f>
        <v>97.1153846153846</v>
      </c>
      <c r="AE371" s="36" t="n">
        <v>4</v>
      </c>
      <c r="AF371" s="29" t="n">
        <v>20</v>
      </c>
      <c r="AG371" s="33" t="n">
        <f aca="false">AE371*AF371</f>
        <v>80</v>
      </c>
      <c r="AH371" s="36" t="n">
        <v>3</v>
      </c>
      <c r="AI371" s="29" t="n">
        <v>20</v>
      </c>
      <c r="AJ371" s="34" t="n">
        <f aca="false">AH371*AI371</f>
        <v>60</v>
      </c>
      <c r="AK371" s="20" t="n">
        <v>6</v>
      </c>
      <c r="AL371" s="20" t="n">
        <v>6</v>
      </c>
      <c r="AM371" s="23" t="n">
        <f aca="false">(AL371/AK371)*100</f>
        <v>100</v>
      </c>
      <c r="AN371" s="28" t="n">
        <f aca="false">AG371*0.3+AJ371*0.4+AM371*0.3</f>
        <v>78</v>
      </c>
      <c r="AO371" s="20" t="n">
        <v>104</v>
      </c>
      <c r="AP371" s="20" t="n">
        <v>92</v>
      </c>
      <c r="AQ371" s="23" t="n">
        <f aca="false">(AP371/AO371)*100</f>
        <v>88.4615384615385</v>
      </c>
      <c r="AR371" s="20" t="n">
        <v>104</v>
      </c>
      <c r="AS371" s="20" t="n">
        <v>102</v>
      </c>
      <c r="AT371" s="23" t="n">
        <f aca="false">AS371/AR371*100</f>
        <v>98.0769230769231</v>
      </c>
      <c r="AU371" s="20" t="n">
        <v>87</v>
      </c>
      <c r="AV371" s="20" t="n">
        <v>83</v>
      </c>
      <c r="AW371" s="23" t="n">
        <f aca="false">AV371/AU371*100</f>
        <v>95.4022988505747</v>
      </c>
      <c r="AX371" s="28" t="n">
        <f aca="false">AQ371*0.4+AT371*0.4+AW371*0.2</f>
        <v>93.6958443854996</v>
      </c>
      <c r="AY371" s="20" t="n">
        <v>104</v>
      </c>
      <c r="AZ371" s="20" t="n">
        <v>95</v>
      </c>
      <c r="BA371" s="23" t="n">
        <f aca="false">AZ371/AY371*100</f>
        <v>91.3461538461538</v>
      </c>
      <c r="BB371" s="20" t="n">
        <v>104</v>
      </c>
      <c r="BC371" s="20" t="n">
        <v>95</v>
      </c>
      <c r="BD371" s="23" t="n">
        <f aca="false">BC371/BB371*100</f>
        <v>91.3461538461538</v>
      </c>
      <c r="BE371" s="20" t="n">
        <v>104</v>
      </c>
      <c r="BF371" s="20" t="n">
        <v>101</v>
      </c>
      <c r="BG371" s="23" t="n">
        <f aca="false">BF371/BE371*100</f>
        <v>97.1153846153846</v>
      </c>
      <c r="BH371" s="28" t="n">
        <f aca="false">BA371*0.3+BD371*0.2+BG371*0.5</f>
        <v>94.2307692307692</v>
      </c>
      <c r="BI371" s="28" t="n">
        <f aca="false">(V371+AD371+AN371+AX371+BH371)/5</f>
        <v>92.5195107574418</v>
      </c>
    </row>
    <row r="372" customFormat="false" ht="10.5" hidden="false" customHeight="false" outlineLevel="0" collapsed="false">
      <c r="A372" s="20" t="n">
        <v>371</v>
      </c>
      <c r="B372" s="21" t="s">
        <v>426</v>
      </c>
      <c r="C372" s="22" t="n">
        <v>79</v>
      </c>
      <c r="D372" s="22" t="n">
        <v>48</v>
      </c>
      <c r="E372" s="22" t="n">
        <v>14</v>
      </c>
      <c r="F372" s="22" t="n">
        <v>14</v>
      </c>
      <c r="G372" s="23" t="n">
        <f aca="false">F372/E372*100</f>
        <v>100</v>
      </c>
      <c r="H372" s="22" t="n">
        <v>65</v>
      </c>
      <c r="I372" s="22" t="n">
        <v>63</v>
      </c>
      <c r="J372" s="23" t="n">
        <f aca="false">I372/H372*100</f>
        <v>96.9230769230769</v>
      </c>
      <c r="K372" s="23" t="n">
        <f aca="false">0.5*(G372+J372)</f>
        <v>98.4615384615385</v>
      </c>
      <c r="L372" s="22" t="n">
        <v>4</v>
      </c>
      <c r="M372" s="24" t="n">
        <v>30</v>
      </c>
      <c r="N372" s="29" t="n">
        <v>100</v>
      </c>
      <c r="O372" s="20" t="n">
        <v>46</v>
      </c>
      <c r="P372" s="20" t="n">
        <v>44</v>
      </c>
      <c r="Q372" s="27" t="n">
        <f aca="false">(P372/O372)*100</f>
        <v>95.6521739130435</v>
      </c>
      <c r="R372" s="20" t="n">
        <v>46</v>
      </c>
      <c r="S372" s="20" t="n">
        <v>45</v>
      </c>
      <c r="T372" s="27" t="n">
        <f aca="false">(S372/R372)*100</f>
        <v>97.8260869565217</v>
      </c>
      <c r="U372" s="23" t="n">
        <f aca="false">(Q372+T372)/2</f>
        <v>96.7391304347826</v>
      </c>
      <c r="V372" s="28" t="n">
        <f aca="false">K372*0.3+N372*0.3+U372*0.4</f>
        <v>98.2341137123746</v>
      </c>
      <c r="W372" s="22" t="n">
        <v>6</v>
      </c>
      <c r="X372" s="29" t="n">
        <v>20</v>
      </c>
      <c r="Y372" s="23" t="n">
        <v>100</v>
      </c>
      <c r="Z372" s="23" t="n">
        <f aca="false">(Y372+AC372)/2</f>
        <v>98.9583333333333</v>
      </c>
      <c r="AA372" s="20" t="n">
        <v>48</v>
      </c>
      <c r="AB372" s="20" t="n">
        <v>47</v>
      </c>
      <c r="AC372" s="31" t="n">
        <f aca="false">(AB372/AA372)*100</f>
        <v>97.9166666666667</v>
      </c>
      <c r="AD372" s="28" t="n">
        <f aca="false">Y372*0.3+Z372*0.4+AC372*0.3</f>
        <v>98.9583333333333</v>
      </c>
      <c r="AE372" s="36" t="n">
        <v>2</v>
      </c>
      <c r="AF372" s="29" t="n">
        <v>20</v>
      </c>
      <c r="AG372" s="33" t="n">
        <f aca="false">AE372*AF372</f>
        <v>40</v>
      </c>
      <c r="AH372" s="36" t="n">
        <v>3</v>
      </c>
      <c r="AI372" s="29" t="n">
        <v>20</v>
      </c>
      <c r="AJ372" s="34" t="n">
        <f aca="false">AH372*AI372</f>
        <v>60</v>
      </c>
      <c r="AK372" s="20" t="n">
        <v>4</v>
      </c>
      <c r="AL372" s="20" t="n">
        <v>3</v>
      </c>
      <c r="AM372" s="23" t="n">
        <f aca="false">(AL372/AK372)*100</f>
        <v>75</v>
      </c>
      <c r="AN372" s="28" t="n">
        <f aca="false">AG372*0.3+AJ372*0.4+AM372*0.3</f>
        <v>58.5</v>
      </c>
      <c r="AO372" s="20" t="n">
        <v>48</v>
      </c>
      <c r="AP372" s="20" t="n">
        <v>47</v>
      </c>
      <c r="AQ372" s="23" t="n">
        <f aca="false">(AP372/AO372)*100</f>
        <v>97.9166666666667</v>
      </c>
      <c r="AR372" s="20" t="n">
        <v>48</v>
      </c>
      <c r="AS372" s="20" t="n">
        <v>46</v>
      </c>
      <c r="AT372" s="23" t="n">
        <f aca="false">AS372/AR372*100</f>
        <v>95.8333333333333</v>
      </c>
      <c r="AU372" s="20" t="n">
        <v>39</v>
      </c>
      <c r="AV372" s="20" t="n">
        <v>38</v>
      </c>
      <c r="AW372" s="23" t="n">
        <f aca="false">AV372/AU372*100</f>
        <v>97.4358974358974</v>
      </c>
      <c r="AX372" s="28" t="n">
        <f aca="false">AQ372*0.4+AT372*0.4+AW372*0.2</f>
        <v>96.9871794871795</v>
      </c>
      <c r="AY372" s="20" t="n">
        <v>48</v>
      </c>
      <c r="AZ372" s="20" t="n">
        <v>45</v>
      </c>
      <c r="BA372" s="23" t="n">
        <f aca="false">AZ372/AY372*100</f>
        <v>93.75</v>
      </c>
      <c r="BB372" s="20" t="n">
        <v>48</v>
      </c>
      <c r="BC372" s="20" t="n">
        <v>47</v>
      </c>
      <c r="BD372" s="23" t="n">
        <f aca="false">BC372/BB372*100</f>
        <v>97.9166666666667</v>
      </c>
      <c r="BE372" s="20" t="n">
        <v>48</v>
      </c>
      <c r="BF372" s="20" t="n">
        <v>47</v>
      </c>
      <c r="BG372" s="23" t="n">
        <f aca="false">BF372/BE372*100</f>
        <v>97.9166666666667</v>
      </c>
      <c r="BH372" s="28" t="n">
        <f aca="false">BA372*0.3+BD372*0.2+BG372*0.5</f>
        <v>96.6666666666667</v>
      </c>
      <c r="BI372" s="28" t="n">
        <f aca="false">(V372+AD372+AN372+AX372+BH372)/5</f>
        <v>89.8692586399108</v>
      </c>
    </row>
    <row r="373" customFormat="false" ht="10.5" hidden="false" customHeight="false" outlineLevel="0" collapsed="false">
      <c r="A373" s="20" t="n">
        <v>372</v>
      </c>
      <c r="B373" s="21" t="s">
        <v>427</v>
      </c>
      <c r="C373" s="22" t="n">
        <v>70</v>
      </c>
      <c r="D373" s="22" t="n">
        <v>46</v>
      </c>
      <c r="E373" s="22" t="n">
        <v>14</v>
      </c>
      <c r="F373" s="22" t="n">
        <v>5</v>
      </c>
      <c r="G373" s="23" t="n">
        <f aca="false">F373/E373*100</f>
        <v>35.7142857142857</v>
      </c>
      <c r="H373" s="22" t="n">
        <v>65</v>
      </c>
      <c r="I373" s="22" t="n">
        <v>60</v>
      </c>
      <c r="J373" s="23" t="n">
        <f aca="false">I373/H373*100</f>
        <v>92.3076923076923</v>
      </c>
      <c r="K373" s="23" t="n">
        <f aca="false">0.5*(G373+J373)</f>
        <v>64.010989010989</v>
      </c>
      <c r="L373" s="22" t="n">
        <v>4</v>
      </c>
      <c r="M373" s="24" t="n">
        <v>30</v>
      </c>
      <c r="N373" s="29" t="n">
        <v>100</v>
      </c>
      <c r="O373" s="20" t="n">
        <v>44</v>
      </c>
      <c r="P373" s="20" t="n">
        <v>42</v>
      </c>
      <c r="Q373" s="27" t="n">
        <f aca="false">(P373/O373)*100</f>
        <v>95.4545454545455</v>
      </c>
      <c r="R373" s="20" t="n">
        <v>43</v>
      </c>
      <c r="S373" s="20" t="n">
        <v>42</v>
      </c>
      <c r="T373" s="27" t="n">
        <f aca="false">(S373/R373)*100</f>
        <v>97.6744186046512</v>
      </c>
      <c r="U373" s="23" t="n">
        <f aca="false">(Q373+T373)/2</f>
        <v>96.5644820295983</v>
      </c>
      <c r="V373" s="28" t="n">
        <f aca="false">K373*0.3+N373*0.3+U373*0.4</f>
        <v>87.829089515136</v>
      </c>
      <c r="W373" s="22" t="n">
        <v>5</v>
      </c>
      <c r="X373" s="29" t="n">
        <v>20</v>
      </c>
      <c r="Y373" s="23" t="n">
        <v>100</v>
      </c>
      <c r="Z373" s="23" t="n">
        <f aca="false">(Y373+AC373)/2</f>
        <v>98.9130434782609</v>
      </c>
      <c r="AA373" s="20" t="n">
        <v>46</v>
      </c>
      <c r="AB373" s="20" t="n">
        <v>45</v>
      </c>
      <c r="AC373" s="31" t="n">
        <f aca="false">(AB373/AA373)*100</f>
        <v>97.8260869565217</v>
      </c>
      <c r="AD373" s="28" t="n">
        <f aca="false">Y373*0.3+Z373*0.4+AC373*0.3</f>
        <v>98.9130434782609</v>
      </c>
      <c r="AE373" s="36" t="n">
        <v>3</v>
      </c>
      <c r="AF373" s="29" t="n">
        <v>20</v>
      </c>
      <c r="AG373" s="33" t="n">
        <f aca="false">AE373*AF373</f>
        <v>60</v>
      </c>
      <c r="AH373" s="36" t="n">
        <v>2</v>
      </c>
      <c r="AI373" s="29" t="n">
        <v>20</v>
      </c>
      <c r="AJ373" s="34" t="n">
        <f aca="false">AH373*AI373</f>
        <v>40</v>
      </c>
      <c r="AK373" s="20" t="n">
        <v>4</v>
      </c>
      <c r="AL373" s="20" t="n">
        <v>4</v>
      </c>
      <c r="AM373" s="23" t="n">
        <f aca="false">(AL373/AK373)*100</f>
        <v>100</v>
      </c>
      <c r="AN373" s="28" t="n">
        <f aca="false">AG373*0.3+AJ373*0.4+AM373*0.3</f>
        <v>64</v>
      </c>
      <c r="AO373" s="20" t="n">
        <v>46</v>
      </c>
      <c r="AP373" s="20" t="n">
        <v>44</v>
      </c>
      <c r="AQ373" s="23" t="n">
        <f aca="false">(AP373/AO373)*100</f>
        <v>95.6521739130435</v>
      </c>
      <c r="AR373" s="20" t="n">
        <v>46</v>
      </c>
      <c r="AS373" s="20" t="n">
        <v>44</v>
      </c>
      <c r="AT373" s="23" t="n">
        <f aca="false">AS373/AR373*100</f>
        <v>95.6521739130435</v>
      </c>
      <c r="AU373" s="20" t="n">
        <v>42</v>
      </c>
      <c r="AV373" s="20" t="n">
        <v>42</v>
      </c>
      <c r="AW373" s="23" t="n">
        <f aca="false">AV373/AU373*100</f>
        <v>100</v>
      </c>
      <c r="AX373" s="28" t="n">
        <f aca="false">AQ373*0.4+AT373*0.4+AW373*0.2</f>
        <v>96.5217391304348</v>
      </c>
      <c r="AY373" s="20" t="n">
        <v>46</v>
      </c>
      <c r="AZ373" s="20" t="n">
        <v>44</v>
      </c>
      <c r="BA373" s="23" t="n">
        <f aca="false">AZ373/AY373*100</f>
        <v>95.6521739130435</v>
      </c>
      <c r="BB373" s="20" t="n">
        <v>46</v>
      </c>
      <c r="BC373" s="20" t="n">
        <v>44</v>
      </c>
      <c r="BD373" s="23" t="n">
        <f aca="false">BC373/BB373*100</f>
        <v>95.6521739130435</v>
      </c>
      <c r="BE373" s="20" t="n">
        <v>46</v>
      </c>
      <c r="BF373" s="20" t="n">
        <v>44</v>
      </c>
      <c r="BG373" s="23" t="n">
        <f aca="false">BF373/BE373*100</f>
        <v>95.6521739130435</v>
      </c>
      <c r="BH373" s="28" t="n">
        <f aca="false">BA373*0.3+BD373*0.2+BG373*0.5</f>
        <v>95.6521739130435</v>
      </c>
      <c r="BI373" s="28" t="n">
        <f aca="false">(V373+AD373+AN373+AX373+BH373)/5</f>
        <v>88.583209207375</v>
      </c>
    </row>
    <row r="374" customFormat="false" ht="10.5" hidden="false" customHeight="false" outlineLevel="0" collapsed="false">
      <c r="A374" s="20" t="n">
        <v>373</v>
      </c>
      <c r="B374" s="21" t="s">
        <v>428</v>
      </c>
      <c r="C374" s="22" t="n">
        <v>46</v>
      </c>
      <c r="D374" s="22" t="n">
        <v>31</v>
      </c>
      <c r="E374" s="22" t="n">
        <v>14</v>
      </c>
      <c r="F374" s="22" t="n">
        <v>13</v>
      </c>
      <c r="G374" s="23" t="n">
        <f aca="false">F374/E374*100</f>
        <v>92.8571428571429</v>
      </c>
      <c r="H374" s="22" t="n">
        <v>65</v>
      </c>
      <c r="I374" s="22" t="n">
        <v>60</v>
      </c>
      <c r="J374" s="23" t="n">
        <f aca="false">I374/H374*100</f>
        <v>92.3076923076923</v>
      </c>
      <c r="K374" s="23" t="n">
        <f aca="false">0.5*(G374+J374)</f>
        <v>92.5824175824176</v>
      </c>
      <c r="L374" s="22" t="n">
        <v>4</v>
      </c>
      <c r="M374" s="24" t="n">
        <v>30</v>
      </c>
      <c r="N374" s="29" t="n">
        <v>100</v>
      </c>
      <c r="O374" s="20" t="n">
        <v>30</v>
      </c>
      <c r="P374" s="20" t="n">
        <v>29</v>
      </c>
      <c r="Q374" s="27" t="n">
        <f aca="false">(P374/O374)*100</f>
        <v>96.6666666666667</v>
      </c>
      <c r="R374" s="20" t="n">
        <v>28</v>
      </c>
      <c r="S374" s="20" t="n">
        <v>28</v>
      </c>
      <c r="T374" s="27" t="n">
        <f aca="false">(S374/R374)*100</f>
        <v>100</v>
      </c>
      <c r="U374" s="23" t="n">
        <f aca="false">(Q374+T374)/2</f>
        <v>98.3333333333333</v>
      </c>
      <c r="V374" s="28" t="n">
        <f aca="false">K374*0.3+N374*0.3+U374*0.4</f>
        <v>97.1080586080586</v>
      </c>
      <c r="W374" s="22" t="n">
        <v>6</v>
      </c>
      <c r="X374" s="29" t="n">
        <v>20</v>
      </c>
      <c r="Y374" s="23" t="n">
        <v>100</v>
      </c>
      <c r="Z374" s="23" t="n">
        <f aca="false">(Y374+AC374)/2</f>
        <v>95.1612903225806</v>
      </c>
      <c r="AA374" s="20" t="n">
        <v>31</v>
      </c>
      <c r="AB374" s="20" t="n">
        <v>28</v>
      </c>
      <c r="AC374" s="31" t="n">
        <f aca="false">(AB374/AA374)*100</f>
        <v>90.3225806451613</v>
      </c>
      <c r="AD374" s="28" t="n">
        <f aca="false">Y374*0.3+Z374*0.4+AC374*0.3</f>
        <v>95.1612903225806</v>
      </c>
      <c r="AE374" s="36" t="n">
        <v>2</v>
      </c>
      <c r="AF374" s="29" t="n">
        <v>20</v>
      </c>
      <c r="AG374" s="33" t="n">
        <f aca="false">AE374*AF374</f>
        <v>40</v>
      </c>
      <c r="AH374" s="36" t="n">
        <v>3</v>
      </c>
      <c r="AI374" s="29" t="n">
        <v>20</v>
      </c>
      <c r="AJ374" s="34" t="n">
        <f aca="false">AH374*AI374</f>
        <v>60</v>
      </c>
      <c r="AK374" s="20" t="n">
        <v>3</v>
      </c>
      <c r="AL374" s="20" t="n">
        <v>3</v>
      </c>
      <c r="AM374" s="23" t="n">
        <f aca="false">(AL374/AK374)*100</f>
        <v>100</v>
      </c>
      <c r="AN374" s="28" t="n">
        <f aca="false">AG374*0.3+AJ374*0.4+AM374*0.3</f>
        <v>66</v>
      </c>
      <c r="AO374" s="20" t="n">
        <v>31</v>
      </c>
      <c r="AP374" s="20" t="n">
        <v>30</v>
      </c>
      <c r="AQ374" s="23" t="n">
        <f aca="false">(AP374/AO374)*100</f>
        <v>96.7741935483871</v>
      </c>
      <c r="AR374" s="20" t="n">
        <v>31</v>
      </c>
      <c r="AS374" s="20" t="n">
        <v>30</v>
      </c>
      <c r="AT374" s="23" t="n">
        <f aca="false">AS374/AR374*100</f>
        <v>96.7741935483871</v>
      </c>
      <c r="AU374" s="20" t="n">
        <v>20</v>
      </c>
      <c r="AV374" s="20" t="n">
        <v>19</v>
      </c>
      <c r="AW374" s="23" t="n">
        <f aca="false">AV374/AU374*100</f>
        <v>95</v>
      </c>
      <c r="AX374" s="28" t="n">
        <f aca="false">AQ374*0.4+AT374*0.4+AW374*0.2</f>
        <v>96.4193548387097</v>
      </c>
      <c r="AY374" s="20" t="n">
        <v>31</v>
      </c>
      <c r="AZ374" s="20" t="n">
        <v>29</v>
      </c>
      <c r="BA374" s="23" t="n">
        <f aca="false">AZ374/AY374*100</f>
        <v>93.5483870967742</v>
      </c>
      <c r="BB374" s="20" t="n">
        <v>31</v>
      </c>
      <c r="BC374" s="20" t="n">
        <v>31</v>
      </c>
      <c r="BD374" s="23" t="n">
        <f aca="false">BC374/BB374*100</f>
        <v>100</v>
      </c>
      <c r="BE374" s="20" t="n">
        <v>31</v>
      </c>
      <c r="BF374" s="20" t="n">
        <v>30</v>
      </c>
      <c r="BG374" s="23" t="n">
        <f aca="false">BF374/BE374*100</f>
        <v>96.7741935483871</v>
      </c>
      <c r="BH374" s="28" t="n">
        <f aca="false">BA374*0.3+BD374*0.2+BG374*0.5</f>
        <v>96.4516129032258</v>
      </c>
      <c r="BI374" s="28" t="n">
        <f aca="false">(V374+AD374+AN374+AX374+BH374)/5</f>
        <v>90.228063334515</v>
      </c>
    </row>
    <row r="375" customFormat="false" ht="10.5" hidden="false" customHeight="false" outlineLevel="0" collapsed="false">
      <c r="A375" s="20" t="n">
        <v>374</v>
      </c>
      <c r="B375" s="21" t="s">
        <v>429</v>
      </c>
      <c r="C375" s="22" t="n">
        <v>194</v>
      </c>
      <c r="D375" s="22" t="n">
        <v>92</v>
      </c>
      <c r="E375" s="22" t="n">
        <v>14</v>
      </c>
      <c r="F375" s="22" t="n">
        <v>14</v>
      </c>
      <c r="G375" s="23" t="n">
        <f aca="false">F375/E375*100</f>
        <v>100</v>
      </c>
      <c r="H375" s="22" t="n">
        <v>65</v>
      </c>
      <c r="I375" s="22" t="n">
        <v>62</v>
      </c>
      <c r="J375" s="23" t="n">
        <f aca="false">I375/H375*100</f>
        <v>95.3846153846154</v>
      </c>
      <c r="K375" s="23" t="n">
        <f aca="false">0.5*(G375+J375)</f>
        <v>97.6923076923077</v>
      </c>
      <c r="L375" s="22" t="n">
        <v>4</v>
      </c>
      <c r="M375" s="24" t="n">
        <v>30</v>
      </c>
      <c r="N375" s="29" t="n">
        <v>100</v>
      </c>
      <c r="O375" s="20" t="n">
        <v>91</v>
      </c>
      <c r="P375" s="20" t="n">
        <v>90</v>
      </c>
      <c r="Q375" s="27" t="n">
        <f aca="false">(P375/O375)*100</f>
        <v>98.9010989010989</v>
      </c>
      <c r="R375" s="20" t="n">
        <v>88</v>
      </c>
      <c r="S375" s="20" t="n">
        <v>87</v>
      </c>
      <c r="T375" s="27" t="n">
        <f aca="false">(S375/R375)*100</f>
        <v>98.8636363636364</v>
      </c>
      <c r="U375" s="23" t="n">
        <f aca="false">(Q375+T375)/2</f>
        <v>98.8823676323676</v>
      </c>
      <c r="V375" s="28" t="n">
        <f aca="false">K375*0.3+N375*0.3+U375*0.4</f>
        <v>98.8606393606394</v>
      </c>
      <c r="W375" s="22" t="n">
        <v>6</v>
      </c>
      <c r="X375" s="29" t="n">
        <v>20</v>
      </c>
      <c r="Y375" s="23" t="n">
        <v>100</v>
      </c>
      <c r="Z375" s="23" t="n">
        <f aca="false">(Y375+AC375)/2</f>
        <v>100</v>
      </c>
      <c r="AA375" s="20" t="n">
        <v>92</v>
      </c>
      <c r="AB375" s="20" t="n">
        <v>92</v>
      </c>
      <c r="AC375" s="31" t="n">
        <f aca="false">(AB375/AA375)*100</f>
        <v>100</v>
      </c>
      <c r="AD375" s="28" t="n">
        <f aca="false">Y375*0.3+Z375*0.4+AC375*0.3</f>
        <v>100</v>
      </c>
      <c r="AE375" s="36" t="n">
        <v>0</v>
      </c>
      <c r="AF375" s="29" t="n">
        <v>20</v>
      </c>
      <c r="AG375" s="33" t="n">
        <f aca="false">AE375*AF375</f>
        <v>0</v>
      </c>
      <c r="AH375" s="36" t="n">
        <v>3</v>
      </c>
      <c r="AI375" s="29" t="n">
        <v>20</v>
      </c>
      <c r="AJ375" s="34" t="n">
        <f aca="false">AH375*AI375</f>
        <v>60</v>
      </c>
      <c r="AK375" s="20" t="n">
        <v>14</v>
      </c>
      <c r="AL375" s="20" t="n">
        <v>14</v>
      </c>
      <c r="AM375" s="23" t="n">
        <f aca="false">(AL375/AK375)*100</f>
        <v>100</v>
      </c>
      <c r="AN375" s="28" t="n">
        <f aca="false">AG375*0.3+AJ375*0.4+AM375*0.3</f>
        <v>54</v>
      </c>
      <c r="AO375" s="20" t="n">
        <v>92</v>
      </c>
      <c r="AP375" s="20" t="n">
        <v>91</v>
      </c>
      <c r="AQ375" s="23" t="n">
        <f aca="false">(AP375/AO375)*100</f>
        <v>98.9130434782609</v>
      </c>
      <c r="AR375" s="20" t="n">
        <v>92</v>
      </c>
      <c r="AS375" s="20" t="n">
        <v>91</v>
      </c>
      <c r="AT375" s="23" t="n">
        <f aca="false">AS375/AR375*100</f>
        <v>98.9130434782609</v>
      </c>
      <c r="AU375" s="20" t="n">
        <v>83</v>
      </c>
      <c r="AV375" s="20" t="n">
        <v>83</v>
      </c>
      <c r="AW375" s="23" t="n">
        <f aca="false">AV375/AU375*100</f>
        <v>100</v>
      </c>
      <c r="AX375" s="28" t="n">
        <f aca="false">AQ375*0.4+AT375*0.4+AW375*0.2</f>
        <v>99.1304347826087</v>
      </c>
      <c r="AY375" s="20" t="n">
        <v>92</v>
      </c>
      <c r="AZ375" s="20" t="n">
        <v>88</v>
      </c>
      <c r="BA375" s="23" t="n">
        <f aca="false">AZ375/AY375*100</f>
        <v>95.6521739130435</v>
      </c>
      <c r="BB375" s="20" t="n">
        <v>92</v>
      </c>
      <c r="BC375" s="20" t="n">
        <v>91</v>
      </c>
      <c r="BD375" s="23" t="n">
        <f aca="false">BC375/BB375*100</f>
        <v>98.9130434782609</v>
      </c>
      <c r="BE375" s="20" t="n">
        <v>92</v>
      </c>
      <c r="BF375" s="20" t="n">
        <v>91</v>
      </c>
      <c r="BG375" s="23" t="n">
        <f aca="false">BF375/BE375*100</f>
        <v>98.9130434782609</v>
      </c>
      <c r="BH375" s="28" t="n">
        <f aca="false">BA375*0.3+BD375*0.2+BG375*0.5</f>
        <v>97.9347826086957</v>
      </c>
      <c r="BI375" s="28" t="n">
        <f aca="false">(V375+AD375+AN375+AX375+BH375)/5</f>
        <v>89.9851713503887</v>
      </c>
    </row>
    <row r="376" customFormat="false" ht="10.5" hidden="false" customHeight="false" outlineLevel="0" collapsed="false">
      <c r="A376" s="20" t="n">
        <v>375</v>
      </c>
      <c r="B376" s="21" t="s">
        <v>430</v>
      </c>
      <c r="C376" s="22" t="n">
        <v>391</v>
      </c>
      <c r="D376" s="22" t="n">
        <v>176</v>
      </c>
      <c r="E376" s="22" t="n">
        <v>14</v>
      </c>
      <c r="F376" s="22" t="n">
        <v>14</v>
      </c>
      <c r="G376" s="23" t="n">
        <f aca="false">F376/E376*100</f>
        <v>100</v>
      </c>
      <c r="H376" s="22" t="n">
        <v>65</v>
      </c>
      <c r="I376" s="22" t="n">
        <v>65</v>
      </c>
      <c r="J376" s="23" t="n">
        <f aca="false">I376/H376*100</f>
        <v>100</v>
      </c>
      <c r="K376" s="23" t="n">
        <f aca="false">0.5*(G376+J376)</f>
        <v>100</v>
      </c>
      <c r="L376" s="22" t="n">
        <v>3</v>
      </c>
      <c r="M376" s="24" t="n">
        <v>30</v>
      </c>
      <c r="N376" s="29" t="n">
        <v>90</v>
      </c>
      <c r="O376" s="20" t="n">
        <v>167</v>
      </c>
      <c r="P376" s="20" t="n">
        <v>166</v>
      </c>
      <c r="Q376" s="27" t="n">
        <f aca="false">(P376/O376)*100</f>
        <v>99.4011976047904</v>
      </c>
      <c r="R376" s="20" t="n">
        <v>165</v>
      </c>
      <c r="S376" s="20" t="n">
        <v>165</v>
      </c>
      <c r="T376" s="27" t="n">
        <f aca="false">(S376/R376)*100</f>
        <v>100</v>
      </c>
      <c r="U376" s="23" t="n">
        <f aca="false">(Q376+T376)/2</f>
        <v>99.7005988023952</v>
      </c>
      <c r="V376" s="28" t="n">
        <f aca="false">K376*0.3+N376*0.3+U376*0.4</f>
        <v>96.8802395209581</v>
      </c>
      <c r="W376" s="22" t="n">
        <v>6</v>
      </c>
      <c r="X376" s="29" t="n">
        <v>20</v>
      </c>
      <c r="Y376" s="23" t="n">
        <v>100</v>
      </c>
      <c r="Z376" s="23" t="n">
        <f aca="false">(Y376+AC376)/2</f>
        <v>98.5795454545455</v>
      </c>
      <c r="AA376" s="20" t="n">
        <v>176</v>
      </c>
      <c r="AB376" s="20" t="n">
        <v>171</v>
      </c>
      <c r="AC376" s="31" t="n">
        <f aca="false">(AB376/AA376)*100</f>
        <v>97.1590909090909</v>
      </c>
      <c r="AD376" s="28" t="n">
        <f aca="false">Y376*0.3+Z376*0.4+AC376*0.3</f>
        <v>98.5795454545455</v>
      </c>
      <c r="AE376" s="36" t="n">
        <v>4</v>
      </c>
      <c r="AF376" s="29" t="n">
        <v>20</v>
      </c>
      <c r="AG376" s="33" t="n">
        <f aca="false">AE376*AF376</f>
        <v>80</v>
      </c>
      <c r="AH376" s="36" t="n">
        <v>3</v>
      </c>
      <c r="AI376" s="29" t="n">
        <v>20</v>
      </c>
      <c r="AJ376" s="34" t="n">
        <f aca="false">AH376*AI376</f>
        <v>60</v>
      </c>
      <c r="AK376" s="20" t="n">
        <v>15</v>
      </c>
      <c r="AL376" s="20" t="n">
        <v>14</v>
      </c>
      <c r="AM376" s="23" t="n">
        <f aca="false">(AL376/AK376)*100</f>
        <v>93.3333333333333</v>
      </c>
      <c r="AN376" s="28" t="n">
        <f aca="false">AG376*0.3+AJ376*0.4+AM376*0.3</f>
        <v>76</v>
      </c>
      <c r="AO376" s="20" t="n">
        <v>176</v>
      </c>
      <c r="AP376" s="20" t="n">
        <v>171</v>
      </c>
      <c r="AQ376" s="23" t="n">
        <f aca="false">(AP376/AO376)*100</f>
        <v>97.1590909090909</v>
      </c>
      <c r="AR376" s="20" t="n">
        <v>176</v>
      </c>
      <c r="AS376" s="20" t="n">
        <v>172</v>
      </c>
      <c r="AT376" s="23" t="n">
        <f aca="false">AS376/AR376*100</f>
        <v>97.7272727272727</v>
      </c>
      <c r="AU376" s="20" t="n">
        <v>147</v>
      </c>
      <c r="AV376" s="20" t="n">
        <v>146</v>
      </c>
      <c r="AW376" s="23" t="n">
        <f aca="false">AV376/AU376*100</f>
        <v>99.3197278911565</v>
      </c>
      <c r="AX376" s="28" t="n">
        <f aca="false">AQ376*0.4+AT376*0.4+AW376*0.2</f>
        <v>97.8184910327768</v>
      </c>
      <c r="AY376" s="20" t="n">
        <v>176</v>
      </c>
      <c r="AZ376" s="20" t="n">
        <v>167</v>
      </c>
      <c r="BA376" s="23" t="n">
        <f aca="false">AZ376/AY376*100</f>
        <v>94.8863636363636</v>
      </c>
      <c r="BB376" s="20" t="n">
        <v>176</v>
      </c>
      <c r="BC376" s="20" t="n">
        <v>172</v>
      </c>
      <c r="BD376" s="23" t="n">
        <f aca="false">BC376/BB376*100</f>
        <v>97.7272727272727</v>
      </c>
      <c r="BE376" s="20" t="n">
        <v>176</v>
      </c>
      <c r="BF376" s="20" t="n">
        <v>170</v>
      </c>
      <c r="BG376" s="23" t="n">
        <f aca="false">BF376/BE376*100</f>
        <v>96.5909090909091</v>
      </c>
      <c r="BH376" s="28" t="n">
        <f aca="false">BA376*0.3+BD376*0.2+BG376*0.5</f>
        <v>96.3068181818182</v>
      </c>
      <c r="BI376" s="28" t="n">
        <f aca="false">(V376+AD376+AN376+AX376+BH376)/5</f>
        <v>93.1170188380197</v>
      </c>
    </row>
    <row r="377" customFormat="false" ht="10.5" hidden="false" customHeight="false" outlineLevel="0" collapsed="false">
      <c r="A377" s="20" t="n">
        <v>376</v>
      </c>
      <c r="B377" s="21" t="s">
        <v>431</v>
      </c>
      <c r="C377" s="22" t="n">
        <v>45</v>
      </c>
      <c r="D377" s="22" t="n">
        <v>38</v>
      </c>
      <c r="E377" s="22" t="n">
        <v>14</v>
      </c>
      <c r="F377" s="22" t="n">
        <v>12</v>
      </c>
      <c r="G377" s="23" t="n">
        <f aca="false">F377/E377*100</f>
        <v>85.7142857142857</v>
      </c>
      <c r="H377" s="22" t="n">
        <v>65</v>
      </c>
      <c r="I377" s="22" t="n">
        <v>64</v>
      </c>
      <c r="J377" s="23" t="n">
        <f aca="false">I377/H377*100</f>
        <v>98.4615384615385</v>
      </c>
      <c r="K377" s="23" t="n">
        <f aca="false">0.5*(G377+J377)</f>
        <v>92.0879120879121</v>
      </c>
      <c r="L377" s="22" t="n">
        <v>4</v>
      </c>
      <c r="M377" s="24" t="n">
        <v>30</v>
      </c>
      <c r="N377" s="29" t="n">
        <v>100</v>
      </c>
      <c r="O377" s="20" t="n">
        <v>19</v>
      </c>
      <c r="P377" s="20" t="n">
        <v>19</v>
      </c>
      <c r="Q377" s="27" t="n">
        <f aca="false">(P377/O377)*100</f>
        <v>100</v>
      </c>
      <c r="R377" s="20" t="n">
        <v>10</v>
      </c>
      <c r="S377" s="20" t="n">
        <v>10</v>
      </c>
      <c r="T377" s="27" t="n">
        <f aca="false">(S377/R377)*100</f>
        <v>100</v>
      </c>
      <c r="U377" s="23" t="n">
        <f aca="false">(Q377+T377)/2</f>
        <v>100</v>
      </c>
      <c r="V377" s="28" t="n">
        <f aca="false">K377*0.3+N377*0.3+U377*0.4</f>
        <v>97.6263736263736</v>
      </c>
      <c r="W377" s="22" t="n">
        <v>6</v>
      </c>
      <c r="X377" s="29" t="n">
        <v>20</v>
      </c>
      <c r="Y377" s="23" t="n">
        <v>100</v>
      </c>
      <c r="Z377" s="23" t="n">
        <f aca="false">(Y377+AC377)/2</f>
        <v>100</v>
      </c>
      <c r="AA377" s="20" t="n">
        <v>38</v>
      </c>
      <c r="AB377" s="20" t="n">
        <v>38</v>
      </c>
      <c r="AC377" s="31" t="n">
        <f aca="false">(AB377/AA377)*100</f>
        <v>100</v>
      </c>
      <c r="AD377" s="28" t="n">
        <f aca="false">Y377*0.3+Z377*0.4+AC377*0.3</f>
        <v>100</v>
      </c>
      <c r="AE377" s="36" t="n">
        <v>1</v>
      </c>
      <c r="AF377" s="29" t="n">
        <v>20</v>
      </c>
      <c r="AG377" s="33" t="n">
        <f aca="false">AE377*AF377</f>
        <v>20</v>
      </c>
      <c r="AH377" s="36" t="n">
        <v>2</v>
      </c>
      <c r="AI377" s="29" t="n">
        <v>20</v>
      </c>
      <c r="AJ377" s="34" t="n">
        <f aca="false">AH377*AI377</f>
        <v>40</v>
      </c>
      <c r="AK377" s="20" t="n">
        <v>0</v>
      </c>
      <c r="AL377" s="20" t="n">
        <v>0</v>
      </c>
      <c r="AM377" s="23" t="n">
        <f aca="false">(AG377*0.6)+(AJ377*0.4)</f>
        <v>28</v>
      </c>
      <c r="AN377" s="28" t="n">
        <f aca="false">AG377*0.3+AJ377*0.4+AM377*0.3</f>
        <v>30.4</v>
      </c>
      <c r="AO377" s="20" t="n">
        <v>38</v>
      </c>
      <c r="AP377" s="20" t="n">
        <v>38</v>
      </c>
      <c r="AQ377" s="23" t="n">
        <f aca="false">(AP377/AO377)*100</f>
        <v>100</v>
      </c>
      <c r="AR377" s="20" t="n">
        <v>38</v>
      </c>
      <c r="AS377" s="20" t="n">
        <v>38</v>
      </c>
      <c r="AT377" s="23" t="n">
        <f aca="false">AS377/AR377*100</f>
        <v>100</v>
      </c>
      <c r="AU377" s="20" t="n">
        <v>31</v>
      </c>
      <c r="AV377" s="20" t="n">
        <v>31</v>
      </c>
      <c r="AW377" s="23" t="n">
        <f aca="false">AV377/AU377*100</f>
        <v>100</v>
      </c>
      <c r="AX377" s="28" t="n">
        <f aca="false">AQ377*0.4+AT377*0.4+AW377*0.2</f>
        <v>100</v>
      </c>
      <c r="AY377" s="20" t="n">
        <v>38</v>
      </c>
      <c r="AZ377" s="20" t="n">
        <v>38</v>
      </c>
      <c r="BA377" s="23" t="n">
        <f aca="false">AZ377/AY377*100</f>
        <v>100</v>
      </c>
      <c r="BB377" s="20" t="n">
        <v>38</v>
      </c>
      <c r="BC377" s="20" t="n">
        <v>38</v>
      </c>
      <c r="BD377" s="23" t="n">
        <f aca="false">BC377/BB377*100</f>
        <v>100</v>
      </c>
      <c r="BE377" s="20" t="n">
        <v>38</v>
      </c>
      <c r="BF377" s="20" t="n">
        <v>38</v>
      </c>
      <c r="BG377" s="23" t="n">
        <f aca="false">BF377/BE377*100</f>
        <v>100</v>
      </c>
      <c r="BH377" s="28" t="n">
        <f aca="false">BA377*0.3+BD377*0.2+BG377*0.5</f>
        <v>100</v>
      </c>
      <c r="BI377" s="28" t="n">
        <f aca="false">(V377+AD377+AN377+AX377+BH377)/5</f>
        <v>85.6052747252747</v>
      </c>
    </row>
    <row r="378" customFormat="false" ht="10.5" hidden="false" customHeight="false" outlineLevel="0" collapsed="false">
      <c r="A378" s="20" t="n">
        <v>377</v>
      </c>
      <c r="B378" s="21" t="s">
        <v>432</v>
      </c>
      <c r="C378" s="22" t="n">
        <v>36</v>
      </c>
      <c r="D378" s="22" t="n">
        <v>49</v>
      </c>
      <c r="E378" s="22" t="n">
        <v>14</v>
      </c>
      <c r="F378" s="22" t="n">
        <v>14</v>
      </c>
      <c r="G378" s="23" t="n">
        <f aca="false">F378/E378*100</f>
        <v>100</v>
      </c>
      <c r="H378" s="22" t="n">
        <v>65</v>
      </c>
      <c r="I378" s="22" t="n">
        <v>60</v>
      </c>
      <c r="J378" s="23" t="n">
        <f aca="false">I378/H378*100</f>
        <v>92.3076923076923</v>
      </c>
      <c r="K378" s="23" t="n">
        <f aca="false">0.5*(G378+J378)</f>
        <v>96.1538461538462</v>
      </c>
      <c r="L378" s="22" t="n">
        <v>4</v>
      </c>
      <c r="M378" s="24" t="n">
        <v>30</v>
      </c>
      <c r="N378" s="29" t="n">
        <v>100</v>
      </c>
      <c r="O378" s="20" t="n">
        <v>49</v>
      </c>
      <c r="P378" s="20" t="n">
        <v>49</v>
      </c>
      <c r="Q378" s="27" t="n">
        <f aca="false">(P378/O378)*100</f>
        <v>100</v>
      </c>
      <c r="R378" s="20" t="n">
        <v>49</v>
      </c>
      <c r="S378" s="20" t="n">
        <v>49</v>
      </c>
      <c r="T378" s="27" t="n">
        <f aca="false">(S378/R378)*100</f>
        <v>100</v>
      </c>
      <c r="U378" s="23" t="n">
        <f aca="false">(Q378+T378)/2</f>
        <v>100</v>
      </c>
      <c r="V378" s="28" t="n">
        <f aca="false">K378*0.3+N378*0.3+U378*0.4</f>
        <v>98.8461538461538</v>
      </c>
      <c r="W378" s="22" t="n">
        <v>6</v>
      </c>
      <c r="X378" s="29" t="n">
        <v>20</v>
      </c>
      <c r="Y378" s="23" t="n">
        <v>100</v>
      </c>
      <c r="Z378" s="23" t="n">
        <f aca="false">(Y378+AC378)/2</f>
        <v>100</v>
      </c>
      <c r="AA378" s="20" t="n">
        <v>49</v>
      </c>
      <c r="AB378" s="20" t="n">
        <v>49</v>
      </c>
      <c r="AC378" s="31" t="n">
        <f aca="false">(AB378/AA378)*100</f>
        <v>100</v>
      </c>
      <c r="AD378" s="28" t="n">
        <f aca="false">Y378*0.3+Z378*0.4+AC378*0.3</f>
        <v>100</v>
      </c>
      <c r="AE378" s="36" t="n">
        <v>2</v>
      </c>
      <c r="AF378" s="29" t="n">
        <v>20</v>
      </c>
      <c r="AG378" s="33" t="n">
        <f aca="false">AE378*AF378</f>
        <v>40</v>
      </c>
      <c r="AH378" s="36" t="n">
        <v>2</v>
      </c>
      <c r="AI378" s="29" t="n">
        <v>20</v>
      </c>
      <c r="AJ378" s="34" t="n">
        <f aca="false">AH378*AI378</f>
        <v>40</v>
      </c>
      <c r="AK378" s="20" t="n">
        <v>2</v>
      </c>
      <c r="AL378" s="20" t="n">
        <v>2</v>
      </c>
      <c r="AM378" s="23" t="n">
        <f aca="false">(AL378/AK378)*100</f>
        <v>100</v>
      </c>
      <c r="AN378" s="28" t="n">
        <f aca="false">AG378*0.3+AJ378*0.4+AM378*0.3</f>
        <v>58</v>
      </c>
      <c r="AO378" s="20" t="n">
        <v>49</v>
      </c>
      <c r="AP378" s="20" t="n">
        <v>48</v>
      </c>
      <c r="AQ378" s="23" t="n">
        <f aca="false">(AP378/AO378)*100</f>
        <v>97.9591836734694</v>
      </c>
      <c r="AR378" s="20" t="n">
        <v>49</v>
      </c>
      <c r="AS378" s="20" t="n">
        <v>49</v>
      </c>
      <c r="AT378" s="23" t="n">
        <f aca="false">AS378/AR378*100</f>
        <v>100</v>
      </c>
      <c r="AU378" s="20" t="n">
        <v>47</v>
      </c>
      <c r="AV378" s="20" t="n">
        <v>47</v>
      </c>
      <c r="AW378" s="23" t="n">
        <f aca="false">AV378/AU378*100</f>
        <v>100</v>
      </c>
      <c r="AX378" s="28" t="n">
        <f aca="false">AQ378*0.4+AT378*0.4+AW378*0.2</f>
        <v>99.1836734693878</v>
      </c>
      <c r="AY378" s="20" t="n">
        <v>49</v>
      </c>
      <c r="AZ378" s="20" t="n">
        <v>48</v>
      </c>
      <c r="BA378" s="23" t="n">
        <f aca="false">AZ378/AY378*100</f>
        <v>97.9591836734694</v>
      </c>
      <c r="BB378" s="20" t="n">
        <v>49</v>
      </c>
      <c r="BC378" s="20" t="n">
        <v>49</v>
      </c>
      <c r="BD378" s="23" t="n">
        <f aca="false">BC378/BB378*100</f>
        <v>100</v>
      </c>
      <c r="BE378" s="20" t="n">
        <v>49</v>
      </c>
      <c r="BF378" s="20" t="n">
        <v>49</v>
      </c>
      <c r="BG378" s="23" t="n">
        <f aca="false">BF378/BE378*100</f>
        <v>100</v>
      </c>
      <c r="BH378" s="28" t="n">
        <f aca="false">BA378*0.3+BD378*0.2+BG378*0.5</f>
        <v>99.3877551020408</v>
      </c>
      <c r="BI378" s="28" t="n">
        <f aca="false">(V378+AD378+AN378+AX378+BH378)/5</f>
        <v>91.0835164835165</v>
      </c>
    </row>
    <row r="379" customFormat="false" ht="10.5" hidden="false" customHeight="false" outlineLevel="0" collapsed="false">
      <c r="A379" s="20" t="n">
        <v>378</v>
      </c>
      <c r="B379" s="21" t="s">
        <v>433</v>
      </c>
      <c r="C379" s="22" t="n">
        <v>72</v>
      </c>
      <c r="D379" s="22" t="n">
        <v>91</v>
      </c>
      <c r="E379" s="22" t="n">
        <v>14</v>
      </c>
      <c r="F379" s="22" t="n">
        <v>13</v>
      </c>
      <c r="G379" s="23" t="n">
        <f aca="false">F379/E379*100</f>
        <v>92.8571428571429</v>
      </c>
      <c r="H379" s="22" t="n">
        <v>65</v>
      </c>
      <c r="I379" s="22" t="n">
        <v>64</v>
      </c>
      <c r="J379" s="23" t="n">
        <f aca="false">I379/H379*100</f>
        <v>98.4615384615385</v>
      </c>
      <c r="K379" s="23" t="n">
        <f aca="false">0.5*(G379+J379)</f>
        <v>95.6593406593407</v>
      </c>
      <c r="L379" s="22" t="n">
        <v>3</v>
      </c>
      <c r="M379" s="24" t="n">
        <v>30</v>
      </c>
      <c r="N379" s="29" t="n">
        <v>90</v>
      </c>
      <c r="O379" s="20" t="n">
        <v>79</v>
      </c>
      <c r="P379" s="20" t="n">
        <v>73</v>
      </c>
      <c r="Q379" s="27" t="n">
        <f aca="false">(P379/O379)*100</f>
        <v>92.4050632911392</v>
      </c>
      <c r="R379" s="20" t="n">
        <v>67</v>
      </c>
      <c r="S379" s="20" t="n">
        <v>60</v>
      </c>
      <c r="T379" s="27" t="n">
        <f aca="false">(S379/R379)*100</f>
        <v>89.5522388059701</v>
      </c>
      <c r="U379" s="23" t="n">
        <f aca="false">(Q379+T379)/2</f>
        <v>90.9786510485547</v>
      </c>
      <c r="V379" s="28" t="n">
        <f aca="false">K379*0.3+N379*0.3+U379*0.4</f>
        <v>92.0892626172241</v>
      </c>
      <c r="W379" s="22" t="n">
        <v>6</v>
      </c>
      <c r="X379" s="29" t="n">
        <v>20</v>
      </c>
      <c r="Y379" s="23" t="n">
        <v>100</v>
      </c>
      <c r="Z379" s="23" t="n">
        <f aca="false">(Y379+AC379)/2</f>
        <v>90.6593406593407</v>
      </c>
      <c r="AA379" s="20" t="n">
        <v>91</v>
      </c>
      <c r="AB379" s="20" t="n">
        <v>74</v>
      </c>
      <c r="AC379" s="31" t="n">
        <f aca="false">(AB379/AA379)*100</f>
        <v>81.3186813186813</v>
      </c>
      <c r="AD379" s="28" t="n">
        <f aca="false">Y379*0.3+Z379*0.4+AC379*0.3</f>
        <v>90.6593406593407</v>
      </c>
      <c r="AE379" s="36" t="n">
        <v>5</v>
      </c>
      <c r="AF379" s="29" t="n">
        <v>20</v>
      </c>
      <c r="AG379" s="33" t="n">
        <f aca="false">AE379*AF379</f>
        <v>100</v>
      </c>
      <c r="AH379" s="36" t="n">
        <v>3</v>
      </c>
      <c r="AI379" s="29" t="n">
        <v>20</v>
      </c>
      <c r="AJ379" s="34" t="n">
        <f aca="false">AH379*AI379</f>
        <v>60</v>
      </c>
      <c r="AK379" s="20" t="n">
        <v>17</v>
      </c>
      <c r="AL379" s="20" t="n">
        <v>14</v>
      </c>
      <c r="AM379" s="23" t="n">
        <f aca="false">(AL379/AK379)*100</f>
        <v>82.3529411764706</v>
      </c>
      <c r="AN379" s="28" t="n">
        <f aca="false">AG379*0.3+AJ379*0.4+AM379*0.3</f>
        <v>78.7058823529412</v>
      </c>
      <c r="AO379" s="20" t="n">
        <v>91</v>
      </c>
      <c r="AP379" s="20" t="n">
        <v>75</v>
      </c>
      <c r="AQ379" s="23" t="n">
        <f aca="false">(AP379/AO379)*100</f>
        <v>82.4175824175824</v>
      </c>
      <c r="AR379" s="20" t="n">
        <v>91</v>
      </c>
      <c r="AS379" s="20" t="n">
        <v>70</v>
      </c>
      <c r="AT379" s="23" t="n">
        <f aca="false">AS379/AR379*100</f>
        <v>76.9230769230769</v>
      </c>
      <c r="AU379" s="20" t="n">
        <v>76</v>
      </c>
      <c r="AV379" s="20" t="n">
        <v>64</v>
      </c>
      <c r="AW379" s="23" t="n">
        <f aca="false">AV379/AU379*100</f>
        <v>84.2105263157895</v>
      </c>
      <c r="AX379" s="28" t="n">
        <f aca="false">AQ379*0.4+AT379*0.4+AW379*0.2</f>
        <v>80.5783689994216</v>
      </c>
      <c r="AY379" s="20" t="n">
        <v>91</v>
      </c>
      <c r="AZ379" s="20" t="n">
        <v>70</v>
      </c>
      <c r="BA379" s="23" t="n">
        <f aca="false">AZ379/AY379*100</f>
        <v>76.9230769230769</v>
      </c>
      <c r="BB379" s="20" t="n">
        <v>91</v>
      </c>
      <c r="BC379" s="20" t="n">
        <v>73</v>
      </c>
      <c r="BD379" s="23" t="n">
        <f aca="false">BC379/BB379*100</f>
        <v>80.2197802197802</v>
      </c>
      <c r="BE379" s="20" t="n">
        <v>91</v>
      </c>
      <c r="BF379" s="20" t="n">
        <v>74</v>
      </c>
      <c r="BG379" s="23" t="n">
        <f aca="false">BF379/BE379*100</f>
        <v>81.3186813186813</v>
      </c>
      <c r="BH379" s="28" t="n">
        <f aca="false">BA379*0.3+BD379*0.2+BG379*0.5</f>
        <v>79.7802197802198</v>
      </c>
      <c r="BI379" s="28" t="n">
        <f aca="false">(V379+AD379+AN379+AX379+BH379)/5</f>
        <v>84.3626148818295</v>
      </c>
    </row>
    <row r="380" customFormat="false" ht="10.5" hidden="false" customHeight="false" outlineLevel="0" collapsed="false">
      <c r="A380" s="20" t="n">
        <v>379</v>
      </c>
      <c r="B380" s="21" t="s">
        <v>434</v>
      </c>
      <c r="C380" s="22" t="n">
        <v>73</v>
      </c>
      <c r="D380" s="22" t="n">
        <v>47</v>
      </c>
      <c r="E380" s="22" t="n">
        <v>14</v>
      </c>
      <c r="F380" s="22" t="n">
        <v>14</v>
      </c>
      <c r="G380" s="23" t="n">
        <f aca="false">F380/E380*100</f>
        <v>100</v>
      </c>
      <c r="H380" s="22" t="n">
        <v>65</v>
      </c>
      <c r="I380" s="22" t="n">
        <v>63</v>
      </c>
      <c r="J380" s="23" t="n">
        <f aca="false">I380/H380*100</f>
        <v>96.9230769230769</v>
      </c>
      <c r="K380" s="23" t="n">
        <f aca="false">0.5*(G380+J380)</f>
        <v>98.4615384615385</v>
      </c>
      <c r="L380" s="22" t="n">
        <v>4</v>
      </c>
      <c r="M380" s="24" t="n">
        <v>30</v>
      </c>
      <c r="N380" s="29" t="n">
        <v>100</v>
      </c>
      <c r="O380" s="20" t="n">
        <v>42</v>
      </c>
      <c r="P380" s="20" t="n">
        <v>39</v>
      </c>
      <c r="Q380" s="27" t="n">
        <f aca="false">(P380/O380)*100</f>
        <v>92.8571428571429</v>
      </c>
      <c r="R380" s="20" t="n">
        <v>41</v>
      </c>
      <c r="S380" s="20" t="n">
        <v>40</v>
      </c>
      <c r="T380" s="27" t="n">
        <f aca="false">(S380/R380)*100</f>
        <v>97.5609756097561</v>
      </c>
      <c r="U380" s="23" t="n">
        <f aca="false">(Q380+T380)/2</f>
        <v>95.2090592334495</v>
      </c>
      <c r="V380" s="28" t="n">
        <f aca="false">K380*0.3+N380*0.3+U380*0.4</f>
        <v>97.6220852318413</v>
      </c>
      <c r="W380" s="22" t="n">
        <v>6</v>
      </c>
      <c r="X380" s="29" t="n">
        <v>20</v>
      </c>
      <c r="Y380" s="23" t="n">
        <v>100</v>
      </c>
      <c r="Z380" s="23" t="n">
        <f aca="false">(Y380+AC380)/2</f>
        <v>95.7446808510638</v>
      </c>
      <c r="AA380" s="20" t="n">
        <v>47</v>
      </c>
      <c r="AB380" s="20" t="n">
        <v>43</v>
      </c>
      <c r="AC380" s="31" t="n">
        <f aca="false">(AB380/AA380)*100</f>
        <v>91.4893617021277</v>
      </c>
      <c r="AD380" s="28" t="n">
        <f aca="false">Y380*0.3+Z380*0.4+AC380*0.3</f>
        <v>95.7446808510638</v>
      </c>
      <c r="AE380" s="36" t="n">
        <v>3</v>
      </c>
      <c r="AF380" s="29" t="n">
        <v>20</v>
      </c>
      <c r="AG380" s="33" t="n">
        <f aca="false">AE380*AF380</f>
        <v>60</v>
      </c>
      <c r="AH380" s="36" t="n">
        <v>3</v>
      </c>
      <c r="AI380" s="29" t="n">
        <v>20</v>
      </c>
      <c r="AJ380" s="34" t="n">
        <f aca="false">AH380*AI380</f>
        <v>60</v>
      </c>
      <c r="AK380" s="20" t="n">
        <v>7</v>
      </c>
      <c r="AL380" s="20" t="n">
        <v>6</v>
      </c>
      <c r="AM380" s="23" t="n">
        <f aca="false">(AL380/AK380)*100</f>
        <v>85.7142857142857</v>
      </c>
      <c r="AN380" s="28" t="n">
        <f aca="false">AG380*0.3+AJ380*0.4+AM380*0.3</f>
        <v>67.7142857142857</v>
      </c>
      <c r="AO380" s="20" t="n">
        <v>47</v>
      </c>
      <c r="AP380" s="20" t="n">
        <v>41</v>
      </c>
      <c r="AQ380" s="23" t="n">
        <f aca="false">(AP380/AO380)*100</f>
        <v>87.2340425531915</v>
      </c>
      <c r="AR380" s="20" t="n">
        <v>47</v>
      </c>
      <c r="AS380" s="20" t="n">
        <v>42</v>
      </c>
      <c r="AT380" s="23" t="n">
        <f aca="false">AS380/AR380*100</f>
        <v>89.3617021276596</v>
      </c>
      <c r="AU380" s="20" t="n">
        <v>42</v>
      </c>
      <c r="AV380" s="20" t="n">
        <v>38</v>
      </c>
      <c r="AW380" s="23" t="n">
        <f aca="false">AV380/AU380*100</f>
        <v>90.4761904761905</v>
      </c>
      <c r="AX380" s="28" t="n">
        <f aca="false">AQ380*0.4+AT380*0.4+AW380*0.2</f>
        <v>88.7335359675785</v>
      </c>
      <c r="AY380" s="20" t="n">
        <v>47</v>
      </c>
      <c r="AZ380" s="20" t="n">
        <v>39</v>
      </c>
      <c r="BA380" s="23" t="n">
        <f aca="false">AZ380/AY380*100</f>
        <v>82.9787234042553</v>
      </c>
      <c r="BB380" s="20" t="n">
        <v>47</v>
      </c>
      <c r="BC380" s="20" t="n">
        <v>44</v>
      </c>
      <c r="BD380" s="23" t="n">
        <f aca="false">BC380/BB380*100</f>
        <v>93.6170212765957</v>
      </c>
      <c r="BE380" s="20" t="n">
        <v>47</v>
      </c>
      <c r="BF380" s="20" t="n">
        <v>40</v>
      </c>
      <c r="BG380" s="23" t="n">
        <f aca="false">BF380/BE380*100</f>
        <v>85.1063829787234</v>
      </c>
      <c r="BH380" s="28" t="n">
        <f aca="false">BA380*0.3+BD380*0.2+BG380*0.5</f>
        <v>86.1702127659575</v>
      </c>
      <c r="BI380" s="28" t="n">
        <f aca="false">(V380+AD380+AN380+AX380+BH380)/5</f>
        <v>87.1969601061454</v>
      </c>
    </row>
    <row r="381" customFormat="false" ht="10.5" hidden="false" customHeight="false" outlineLevel="0" collapsed="false">
      <c r="A381" s="20" t="n">
        <v>380</v>
      </c>
      <c r="B381" s="21" t="s">
        <v>435</v>
      </c>
      <c r="C381" s="22" t="n">
        <v>38</v>
      </c>
      <c r="D381" s="22" t="n">
        <v>36</v>
      </c>
      <c r="E381" s="22" t="n">
        <v>14</v>
      </c>
      <c r="F381" s="22" t="n">
        <v>14</v>
      </c>
      <c r="G381" s="23" t="n">
        <f aca="false">F381/E381*100</f>
        <v>100</v>
      </c>
      <c r="H381" s="22" t="n">
        <v>65</v>
      </c>
      <c r="I381" s="22" t="n">
        <v>64</v>
      </c>
      <c r="J381" s="23" t="n">
        <f aca="false">I381/H381*100</f>
        <v>98.4615384615385</v>
      </c>
      <c r="K381" s="23" t="n">
        <f aca="false">0.5*(G381+J381)</f>
        <v>99.2307692307692</v>
      </c>
      <c r="L381" s="22" t="n">
        <v>4</v>
      </c>
      <c r="M381" s="24" t="n">
        <v>30</v>
      </c>
      <c r="N381" s="29" t="n">
        <v>100</v>
      </c>
      <c r="O381" s="20" t="n">
        <v>35</v>
      </c>
      <c r="P381" s="20" t="n">
        <v>33</v>
      </c>
      <c r="Q381" s="27" t="n">
        <f aca="false">(P381/O381)*100</f>
        <v>94.2857142857143</v>
      </c>
      <c r="R381" s="20" t="n">
        <v>33</v>
      </c>
      <c r="S381" s="20" t="n">
        <v>31</v>
      </c>
      <c r="T381" s="27" t="n">
        <f aca="false">(S381/R381)*100</f>
        <v>93.9393939393939</v>
      </c>
      <c r="U381" s="23" t="n">
        <f aca="false">(Q381+T381)/2</f>
        <v>94.1125541125541</v>
      </c>
      <c r="V381" s="28" t="n">
        <f aca="false">K381*0.3+N381*0.3+U381*0.4</f>
        <v>97.4142524142524</v>
      </c>
      <c r="W381" s="22" t="n">
        <v>6</v>
      </c>
      <c r="X381" s="29" t="n">
        <v>20</v>
      </c>
      <c r="Y381" s="23" t="n">
        <v>100</v>
      </c>
      <c r="Z381" s="23" t="n">
        <f aca="false">(Y381+AC381)/2</f>
        <v>93.0555555555556</v>
      </c>
      <c r="AA381" s="20" t="n">
        <v>36</v>
      </c>
      <c r="AB381" s="20" t="n">
        <v>31</v>
      </c>
      <c r="AC381" s="31" t="n">
        <f aca="false">(AB381/AA381)*100</f>
        <v>86.1111111111111</v>
      </c>
      <c r="AD381" s="28" t="n">
        <f aca="false">Y381*0.3+Z381*0.4+AC381*0.3</f>
        <v>93.0555555555556</v>
      </c>
      <c r="AE381" s="36" t="n">
        <v>5</v>
      </c>
      <c r="AF381" s="29" t="n">
        <v>20</v>
      </c>
      <c r="AG381" s="33" t="n">
        <f aca="false">AE381*AF381</f>
        <v>100</v>
      </c>
      <c r="AH381" s="36" t="n">
        <v>2</v>
      </c>
      <c r="AI381" s="29" t="n">
        <v>20</v>
      </c>
      <c r="AJ381" s="34" t="n">
        <f aca="false">AH381*AI381</f>
        <v>40</v>
      </c>
      <c r="AK381" s="20" t="n">
        <v>2</v>
      </c>
      <c r="AL381" s="20" t="n">
        <v>1</v>
      </c>
      <c r="AM381" s="23" t="n">
        <f aca="false">(AL381/AK381)*100</f>
        <v>50</v>
      </c>
      <c r="AN381" s="28" t="n">
        <f aca="false">AG381*0.3+AJ381*0.4+AM381*0.3</f>
        <v>61</v>
      </c>
      <c r="AO381" s="20" t="n">
        <v>36</v>
      </c>
      <c r="AP381" s="20" t="n">
        <v>31</v>
      </c>
      <c r="AQ381" s="23" t="n">
        <f aca="false">(AP381/AO381)*100</f>
        <v>86.1111111111111</v>
      </c>
      <c r="AR381" s="20" t="n">
        <v>36</v>
      </c>
      <c r="AS381" s="20" t="n">
        <v>30</v>
      </c>
      <c r="AT381" s="23" t="n">
        <f aca="false">AS381/AR381*100</f>
        <v>83.3333333333333</v>
      </c>
      <c r="AU381" s="20" t="n">
        <v>25</v>
      </c>
      <c r="AV381" s="20" t="n">
        <v>23</v>
      </c>
      <c r="AW381" s="23" t="n">
        <f aca="false">AV381/AU381*100</f>
        <v>92</v>
      </c>
      <c r="AX381" s="28" t="n">
        <f aca="false">AQ381*0.4+AT381*0.4+AW381*0.2</f>
        <v>86.1777777777778</v>
      </c>
      <c r="AY381" s="20" t="n">
        <v>36</v>
      </c>
      <c r="AZ381" s="20" t="n">
        <v>31</v>
      </c>
      <c r="BA381" s="23" t="n">
        <f aca="false">AZ381/AY381*100</f>
        <v>86.1111111111111</v>
      </c>
      <c r="BB381" s="20" t="n">
        <v>36</v>
      </c>
      <c r="BC381" s="20" t="n">
        <v>31</v>
      </c>
      <c r="BD381" s="23" t="n">
        <f aca="false">BC381/BB381*100</f>
        <v>86.1111111111111</v>
      </c>
      <c r="BE381" s="20" t="n">
        <v>36</v>
      </c>
      <c r="BF381" s="20" t="n">
        <v>33</v>
      </c>
      <c r="BG381" s="23" t="n">
        <f aca="false">BF381/BE381*100</f>
        <v>91.6666666666667</v>
      </c>
      <c r="BH381" s="28" t="n">
        <f aca="false">BA381*0.3+BD381*0.2+BG381*0.5</f>
        <v>88.8888888888889</v>
      </c>
      <c r="BI381" s="28" t="n">
        <f aca="false">(V381+AD381+AN381+AX381+BH381)/5</f>
        <v>85.3072949272949</v>
      </c>
    </row>
    <row r="382" customFormat="false" ht="10.5" hidden="false" customHeight="false" outlineLevel="0" collapsed="false">
      <c r="A382" s="20" t="n">
        <v>381</v>
      </c>
      <c r="B382" s="21" t="s">
        <v>436</v>
      </c>
      <c r="C382" s="22" t="n">
        <v>81</v>
      </c>
      <c r="D382" s="22" t="n">
        <v>98</v>
      </c>
      <c r="E382" s="22" t="n">
        <v>14</v>
      </c>
      <c r="F382" s="22" t="n">
        <v>14</v>
      </c>
      <c r="G382" s="23" t="n">
        <f aca="false">F382/E382*100</f>
        <v>100</v>
      </c>
      <c r="H382" s="22" t="n">
        <v>65</v>
      </c>
      <c r="I382" s="22" t="n">
        <v>60</v>
      </c>
      <c r="J382" s="23" t="n">
        <f aca="false">I382/H382*100</f>
        <v>92.3076923076923</v>
      </c>
      <c r="K382" s="23" t="n">
        <f aca="false">0.5*(G382+J382)</f>
        <v>96.1538461538462</v>
      </c>
      <c r="L382" s="22" t="n">
        <v>4</v>
      </c>
      <c r="M382" s="24" t="n">
        <v>30</v>
      </c>
      <c r="N382" s="29" t="n">
        <v>100</v>
      </c>
      <c r="O382" s="20" t="n">
        <v>95</v>
      </c>
      <c r="P382" s="20" t="n">
        <v>93</v>
      </c>
      <c r="Q382" s="27" t="n">
        <f aca="false">(P382/O382)*100</f>
        <v>97.8947368421053</v>
      </c>
      <c r="R382" s="20" t="n">
        <v>95</v>
      </c>
      <c r="S382" s="20" t="n">
        <v>90</v>
      </c>
      <c r="T382" s="27" t="n">
        <f aca="false">(S382/R382)*100</f>
        <v>94.7368421052632</v>
      </c>
      <c r="U382" s="23" t="n">
        <f aca="false">(Q382+T382)/2</f>
        <v>96.3157894736842</v>
      </c>
      <c r="V382" s="28" t="n">
        <f aca="false">K382*0.3+N382*0.3+U382*0.4</f>
        <v>97.3724696356275</v>
      </c>
      <c r="W382" s="22" t="n">
        <v>6</v>
      </c>
      <c r="X382" s="29" t="n">
        <v>20</v>
      </c>
      <c r="Y382" s="23" t="n">
        <v>100</v>
      </c>
      <c r="Z382" s="23" t="n">
        <f aca="false">(Y382+AC382)/2</f>
        <v>98.4693877551021</v>
      </c>
      <c r="AA382" s="20" t="n">
        <v>98</v>
      </c>
      <c r="AB382" s="20" t="n">
        <v>95</v>
      </c>
      <c r="AC382" s="31" t="n">
        <f aca="false">(AB382/AA382)*100</f>
        <v>96.9387755102041</v>
      </c>
      <c r="AD382" s="28" t="n">
        <f aca="false">Y382*0.3+Z382*0.4+AC382*0.3</f>
        <v>98.469387755102</v>
      </c>
      <c r="AE382" s="36" t="n">
        <v>1</v>
      </c>
      <c r="AF382" s="29" t="n">
        <v>20</v>
      </c>
      <c r="AG382" s="33" t="n">
        <f aca="false">AE382*AF382</f>
        <v>20</v>
      </c>
      <c r="AH382" s="36" t="n">
        <v>3</v>
      </c>
      <c r="AI382" s="29" t="n">
        <v>20</v>
      </c>
      <c r="AJ382" s="34" t="n">
        <f aca="false">AH382*AI382</f>
        <v>60</v>
      </c>
      <c r="AK382" s="20" t="n">
        <v>13</v>
      </c>
      <c r="AL382" s="20" t="n">
        <v>13</v>
      </c>
      <c r="AM382" s="23" t="n">
        <f aca="false">(AL382/AK382)*100</f>
        <v>100</v>
      </c>
      <c r="AN382" s="28" t="n">
        <f aca="false">AG382*0.3+AJ382*0.4+AM382*0.3</f>
        <v>60</v>
      </c>
      <c r="AO382" s="20" t="n">
        <v>98</v>
      </c>
      <c r="AP382" s="20" t="n">
        <v>97</v>
      </c>
      <c r="AQ382" s="23" t="n">
        <f aca="false">(AP382/AO382)*100</f>
        <v>98.9795918367347</v>
      </c>
      <c r="AR382" s="20" t="n">
        <v>98</v>
      </c>
      <c r="AS382" s="20" t="n">
        <v>98</v>
      </c>
      <c r="AT382" s="23" t="n">
        <f aca="false">AS382/AR382*100</f>
        <v>100</v>
      </c>
      <c r="AU382" s="20" t="n">
        <v>96</v>
      </c>
      <c r="AV382" s="20" t="n">
        <v>95</v>
      </c>
      <c r="AW382" s="23" t="n">
        <f aca="false">AV382/AU382*100</f>
        <v>98.9583333333333</v>
      </c>
      <c r="AX382" s="28" t="n">
        <f aca="false">AQ382*0.4+AT382*0.4+AW382*0.2</f>
        <v>99.3835034013606</v>
      </c>
      <c r="AY382" s="20" t="n">
        <v>98</v>
      </c>
      <c r="AZ382" s="20" t="n">
        <v>95</v>
      </c>
      <c r="BA382" s="23" t="n">
        <f aca="false">AZ382/AY382*100</f>
        <v>96.9387755102041</v>
      </c>
      <c r="BB382" s="20" t="n">
        <v>98</v>
      </c>
      <c r="BC382" s="20" t="n">
        <v>96</v>
      </c>
      <c r="BD382" s="23" t="n">
        <f aca="false">BC382/BB382*100</f>
        <v>97.9591836734694</v>
      </c>
      <c r="BE382" s="20" t="n">
        <v>98</v>
      </c>
      <c r="BF382" s="20" t="n">
        <v>96</v>
      </c>
      <c r="BG382" s="23" t="n">
        <f aca="false">BF382/BE382*100</f>
        <v>97.9591836734694</v>
      </c>
      <c r="BH382" s="28" t="n">
        <f aca="false">BA382*0.3+BD382*0.2+BG382*0.5</f>
        <v>97.6530612244898</v>
      </c>
      <c r="BI382" s="28" t="n">
        <f aca="false">(V382+AD382+AN382+AX382+BH382)/5</f>
        <v>90.575684403316</v>
      </c>
    </row>
    <row r="383" customFormat="false" ht="21" hidden="false" customHeight="false" outlineLevel="0" collapsed="false">
      <c r="A383" s="20" t="n">
        <v>382</v>
      </c>
      <c r="B383" s="21" t="s">
        <v>437</v>
      </c>
      <c r="C383" s="22" t="n">
        <v>1360</v>
      </c>
      <c r="D383" s="22" t="n">
        <v>545</v>
      </c>
      <c r="E383" s="22" t="n">
        <v>14</v>
      </c>
      <c r="F383" s="22" t="n">
        <v>14</v>
      </c>
      <c r="G383" s="23" t="n">
        <f aca="false">F383/E383*100</f>
        <v>100</v>
      </c>
      <c r="H383" s="22" t="n">
        <v>65</v>
      </c>
      <c r="I383" s="22" t="n">
        <v>64</v>
      </c>
      <c r="J383" s="23" t="n">
        <f aca="false">I383/H383*100</f>
        <v>98.4615384615385</v>
      </c>
      <c r="K383" s="23" t="n">
        <f aca="false">0.5*(G383+J383)</f>
        <v>99.2307692307692</v>
      </c>
      <c r="L383" s="22" t="n">
        <v>4</v>
      </c>
      <c r="M383" s="24" t="n">
        <v>30</v>
      </c>
      <c r="N383" s="29" t="n">
        <v>100</v>
      </c>
      <c r="O383" s="20" t="n">
        <v>472</v>
      </c>
      <c r="P383" s="20" t="n">
        <v>448</v>
      </c>
      <c r="Q383" s="27" t="n">
        <f aca="false">(P383/O383)*100</f>
        <v>94.9152542372881</v>
      </c>
      <c r="R383" s="20" t="n">
        <v>434</v>
      </c>
      <c r="S383" s="20" t="n">
        <v>414</v>
      </c>
      <c r="T383" s="27" t="n">
        <f aca="false">(S383/R383)*100</f>
        <v>95.3917050691244</v>
      </c>
      <c r="U383" s="23" t="n">
        <f aca="false">(Q383+T383)/2</f>
        <v>95.1534796532063</v>
      </c>
      <c r="V383" s="28" t="n">
        <f aca="false">K383*0.3+N383*0.3+U383*0.4</f>
        <v>97.8306226305133</v>
      </c>
      <c r="W383" s="22" t="n">
        <v>6</v>
      </c>
      <c r="X383" s="29" t="n">
        <v>20</v>
      </c>
      <c r="Y383" s="23" t="n">
        <v>100</v>
      </c>
      <c r="Z383" s="23" t="n">
        <f aca="false">(Y383+AC383)/2</f>
        <v>88.1651376146789</v>
      </c>
      <c r="AA383" s="20" t="n">
        <v>545</v>
      </c>
      <c r="AB383" s="20" t="n">
        <v>416</v>
      </c>
      <c r="AC383" s="31" t="n">
        <f aca="false">(AB383/AA383)*100</f>
        <v>76.3302752293578</v>
      </c>
      <c r="AD383" s="28" t="n">
        <f aca="false">Y383*0.3+Z383*0.4+AC383*0.3</f>
        <v>88.1651376146789</v>
      </c>
      <c r="AE383" s="36" t="n">
        <v>2</v>
      </c>
      <c r="AF383" s="29" t="n">
        <v>20</v>
      </c>
      <c r="AG383" s="33" t="n">
        <f aca="false">AE383*AF383</f>
        <v>40</v>
      </c>
      <c r="AH383" s="36" t="n">
        <v>3</v>
      </c>
      <c r="AI383" s="29" t="n">
        <v>20</v>
      </c>
      <c r="AJ383" s="34" t="n">
        <f aca="false">AH383*AI383</f>
        <v>60</v>
      </c>
      <c r="AK383" s="20" t="n">
        <v>30</v>
      </c>
      <c r="AL383" s="20" t="n">
        <v>27</v>
      </c>
      <c r="AM383" s="23" t="n">
        <f aca="false">(AL383/AK383)*100</f>
        <v>90</v>
      </c>
      <c r="AN383" s="28" t="n">
        <f aca="false">AG383*0.3+AJ383*0.4+AM383*0.3</f>
        <v>63</v>
      </c>
      <c r="AO383" s="20" t="n">
        <v>545</v>
      </c>
      <c r="AP383" s="20" t="n">
        <v>496</v>
      </c>
      <c r="AQ383" s="23" t="n">
        <f aca="false">(AP383/AO383)*100</f>
        <v>91.0091743119266</v>
      </c>
      <c r="AR383" s="20" t="n">
        <v>545</v>
      </c>
      <c r="AS383" s="20" t="n">
        <v>501</v>
      </c>
      <c r="AT383" s="23" t="n">
        <f aca="false">AS383/AR383*100</f>
        <v>91.9266055045872</v>
      </c>
      <c r="AU383" s="20" t="n">
        <v>351</v>
      </c>
      <c r="AV383" s="20" t="n">
        <v>341</v>
      </c>
      <c r="AW383" s="23" t="n">
        <f aca="false">AV383/AU383*100</f>
        <v>97.1509971509972</v>
      </c>
      <c r="AX383" s="28" t="n">
        <f aca="false">AQ383*0.4+AT383*0.4+AW383*0.2</f>
        <v>92.6045113568049</v>
      </c>
      <c r="AY383" s="20" t="n">
        <v>545</v>
      </c>
      <c r="AZ383" s="20" t="n">
        <v>440</v>
      </c>
      <c r="BA383" s="23" t="n">
        <f aca="false">AZ383/AY383*100</f>
        <v>80.7339449541285</v>
      </c>
      <c r="BB383" s="20" t="n">
        <v>545</v>
      </c>
      <c r="BC383" s="20" t="n">
        <v>455</v>
      </c>
      <c r="BD383" s="23" t="n">
        <f aca="false">BC383/BB383*100</f>
        <v>83.4862385321101</v>
      </c>
      <c r="BE383" s="20" t="n">
        <v>545</v>
      </c>
      <c r="BF383" s="20" t="n">
        <v>494</v>
      </c>
      <c r="BG383" s="23" t="n">
        <f aca="false">BF383/BE383*100</f>
        <v>90.6422018348624</v>
      </c>
      <c r="BH383" s="28" t="n">
        <f aca="false">BA383*0.3+BD383*0.2+BG383*0.5</f>
        <v>86.2385321100917</v>
      </c>
      <c r="BI383" s="28" t="n">
        <f aca="false">(V383+AD383+AN383+AX383+BH383)/5</f>
        <v>85.5677607424178</v>
      </c>
    </row>
    <row r="384" customFormat="false" ht="21" hidden="false" customHeight="false" outlineLevel="0" collapsed="false">
      <c r="A384" s="20" t="n">
        <v>383</v>
      </c>
      <c r="B384" s="21" t="s">
        <v>438</v>
      </c>
      <c r="C384" s="22" t="n">
        <v>100</v>
      </c>
      <c r="D384" s="22" t="n">
        <v>40</v>
      </c>
      <c r="E384" s="22" t="n">
        <v>14</v>
      </c>
      <c r="F384" s="22" t="n">
        <v>14</v>
      </c>
      <c r="G384" s="23" t="n">
        <f aca="false">F384/E384*100</f>
        <v>100</v>
      </c>
      <c r="H384" s="22" t="n">
        <v>65</v>
      </c>
      <c r="I384" s="22" t="n">
        <v>65</v>
      </c>
      <c r="J384" s="23" t="n">
        <f aca="false">I384/H384*100</f>
        <v>100</v>
      </c>
      <c r="K384" s="23" t="n">
        <f aca="false">0.5*(G384+J384)</f>
        <v>100</v>
      </c>
      <c r="L384" s="22" t="n">
        <v>3</v>
      </c>
      <c r="M384" s="24" t="n">
        <v>30</v>
      </c>
      <c r="N384" s="29" t="n">
        <v>90</v>
      </c>
      <c r="O384" s="20" t="n">
        <v>38</v>
      </c>
      <c r="P384" s="20" t="n">
        <v>37</v>
      </c>
      <c r="Q384" s="27" t="n">
        <f aca="false">(P384/O384)*100</f>
        <v>97.3684210526316</v>
      </c>
      <c r="R384" s="20" t="n">
        <v>38</v>
      </c>
      <c r="S384" s="20" t="n">
        <v>38</v>
      </c>
      <c r="T384" s="27" t="n">
        <f aca="false">(S384/R384)*100</f>
        <v>100</v>
      </c>
      <c r="U384" s="23" t="n">
        <f aca="false">(Q384+T384)/2</f>
        <v>98.6842105263158</v>
      </c>
      <c r="V384" s="28" t="n">
        <f aca="false">K384*0.3+N384*0.3+U384*0.4</f>
        <v>96.4736842105263</v>
      </c>
      <c r="W384" s="22" t="n">
        <v>6</v>
      </c>
      <c r="X384" s="29" t="n">
        <v>20</v>
      </c>
      <c r="Y384" s="23" t="n">
        <v>100</v>
      </c>
      <c r="Z384" s="23" t="n">
        <f aca="false">(Y384+AC384)/2</f>
        <v>100</v>
      </c>
      <c r="AA384" s="20" t="n">
        <v>40</v>
      </c>
      <c r="AB384" s="20" t="n">
        <v>40</v>
      </c>
      <c r="AC384" s="31" t="n">
        <f aca="false">(AB384/AA384)*100</f>
        <v>100</v>
      </c>
      <c r="AD384" s="28" t="n">
        <f aca="false">Y384*0.3+Z384*0.4+AC384*0.3</f>
        <v>100</v>
      </c>
      <c r="AE384" s="36" t="n">
        <v>3</v>
      </c>
      <c r="AF384" s="29" t="n">
        <v>20</v>
      </c>
      <c r="AG384" s="33" t="n">
        <f aca="false">AE384*AF384</f>
        <v>60</v>
      </c>
      <c r="AH384" s="36" t="n">
        <v>3</v>
      </c>
      <c r="AI384" s="29" t="n">
        <v>20</v>
      </c>
      <c r="AJ384" s="34" t="n">
        <f aca="false">AH384*AI384</f>
        <v>60</v>
      </c>
      <c r="AK384" s="20" t="n">
        <v>0</v>
      </c>
      <c r="AL384" s="20" t="n">
        <v>0</v>
      </c>
      <c r="AM384" s="23" t="n">
        <f aca="false">(AG384*0.6)+(AJ384*0.4)</f>
        <v>60</v>
      </c>
      <c r="AN384" s="28" t="n">
        <f aca="false">AG384*0.3+AJ384*0.4+AM384*0.3</f>
        <v>60</v>
      </c>
      <c r="AO384" s="20" t="n">
        <v>40</v>
      </c>
      <c r="AP384" s="20" t="n">
        <v>39</v>
      </c>
      <c r="AQ384" s="23" t="n">
        <f aca="false">(AP384/AO384)*100</f>
        <v>97.5</v>
      </c>
      <c r="AR384" s="20" t="n">
        <v>40</v>
      </c>
      <c r="AS384" s="20" t="n">
        <v>40</v>
      </c>
      <c r="AT384" s="23" t="n">
        <f aca="false">AS384/AR384*100</f>
        <v>100</v>
      </c>
      <c r="AU384" s="20" t="n">
        <v>31</v>
      </c>
      <c r="AV384" s="20" t="n">
        <v>31</v>
      </c>
      <c r="AW384" s="23" t="n">
        <f aca="false">AV384/AU384*100</f>
        <v>100</v>
      </c>
      <c r="AX384" s="28" t="n">
        <f aca="false">AQ384*0.4+AT384*0.4+AW384*0.2</f>
        <v>99</v>
      </c>
      <c r="AY384" s="20" t="n">
        <v>40</v>
      </c>
      <c r="AZ384" s="20" t="n">
        <v>39</v>
      </c>
      <c r="BA384" s="23" t="n">
        <f aca="false">AZ384/AY384*100</f>
        <v>97.5</v>
      </c>
      <c r="BB384" s="20" t="n">
        <v>40</v>
      </c>
      <c r="BC384" s="20" t="n">
        <v>40</v>
      </c>
      <c r="BD384" s="23" t="n">
        <f aca="false">BC384/BB384*100</f>
        <v>100</v>
      </c>
      <c r="BE384" s="20" t="n">
        <v>40</v>
      </c>
      <c r="BF384" s="20" t="n">
        <v>39</v>
      </c>
      <c r="BG384" s="23" t="n">
        <f aca="false">BF384/BE384*100</f>
        <v>97.5</v>
      </c>
      <c r="BH384" s="28" t="n">
        <f aca="false">BA384*0.3+BD384*0.2+BG384*0.5</f>
        <v>98</v>
      </c>
      <c r="BI384" s="28" t="n">
        <f aca="false">(V384+AD384+AN384+AX384+BH384)/5</f>
        <v>90.6947368421053</v>
      </c>
    </row>
    <row r="385" customFormat="false" ht="10.5" hidden="false" customHeight="false" outlineLevel="0" collapsed="false">
      <c r="A385" s="20" t="n">
        <v>384</v>
      </c>
      <c r="B385" s="21" t="s">
        <v>439</v>
      </c>
      <c r="C385" s="22" t="n">
        <v>378</v>
      </c>
      <c r="D385" s="22" t="n">
        <v>180</v>
      </c>
      <c r="E385" s="22" t="n">
        <v>14</v>
      </c>
      <c r="F385" s="22" t="n">
        <v>14</v>
      </c>
      <c r="G385" s="23" t="n">
        <f aca="false">F385/E385*100</f>
        <v>100</v>
      </c>
      <c r="H385" s="22" t="n">
        <v>65</v>
      </c>
      <c r="I385" s="22" t="n">
        <v>65</v>
      </c>
      <c r="J385" s="23" t="n">
        <f aca="false">I385/H385*100</f>
        <v>100</v>
      </c>
      <c r="K385" s="23" t="n">
        <f aca="false">0.5*(G385+J385)</f>
        <v>100</v>
      </c>
      <c r="L385" s="22" t="n">
        <v>4</v>
      </c>
      <c r="M385" s="24" t="n">
        <v>30</v>
      </c>
      <c r="N385" s="29" t="n">
        <v>100</v>
      </c>
      <c r="O385" s="20" t="n">
        <v>154</v>
      </c>
      <c r="P385" s="20" t="n">
        <v>148</v>
      </c>
      <c r="Q385" s="27" t="n">
        <f aca="false">(P385/O385)*100</f>
        <v>96.1038961038961</v>
      </c>
      <c r="R385" s="20" t="n">
        <v>149</v>
      </c>
      <c r="S385" s="20" t="n">
        <v>133</v>
      </c>
      <c r="T385" s="27" t="n">
        <f aca="false">(S385/R385)*100</f>
        <v>89.261744966443</v>
      </c>
      <c r="U385" s="23" t="n">
        <f aca="false">(Q385+T385)/2</f>
        <v>92.6828205351695</v>
      </c>
      <c r="V385" s="28" t="n">
        <f aca="false">K385*0.3+N385*0.3+U385*0.4</f>
        <v>97.0731282140678</v>
      </c>
      <c r="W385" s="22" t="n">
        <v>6</v>
      </c>
      <c r="X385" s="29" t="n">
        <v>20</v>
      </c>
      <c r="Y385" s="23" t="n">
        <v>100</v>
      </c>
      <c r="Z385" s="23" t="n">
        <f aca="false">(Y385+AC385)/2</f>
        <v>92.7777777777778</v>
      </c>
      <c r="AA385" s="20" t="n">
        <v>180</v>
      </c>
      <c r="AB385" s="20" t="n">
        <v>154</v>
      </c>
      <c r="AC385" s="31" t="n">
        <f aca="false">(AB385/AA385)*100</f>
        <v>85.5555555555556</v>
      </c>
      <c r="AD385" s="28" t="n">
        <f aca="false">Y385*0.3+Z385*0.4+AC385*0.3</f>
        <v>92.7777777777778</v>
      </c>
      <c r="AE385" s="36" t="n">
        <v>2</v>
      </c>
      <c r="AF385" s="29" t="n">
        <v>20</v>
      </c>
      <c r="AG385" s="33" t="n">
        <f aca="false">AE385*AF385</f>
        <v>40</v>
      </c>
      <c r="AH385" s="36" t="n">
        <v>5</v>
      </c>
      <c r="AI385" s="29" t="n">
        <v>20</v>
      </c>
      <c r="AJ385" s="34" t="n">
        <f aca="false">AH385*AI385</f>
        <v>100</v>
      </c>
      <c r="AK385" s="20" t="n">
        <v>6</v>
      </c>
      <c r="AL385" s="20" t="n">
        <v>6</v>
      </c>
      <c r="AM385" s="23" t="n">
        <f aca="false">(AL385/AK385)*100</f>
        <v>100</v>
      </c>
      <c r="AN385" s="28" t="n">
        <f aca="false">AG385*0.3+AJ385*0.4+AM385*0.3</f>
        <v>82</v>
      </c>
      <c r="AO385" s="20" t="n">
        <v>180</v>
      </c>
      <c r="AP385" s="20" t="n">
        <v>161</v>
      </c>
      <c r="AQ385" s="23" t="n">
        <f aca="false">(AP385/AO385)*100</f>
        <v>89.4444444444444</v>
      </c>
      <c r="AR385" s="20" t="n">
        <v>180</v>
      </c>
      <c r="AS385" s="20" t="n">
        <v>161</v>
      </c>
      <c r="AT385" s="23" t="n">
        <f aca="false">AS385/AR385*100</f>
        <v>89.4444444444444</v>
      </c>
      <c r="AU385" s="20" t="n">
        <v>116</v>
      </c>
      <c r="AV385" s="20" t="n">
        <v>111</v>
      </c>
      <c r="AW385" s="23" t="n">
        <f aca="false">AV385/AU385*100</f>
        <v>95.6896551724138</v>
      </c>
      <c r="AX385" s="28" t="n">
        <f aca="false">AQ385*0.4+AT385*0.4+AW385*0.2</f>
        <v>90.6934865900383</v>
      </c>
      <c r="AY385" s="20" t="n">
        <v>180</v>
      </c>
      <c r="AZ385" s="20" t="n">
        <v>138</v>
      </c>
      <c r="BA385" s="23" t="n">
        <f aca="false">AZ385/AY385*100</f>
        <v>76.6666666666667</v>
      </c>
      <c r="BB385" s="20" t="n">
        <v>180</v>
      </c>
      <c r="BC385" s="20" t="n">
        <v>166</v>
      </c>
      <c r="BD385" s="23" t="n">
        <f aca="false">BC385/BB385*100</f>
        <v>92.2222222222222</v>
      </c>
      <c r="BE385" s="20" t="n">
        <v>180</v>
      </c>
      <c r="BF385" s="20" t="n">
        <v>156</v>
      </c>
      <c r="BG385" s="23" t="n">
        <f aca="false">BF385/BE385*100</f>
        <v>86.6666666666667</v>
      </c>
      <c r="BH385" s="28" t="n">
        <f aca="false">BA385*0.3+BD385*0.2+BG385*0.5</f>
        <v>84.7777777777778</v>
      </c>
      <c r="BI385" s="28" t="n">
        <f aca="false">(V385+AD385+AN385+AX385+BH385)/5</f>
        <v>89.4644340719323</v>
      </c>
    </row>
    <row r="386" customFormat="false" ht="10.5" hidden="false" customHeight="false" outlineLevel="0" collapsed="false">
      <c r="A386" s="20" t="n">
        <v>385</v>
      </c>
      <c r="B386" s="21" t="s">
        <v>440</v>
      </c>
      <c r="C386" s="22" t="n">
        <v>868</v>
      </c>
      <c r="D386" s="22" t="n">
        <v>813</v>
      </c>
      <c r="E386" s="22" t="n">
        <v>14</v>
      </c>
      <c r="F386" s="22" t="n">
        <v>14</v>
      </c>
      <c r="G386" s="23" t="n">
        <f aca="false">F386/E386*100</f>
        <v>100</v>
      </c>
      <c r="H386" s="22" t="n">
        <v>65</v>
      </c>
      <c r="I386" s="22" t="n">
        <v>64</v>
      </c>
      <c r="J386" s="23" t="n">
        <f aca="false">I386/H386*100</f>
        <v>98.4615384615385</v>
      </c>
      <c r="K386" s="23" t="n">
        <f aca="false">0.5*(G386+J386)</f>
        <v>99.2307692307692</v>
      </c>
      <c r="L386" s="22" t="n">
        <v>4</v>
      </c>
      <c r="M386" s="24" t="n">
        <v>30</v>
      </c>
      <c r="N386" s="29" t="n">
        <v>100</v>
      </c>
      <c r="O386" s="20" t="n">
        <v>673</v>
      </c>
      <c r="P386" s="20" t="n">
        <v>634</v>
      </c>
      <c r="Q386" s="27" t="n">
        <f aca="false">(P386/O386)*100</f>
        <v>94.2050520059435</v>
      </c>
      <c r="R386" s="20" t="n">
        <v>636</v>
      </c>
      <c r="S386" s="20" t="n">
        <v>583</v>
      </c>
      <c r="T386" s="27" t="n">
        <f aca="false">(S386/R386)*100</f>
        <v>91.6666666666667</v>
      </c>
      <c r="U386" s="23" t="n">
        <f aca="false">(Q386+T386)/2</f>
        <v>92.9358593363051</v>
      </c>
      <c r="V386" s="28" t="n">
        <f aca="false">K386*0.3+N386*0.3+U386*0.4</f>
        <v>96.9435745037528</v>
      </c>
      <c r="W386" s="22" t="n">
        <v>6</v>
      </c>
      <c r="X386" s="29" t="n">
        <v>20</v>
      </c>
      <c r="Y386" s="23" t="n">
        <v>100</v>
      </c>
      <c r="Z386" s="23" t="n">
        <f aca="false">(Y386+AC386)/2</f>
        <v>85.5473554735547</v>
      </c>
      <c r="AA386" s="20" t="n">
        <v>813</v>
      </c>
      <c r="AB386" s="20" t="n">
        <v>578</v>
      </c>
      <c r="AC386" s="31" t="n">
        <f aca="false">(AB386/AA386)*100</f>
        <v>71.0947109471095</v>
      </c>
      <c r="AD386" s="28" t="n">
        <f aca="false">Y386*0.3+Z386*0.4+AC386*0.3</f>
        <v>85.5473554735547</v>
      </c>
      <c r="AE386" s="36" t="n">
        <v>3</v>
      </c>
      <c r="AF386" s="29" t="n">
        <v>20</v>
      </c>
      <c r="AG386" s="33" t="n">
        <f aca="false">AE386*AF386</f>
        <v>60</v>
      </c>
      <c r="AH386" s="36" t="n">
        <v>3</v>
      </c>
      <c r="AI386" s="29" t="n">
        <v>20</v>
      </c>
      <c r="AJ386" s="34" t="n">
        <f aca="false">AH386*AI386</f>
        <v>60</v>
      </c>
      <c r="AK386" s="20" t="n">
        <v>24</v>
      </c>
      <c r="AL386" s="20" t="n">
        <v>19</v>
      </c>
      <c r="AM386" s="23" t="n">
        <f aca="false">(AL386/AK386)*100</f>
        <v>79.1666666666667</v>
      </c>
      <c r="AN386" s="28" t="n">
        <f aca="false">AG386*0.3+AJ386*0.4+AM386*0.3</f>
        <v>65.75</v>
      </c>
      <c r="AO386" s="20" t="n">
        <v>813</v>
      </c>
      <c r="AP386" s="20" t="n">
        <v>707</v>
      </c>
      <c r="AQ386" s="23" t="n">
        <f aca="false">(AP386/AO386)*100</f>
        <v>86.9618696186962</v>
      </c>
      <c r="AR386" s="20" t="n">
        <v>813</v>
      </c>
      <c r="AS386" s="20" t="n">
        <v>725</v>
      </c>
      <c r="AT386" s="23" t="n">
        <f aca="false">AS386/AR386*100</f>
        <v>89.1758917589176</v>
      </c>
      <c r="AU386" s="20" t="n">
        <v>372</v>
      </c>
      <c r="AV386" s="20" t="n">
        <v>357</v>
      </c>
      <c r="AW386" s="23" t="n">
        <f aca="false">AV386/AU386*100</f>
        <v>95.9677419354839</v>
      </c>
      <c r="AX386" s="28" t="n">
        <f aca="false">AQ386*0.4+AT386*0.4+AW386*0.2</f>
        <v>89.6486529381423</v>
      </c>
      <c r="AY386" s="20" t="n">
        <v>813</v>
      </c>
      <c r="AZ386" s="20" t="n">
        <v>620</v>
      </c>
      <c r="BA386" s="23" t="n">
        <f aca="false">AZ386/AY386*100</f>
        <v>76.2607626076261</v>
      </c>
      <c r="BB386" s="20" t="n">
        <v>813</v>
      </c>
      <c r="BC386" s="20" t="n">
        <v>699</v>
      </c>
      <c r="BD386" s="23" t="n">
        <f aca="false">BC386/BB386*100</f>
        <v>85.9778597785978</v>
      </c>
      <c r="BE386" s="20" t="n">
        <v>813</v>
      </c>
      <c r="BF386" s="20" t="n">
        <v>665</v>
      </c>
      <c r="BG386" s="23" t="n">
        <f aca="false">BF386/BE386*100</f>
        <v>81.7958179581796</v>
      </c>
      <c r="BH386" s="28" t="n">
        <f aca="false">BA386*0.3+BD386*0.2+BG386*0.5</f>
        <v>80.9717097170972</v>
      </c>
      <c r="BI386" s="28" t="n">
        <f aca="false">(V386+AD386+AN386+AX386+BH386)/5</f>
        <v>83.7722585265094</v>
      </c>
    </row>
    <row r="387" customFormat="false" ht="10.5" hidden="false" customHeight="false" outlineLevel="0" collapsed="false">
      <c r="A387" s="20" t="n">
        <v>386</v>
      </c>
      <c r="B387" s="21" t="s">
        <v>441</v>
      </c>
      <c r="C387" s="22" t="n">
        <v>951</v>
      </c>
      <c r="D387" s="22" t="n">
        <v>386</v>
      </c>
      <c r="E387" s="22" t="n">
        <v>14</v>
      </c>
      <c r="F387" s="22" t="n">
        <v>14</v>
      </c>
      <c r="G387" s="23" t="n">
        <f aca="false">F387/E387*100</f>
        <v>100</v>
      </c>
      <c r="H387" s="22" t="n">
        <v>65</v>
      </c>
      <c r="I387" s="22" t="n">
        <v>65</v>
      </c>
      <c r="J387" s="23" t="n">
        <f aca="false">I387/H387*100</f>
        <v>100</v>
      </c>
      <c r="K387" s="23" t="n">
        <f aca="false">0.5*(G387+J387)</f>
        <v>100</v>
      </c>
      <c r="L387" s="22" t="n">
        <v>4</v>
      </c>
      <c r="M387" s="24" t="n">
        <v>30</v>
      </c>
      <c r="N387" s="29" t="n">
        <v>100</v>
      </c>
      <c r="O387" s="20" t="n">
        <v>330</v>
      </c>
      <c r="P387" s="20" t="n">
        <v>314</v>
      </c>
      <c r="Q387" s="27" t="n">
        <f aca="false">(P387/O387)*100</f>
        <v>95.1515151515152</v>
      </c>
      <c r="R387" s="20" t="n">
        <v>323</v>
      </c>
      <c r="S387" s="20" t="n">
        <v>311</v>
      </c>
      <c r="T387" s="27" t="n">
        <f aca="false">(S387/R387)*100</f>
        <v>96.2848297213622</v>
      </c>
      <c r="U387" s="23" t="n">
        <f aca="false">(Q387+T387)/2</f>
        <v>95.7181724364387</v>
      </c>
      <c r="V387" s="28" t="n">
        <f aca="false">K387*0.3+N387*0.3+U387*0.4</f>
        <v>98.2872689745755</v>
      </c>
      <c r="W387" s="22" t="n">
        <v>6</v>
      </c>
      <c r="X387" s="29" t="n">
        <v>20</v>
      </c>
      <c r="Y387" s="23" t="n">
        <v>100</v>
      </c>
      <c r="Z387" s="23" t="n">
        <f aca="false">(Y387+AC387)/2</f>
        <v>94.1709844559585</v>
      </c>
      <c r="AA387" s="20" t="n">
        <v>386</v>
      </c>
      <c r="AB387" s="20" t="n">
        <v>341</v>
      </c>
      <c r="AC387" s="31" t="n">
        <f aca="false">(AB387/AA387)*100</f>
        <v>88.3419689119171</v>
      </c>
      <c r="AD387" s="28" t="n">
        <f aca="false">Y387*0.3+Z387*0.4+AC387*0.3</f>
        <v>94.1709844559585</v>
      </c>
      <c r="AE387" s="36" t="n">
        <v>2</v>
      </c>
      <c r="AF387" s="29" t="n">
        <v>20</v>
      </c>
      <c r="AG387" s="33" t="n">
        <f aca="false">AE387*AF387</f>
        <v>40</v>
      </c>
      <c r="AH387" s="36" t="n">
        <v>3</v>
      </c>
      <c r="AI387" s="29" t="n">
        <v>20</v>
      </c>
      <c r="AJ387" s="34" t="n">
        <f aca="false">AH387*AI387</f>
        <v>60</v>
      </c>
      <c r="AK387" s="20" t="n">
        <v>32</v>
      </c>
      <c r="AL387" s="20" t="n">
        <v>30</v>
      </c>
      <c r="AM387" s="23" t="n">
        <f aca="false">(AL387/AK387)*100</f>
        <v>93.75</v>
      </c>
      <c r="AN387" s="28" t="n">
        <f aca="false">AG387*0.3+AJ387*0.4+AM387*0.3</f>
        <v>64.125</v>
      </c>
      <c r="AO387" s="20" t="n">
        <v>386</v>
      </c>
      <c r="AP387" s="20" t="n">
        <v>355</v>
      </c>
      <c r="AQ387" s="23" t="n">
        <f aca="false">(AP387/AO387)*100</f>
        <v>91.9689119170985</v>
      </c>
      <c r="AR387" s="20" t="n">
        <v>386</v>
      </c>
      <c r="AS387" s="20" t="n">
        <v>357</v>
      </c>
      <c r="AT387" s="23" t="n">
        <f aca="false">AS387/AR387*100</f>
        <v>92.4870466321243</v>
      </c>
      <c r="AU387" s="20" t="n">
        <v>203</v>
      </c>
      <c r="AV387" s="20" t="n">
        <v>199</v>
      </c>
      <c r="AW387" s="23" t="n">
        <f aca="false">AV387/AU387*100</f>
        <v>98.0295566502463</v>
      </c>
      <c r="AX387" s="28" t="n">
        <f aca="false">AQ387*0.4+AT387*0.4+AW387*0.2</f>
        <v>93.3882947497384</v>
      </c>
      <c r="AY387" s="20" t="n">
        <v>386</v>
      </c>
      <c r="AZ387" s="20" t="n">
        <v>333</v>
      </c>
      <c r="BA387" s="23" t="n">
        <f aca="false">AZ387/AY387*100</f>
        <v>86.2694300518135</v>
      </c>
      <c r="BB387" s="20" t="n">
        <v>386</v>
      </c>
      <c r="BC387" s="20" t="n">
        <v>365</v>
      </c>
      <c r="BD387" s="23" t="n">
        <f aca="false">BC387/BB387*100</f>
        <v>94.559585492228</v>
      </c>
      <c r="BE387" s="20" t="n">
        <v>386</v>
      </c>
      <c r="BF387" s="20" t="n">
        <v>349</v>
      </c>
      <c r="BG387" s="23" t="n">
        <f aca="false">BF387/BE387*100</f>
        <v>90.4145077720207</v>
      </c>
      <c r="BH387" s="28" t="n">
        <f aca="false">BA387*0.3+BD387*0.2+BG387*0.5</f>
        <v>90</v>
      </c>
      <c r="BI387" s="28" t="n">
        <f aca="false">(V387+AD387+AN387+AX387+BH387)/5</f>
        <v>87.9943096360545</v>
      </c>
    </row>
    <row r="388" customFormat="false" ht="10.5" hidden="false" customHeight="false" outlineLevel="0" collapsed="false">
      <c r="A388" s="20" t="n">
        <v>387</v>
      </c>
      <c r="B388" s="21" t="s">
        <v>442</v>
      </c>
      <c r="C388" s="22" t="n">
        <v>77</v>
      </c>
      <c r="D388" s="22" t="n">
        <v>37</v>
      </c>
      <c r="E388" s="22" t="n">
        <v>14</v>
      </c>
      <c r="F388" s="22" t="n">
        <v>14</v>
      </c>
      <c r="G388" s="23" t="n">
        <f aca="false">F388/E388*100</f>
        <v>100</v>
      </c>
      <c r="H388" s="22" t="n">
        <v>65</v>
      </c>
      <c r="I388" s="22" t="n">
        <v>65</v>
      </c>
      <c r="J388" s="23" t="n">
        <f aca="false">I388/H388*100</f>
        <v>100</v>
      </c>
      <c r="K388" s="23" t="n">
        <f aca="false">0.5*(G388+J388)</f>
        <v>100</v>
      </c>
      <c r="L388" s="22" t="n">
        <v>4</v>
      </c>
      <c r="M388" s="24" t="n">
        <v>30</v>
      </c>
      <c r="N388" s="29" t="n">
        <v>100</v>
      </c>
      <c r="O388" s="20" t="n">
        <v>35</v>
      </c>
      <c r="P388" s="20" t="n">
        <v>35</v>
      </c>
      <c r="Q388" s="27" t="n">
        <f aca="false">(P388/O388)*100</f>
        <v>100</v>
      </c>
      <c r="R388" s="20" t="n">
        <v>36</v>
      </c>
      <c r="S388" s="20" t="n">
        <v>36</v>
      </c>
      <c r="T388" s="27" t="n">
        <f aca="false">(S388/R388)*100</f>
        <v>100</v>
      </c>
      <c r="U388" s="23" t="n">
        <f aca="false">(Q388+T388)/2</f>
        <v>100</v>
      </c>
      <c r="V388" s="28" t="n">
        <f aca="false">K388*0.3+N388*0.3+U388*0.4</f>
        <v>100</v>
      </c>
      <c r="W388" s="22" t="n">
        <v>6</v>
      </c>
      <c r="X388" s="29" t="n">
        <v>20</v>
      </c>
      <c r="Y388" s="23" t="n">
        <v>100</v>
      </c>
      <c r="Z388" s="23" t="n">
        <f aca="false">(Y388+AC388)/2</f>
        <v>98.6486486486487</v>
      </c>
      <c r="AA388" s="20" t="n">
        <v>37</v>
      </c>
      <c r="AB388" s="20" t="n">
        <v>36</v>
      </c>
      <c r="AC388" s="31" t="n">
        <f aca="false">(AB388/AA388)*100</f>
        <v>97.2972972972973</v>
      </c>
      <c r="AD388" s="28" t="n">
        <f aca="false">Y388*0.3+Z388*0.4+AC388*0.3</f>
        <v>98.6486486486487</v>
      </c>
      <c r="AE388" s="36" t="n">
        <v>4</v>
      </c>
      <c r="AF388" s="29" t="n">
        <v>20</v>
      </c>
      <c r="AG388" s="33" t="n">
        <f aca="false">AE388*AF388</f>
        <v>80</v>
      </c>
      <c r="AH388" s="36" t="n">
        <v>3</v>
      </c>
      <c r="AI388" s="29" t="n">
        <v>20</v>
      </c>
      <c r="AJ388" s="34" t="n">
        <f aca="false">AH388*AI388</f>
        <v>60</v>
      </c>
      <c r="AK388" s="20" t="n">
        <v>0</v>
      </c>
      <c r="AL388" s="20" t="n">
        <v>0</v>
      </c>
      <c r="AM388" s="23" t="n">
        <f aca="false">(AG388*0.6)+(AJ388*0.4)</f>
        <v>72</v>
      </c>
      <c r="AN388" s="28" t="n">
        <f aca="false">AG388*0.3+AJ388*0.4+AM388*0.3</f>
        <v>69.6</v>
      </c>
      <c r="AO388" s="20" t="n">
        <v>37</v>
      </c>
      <c r="AP388" s="20" t="n">
        <v>37</v>
      </c>
      <c r="AQ388" s="23" t="n">
        <f aca="false">(AP388/AO388)*100</f>
        <v>100</v>
      </c>
      <c r="AR388" s="20" t="n">
        <v>37</v>
      </c>
      <c r="AS388" s="20" t="n">
        <v>37</v>
      </c>
      <c r="AT388" s="23" t="n">
        <f aca="false">AS388/AR388*100</f>
        <v>100</v>
      </c>
      <c r="AU388" s="20" t="n">
        <v>29</v>
      </c>
      <c r="AV388" s="20" t="n">
        <v>29</v>
      </c>
      <c r="AW388" s="23" t="n">
        <f aca="false">AV388/AU388*100</f>
        <v>100</v>
      </c>
      <c r="AX388" s="28" t="n">
        <f aca="false">AQ388*0.4+AT388*0.4+AW388*0.2</f>
        <v>100</v>
      </c>
      <c r="AY388" s="20" t="n">
        <v>37</v>
      </c>
      <c r="AZ388" s="20" t="n">
        <v>35</v>
      </c>
      <c r="BA388" s="23" t="n">
        <f aca="false">AZ388/AY388*100</f>
        <v>94.5945945945946</v>
      </c>
      <c r="BB388" s="20" t="n">
        <v>37</v>
      </c>
      <c r="BC388" s="20" t="n">
        <v>36</v>
      </c>
      <c r="BD388" s="23" t="n">
        <f aca="false">BC388/BB388*100</f>
        <v>97.2972972972973</v>
      </c>
      <c r="BE388" s="20" t="n">
        <v>37</v>
      </c>
      <c r="BF388" s="20" t="n">
        <v>36</v>
      </c>
      <c r="BG388" s="23" t="n">
        <f aca="false">BF388/BE388*100</f>
        <v>97.2972972972973</v>
      </c>
      <c r="BH388" s="28" t="n">
        <f aca="false">BA388*0.3+BD388*0.2+BG388*0.5</f>
        <v>96.4864864864865</v>
      </c>
      <c r="BI388" s="28" t="n">
        <f aca="false">(V388+AD388+AN388+AX388+BH388)/5</f>
        <v>92.947027027027</v>
      </c>
    </row>
    <row r="389" customFormat="false" ht="10.5" hidden="false" customHeight="false" outlineLevel="0" collapsed="false">
      <c r="A389" s="20" t="n">
        <v>388</v>
      </c>
      <c r="B389" s="21" t="s">
        <v>443</v>
      </c>
      <c r="C389" s="22" t="n">
        <v>90</v>
      </c>
      <c r="D389" s="22" t="n">
        <v>52</v>
      </c>
      <c r="E389" s="22" t="n">
        <v>14</v>
      </c>
      <c r="F389" s="22" t="n">
        <v>14</v>
      </c>
      <c r="G389" s="23" t="n">
        <f aca="false">F389/E389*100</f>
        <v>100</v>
      </c>
      <c r="H389" s="22" t="n">
        <v>65</v>
      </c>
      <c r="I389" s="22" t="n">
        <v>64</v>
      </c>
      <c r="J389" s="23" t="n">
        <f aca="false">I389/H389*100</f>
        <v>98.4615384615385</v>
      </c>
      <c r="K389" s="23" t="n">
        <f aca="false">0.5*(G389+J389)</f>
        <v>99.2307692307692</v>
      </c>
      <c r="L389" s="22" t="n">
        <v>4</v>
      </c>
      <c r="M389" s="24" t="n">
        <v>30</v>
      </c>
      <c r="N389" s="29" t="n">
        <v>100</v>
      </c>
      <c r="O389" s="20" t="n">
        <v>52</v>
      </c>
      <c r="P389" s="20" t="n">
        <v>52</v>
      </c>
      <c r="Q389" s="27" t="n">
        <f aca="false">(P389/O389)*100</f>
        <v>100</v>
      </c>
      <c r="R389" s="20" t="n">
        <v>52</v>
      </c>
      <c r="S389" s="20" t="n">
        <v>52</v>
      </c>
      <c r="T389" s="27" t="n">
        <f aca="false">(S389/R389)*100</f>
        <v>100</v>
      </c>
      <c r="U389" s="23" t="n">
        <f aca="false">(Q389+T389)/2</f>
        <v>100</v>
      </c>
      <c r="V389" s="28" t="n">
        <f aca="false">K389*0.3+N389*0.3+U389*0.4</f>
        <v>99.7692307692308</v>
      </c>
      <c r="W389" s="22" t="n">
        <v>6</v>
      </c>
      <c r="X389" s="29" t="n">
        <v>20</v>
      </c>
      <c r="Y389" s="23" t="n">
        <v>100</v>
      </c>
      <c r="Z389" s="23" t="n">
        <f aca="false">(Y389+AC389)/2</f>
        <v>99.0384615384615</v>
      </c>
      <c r="AA389" s="20" t="n">
        <v>52</v>
      </c>
      <c r="AB389" s="20" t="n">
        <v>51</v>
      </c>
      <c r="AC389" s="31" t="n">
        <f aca="false">(AB389/AA389)*100</f>
        <v>98.0769230769231</v>
      </c>
      <c r="AD389" s="28" t="n">
        <f aca="false">Y389*0.3+Z389*0.4+AC389*0.3</f>
        <v>99.0384615384615</v>
      </c>
      <c r="AE389" s="36" t="n">
        <v>5</v>
      </c>
      <c r="AF389" s="29" t="n">
        <v>20</v>
      </c>
      <c r="AG389" s="33" t="n">
        <f aca="false">AE389*AF389</f>
        <v>100</v>
      </c>
      <c r="AH389" s="36" t="n">
        <v>3</v>
      </c>
      <c r="AI389" s="29" t="n">
        <v>20</v>
      </c>
      <c r="AJ389" s="34" t="n">
        <f aca="false">AH389*AI389</f>
        <v>60</v>
      </c>
      <c r="AK389" s="20" t="n">
        <v>1</v>
      </c>
      <c r="AL389" s="20" t="n">
        <v>1</v>
      </c>
      <c r="AM389" s="23" t="n">
        <f aca="false">(AL389/AK389)*100</f>
        <v>100</v>
      </c>
      <c r="AN389" s="28" t="n">
        <f aca="false">AG389*0.3+AJ389*0.4+AM389*0.3</f>
        <v>84</v>
      </c>
      <c r="AO389" s="20" t="n">
        <v>52</v>
      </c>
      <c r="AP389" s="20" t="n">
        <v>52</v>
      </c>
      <c r="AQ389" s="23" t="n">
        <f aca="false">(AP389/AO389)*100</f>
        <v>100</v>
      </c>
      <c r="AR389" s="20" t="n">
        <v>52</v>
      </c>
      <c r="AS389" s="20" t="n">
        <v>52</v>
      </c>
      <c r="AT389" s="23" t="n">
        <f aca="false">AS389/AR389*100</f>
        <v>100</v>
      </c>
      <c r="AU389" s="20" t="n">
        <v>50</v>
      </c>
      <c r="AV389" s="20" t="n">
        <v>50</v>
      </c>
      <c r="AW389" s="23" t="n">
        <f aca="false">AV389/AU389*100</f>
        <v>100</v>
      </c>
      <c r="AX389" s="28" t="n">
        <f aca="false">AQ389*0.4+AT389*0.4+AW389*0.2</f>
        <v>100</v>
      </c>
      <c r="AY389" s="20" t="n">
        <v>52</v>
      </c>
      <c r="AZ389" s="20" t="n">
        <v>52</v>
      </c>
      <c r="BA389" s="23" t="n">
        <f aca="false">AZ389/AY389*100</f>
        <v>100</v>
      </c>
      <c r="BB389" s="20" t="n">
        <v>52</v>
      </c>
      <c r="BC389" s="20" t="n">
        <v>52</v>
      </c>
      <c r="BD389" s="23" t="n">
        <f aca="false">BC389/BB389*100</f>
        <v>100</v>
      </c>
      <c r="BE389" s="20" t="n">
        <v>52</v>
      </c>
      <c r="BF389" s="20" t="n">
        <v>52</v>
      </c>
      <c r="BG389" s="23" t="n">
        <f aca="false">BF389/BE389*100</f>
        <v>100</v>
      </c>
      <c r="BH389" s="28" t="n">
        <f aca="false">BA389*0.3+BD389*0.2+BG389*0.5</f>
        <v>100</v>
      </c>
      <c r="BI389" s="28" t="n">
        <f aca="false">(V389+AD389+AN389+AX389+BH389)/5</f>
        <v>96.5615384615385</v>
      </c>
    </row>
    <row r="390" customFormat="false" ht="10.5" hidden="false" customHeight="false" outlineLevel="0" collapsed="false">
      <c r="A390" s="20" t="n">
        <v>389</v>
      </c>
      <c r="B390" s="21" t="s">
        <v>444</v>
      </c>
      <c r="C390" s="22" t="n">
        <v>379</v>
      </c>
      <c r="D390" s="22" t="n">
        <v>206</v>
      </c>
      <c r="E390" s="22" t="n">
        <v>14</v>
      </c>
      <c r="F390" s="22" t="n">
        <v>14</v>
      </c>
      <c r="G390" s="23" t="n">
        <f aca="false">F390/E390*100</f>
        <v>100</v>
      </c>
      <c r="H390" s="22" t="n">
        <v>65</v>
      </c>
      <c r="I390" s="22" t="n">
        <v>65</v>
      </c>
      <c r="J390" s="23" t="n">
        <f aca="false">I390/H390*100</f>
        <v>100</v>
      </c>
      <c r="K390" s="23" t="n">
        <f aca="false">0.5*(G390+J390)</f>
        <v>100</v>
      </c>
      <c r="L390" s="22" t="n">
        <v>4</v>
      </c>
      <c r="M390" s="24" t="n">
        <v>30</v>
      </c>
      <c r="N390" s="29" t="n">
        <v>100</v>
      </c>
      <c r="O390" s="20" t="n">
        <v>174</v>
      </c>
      <c r="P390" s="20" t="n">
        <v>168</v>
      </c>
      <c r="Q390" s="27" t="n">
        <f aca="false">(P390/O390)*100</f>
        <v>96.551724137931</v>
      </c>
      <c r="R390" s="20" t="n">
        <v>163</v>
      </c>
      <c r="S390" s="20" t="n">
        <v>158</v>
      </c>
      <c r="T390" s="27" t="n">
        <f aca="false">(S390/R390)*100</f>
        <v>96.9325153374233</v>
      </c>
      <c r="U390" s="23" t="n">
        <f aca="false">(Q390+T390)/2</f>
        <v>96.7421197376772</v>
      </c>
      <c r="V390" s="28" t="n">
        <f aca="false">K390*0.3+N390*0.3+U390*0.4</f>
        <v>98.6968478950709</v>
      </c>
      <c r="W390" s="22" t="n">
        <v>6</v>
      </c>
      <c r="X390" s="29" t="n">
        <v>20</v>
      </c>
      <c r="Y390" s="23" t="n">
        <v>100</v>
      </c>
      <c r="Z390" s="23" t="n">
        <f aca="false">(Y390+AC390)/2</f>
        <v>93.6893203883495</v>
      </c>
      <c r="AA390" s="20" t="n">
        <v>206</v>
      </c>
      <c r="AB390" s="20" t="n">
        <v>180</v>
      </c>
      <c r="AC390" s="31" t="n">
        <f aca="false">(AB390/AA390)*100</f>
        <v>87.378640776699</v>
      </c>
      <c r="AD390" s="28" t="n">
        <f aca="false">Y390*0.3+Z390*0.4+AC390*0.3</f>
        <v>93.6893203883495</v>
      </c>
      <c r="AE390" s="36" t="n">
        <v>3</v>
      </c>
      <c r="AF390" s="29" t="n">
        <v>20</v>
      </c>
      <c r="AG390" s="33" t="n">
        <f aca="false">AE390*AF390</f>
        <v>60</v>
      </c>
      <c r="AH390" s="36" t="n">
        <v>3</v>
      </c>
      <c r="AI390" s="29" t="n">
        <v>20</v>
      </c>
      <c r="AJ390" s="34" t="n">
        <f aca="false">AH390*AI390</f>
        <v>60</v>
      </c>
      <c r="AK390" s="20" t="n">
        <v>7</v>
      </c>
      <c r="AL390" s="20" t="n">
        <v>7</v>
      </c>
      <c r="AM390" s="23" t="n">
        <f aca="false">(AL390/AK390)*100</f>
        <v>100</v>
      </c>
      <c r="AN390" s="28" t="n">
        <f aca="false">AG390*0.3+AJ390*0.4+AM390*0.3</f>
        <v>72</v>
      </c>
      <c r="AO390" s="20" t="n">
        <v>206</v>
      </c>
      <c r="AP390" s="20" t="n">
        <v>189</v>
      </c>
      <c r="AQ390" s="23" t="n">
        <f aca="false">(AP390/AO390)*100</f>
        <v>91.747572815534</v>
      </c>
      <c r="AR390" s="20" t="n">
        <v>206</v>
      </c>
      <c r="AS390" s="20" t="n">
        <v>190</v>
      </c>
      <c r="AT390" s="23" t="n">
        <f aca="false">AS390/AR390*100</f>
        <v>92.2330097087379</v>
      </c>
      <c r="AU390" s="20" t="n">
        <v>120</v>
      </c>
      <c r="AV390" s="20" t="n">
        <v>115</v>
      </c>
      <c r="AW390" s="23" t="n">
        <f aca="false">AV390/AU390*100</f>
        <v>95.8333333333333</v>
      </c>
      <c r="AX390" s="28" t="n">
        <f aca="false">AQ390*0.4+AT390*0.4+AW390*0.2</f>
        <v>92.7588996763754</v>
      </c>
      <c r="AY390" s="20" t="n">
        <v>206</v>
      </c>
      <c r="AZ390" s="20" t="n">
        <v>158</v>
      </c>
      <c r="BA390" s="23" t="n">
        <f aca="false">AZ390/AY390*100</f>
        <v>76.6990291262136</v>
      </c>
      <c r="BB390" s="20" t="n">
        <v>206</v>
      </c>
      <c r="BC390" s="20" t="n">
        <v>191</v>
      </c>
      <c r="BD390" s="23" t="n">
        <f aca="false">BC390/BB390*100</f>
        <v>92.7184466019417</v>
      </c>
      <c r="BE390" s="20" t="n">
        <v>206</v>
      </c>
      <c r="BF390" s="20" t="n">
        <v>182</v>
      </c>
      <c r="BG390" s="23" t="n">
        <f aca="false">BF390/BE390*100</f>
        <v>88.3495145631068</v>
      </c>
      <c r="BH390" s="28" t="n">
        <f aca="false">BA390*0.3+BD390*0.2+BG390*0.5</f>
        <v>85.7281553398058</v>
      </c>
      <c r="BI390" s="28" t="n">
        <f aca="false">(V390+AD390+AN390+AX390+BH390)/5</f>
        <v>88.5746446599203</v>
      </c>
    </row>
    <row r="391" customFormat="false" ht="10.5" hidden="false" customHeight="false" outlineLevel="0" collapsed="false">
      <c r="A391" s="20" t="n">
        <v>390</v>
      </c>
      <c r="B391" s="21" t="s">
        <v>445</v>
      </c>
      <c r="C391" s="22" t="n">
        <v>153</v>
      </c>
      <c r="D391" s="22" t="n">
        <v>68</v>
      </c>
      <c r="E391" s="22" t="n">
        <v>14</v>
      </c>
      <c r="F391" s="22" t="n">
        <v>14</v>
      </c>
      <c r="G391" s="23" t="n">
        <f aca="false">F391/E391*100</f>
        <v>100</v>
      </c>
      <c r="H391" s="22" t="n">
        <v>65</v>
      </c>
      <c r="I391" s="22" t="n">
        <v>65</v>
      </c>
      <c r="J391" s="23" t="n">
        <f aca="false">I391/H391*100</f>
        <v>100</v>
      </c>
      <c r="K391" s="23" t="n">
        <f aca="false">0.5*(G391+J391)</f>
        <v>100</v>
      </c>
      <c r="L391" s="22" t="n">
        <v>4</v>
      </c>
      <c r="M391" s="24" t="n">
        <v>30</v>
      </c>
      <c r="N391" s="29" t="n">
        <v>100</v>
      </c>
      <c r="O391" s="20" t="n">
        <v>63</v>
      </c>
      <c r="P391" s="20" t="n">
        <v>61</v>
      </c>
      <c r="Q391" s="27" t="n">
        <f aca="false">(P391/O391)*100</f>
        <v>96.8253968253968</v>
      </c>
      <c r="R391" s="20" t="n">
        <v>59</v>
      </c>
      <c r="S391" s="20" t="n">
        <v>57</v>
      </c>
      <c r="T391" s="27" t="n">
        <f aca="false">(S391/R391)*100</f>
        <v>96.6101694915254</v>
      </c>
      <c r="U391" s="23" t="n">
        <f aca="false">(Q391+T391)/2</f>
        <v>96.7177831584611</v>
      </c>
      <c r="V391" s="28" t="n">
        <f aca="false">K391*0.3+N391*0.3+U391*0.4</f>
        <v>98.6871132633845</v>
      </c>
      <c r="W391" s="22" t="n">
        <v>6</v>
      </c>
      <c r="X391" s="29" t="n">
        <v>20</v>
      </c>
      <c r="Y391" s="23" t="n">
        <v>100</v>
      </c>
      <c r="Z391" s="23" t="n">
        <f aca="false">(Y391+AC391)/2</f>
        <v>96.3235294117647</v>
      </c>
      <c r="AA391" s="20" t="n">
        <v>68</v>
      </c>
      <c r="AB391" s="20" t="n">
        <v>63</v>
      </c>
      <c r="AC391" s="31" t="n">
        <f aca="false">(AB391/AA391)*100</f>
        <v>92.6470588235294</v>
      </c>
      <c r="AD391" s="28" t="n">
        <f aca="false">Y391*0.3+Z391*0.4+AC391*0.3</f>
        <v>96.3235294117647</v>
      </c>
      <c r="AE391" s="36" t="n">
        <v>2</v>
      </c>
      <c r="AF391" s="29" t="n">
        <v>20</v>
      </c>
      <c r="AG391" s="33" t="n">
        <f aca="false">AE391*AF391</f>
        <v>40</v>
      </c>
      <c r="AH391" s="36" t="n">
        <v>3</v>
      </c>
      <c r="AI391" s="29" t="n">
        <v>20</v>
      </c>
      <c r="AJ391" s="34" t="n">
        <f aca="false">AH391*AI391</f>
        <v>60</v>
      </c>
      <c r="AK391" s="20" t="n">
        <v>13</v>
      </c>
      <c r="AL391" s="20" t="n">
        <v>11</v>
      </c>
      <c r="AM391" s="23" t="n">
        <f aca="false">(AL391/AK391)*100</f>
        <v>84.6153846153846</v>
      </c>
      <c r="AN391" s="28" t="n">
        <f aca="false">AG391*0.3+AJ391*0.4+AM391*0.3</f>
        <v>61.3846153846154</v>
      </c>
      <c r="AO391" s="20" t="n">
        <v>68</v>
      </c>
      <c r="AP391" s="20" t="n">
        <v>64</v>
      </c>
      <c r="AQ391" s="23" t="n">
        <f aca="false">(AP391/AO391)*100</f>
        <v>94.1176470588235</v>
      </c>
      <c r="AR391" s="20" t="n">
        <v>68</v>
      </c>
      <c r="AS391" s="20" t="n">
        <v>66</v>
      </c>
      <c r="AT391" s="23" t="n">
        <f aca="false">AS391/AR391*100</f>
        <v>97.0588235294118</v>
      </c>
      <c r="AU391" s="20" t="n">
        <v>45</v>
      </c>
      <c r="AV391" s="20" t="n">
        <v>43</v>
      </c>
      <c r="AW391" s="23" t="n">
        <f aca="false">AV391/AU391*100</f>
        <v>95.5555555555556</v>
      </c>
      <c r="AX391" s="28" t="n">
        <f aca="false">AQ391*0.4+AT391*0.4+AW391*0.2</f>
        <v>95.5816993464052</v>
      </c>
      <c r="AY391" s="20" t="n">
        <v>68</v>
      </c>
      <c r="AZ391" s="20" t="n">
        <v>59</v>
      </c>
      <c r="BA391" s="23" t="n">
        <f aca="false">AZ391/AY391*100</f>
        <v>86.7647058823529</v>
      </c>
      <c r="BB391" s="20" t="n">
        <v>68</v>
      </c>
      <c r="BC391" s="20" t="n">
        <v>63</v>
      </c>
      <c r="BD391" s="23" t="n">
        <f aca="false">BC391/BB391*100</f>
        <v>92.6470588235294</v>
      </c>
      <c r="BE391" s="20" t="n">
        <v>68</v>
      </c>
      <c r="BF391" s="20" t="n">
        <v>64</v>
      </c>
      <c r="BG391" s="23" t="n">
        <f aca="false">BF391/BE391*100</f>
        <v>94.1176470588235</v>
      </c>
      <c r="BH391" s="28" t="n">
        <f aca="false">BA391*0.3+BD391*0.2+BG391*0.5</f>
        <v>91.6176470588235</v>
      </c>
      <c r="BI391" s="28" t="n">
        <f aca="false">(V391+AD391+AN391+AX391+BH391)/5</f>
        <v>88.7189208929987</v>
      </c>
    </row>
    <row r="392" customFormat="false" ht="10.5" hidden="false" customHeight="false" outlineLevel="0" collapsed="false">
      <c r="A392" s="20" t="n">
        <v>391</v>
      </c>
      <c r="B392" s="21" t="s">
        <v>446</v>
      </c>
      <c r="C392" s="22" t="n">
        <v>1518</v>
      </c>
      <c r="D392" s="22" t="n">
        <v>667</v>
      </c>
      <c r="E392" s="22" t="n">
        <v>14</v>
      </c>
      <c r="F392" s="22" t="n">
        <v>14</v>
      </c>
      <c r="G392" s="23" t="n">
        <f aca="false">F392/E392*100</f>
        <v>100</v>
      </c>
      <c r="H392" s="22" t="n">
        <v>65</v>
      </c>
      <c r="I392" s="22" t="n">
        <v>65</v>
      </c>
      <c r="J392" s="23" t="n">
        <f aca="false">I392/H392*100</f>
        <v>100</v>
      </c>
      <c r="K392" s="23" t="n">
        <f aca="false">0.5*(G392+J392)</f>
        <v>100</v>
      </c>
      <c r="L392" s="22" t="n">
        <v>4</v>
      </c>
      <c r="M392" s="24" t="n">
        <v>30</v>
      </c>
      <c r="N392" s="29" t="n">
        <v>100</v>
      </c>
      <c r="O392" s="20" t="n">
        <v>511</v>
      </c>
      <c r="P392" s="20" t="n">
        <v>485</v>
      </c>
      <c r="Q392" s="27" t="n">
        <f aca="false">(P392/O392)*100</f>
        <v>94.9119373776908</v>
      </c>
      <c r="R392" s="20" t="n">
        <v>544</v>
      </c>
      <c r="S392" s="20" t="n">
        <v>501</v>
      </c>
      <c r="T392" s="27" t="n">
        <f aca="false">(S392/R392)*100</f>
        <v>92.0955882352941</v>
      </c>
      <c r="U392" s="23" t="n">
        <f aca="false">(Q392+T392)/2</f>
        <v>93.5037628064925</v>
      </c>
      <c r="V392" s="28" t="n">
        <f aca="false">K392*0.3+N392*0.3+U392*0.4</f>
        <v>97.401505122597</v>
      </c>
      <c r="W392" s="22" t="n">
        <v>6</v>
      </c>
      <c r="X392" s="29" t="n">
        <v>20</v>
      </c>
      <c r="Y392" s="23" t="n">
        <v>100</v>
      </c>
      <c r="Z392" s="23" t="n">
        <f aca="false">(Y392+AC392)/2</f>
        <v>95.952023988006</v>
      </c>
      <c r="AA392" s="20" t="n">
        <v>667</v>
      </c>
      <c r="AB392" s="20" t="n">
        <v>613</v>
      </c>
      <c r="AC392" s="31" t="n">
        <f aca="false">(AB392/AA392)*100</f>
        <v>91.904047976012</v>
      </c>
      <c r="AD392" s="28" t="n">
        <f aca="false">Y392*0.3+Z392*0.4+AC392*0.3</f>
        <v>95.952023988006</v>
      </c>
      <c r="AE392" s="36" t="n">
        <v>2</v>
      </c>
      <c r="AF392" s="29" t="n">
        <v>20</v>
      </c>
      <c r="AG392" s="33" t="n">
        <f aca="false">AE392*AF392</f>
        <v>40</v>
      </c>
      <c r="AH392" s="36" t="n">
        <v>3</v>
      </c>
      <c r="AI392" s="29" t="n">
        <v>20</v>
      </c>
      <c r="AJ392" s="34" t="n">
        <f aca="false">AH392*AI392</f>
        <v>60</v>
      </c>
      <c r="AK392" s="20" t="n">
        <v>22</v>
      </c>
      <c r="AL392" s="20" t="n">
        <v>17</v>
      </c>
      <c r="AM392" s="23" t="n">
        <f aca="false">(AL392/AK392)*100</f>
        <v>77.2727272727273</v>
      </c>
      <c r="AN392" s="28" t="n">
        <f aca="false">AG392*0.3+AJ392*0.4+AM392*0.3</f>
        <v>59.1818181818182</v>
      </c>
      <c r="AO392" s="20" t="n">
        <v>667</v>
      </c>
      <c r="AP392" s="20" t="n">
        <v>568</v>
      </c>
      <c r="AQ392" s="23" t="n">
        <f aca="false">(AP392/AO392)*100</f>
        <v>85.1574212893553</v>
      </c>
      <c r="AR392" s="20" t="n">
        <v>667</v>
      </c>
      <c r="AS392" s="20" t="n">
        <v>593</v>
      </c>
      <c r="AT392" s="23" t="n">
        <f aca="false">AS392/AR392*100</f>
        <v>88.9055472263868</v>
      </c>
      <c r="AU392" s="20" t="n">
        <v>377</v>
      </c>
      <c r="AV392" s="20" t="n">
        <v>370</v>
      </c>
      <c r="AW392" s="23" t="n">
        <f aca="false">AV392/AU392*100</f>
        <v>98.1432360742706</v>
      </c>
      <c r="AX392" s="28" t="n">
        <f aca="false">AQ392*0.4+AT392*0.4+AW392*0.2</f>
        <v>89.253834621151</v>
      </c>
      <c r="AY392" s="20" t="n">
        <v>667</v>
      </c>
      <c r="AZ392" s="20" t="n">
        <v>557</v>
      </c>
      <c r="BA392" s="23" t="n">
        <f aca="false">AZ392/AY392*100</f>
        <v>83.5082458770615</v>
      </c>
      <c r="BB392" s="20" t="n">
        <v>667</v>
      </c>
      <c r="BC392" s="20" t="n">
        <v>612</v>
      </c>
      <c r="BD392" s="23" t="n">
        <f aca="false">BC392/BB392*100</f>
        <v>91.7541229385308</v>
      </c>
      <c r="BE392" s="20" t="n">
        <v>667</v>
      </c>
      <c r="BF392" s="20" t="n">
        <v>602</v>
      </c>
      <c r="BG392" s="23" t="n">
        <f aca="false">BF392/BE392*100</f>
        <v>90.2548725637181</v>
      </c>
      <c r="BH392" s="28" t="n">
        <f aca="false">BA392*0.3+BD392*0.2+BG392*0.5</f>
        <v>88.5307346326836</v>
      </c>
      <c r="BI392" s="28" t="n">
        <f aca="false">(V392+AD392+AN392+AX392+BH392)/5</f>
        <v>86.0639833092512</v>
      </c>
    </row>
    <row r="393" customFormat="false" ht="10.5" hidden="false" customHeight="false" outlineLevel="0" collapsed="false">
      <c r="A393" s="20" t="n">
        <v>392</v>
      </c>
      <c r="B393" s="21" t="s">
        <v>447</v>
      </c>
      <c r="C393" s="22" t="n">
        <v>72</v>
      </c>
      <c r="D393" s="22" t="n">
        <v>47</v>
      </c>
      <c r="E393" s="22" t="n">
        <v>14</v>
      </c>
      <c r="F393" s="22" t="n">
        <v>9</v>
      </c>
      <c r="G393" s="23" t="n">
        <f aca="false">F393/E393*100</f>
        <v>64.2857142857143</v>
      </c>
      <c r="H393" s="22" t="n">
        <v>65</v>
      </c>
      <c r="I393" s="22" t="n">
        <v>65</v>
      </c>
      <c r="J393" s="23" t="n">
        <f aca="false">I393/H393*100</f>
        <v>100</v>
      </c>
      <c r="K393" s="23" t="n">
        <f aca="false">0.5*(G393+J393)</f>
        <v>82.1428571428571</v>
      </c>
      <c r="L393" s="22" t="n">
        <v>4</v>
      </c>
      <c r="M393" s="24" t="n">
        <v>30</v>
      </c>
      <c r="N393" s="29" t="n">
        <v>100</v>
      </c>
      <c r="O393" s="20" t="n">
        <v>46</v>
      </c>
      <c r="P393" s="20" t="n">
        <v>46</v>
      </c>
      <c r="Q393" s="27" t="n">
        <f aca="false">(P393/O393)*100</f>
        <v>100</v>
      </c>
      <c r="R393" s="20" t="n">
        <v>47</v>
      </c>
      <c r="S393" s="20" t="n">
        <v>46</v>
      </c>
      <c r="T393" s="27" t="n">
        <f aca="false">(S393/R393)*100</f>
        <v>97.8723404255319</v>
      </c>
      <c r="U393" s="23" t="n">
        <f aca="false">(Q393+T393)/2</f>
        <v>98.936170212766</v>
      </c>
      <c r="V393" s="28" t="n">
        <f aca="false">K393*0.3+N393*0.3+U393*0.4</f>
        <v>94.2173252279635</v>
      </c>
      <c r="W393" s="22" t="n">
        <v>6</v>
      </c>
      <c r="X393" s="29" t="n">
        <v>20</v>
      </c>
      <c r="Y393" s="23" t="n">
        <v>100</v>
      </c>
      <c r="Z393" s="23" t="n">
        <f aca="false">(Y393+AC393)/2</f>
        <v>96.8085106382979</v>
      </c>
      <c r="AA393" s="20" t="n">
        <v>47</v>
      </c>
      <c r="AB393" s="20" t="n">
        <v>44</v>
      </c>
      <c r="AC393" s="31" t="n">
        <f aca="false">(AB393/AA393)*100</f>
        <v>93.6170212765957</v>
      </c>
      <c r="AD393" s="28" t="n">
        <f aca="false">Y393*0.3+Z393*0.4+AC393*0.3</f>
        <v>96.8085106382979</v>
      </c>
      <c r="AE393" s="36" t="n">
        <v>2</v>
      </c>
      <c r="AF393" s="29" t="n">
        <v>20</v>
      </c>
      <c r="AG393" s="33" t="n">
        <f aca="false">AE393*AF393</f>
        <v>40</v>
      </c>
      <c r="AH393" s="36" t="n">
        <v>3</v>
      </c>
      <c r="AI393" s="29" t="n">
        <v>20</v>
      </c>
      <c r="AJ393" s="34" t="n">
        <f aca="false">AH393*AI393</f>
        <v>60</v>
      </c>
      <c r="AK393" s="20" t="n">
        <v>1</v>
      </c>
      <c r="AL393" s="20" t="n">
        <v>1</v>
      </c>
      <c r="AM393" s="23" t="n">
        <f aca="false">(AL393/AK393)*100</f>
        <v>100</v>
      </c>
      <c r="AN393" s="28" t="n">
        <f aca="false">AG393*0.3+AJ393*0.4+AM393*0.3</f>
        <v>66</v>
      </c>
      <c r="AO393" s="20" t="n">
        <v>47</v>
      </c>
      <c r="AP393" s="20" t="n">
        <v>46</v>
      </c>
      <c r="AQ393" s="23" t="n">
        <f aca="false">(AP393/AO393)*100</f>
        <v>97.8723404255319</v>
      </c>
      <c r="AR393" s="20" t="n">
        <v>47</v>
      </c>
      <c r="AS393" s="20" t="n">
        <v>46</v>
      </c>
      <c r="AT393" s="23" t="n">
        <f aca="false">AS393/AR393*100</f>
        <v>97.8723404255319</v>
      </c>
      <c r="AU393" s="20" t="n">
        <v>39</v>
      </c>
      <c r="AV393" s="20" t="n">
        <v>38</v>
      </c>
      <c r="AW393" s="23" t="n">
        <f aca="false">AV393/AU393*100</f>
        <v>97.4358974358974</v>
      </c>
      <c r="AX393" s="28" t="n">
        <f aca="false">AQ393*0.4+AT393*0.4+AW393*0.2</f>
        <v>97.785051827605</v>
      </c>
      <c r="AY393" s="20" t="n">
        <v>47</v>
      </c>
      <c r="AZ393" s="20" t="n">
        <v>46</v>
      </c>
      <c r="BA393" s="23" t="n">
        <f aca="false">AZ393/AY393*100</f>
        <v>97.8723404255319</v>
      </c>
      <c r="BB393" s="20" t="n">
        <v>47</v>
      </c>
      <c r="BC393" s="20" t="n">
        <v>47</v>
      </c>
      <c r="BD393" s="23" t="n">
        <f aca="false">BC393/BB393*100</f>
        <v>100</v>
      </c>
      <c r="BE393" s="20" t="n">
        <v>47</v>
      </c>
      <c r="BF393" s="20" t="n">
        <v>46</v>
      </c>
      <c r="BG393" s="23" t="n">
        <f aca="false">BF393/BE393*100</f>
        <v>97.8723404255319</v>
      </c>
      <c r="BH393" s="28" t="n">
        <f aca="false">BA393*0.3+BD393*0.2+BG393*0.5</f>
        <v>98.2978723404255</v>
      </c>
      <c r="BI393" s="28" t="n">
        <f aca="false">(V393+AD393+AN393+AX393+BH393)/5</f>
        <v>90.6217520068584</v>
      </c>
    </row>
    <row r="394" customFormat="false" ht="10.5" hidden="false" customHeight="false" outlineLevel="0" collapsed="false">
      <c r="A394" s="20" t="n">
        <v>393</v>
      </c>
      <c r="B394" s="21" t="s">
        <v>448</v>
      </c>
      <c r="C394" s="22" t="n">
        <v>184</v>
      </c>
      <c r="D394" s="22" t="n">
        <v>94</v>
      </c>
      <c r="E394" s="22" t="n">
        <v>14</v>
      </c>
      <c r="F394" s="22" t="n">
        <v>14</v>
      </c>
      <c r="G394" s="23" t="n">
        <f aca="false">F394/E394*100</f>
        <v>100</v>
      </c>
      <c r="H394" s="22" t="n">
        <v>65</v>
      </c>
      <c r="I394" s="22" t="n">
        <v>64</v>
      </c>
      <c r="J394" s="23" t="n">
        <f aca="false">I394/H394*100</f>
        <v>98.4615384615385</v>
      </c>
      <c r="K394" s="23" t="n">
        <f aca="false">0.5*(G394+J394)</f>
        <v>99.2307692307692</v>
      </c>
      <c r="L394" s="22" t="n">
        <v>3</v>
      </c>
      <c r="M394" s="24" t="n">
        <v>30</v>
      </c>
      <c r="N394" s="29" t="n">
        <v>90</v>
      </c>
      <c r="O394" s="20" t="n">
        <v>91</v>
      </c>
      <c r="P394" s="20" t="n">
        <v>90</v>
      </c>
      <c r="Q394" s="27" t="n">
        <f aca="false">(P394/O394)*100</f>
        <v>98.9010989010989</v>
      </c>
      <c r="R394" s="20" t="n">
        <v>87</v>
      </c>
      <c r="S394" s="20" t="n">
        <v>86</v>
      </c>
      <c r="T394" s="27" t="n">
        <f aca="false">(S394/R394)*100</f>
        <v>98.8505747126437</v>
      </c>
      <c r="U394" s="23" t="n">
        <f aca="false">(Q394+T394)/2</f>
        <v>98.8758368068713</v>
      </c>
      <c r="V394" s="28" t="n">
        <f aca="false">K394*0.3+N394*0.3+U394*0.4</f>
        <v>96.3195654919793</v>
      </c>
      <c r="W394" s="22" t="n">
        <v>6</v>
      </c>
      <c r="X394" s="29" t="n">
        <v>20</v>
      </c>
      <c r="Y394" s="23" t="n">
        <v>100</v>
      </c>
      <c r="Z394" s="23" t="n">
        <f aca="false">(Y394+AC394)/2</f>
        <v>98.4042553191489</v>
      </c>
      <c r="AA394" s="20" t="n">
        <v>94</v>
      </c>
      <c r="AB394" s="20" t="n">
        <v>91</v>
      </c>
      <c r="AC394" s="31" t="n">
        <f aca="false">(AB394/AA394)*100</f>
        <v>96.8085106382979</v>
      </c>
      <c r="AD394" s="28" t="n">
        <f aca="false">Y394*0.3+Z394*0.4+AC394*0.3</f>
        <v>98.4042553191489</v>
      </c>
      <c r="AE394" s="36" t="n">
        <v>2</v>
      </c>
      <c r="AF394" s="29" t="n">
        <v>20</v>
      </c>
      <c r="AG394" s="33" t="n">
        <f aca="false">AE394*AF394</f>
        <v>40</v>
      </c>
      <c r="AH394" s="36" t="n">
        <v>3</v>
      </c>
      <c r="AI394" s="29" t="n">
        <v>20</v>
      </c>
      <c r="AJ394" s="34" t="n">
        <f aca="false">AH394*AI394</f>
        <v>60</v>
      </c>
      <c r="AK394" s="20" t="n">
        <v>6</v>
      </c>
      <c r="AL394" s="20" t="n">
        <v>6</v>
      </c>
      <c r="AM394" s="23" t="n">
        <f aca="false">(AL394/AK394)*100</f>
        <v>100</v>
      </c>
      <c r="AN394" s="28" t="n">
        <f aca="false">AG394*0.3+AJ394*0.4+AM394*0.3</f>
        <v>66</v>
      </c>
      <c r="AO394" s="20" t="n">
        <v>94</v>
      </c>
      <c r="AP394" s="20" t="n">
        <v>92</v>
      </c>
      <c r="AQ394" s="23" t="n">
        <f aca="false">(AP394/AO394)*100</f>
        <v>97.8723404255319</v>
      </c>
      <c r="AR394" s="20" t="n">
        <v>94</v>
      </c>
      <c r="AS394" s="20" t="n">
        <v>91</v>
      </c>
      <c r="AT394" s="23" t="n">
        <f aca="false">AS394/AR394*100</f>
        <v>96.8085106382979</v>
      </c>
      <c r="AU394" s="20" t="n">
        <v>64</v>
      </c>
      <c r="AV394" s="20" t="n">
        <v>64</v>
      </c>
      <c r="AW394" s="23" t="n">
        <f aca="false">AV394/AU394*100</f>
        <v>100</v>
      </c>
      <c r="AX394" s="28" t="n">
        <f aca="false">AQ394*0.4+AT394*0.4+AW394*0.2</f>
        <v>97.8723404255319</v>
      </c>
      <c r="AY394" s="20" t="n">
        <v>94</v>
      </c>
      <c r="AZ394" s="20" t="n">
        <v>87</v>
      </c>
      <c r="BA394" s="23" t="n">
        <f aca="false">AZ394/AY394*100</f>
        <v>92.5531914893617</v>
      </c>
      <c r="BB394" s="20" t="n">
        <v>94</v>
      </c>
      <c r="BC394" s="20" t="n">
        <v>87</v>
      </c>
      <c r="BD394" s="23" t="n">
        <f aca="false">BC394/BB394*100</f>
        <v>92.5531914893617</v>
      </c>
      <c r="BE394" s="20" t="n">
        <v>94</v>
      </c>
      <c r="BF394" s="20" t="n">
        <v>92</v>
      </c>
      <c r="BG394" s="23" t="n">
        <f aca="false">BF394/BE394*100</f>
        <v>97.8723404255319</v>
      </c>
      <c r="BH394" s="28" t="n">
        <f aca="false">BA394*0.3+BD394*0.2+BG394*0.5</f>
        <v>95.2127659574468</v>
      </c>
      <c r="BI394" s="28" t="n">
        <f aca="false">(V394+AD394+AN394+AX394+BH394)/5</f>
        <v>90.7617854388214</v>
      </c>
    </row>
    <row r="395" customFormat="false" ht="10.5" hidden="false" customHeight="false" outlineLevel="0" collapsed="false">
      <c r="A395" s="20" t="n">
        <v>394</v>
      </c>
      <c r="B395" s="21" t="s">
        <v>449</v>
      </c>
      <c r="C395" s="22" t="n">
        <v>62</v>
      </c>
      <c r="D395" s="22" t="n">
        <v>41</v>
      </c>
      <c r="E395" s="22" t="n">
        <v>14</v>
      </c>
      <c r="F395" s="22" t="n">
        <v>14</v>
      </c>
      <c r="G395" s="23" t="n">
        <f aca="false">F395/E395*100</f>
        <v>100</v>
      </c>
      <c r="H395" s="22" t="n">
        <v>65</v>
      </c>
      <c r="I395" s="22" t="n">
        <v>65</v>
      </c>
      <c r="J395" s="23" t="n">
        <f aca="false">I395/H395*100</f>
        <v>100</v>
      </c>
      <c r="K395" s="23" t="n">
        <f aca="false">0.5*(G395+J395)</f>
        <v>100</v>
      </c>
      <c r="L395" s="22" t="n">
        <v>3</v>
      </c>
      <c r="M395" s="24" t="n">
        <v>30</v>
      </c>
      <c r="N395" s="29" t="n">
        <v>90</v>
      </c>
      <c r="O395" s="20" t="n">
        <v>40</v>
      </c>
      <c r="P395" s="20" t="n">
        <v>40</v>
      </c>
      <c r="Q395" s="27" t="n">
        <f aca="false">(P395/O395)*100</f>
        <v>100</v>
      </c>
      <c r="R395" s="20" t="n">
        <v>40</v>
      </c>
      <c r="S395" s="20" t="n">
        <v>40</v>
      </c>
      <c r="T395" s="27" t="n">
        <f aca="false">(S395/R395)*100</f>
        <v>100</v>
      </c>
      <c r="U395" s="23" t="n">
        <f aca="false">(Q395+T395)/2</f>
        <v>100</v>
      </c>
      <c r="V395" s="28" t="n">
        <f aca="false">K395*0.3+N395*0.3+U395*0.4</f>
        <v>97</v>
      </c>
      <c r="W395" s="22" t="n">
        <v>6</v>
      </c>
      <c r="X395" s="29" t="n">
        <v>20</v>
      </c>
      <c r="Y395" s="23" t="n">
        <v>100</v>
      </c>
      <c r="Z395" s="23" t="n">
        <f aca="false">(Y395+AC395)/2</f>
        <v>100</v>
      </c>
      <c r="AA395" s="20" t="n">
        <v>41</v>
      </c>
      <c r="AB395" s="20" t="n">
        <v>41</v>
      </c>
      <c r="AC395" s="31" t="n">
        <f aca="false">(AB395/AA395)*100</f>
        <v>100</v>
      </c>
      <c r="AD395" s="28" t="n">
        <f aca="false">Y395*0.3+Z395*0.4+AC395*0.3</f>
        <v>100</v>
      </c>
      <c r="AE395" s="36" t="n">
        <v>3</v>
      </c>
      <c r="AF395" s="29" t="n">
        <v>20</v>
      </c>
      <c r="AG395" s="33" t="n">
        <f aca="false">AE395*AF395</f>
        <v>60</v>
      </c>
      <c r="AH395" s="36" t="n">
        <v>3</v>
      </c>
      <c r="AI395" s="29" t="n">
        <v>20</v>
      </c>
      <c r="AJ395" s="34" t="n">
        <f aca="false">AH395*AI395</f>
        <v>60</v>
      </c>
      <c r="AK395" s="20" t="n">
        <v>0</v>
      </c>
      <c r="AL395" s="20" t="n">
        <v>0</v>
      </c>
      <c r="AM395" s="23" t="n">
        <f aca="false">(AG395*0.6)+(AJ395*0.4)</f>
        <v>60</v>
      </c>
      <c r="AN395" s="28" t="n">
        <f aca="false">AG395*0.3+AJ395*0.4+AM395*0.3</f>
        <v>60</v>
      </c>
      <c r="AO395" s="20" t="n">
        <v>41</v>
      </c>
      <c r="AP395" s="20" t="n">
        <v>40</v>
      </c>
      <c r="AQ395" s="23" t="n">
        <f aca="false">(AP395/AO395)*100</f>
        <v>97.5609756097561</v>
      </c>
      <c r="AR395" s="20" t="n">
        <v>41</v>
      </c>
      <c r="AS395" s="20" t="n">
        <v>41</v>
      </c>
      <c r="AT395" s="23" t="n">
        <f aca="false">AS395/AR395*100</f>
        <v>100</v>
      </c>
      <c r="AU395" s="20" t="n">
        <v>36</v>
      </c>
      <c r="AV395" s="20" t="n">
        <v>36</v>
      </c>
      <c r="AW395" s="23" t="n">
        <f aca="false">AV395/AU395*100</f>
        <v>100</v>
      </c>
      <c r="AX395" s="28" t="n">
        <f aca="false">AQ395*0.4+AT395*0.4+AW395*0.2</f>
        <v>99.0243902439024</v>
      </c>
      <c r="AY395" s="20" t="n">
        <v>41</v>
      </c>
      <c r="AZ395" s="20" t="n">
        <v>39</v>
      </c>
      <c r="BA395" s="23" t="n">
        <f aca="false">AZ395/AY395*100</f>
        <v>95.1219512195122</v>
      </c>
      <c r="BB395" s="20" t="n">
        <v>41</v>
      </c>
      <c r="BC395" s="20" t="n">
        <v>41</v>
      </c>
      <c r="BD395" s="23" t="n">
        <f aca="false">BC395/BB395*100</f>
        <v>100</v>
      </c>
      <c r="BE395" s="20" t="n">
        <v>41</v>
      </c>
      <c r="BF395" s="20" t="n">
        <v>40</v>
      </c>
      <c r="BG395" s="23" t="n">
        <f aca="false">BF395/BE395*100</f>
        <v>97.5609756097561</v>
      </c>
      <c r="BH395" s="28" t="n">
        <f aca="false">BA395*0.3+BD395*0.2+BG395*0.5</f>
        <v>97.3170731707317</v>
      </c>
      <c r="BI395" s="28" t="n">
        <f aca="false">(V395+AD395+AN395+AX395+BH395)/5</f>
        <v>90.6682926829268</v>
      </c>
    </row>
    <row r="396" customFormat="false" ht="10.5" hidden="false" customHeight="false" outlineLevel="0" collapsed="false">
      <c r="A396" s="20" t="n">
        <v>395</v>
      </c>
      <c r="B396" s="21" t="s">
        <v>450</v>
      </c>
      <c r="C396" s="22" t="n">
        <v>69</v>
      </c>
      <c r="D396" s="22" t="n">
        <v>43</v>
      </c>
      <c r="E396" s="22" t="n">
        <v>14</v>
      </c>
      <c r="F396" s="22" t="n">
        <v>14</v>
      </c>
      <c r="G396" s="23" t="n">
        <f aca="false">F396/E396*100</f>
        <v>100</v>
      </c>
      <c r="H396" s="22" t="n">
        <v>65</v>
      </c>
      <c r="I396" s="22" t="n">
        <v>65</v>
      </c>
      <c r="J396" s="23" t="n">
        <f aca="false">I396/H396*100</f>
        <v>100</v>
      </c>
      <c r="K396" s="23" t="n">
        <f aca="false">0.5*(G396+J396)</f>
        <v>100</v>
      </c>
      <c r="L396" s="22" t="n">
        <v>3</v>
      </c>
      <c r="M396" s="24" t="n">
        <v>30</v>
      </c>
      <c r="N396" s="29" t="n">
        <v>90</v>
      </c>
      <c r="O396" s="20" t="n">
        <v>41</v>
      </c>
      <c r="P396" s="20" t="n">
        <v>39</v>
      </c>
      <c r="Q396" s="27" t="n">
        <f aca="false">(P396/O396)*100</f>
        <v>95.1219512195122</v>
      </c>
      <c r="R396" s="20" t="n">
        <v>41</v>
      </c>
      <c r="S396" s="20" t="n">
        <v>38</v>
      </c>
      <c r="T396" s="27" t="n">
        <f aca="false">(S396/R396)*100</f>
        <v>92.6829268292683</v>
      </c>
      <c r="U396" s="23" t="n">
        <f aca="false">(Q396+T396)/2</f>
        <v>93.9024390243903</v>
      </c>
      <c r="V396" s="28" t="n">
        <f aca="false">K396*0.3+N396*0.3+U396*0.4</f>
        <v>94.5609756097561</v>
      </c>
      <c r="W396" s="22" t="n">
        <v>5</v>
      </c>
      <c r="X396" s="29" t="n">
        <v>20</v>
      </c>
      <c r="Y396" s="23" t="n">
        <v>100</v>
      </c>
      <c r="Z396" s="23" t="n">
        <f aca="false">(Y396+AC396)/2</f>
        <v>96.5116279069767</v>
      </c>
      <c r="AA396" s="20" t="n">
        <v>43</v>
      </c>
      <c r="AB396" s="20" t="n">
        <v>40</v>
      </c>
      <c r="AC396" s="31" t="n">
        <f aca="false">(AB396/AA396)*100</f>
        <v>93.0232558139535</v>
      </c>
      <c r="AD396" s="28" t="n">
        <f aca="false">Y396*0.3+Z396*0.4+AC396*0.3</f>
        <v>96.5116279069767</v>
      </c>
      <c r="AE396" s="36" t="n">
        <v>3</v>
      </c>
      <c r="AF396" s="29" t="n">
        <v>20</v>
      </c>
      <c r="AG396" s="33" t="n">
        <f aca="false">AE396*AF396</f>
        <v>60</v>
      </c>
      <c r="AH396" s="36" t="n">
        <v>2</v>
      </c>
      <c r="AI396" s="29" t="n">
        <v>20</v>
      </c>
      <c r="AJ396" s="34" t="n">
        <f aca="false">AH396*AI396</f>
        <v>40</v>
      </c>
      <c r="AK396" s="20" t="n">
        <v>6</v>
      </c>
      <c r="AL396" s="20" t="n">
        <v>6</v>
      </c>
      <c r="AM396" s="23" t="n">
        <f aca="false">(AL396/AK396)*100</f>
        <v>100</v>
      </c>
      <c r="AN396" s="28" t="n">
        <f aca="false">AG396*0.3+AJ396*0.4+AM396*0.3</f>
        <v>64</v>
      </c>
      <c r="AO396" s="20" t="n">
        <v>43</v>
      </c>
      <c r="AP396" s="20" t="n">
        <v>41</v>
      </c>
      <c r="AQ396" s="23" t="n">
        <f aca="false">(AP396/AO396)*100</f>
        <v>95.3488372093023</v>
      </c>
      <c r="AR396" s="20" t="n">
        <v>43</v>
      </c>
      <c r="AS396" s="20" t="n">
        <v>42</v>
      </c>
      <c r="AT396" s="23" t="n">
        <f aca="false">AS396/AR396*100</f>
        <v>97.6744186046512</v>
      </c>
      <c r="AU396" s="20" t="n">
        <v>37</v>
      </c>
      <c r="AV396" s="20" t="n">
        <v>34</v>
      </c>
      <c r="AW396" s="23" t="n">
        <f aca="false">AV396/AU396*100</f>
        <v>91.8918918918919</v>
      </c>
      <c r="AX396" s="28" t="n">
        <f aca="false">AQ396*0.4+AT396*0.4+AW396*0.2</f>
        <v>95.5876807039598</v>
      </c>
      <c r="AY396" s="20" t="n">
        <v>43</v>
      </c>
      <c r="AZ396" s="20" t="n">
        <v>41</v>
      </c>
      <c r="BA396" s="23" t="n">
        <f aca="false">AZ396/AY396*100</f>
        <v>95.3488372093023</v>
      </c>
      <c r="BB396" s="20" t="n">
        <v>43</v>
      </c>
      <c r="BC396" s="20" t="n">
        <v>41</v>
      </c>
      <c r="BD396" s="23" t="n">
        <f aca="false">BC396/BB396*100</f>
        <v>95.3488372093023</v>
      </c>
      <c r="BE396" s="20" t="n">
        <v>43</v>
      </c>
      <c r="BF396" s="20" t="n">
        <v>41</v>
      </c>
      <c r="BG396" s="23" t="n">
        <f aca="false">BF396/BE396*100</f>
        <v>95.3488372093023</v>
      </c>
      <c r="BH396" s="28" t="n">
        <f aca="false">BA396*0.3+BD396*0.2+BG396*0.5</f>
        <v>95.3488372093023</v>
      </c>
      <c r="BI396" s="28" t="n">
        <f aca="false">(V396+AD396+AN396+AX396+BH396)/5</f>
        <v>89.201824285999</v>
      </c>
    </row>
    <row r="397" customFormat="false" ht="10.5" hidden="false" customHeight="false" outlineLevel="0" collapsed="false">
      <c r="A397" s="20" t="n">
        <v>396</v>
      </c>
      <c r="B397" s="21" t="s">
        <v>451</v>
      </c>
      <c r="C397" s="22" t="n">
        <v>60</v>
      </c>
      <c r="D397" s="22" t="n">
        <v>102</v>
      </c>
      <c r="E397" s="22" t="n">
        <v>14</v>
      </c>
      <c r="F397" s="22" t="n">
        <v>14</v>
      </c>
      <c r="G397" s="23" t="n">
        <f aca="false">F397/E397*100</f>
        <v>100</v>
      </c>
      <c r="H397" s="22" t="n">
        <v>65</v>
      </c>
      <c r="I397" s="22" t="n">
        <v>65</v>
      </c>
      <c r="J397" s="23" t="n">
        <f aca="false">I397/H397*100</f>
        <v>100</v>
      </c>
      <c r="K397" s="23" t="n">
        <f aca="false">0.5*(G397+J397)</f>
        <v>100</v>
      </c>
      <c r="L397" s="22" t="n">
        <v>4</v>
      </c>
      <c r="M397" s="24" t="n">
        <v>30</v>
      </c>
      <c r="N397" s="29" t="n">
        <v>100</v>
      </c>
      <c r="O397" s="20" t="n">
        <v>81</v>
      </c>
      <c r="P397" s="20" t="n">
        <v>71</v>
      </c>
      <c r="Q397" s="27" t="n">
        <f aca="false">(P397/O397)*100</f>
        <v>87.6543209876543</v>
      </c>
      <c r="R397" s="20" t="n">
        <v>66</v>
      </c>
      <c r="S397" s="20" t="n">
        <v>59</v>
      </c>
      <c r="T397" s="27" t="n">
        <f aca="false">(S397/R397)*100</f>
        <v>89.3939393939394</v>
      </c>
      <c r="U397" s="23" t="n">
        <f aca="false">(Q397+T397)/2</f>
        <v>88.5241301907969</v>
      </c>
      <c r="V397" s="28" t="n">
        <f aca="false">K397*0.3+N397*0.3+U397*0.4</f>
        <v>95.4096520763187</v>
      </c>
      <c r="W397" s="22" t="n">
        <v>6</v>
      </c>
      <c r="X397" s="29" t="n">
        <v>20</v>
      </c>
      <c r="Y397" s="23" t="n">
        <v>100</v>
      </c>
      <c r="Z397" s="23" t="n">
        <f aca="false">(Y397+AC397)/2</f>
        <v>92.156862745098</v>
      </c>
      <c r="AA397" s="20" t="n">
        <v>102</v>
      </c>
      <c r="AB397" s="20" t="n">
        <v>86</v>
      </c>
      <c r="AC397" s="31" t="n">
        <f aca="false">(AB397/AA397)*100</f>
        <v>84.3137254901961</v>
      </c>
      <c r="AD397" s="28" t="n">
        <f aca="false">Y397*0.3+Z397*0.4+AC397*0.3</f>
        <v>92.1568627450981</v>
      </c>
      <c r="AE397" s="36" t="n">
        <v>3</v>
      </c>
      <c r="AF397" s="29" t="n">
        <v>20</v>
      </c>
      <c r="AG397" s="33" t="n">
        <f aca="false">AE397*AF397</f>
        <v>60</v>
      </c>
      <c r="AH397" s="36" t="n">
        <v>3</v>
      </c>
      <c r="AI397" s="29" t="n">
        <v>20</v>
      </c>
      <c r="AJ397" s="34" t="n">
        <f aca="false">AH397*AI397</f>
        <v>60</v>
      </c>
      <c r="AK397" s="20" t="n">
        <v>11</v>
      </c>
      <c r="AL397" s="20" t="n">
        <v>9</v>
      </c>
      <c r="AM397" s="23" t="n">
        <f aca="false">(AL397/AK397)*100</f>
        <v>81.8181818181818</v>
      </c>
      <c r="AN397" s="28" t="n">
        <f aca="false">AG397*0.3+AJ397*0.4+AM397*0.3</f>
        <v>66.5454545454545</v>
      </c>
      <c r="AO397" s="20" t="n">
        <v>102</v>
      </c>
      <c r="AP397" s="20" t="n">
        <v>86</v>
      </c>
      <c r="AQ397" s="23" t="n">
        <f aca="false">(AP397/AO397)*100</f>
        <v>84.3137254901961</v>
      </c>
      <c r="AR397" s="20" t="n">
        <v>102</v>
      </c>
      <c r="AS397" s="20" t="n">
        <v>85</v>
      </c>
      <c r="AT397" s="23" t="n">
        <f aca="false">AS397/AR397*100</f>
        <v>83.3333333333333</v>
      </c>
      <c r="AU397" s="20" t="n">
        <v>77</v>
      </c>
      <c r="AV397" s="20" t="n">
        <v>66</v>
      </c>
      <c r="AW397" s="23" t="n">
        <f aca="false">AV397/AU397*100</f>
        <v>85.7142857142857</v>
      </c>
      <c r="AX397" s="28" t="n">
        <f aca="false">AQ397*0.4+AT397*0.4+AW397*0.2</f>
        <v>84.2016806722689</v>
      </c>
      <c r="AY397" s="20" t="n">
        <v>102</v>
      </c>
      <c r="AZ397" s="20" t="n">
        <v>77</v>
      </c>
      <c r="BA397" s="23" t="n">
        <f aca="false">AZ397/AY397*100</f>
        <v>75.4901960784314</v>
      </c>
      <c r="BB397" s="20" t="n">
        <v>102</v>
      </c>
      <c r="BC397" s="20" t="n">
        <v>88</v>
      </c>
      <c r="BD397" s="23" t="n">
        <f aca="false">BC397/BB397*100</f>
        <v>86.2745098039216</v>
      </c>
      <c r="BE397" s="20" t="n">
        <v>102</v>
      </c>
      <c r="BF397" s="20" t="n">
        <v>85</v>
      </c>
      <c r="BG397" s="23" t="n">
        <f aca="false">BF397/BE397*100</f>
        <v>83.3333333333333</v>
      </c>
      <c r="BH397" s="28" t="n">
        <f aca="false">BA397*0.3+BD397*0.2+BG397*0.5</f>
        <v>81.5686274509804</v>
      </c>
      <c r="BI397" s="28" t="n">
        <f aca="false">(V397+AD397+AN397+AX397+BH397)/5</f>
        <v>83.9764554980241</v>
      </c>
    </row>
    <row r="398" customFormat="false" ht="10.5" hidden="false" customHeight="false" outlineLevel="0" collapsed="false">
      <c r="A398" s="20" t="n">
        <v>397</v>
      </c>
      <c r="B398" s="21" t="s">
        <v>452</v>
      </c>
      <c r="C398" s="22" t="n">
        <v>633</v>
      </c>
      <c r="D398" s="22" t="n">
        <v>284</v>
      </c>
      <c r="E398" s="22" t="n">
        <v>14</v>
      </c>
      <c r="F398" s="22" t="n">
        <v>14</v>
      </c>
      <c r="G398" s="23" t="n">
        <f aca="false">F398/E398*100</f>
        <v>100</v>
      </c>
      <c r="H398" s="22" t="n">
        <v>65</v>
      </c>
      <c r="I398" s="22" t="n">
        <v>63</v>
      </c>
      <c r="J398" s="23" t="n">
        <f aca="false">I398/H398*100</f>
        <v>96.9230769230769</v>
      </c>
      <c r="K398" s="23" t="n">
        <f aca="false">0.5*(G398+J398)</f>
        <v>98.4615384615385</v>
      </c>
      <c r="L398" s="22" t="n">
        <v>4</v>
      </c>
      <c r="M398" s="24" t="n">
        <v>30</v>
      </c>
      <c r="N398" s="29" t="n">
        <v>100</v>
      </c>
      <c r="O398" s="20" t="n">
        <v>257</v>
      </c>
      <c r="P398" s="20" t="n">
        <v>252</v>
      </c>
      <c r="Q398" s="27" t="n">
        <f aca="false">(P398/O398)*100</f>
        <v>98.0544747081712</v>
      </c>
      <c r="R398" s="20" t="n">
        <v>246</v>
      </c>
      <c r="S398" s="20" t="n">
        <v>235</v>
      </c>
      <c r="T398" s="27" t="n">
        <f aca="false">(S398/R398)*100</f>
        <v>95.5284552845528</v>
      </c>
      <c r="U398" s="23" t="n">
        <f aca="false">(Q398+T398)/2</f>
        <v>96.791464996362</v>
      </c>
      <c r="V398" s="28" t="n">
        <f aca="false">K398*0.3+N398*0.3+U398*0.4</f>
        <v>98.2550475370064</v>
      </c>
      <c r="W398" s="22" t="n">
        <v>6</v>
      </c>
      <c r="X398" s="29" t="n">
        <v>20</v>
      </c>
      <c r="Y398" s="23" t="n">
        <v>100</v>
      </c>
      <c r="Z398" s="23" t="n">
        <f aca="false">(Y398+AC398)/2</f>
        <v>94.7183098591549</v>
      </c>
      <c r="AA398" s="20" t="n">
        <v>284</v>
      </c>
      <c r="AB398" s="20" t="n">
        <v>254</v>
      </c>
      <c r="AC398" s="31" t="n">
        <f aca="false">(AB398/AA398)*100</f>
        <v>89.4366197183099</v>
      </c>
      <c r="AD398" s="28" t="n">
        <f aca="false">Y398*0.3+Z398*0.4+AC398*0.3</f>
        <v>94.7183098591549</v>
      </c>
      <c r="AE398" s="36" t="n">
        <v>1</v>
      </c>
      <c r="AF398" s="29" t="n">
        <v>20</v>
      </c>
      <c r="AG398" s="33" t="n">
        <f aca="false">AE398*AF398</f>
        <v>20</v>
      </c>
      <c r="AH398" s="36" t="n">
        <v>3</v>
      </c>
      <c r="AI398" s="29" t="n">
        <v>20</v>
      </c>
      <c r="AJ398" s="34" t="n">
        <f aca="false">AH398*AI398</f>
        <v>60</v>
      </c>
      <c r="AK398" s="20" t="n">
        <v>30</v>
      </c>
      <c r="AL398" s="20" t="n">
        <v>28</v>
      </c>
      <c r="AM398" s="23" t="n">
        <f aca="false">(AL398/AK398)*100</f>
        <v>93.3333333333333</v>
      </c>
      <c r="AN398" s="28" t="n">
        <f aca="false">AG398*0.3+AJ398*0.4+AM398*0.3</f>
        <v>58</v>
      </c>
      <c r="AO398" s="20" t="n">
        <v>284</v>
      </c>
      <c r="AP398" s="20" t="n">
        <v>261</v>
      </c>
      <c r="AQ398" s="23" t="n">
        <f aca="false">(AP398/AO398)*100</f>
        <v>91.9014084507042</v>
      </c>
      <c r="AR398" s="20" t="n">
        <v>284</v>
      </c>
      <c r="AS398" s="20" t="n">
        <v>265</v>
      </c>
      <c r="AT398" s="23" t="n">
        <f aca="false">AS398/AR398*100</f>
        <v>93.3098591549296</v>
      </c>
      <c r="AU398" s="20" t="n">
        <v>200</v>
      </c>
      <c r="AV398" s="20" t="n">
        <v>194</v>
      </c>
      <c r="AW398" s="23" t="n">
        <f aca="false">AV398/AU398*100</f>
        <v>97</v>
      </c>
      <c r="AX398" s="28" t="n">
        <f aca="false">AQ398*0.4+AT398*0.4+AW398*0.2</f>
        <v>93.4845070422535</v>
      </c>
      <c r="AY398" s="20" t="n">
        <v>284</v>
      </c>
      <c r="AZ398" s="20" t="n">
        <v>261</v>
      </c>
      <c r="BA398" s="23" t="n">
        <f aca="false">AZ398/AY398*100</f>
        <v>91.9014084507042</v>
      </c>
      <c r="BB398" s="20" t="n">
        <v>284</v>
      </c>
      <c r="BC398" s="20" t="n">
        <v>266</v>
      </c>
      <c r="BD398" s="23" t="n">
        <f aca="false">BC398/BB398*100</f>
        <v>93.6619718309859</v>
      </c>
      <c r="BE398" s="20" t="n">
        <v>284</v>
      </c>
      <c r="BF398" s="20" t="n">
        <v>265</v>
      </c>
      <c r="BG398" s="23" t="n">
        <f aca="false">BF398/BE398*100</f>
        <v>93.3098591549296</v>
      </c>
      <c r="BH398" s="28" t="n">
        <f aca="false">BA398*0.3+BD398*0.2+BG398*0.5</f>
        <v>92.9577464788732</v>
      </c>
      <c r="BI398" s="28" t="n">
        <f aca="false">(V398+AD398+AN398+AX398+BH398)/5</f>
        <v>87.4831221834576</v>
      </c>
    </row>
    <row r="399" customFormat="false" ht="10.5" hidden="false" customHeight="false" outlineLevel="0" collapsed="false">
      <c r="A399" s="20" t="n">
        <v>398</v>
      </c>
      <c r="B399" s="21" t="s">
        <v>453</v>
      </c>
      <c r="C399" s="22" t="n">
        <v>670</v>
      </c>
      <c r="D399" s="22" t="n">
        <v>526</v>
      </c>
      <c r="E399" s="22" t="n">
        <v>14</v>
      </c>
      <c r="F399" s="22" t="n">
        <v>14</v>
      </c>
      <c r="G399" s="23" t="n">
        <f aca="false">F399/E399*100</f>
        <v>100</v>
      </c>
      <c r="H399" s="22" t="n">
        <v>65</v>
      </c>
      <c r="I399" s="22" t="n">
        <v>65</v>
      </c>
      <c r="J399" s="23" t="n">
        <f aca="false">I399/H399*100</f>
        <v>100</v>
      </c>
      <c r="K399" s="23" t="n">
        <f aca="false">0.5*(G399+J399)</f>
        <v>100</v>
      </c>
      <c r="L399" s="22" t="n">
        <v>4</v>
      </c>
      <c r="M399" s="24" t="n">
        <v>30</v>
      </c>
      <c r="N399" s="29" t="n">
        <v>100</v>
      </c>
      <c r="O399" s="20" t="n">
        <v>407</v>
      </c>
      <c r="P399" s="20" t="n">
        <v>371</v>
      </c>
      <c r="Q399" s="27" t="n">
        <f aca="false">(P399/O399)*100</f>
        <v>91.1547911547912</v>
      </c>
      <c r="R399" s="20" t="n">
        <v>407</v>
      </c>
      <c r="S399" s="20" t="n">
        <v>367</v>
      </c>
      <c r="T399" s="27" t="n">
        <f aca="false">(S399/R399)*100</f>
        <v>90.1719901719902</v>
      </c>
      <c r="U399" s="23" t="n">
        <f aca="false">(Q399+T399)/2</f>
        <v>90.6633906633907</v>
      </c>
      <c r="V399" s="28" t="n">
        <f aca="false">K399*0.3+N399*0.3+U399*0.4</f>
        <v>96.2653562653563</v>
      </c>
      <c r="W399" s="22" t="n">
        <v>6</v>
      </c>
      <c r="X399" s="29" t="n">
        <v>20</v>
      </c>
      <c r="Y399" s="23" t="n">
        <v>100</v>
      </c>
      <c r="Z399" s="23" t="n">
        <f aca="false">(Y399+AC399)/2</f>
        <v>87.3574144486692</v>
      </c>
      <c r="AA399" s="20" t="n">
        <v>526</v>
      </c>
      <c r="AB399" s="20" t="n">
        <v>393</v>
      </c>
      <c r="AC399" s="31" t="n">
        <f aca="false">(AB399/AA399)*100</f>
        <v>74.7148288973384</v>
      </c>
      <c r="AD399" s="28" t="n">
        <f aca="false">Y399*0.3+Z399*0.4+AC399*0.3</f>
        <v>87.3574144486692</v>
      </c>
      <c r="AE399" s="36" t="n">
        <v>2</v>
      </c>
      <c r="AF399" s="29" t="n">
        <v>20</v>
      </c>
      <c r="AG399" s="33" t="n">
        <f aca="false">AE399*AF399</f>
        <v>40</v>
      </c>
      <c r="AH399" s="36" t="n">
        <v>3</v>
      </c>
      <c r="AI399" s="29" t="n">
        <v>20</v>
      </c>
      <c r="AJ399" s="34" t="n">
        <f aca="false">AH399*AI399</f>
        <v>60</v>
      </c>
      <c r="AK399" s="20" t="n">
        <v>29</v>
      </c>
      <c r="AL399" s="20" t="n">
        <v>24</v>
      </c>
      <c r="AM399" s="23" t="n">
        <f aca="false">(AL399/AK399)*100</f>
        <v>82.7586206896552</v>
      </c>
      <c r="AN399" s="28" t="n">
        <f aca="false">AG399*0.3+AJ399*0.4+AM399*0.3</f>
        <v>60.8275862068966</v>
      </c>
      <c r="AO399" s="20" t="n">
        <v>526</v>
      </c>
      <c r="AP399" s="20" t="n">
        <v>414</v>
      </c>
      <c r="AQ399" s="23" t="n">
        <f aca="false">(AP399/AO399)*100</f>
        <v>78.7072243346008</v>
      </c>
      <c r="AR399" s="20" t="n">
        <v>526</v>
      </c>
      <c r="AS399" s="20" t="n">
        <v>450</v>
      </c>
      <c r="AT399" s="23" t="n">
        <f aca="false">AS399/AR399*100</f>
        <v>85.5513307984791</v>
      </c>
      <c r="AU399" s="20" t="n">
        <v>265</v>
      </c>
      <c r="AV399" s="20" t="n">
        <v>250</v>
      </c>
      <c r="AW399" s="23" t="n">
        <f aca="false">AV399/AU399*100</f>
        <v>94.3396226415094</v>
      </c>
      <c r="AX399" s="28" t="n">
        <f aca="false">AQ399*0.4+AT399*0.4+AW399*0.2</f>
        <v>84.5713465815338</v>
      </c>
      <c r="AY399" s="20" t="n">
        <v>526</v>
      </c>
      <c r="AZ399" s="20" t="n">
        <v>352</v>
      </c>
      <c r="BA399" s="23" t="n">
        <f aca="false">AZ399/AY399*100</f>
        <v>66.9201520912548</v>
      </c>
      <c r="BB399" s="20" t="n">
        <v>526</v>
      </c>
      <c r="BC399" s="20" t="n">
        <v>414</v>
      </c>
      <c r="BD399" s="23" t="n">
        <f aca="false">BC399/BB399*100</f>
        <v>78.7072243346008</v>
      </c>
      <c r="BE399" s="20" t="n">
        <v>526</v>
      </c>
      <c r="BF399" s="20" t="n">
        <v>422</v>
      </c>
      <c r="BG399" s="23" t="n">
        <f aca="false">BF399/BE399*100</f>
        <v>80.2281368821293</v>
      </c>
      <c r="BH399" s="28" t="n">
        <f aca="false">BA399*0.3+BD399*0.2+BG399*0.5</f>
        <v>75.9315589353612</v>
      </c>
      <c r="BI399" s="28" t="n">
        <f aca="false">(V399+AD399+AN399+AX399+BH399)/5</f>
        <v>80.9906524875634</v>
      </c>
    </row>
    <row r="400" customFormat="false" ht="10.5" hidden="false" customHeight="false" outlineLevel="0" collapsed="false">
      <c r="A400" s="20" t="n">
        <v>399</v>
      </c>
      <c r="B400" s="21" t="s">
        <v>454</v>
      </c>
      <c r="C400" s="22" t="n">
        <v>798</v>
      </c>
      <c r="D400" s="22" t="n">
        <v>646</v>
      </c>
      <c r="E400" s="22" t="n">
        <v>14</v>
      </c>
      <c r="F400" s="22" t="n">
        <v>14</v>
      </c>
      <c r="G400" s="23" t="n">
        <f aca="false">F400/E400*100</f>
        <v>100</v>
      </c>
      <c r="H400" s="22" t="n">
        <v>65</v>
      </c>
      <c r="I400" s="22" t="n">
        <v>65</v>
      </c>
      <c r="J400" s="23" t="n">
        <f aca="false">I400/H400*100</f>
        <v>100</v>
      </c>
      <c r="K400" s="23" t="n">
        <f aca="false">0.5*(G400+J400)</f>
        <v>100</v>
      </c>
      <c r="L400" s="22" t="n">
        <v>4</v>
      </c>
      <c r="M400" s="24" t="n">
        <v>30</v>
      </c>
      <c r="N400" s="29" t="n">
        <v>100</v>
      </c>
      <c r="O400" s="20" t="n">
        <v>578</v>
      </c>
      <c r="P400" s="20" t="n">
        <v>553</v>
      </c>
      <c r="Q400" s="27" t="n">
        <f aca="false">(P400/O400)*100</f>
        <v>95.6747404844291</v>
      </c>
      <c r="R400" s="20" t="n">
        <v>573</v>
      </c>
      <c r="S400" s="20" t="n">
        <v>551</v>
      </c>
      <c r="T400" s="27" t="n">
        <f aca="false">(S400/R400)*100</f>
        <v>96.1605584642234</v>
      </c>
      <c r="U400" s="23" t="n">
        <f aca="false">(Q400+T400)/2</f>
        <v>95.9176494743262</v>
      </c>
      <c r="V400" s="28" t="n">
        <f aca="false">K400*0.3+N400*0.3+U400*0.4</f>
        <v>98.3670597897305</v>
      </c>
      <c r="W400" s="22" t="n">
        <v>5</v>
      </c>
      <c r="X400" s="29" t="n">
        <v>20</v>
      </c>
      <c r="Y400" s="23" t="n">
        <v>100</v>
      </c>
      <c r="Z400" s="23" t="n">
        <f aca="false">(Y400+AC400)/2</f>
        <v>94.4272445820434</v>
      </c>
      <c r="AA400" s="20" t="n">
        <v>646</v>
      </c>
      <c r="AB400" s="20" t="n">
        <v>574</v>
      </c>
      <c r="AC400" s="31" t="n">
        <f aca="false">(AB400/AA400)*100</f>
        <v>88.8544891640867</v>
      </c>
      <c r="AD400" s="28" t="n">
        <f aca="false">Y400*0.3+Z400*0.4+AC400*0.3</f>
        <v>94.4272445820434</v>
      </c>
      <c r="AE400" s="36" t="n">
        <v>3</v>
      </c>
      <c r="AF400" s="29" t="n">
        <v>20</v>
      </c>
      <c r="AG400" s="33" t="n">
        <f aca="false">AE400*AF400</f>
        <v>60</v>
      </c>
      <c r="AH400" s="36" t="n">
        <v>3</v>
      </c>
      <c r="AI400" s="29" t="n">
        <v>20</v>
      </c>
      <c r="AJ400" s="34" t="n">
        <f aca="false">AH400*AI400</f>
        <v>60</v>
      </c>
      <c r="AK400" s="20" t="n">
        <v>27</v>
      </c>
      <c r="AL400" s="20" t="n">
        <v>23</v>
      </c>
      <c r="AM400" s="23" t="n">
        <f aca="false">(AL400/AK400)*100</f>
        <v>85.1851851851852</v>
      </c>
      <c r="AN400" s="28" t="n">
        <f aca="false">AG400*0.3+AJ400*0.4+AM400*0.3</f>
        <v>67.5555555555556</v>
      </c>
      <c r="AO400" s="20" t="n">
        <v>646</v>
      </c>
      <c r="AP400" s="20" t="n">
        <v>603</v>
      </c>
      <c r="AQ400" s="23" t="n">
        <f aca="false">(AP400/AO400)*100</f>
        <v>93.343653250774</v>
      </c>
      <c r="AR400" s="20" t="n">
        <v>646</v>
      </c>
      <c r="AS400" s="20" t="n">
        <v>603</v>
      </c>
      <c r="AT400" s="23" t="n">
        <f aca="false">AS400/AR400*100</f>
        <v>93.343653250774</v>
      </c>
      <c r="AU400" s="20" t="n">
        <v>416</v>
      </c>
      <c r="AV400" s="20" t="n">
        <v>405</v>
      </c>
      <c r="AW400" s="23" t="n">
        <f aca="false">AV400/AU400*100</f>
        <v>97.3557692307692</v>
      </c>
      <c r="AX400" s="28" t="n">
        <f aca="false">AQ400*0.4+AT400*0.4+AW400*0.2</f>
        <v>94.146076446773</v>
      </c>
      <c r="AY400" s="20" t="n">
        <v>646</v>
      </c>
      <c r="AZ400" s="20" t="n">
        <v>578</v>
      </c>
      <c r="BA400" s="23" t="n">
        <f aca="false">AZ400/AY400*100</f>
        <v>89.4736842105263</v>
      </c>
      <c r="BB400" s="20" t="n">
        <v>646</v>
      </c>
      <c r="BC400" s="20" t="n">
        <v>623</v>
      </c>
      <c r="BD400" s="23" t="n">
        <f aca="false">BC400/BB400*100</f>
        <v>96.4396284829721</v>
      </c>
      <c r="BE400" s="20" t="n">
        <v>646</v>
      </c>
      <c r="BF400" s="20" t="n">
        <v>601</v>
      </c>
      <c r="BG400" s="23" t="n">
        <f aca="false">BF400/BE400*100</f>
        <v>93.0340557275542</v>
      </c>
      <c r="BH400" s="28" t="n">
        <f aca="false">BA400*0.3+BD400*0.2+BG400*0.5</f>
        <v>92.6470588235294</v>
      </c>
      <c r="BI400" s="28" t="n">
        <f aca="false">(V400+AD400+AN400+AX400+BH400)/5</f>
        <v>89.4285990395263</v>
      </c>
    </row>
    <row r="401" customFormat="false" ht="10.5" hidden="false" customHeight="false" outlineLevel="0" collapsed="false">
      <c r="A401" s="20" t="n">
        <v>400</v>
      </c>
      <c r="B401" s="21" t="s">
        <v>455</v>
      </c>
      <c r="C401" s="22" t="n">
        <v>111</v>
      </c>
      <c r="D401" s="22" t="n">
        <v>50</v>
      </c>
      <c r="E401" s="22" t="n">
        <v>14</v>
      </c>
      <c r="F401" s="22" t="n">
        <v>14</v>
      </c>
      <c r="G401" s="23" t="n">
        <f aca="false">F401/E401*100</f>
        <v>100</v>
      </c>
      <c r="H401" s="22" t="n">
        <v>65</v>
      </c>
      <c r="I401" s="22" t="n">
        <v>63</v>
      </c>
      <c r="J401" s="23" t="n">
        <f aca="false">I401/H401*100</f>
        <v>96.9230769230769</v>
      </c>
      <c r="K401" s="23" t="n">
        <f aca="false">0.5*(G401+J401)</f>
        <v>98.4615384615385</v>
      </c>
      <c r="L401" s="22" t="n">
        <v>4</v>
      </c>
      <c r="M401" s="24" t="n">
        <v>30</v>
      </c>
      <c r="N401" s="29" t="n">
        <v>100</v>
      </c>
      <c r="O401" s="20" t="n">
        <v>47</v>
      </c>
      <c r="P401" s="20" t="n">
        <v>46</v>
      </c>
      <c r="Q401" s="27" t="n">
        <f aca="false">(P401/O401)*100</f>
        <v>97.8723404255319</v>
      </c>
      <c r="R401" s="20" t="n">
        <v>46</v>
      </c>
      <c r="S401" s="20" t="n">
        <v>43</v>
      </c>
      <c r="T401" s="27" t="n">
        <f aca="false">(S401/R401)*100</f>
        <v>93.4782608695652</v>
      </c>
      <c r="U401" s="23" t="n">
        <f aca="false">(Q401+T401)/2</f>
        <v>95.6753006475486</v>
      </c>
      <c r="V401" s="28" t="n">
        <f aca="false">K401*0.3+N401*0.3+U401*0.4</f>
        <v>97.808581797481</v>
      </c>
      <c r="W401" s="22" t="n">
        <v>6</v>
      </c>
      <c r="X401" s="29" t="n">
        <v>20</v>
      </c>
      <c r="Y401" s="23" t="n">
        <v>100</v>
      </c>
      <c r="Z401" s="23" t="n">
        <f aca="false">(Y401+AC401)/2</f>
        <v>95</v>
      </c>
      <c r="AA401" s="20" t="n">
        <v>50</v>
      </c>
      <c r="AB401" s="20" t="n">
        <v>45</v>
      </c>
      <c r="AC401" s="31" t="n">
        <f aca="false">(AB401/AA401)*100</f>
        <v>90</v>
      </c>
      <c r="AD401" s="28" t="n">
        <f aca="false">Y401*0.3+Z401*0.4+AC401*0.3</f>
        <v>95</v>
      </c>
      <c r="AE401" s="36" t="n">
        <v>3</v>
      </c>
      <c r="AF401" s="29" t="n">
        <v>20</v>
      </c>
      <c r="AG401" s="33" t="n">
        <f aca="false">AE401*AF401</f>
        <v>60</v>
      </c>
      <c r="AH401" s="36" t="n">
        <v>3</v>
      </c>
      <c r="AI401" s="29" t="n">
        <v>20</v>
      </c>
      <c r="AJ401" s="34" t="n">
        <f aca="false">AH401*AI401</f>
        <v>60</v>
      </c>
      <c r="AK401" s="20" t="n">
        <v>1</v>
      </c>
      <c r="AL401" s="20" t="n">
        <v>1</v>
      </c>
      <c r="AM401" s="23" t="n">
        <f aca="false">(AL401/AK401)*100</f>
        <v>100</v>
      </c>
      <c r="AN401" s="28" t="n">
        <f aca="false">AG401*0.3+AJ401*0.4+AM401*0.3</f>
        <v>72</v>
      </c>
      <c r="AO401" s="20" t="n">
        <v>50</v>
      </c>
      <c r="AP401" s="20" t="n">
        <v>45</v>
      </c>
      <c r="AQ401" s="23" t="n">
        <f aca="false">(AP401/AO401)*100</f>
        <v>90</v>
      </c>
      <c r="AR401" s="20" t="n">
        <v>50</v>
      </c>
      <c r="AS401" s="20" t="n">
        <v>47</v>
      </c>
      <c r="AT401" s="23" t="n">
        <f aca="false">AS401/AR401*100</f>
        <v>94</v>
      </c>
      <c r="AU401" s="20" t="n">
        <v>34</v>
      </c>
      <c r="AV401" s="20" t="n">
        <v>33</v>
      </c>
      <c r="AW401" s="23" t="n">
        <f aca="false">AV401/AU401*100</f>
        <v>97.0588235294118</v>
      </c>
      <c r="AX401" s="28" t="n">
        <f aca="false">AQ401*0.4+AT401*0.4+AW401*0.2</f>
        <v>93.0117647058824</v>
      </c>
      <c r="AY401" s="20" t="n">
        <v>50</v>
      </c>
      <c r="AZ401" s="20" t="n">
        <v>40</v>
      </c>
      <c r="BA401" s="23" t="n">
        <f aca="false">AZ401/AY401*100</f>
        <v>80</v>
      </c>
      <c r="BB401" s="20" t="n">
        <v>50</v>
      </c>
      <c r="BC401" s="20" t="n">
        <v>48</v>
      </c>
      <c r="BD401" s="23" t="n">
        <f aca="false">BC401/BB401*100</f>
        <v>96</v>
      </c>
      <c r="BE401" s="20" t="n">
        <v>50</v>
      </c>
      <c r="BF401" s="20" t="n">
        <v>46</v>
      </c>
      <c r="BG401" s="23" t="n">
        <f aca="false">BF401/BE401*100</f>
        <v>92</v>
      </c>
      <c r="BH401" s="28" t="n">
        <f aca="false">BA401*0.3+BD401*0.2+BG401*0.5</f>
        <v>89.2</v>
      </c>
      <c r="BI401" s="28" t="n">
        <f aca="false">(V401+AD401+AN401+AX401+BH401)/5</f>
        <v>89.4040693006727</v>
      </c>
    </row>
    <row r="402" customFormat="false" ht="10.5" hidden="false" customHeight="false" outlineLevel="0" collapsed="false">
      <c r="A402" s="20" t="n">
        <v>401</v>
      </c>
      <c r="B402" s="21" t="s">
        <v>456</v>
      </c>
      <c r="C402" s="22" t="n">
        <v>100</v>
      </c>
      <c r="D402" s="22" t="n">
        <v>70</v>
      </c>
      <c r="E402" s="22" t="n">
        <v>14</v>
      </c>
      <c r="F402" s="22" t="n">
        <v>12</v>
      </c>
      <c r="G402" s="23" t="n">
        <f aca="false">F402/E402*100</f>
        <v>85.7142857142857</v>
      </c>
      <c r="H402" s="22" t="n">
        <v>65</v>
      </c>
      <c r="I402" s="22" t="n">
        <v>65</v>
      </c>
      <c r="J402" s="23" t="n">
        <f aca="false">I402/H402*100</f>
        <v>100</v>
      </c>
      <c r="K402" s="23" t="n">
        <f aca="false">0.5*(G402+J402)</f>
        <v>92.8571428571429</v>
      </c>
      <c r="L402" s="22" t="n">
        <v>4</v>
      </c>
      <c r="M402" s="24" t="n">
        <v>30</v>
      </c>
      <c r="N402" s="29" t="n">
        <v>100</v>
      </c>
      <c r="O402" s="20" t="n">
        <v>63</v>
      </c>
      <c r="P402" s="20" t="n">
        <v>62</v>
      </c>
      <c r="Q402" s="27" t="n">
        <f aca="false">(P402/O402)*100</f>
        <v>98.4126984126984</v>
      </c>
      <c r="R402" s="20" t="n">
        <v>63</v>
      </c>
      <c r="S402" s="20" t="n">
        <v>61</v>
      </c>
      <c r="T402" s="27" t="n">
        <f aca="false">(S402/R402)*100</f>
        <v>96.8253968253968</v>
      </c>
      <c r="U402" s="23" t="n">
        <f aca="false">(Q402+T402)/2</f>
        <v>97.6190476190476</v>
      </c>
      <c r="V402" s="28" t="n">
        <f aca="false">K402*0.3+N402*0.3+U402*0.4</f>
        <v>96.9047619047619</v>
      </c>
      <c r="W402" s="22" t="n">
        <v>6</v>
      </c>
      <c r="X402" s="29" t="n">
        <v>20</v>
      </c>
      <c r="Y402" s="23" t="n">
        <v>100</v>
      </c>
      <c r="Z402" s="23" t="n">
        <f aca="false">(Y402+AC402)/2</f>
        <v>95.7142857142857</v>
      </c>
      <c r="AA402" s="20" t="n">
        <v>70</v>
      </c>
      <c r="AB402" s="20" t="n">
        <v>64</v>
      </c>
      <c r="AC402" s="31" t="n">
        <f aca="false">(AB402/AA402)*100</f>
        <v>91.4285714285714</v>
      </c>
      <c r="AD402" s="28" t="n">
        <f aca="false">Y402*0.3+Z402*0.4+AC402*0.3</f>
        <v>95.7142857142857</v>
      </c>
      <c r="AE402" s="38" t="n">
        <v>3</v>
      </c>
      <c r="AF402" s="29" t="n">
        <v>20</v>
      </c>
      <c r="AG402" s="33" t="n">
        <f aca="false">AE402*AF402</f>
        <v>60</v>
      </c>
      <c r="AH402" s="38" t="n">
        <v>3</v>
      </c>
      <c r="AI402" s="29" t="n">
        <v>20</v>
      </c>
      <c r="AJ402" s="34" t="n">
        <f aca="false">AH402*AI402</f>
        <v>60</v>
      </c>
      <c r="AK402" s="20" t="n">
        <v>6</v>
      </c>
      <c r="AL402" s="20" t="n">
        <v>6</v>
      </c>
      <c r="AM402" s="23" t="n">
        <f aca="false">(AL402/AK402)*100</f>
        <v>100</v>
      </c>
      <c r="AN402" s="28" t="n">
        <f aca="false">AG402*0.3+AJ402*0.4+AM402*0.3</f>
        <v>72</v>
      </c>
      <c r="AO402" s="20" t="n">
        <v>70</v>
      </c>
      <c r="AP402" s="20" t="n">
        <v>62</v>
      </c>
      <c r="AQ402" s="23" t="n">
        <f aca="false">(AP402/AO402)*100</f>
        <v>88.5714285714286</v>
      </c>
      <c r="AR402" s="20" t="n">
        <v>70</v>
      </c>
      <c r="AS402" s="20" t="n">
        <v>68</v>
      </c>
      <c r="AT402" s="23" t="n">
        <f aca="false">AS402/AR402*100</f>
        <v>97.1428571428571</v>
      </c>
      <c r="AU402" s="20" t="n">
        <v>56</v>
      </c>
      <c r="AV402" s="20" t="n">
        <v>53</v>
      </c>
      <c r="AW402" s="23" t="n">
        <f aca="false">AV402/AU402*100</f>
        <v>94.6428571428571</v>
      </c>
      <c r="AX402" s="28" t="n">
        <f aca="false">AQ402*0.4+AT402*0.4+AW402*0.2</f>
        <v>93.2142857142857</v>
      </c>
      <c r="AY402" s="20" t="n">
        <v>70</v>
      </c>
      <c r="AZ402" s="20" t="n">
        <v>60</v>
      </c>
      <c r="BA402" s="23" t="n">
        <f aca="false">AZ402/AY402*100</f>
        <v>85.7142857142857</v>
      </c>
      <c r="BB402" s="20" t="n">
        <v>70</v>
      </c>
      <c r="BC402" s="20" t="n">
        <v>66</v>
      </c>
      <c r="BD402" s="23" t="n">
        <f aca="false">BC402/BB402*100</f>
        <v>94.2857142857143</v>
      </c>
      <c r="BE402" s="20" t="n">
        <v>70</v>
      </c>
      <c r="BF402" s="20" t="n">
        <v>65</v>
      </c>
      <c r="BG402" s="23" t="n">
        <f aca="false">BF402/BE402*100</f>
        <v>92.8571428571429</v>
      </c>
      <c r="BH402" s="28" t="n">
        <f aca="false">BA402*0.3+BD402*0.2+BG402*0.5</f>
        <v>91</v>
      </c>
      <c r="BI402" s="28" t="n">
        <f aca="false">(V402+AD402+AN402+AX402+BH402)/5</f>
        <v>89.7666666666667</v>
      </c>
    </row>
    <row r="403" customFormat="false" ht="10.5" hidden="false" customHeight="false" outlineLevel="0" collapsed="false">
      <c r="A403" s="20" t="n">
        <v>402</v>
      </c>
      <c r="B403" s="21" t="s">
        <v>457</v>
      </c>
      <c r="C403" s="22" t="n">
        <v>100</v>
      </c>
      <c r="D403" s="22" t="n">
        <v>61</v>
      </c>
      <c r="E403" s="22" t="n">
        <v>14</v>
      </c>
      <c r="F403" s="22" t="n">
        <v>14</v>
      </c>
      <c r="G403" s="23" t="n">
        <f aca="false">F403/E403*100</f>
        <v>100</v>
      </c>
      <c r="H403" s="22" t="n">
        <v>65</v>
      </c>
      <c r="I403" s="22" t="n">
        <v>64</v>
      </c>
      <c r="J403" s="23" t="n">
        <f aca="false">I403/H403*100</f>
        <v>98.4615384615385</v>
      </c>
      <c r="K403" s="23" t="n">
        <f aca="false">0.5*(G403+J403)</f>
        <v>99.2307692307692</v>
      </c>
      <c r="L403" s="22" t="n">
        <v>4</v>
      </c>
      <c r="M403" s="24" t="n">
        <v>30</v>
      </c>
      <c r="N403" s="29" t="n">
        <v>100</v>
      </c>
      <c r="O403" s="20" t="n">
        <v>57</v>
      </c>
      <c r="P403" s="20" t="n">
        <v>56</v>
      </c>
      <c r="Q403" s="27" t="n">
        <f aca="false">(P403/O403)*100</f>
        <v>98.2456140350877</v>
      </c>
      <c r="R403" s="20" t="n">
        <v>54</v>
      </c>
      <c r="S403" s="20" t="n">
        <v>52</v>
      </c>
      <c r="T403" s="27" t="n">
        <f aca="false">(S403/R403)*100</f>
        <v>96.2962962962963</v>
      </c>
      <c r="U403" s="23" t="n">
        <f aca="false">(Q403+T403)/2</f>
        <v>97.270955165692</v>
      </c>
      <c r="V403" s="28" t="n">
        <f aca="false">K403*0.3+N403*0.3+U403*0.4</f>
        <v>98.6776128355076</v>
      </c>
      <c r="W403" s="22" t="n">
        <v>6</v>
      </c>
      <c r="X403" s="29" t="n">
        <v>20</v>
      </c>
      <c r="Y403" s="23" t="n">
        <v>100</v>
      </c>
      <c r="Z403" s="23" t="n">
        <f aca="false">(Y403+AC403)/2</f>
        <v>97.5409836065574</v>
      </c>
      <c r="AA403" s="20" t="n">
        <v>61</v>
      </c>
      <c r="AB403" s="20" t="n">
        <v>58</v>
      </c>
      <c r="AC403" s="31" t="n">
        <f aca="false">(AB403/AA403)*100</f>
        <v>95.0819672131147</v>
      </c>
      <c r="AD403" s="28" t="n">
        <f aca="false">Y403*0.3+Z403*0.4+AC403*0.3</f>
        <v>97.5409836065574</v>
      </c>
      <c r="AE403" s="36" t="n">
        <v>4</v>
      </c>
      <c r="AF403" s="29" t="n">
        <v>20</v>
      </c>
      <c r="AG403" s="33" t="n">
        <f aca="false">AE403*AF403</f>
        <v>80</v>
      </c>
      <c r="AH403" s="36" t="n">
        <v>4</v>
      </c>
      <c r="AI403" s="29" t="n">
        <v>20</v>
      </c>
      <c r="AJ403" s="34" t="n">
        <f aca="false">AH403*AI403</f>
        <v>80</v>
      </c>
      <c r="AK403" s="20" t="n">
        <v>4</v>
      </c>
      <c r="AL403" s="20" t="n">
        <v>3</v>
      </c>
      <c r="AM403" s="23" t="n">
        <f aca="false">(AL403/AK403)*100</f>
        <v>75</v>
      </c>
      <c r="AN403" s="28" t="n">
        <f aca="false">AG403*0.3+AJ403*0.4+AM403*0.3</f>
        <v>78.5</v>
      </c>
      <c r="AO403" s="20" t="n">
        <v>61</v>
      </c>
      <c r="AP403" s="20" t="n">
        <v>57</v>
      </c>
      <c r="AQ403" s="23" t="n">
        <f aca="false">(AP403/AO403)*100</f>
        <v>93.4426229508197</v>
      </c>
      <c r="AR403" s="20" t="n">
        <v>61</v>
      </c>
      <c r="AS403" s="20" t="n">
        <v>55</v>
      </c>
      <c r="AT403" s="23" t="n">
        <f aca="false">AS403/AR403*100</f>
        <v>90.1639344262295</v>
      </c>
      <c r="AU403" s="20" t="n">
        <v>46</v>
      </c>
      <c r="AV403" s="20" t="n">
        <v>43</v>
      </c>
      <c r="AW403" s="23" t="n">
        <f aca="false">AV403/AU403*100</f>
        <v>93.4782608695652</v>
      </c>
      <c r="AX403" s="28" t="n">
        <f aca="false">AQ403*0.4+AT403*0.4+AW403*0.2</f>
        <v>92.1382751247327</v>
      </c>
      <c r="AY403" s="20" t="n">
        <v>61</v>
      </c>
      <c r="AZ403" s="20" t="n">
        <v>55</v>
      </c>
      <c r="BA403" s="23" t="n">
        <f aca="false">AZ403/AY403*100</f>
        <v>90.1639344262295</v>
      </c>
      <c r="BB403" s="20" t="n">
        <v>61</v>
      </c>
      <c r="BC403" s="20" t="n">
        <v>58</v>
      </c>
      <c r="BD403" s="23" t="n">
        <f aca="false">BC403/BB403*100</f>
        <v>95.0819672131147</v>
      </c>
      <c r="BE403" s="20" t="n">
        <v>61</v>
      </c>
      <c r="BF403" s="20" t="n">
        <v>58</v>
      </c>
      <c r="BG403" s="23" t="n">
        <f aca="false">BF403/BE403*100</f>
        <v>95.0819672131147</v>
      </c>
      <c r="BH403" s="28" t="n">
        <f aca="false">BA403*0.3+BD403*0.2+BG403*0.5</f>
        <v>93.6065573770492</v>
      </c>
      <c r="BI403" s="28" t="n">
        <f aca="false">(V403+AD403+AN403+AX403+BH403)/5</f>
        <v>92.0926857887694</v>
      </c>
    </row>
    <row r="404" customFormat="false" ht="10.5" hidden="false" customHeight="false" outlineLevel="0" collapsed="false">
      <c r="A404" s="20" t="n">
        <v>403</v>
      </c>
      <c r="B404" s="21" t="s">
        <v>458</v>
      </c>
      <c r="C404" s="22" t="n">
        <v>499</v>
      </c>
      <c r="D404" s="22" t="n">
        <v>230</v>
      </c>
      <c r="E404" s="22" t="n">
        <v>14</v>
      </c>
      <c r="F404" s="22" t="n">
        <v>14</v>
      </c>
      <c r="G404" s="23" t="n">
        <f aca="false">F404/E404*100</f>
        <v>100</v>
      </c>
      <c r="H404" s="22" t="n">
        <v>65</v>
      </c>
      <c r="I404" s="22" t="n">
        <v>65</v>
      </c>
      <c r="J404" s="23" t="n">
        <f aca="false">I404/H404*100</f>
        <v>100</v>
      </c>
      <c r="K404" s="23" t="n">
        <f aca="false">0.5*(G404+J404)</f>
        <v>100</v>
      </c>
      <c r="L404" s="22" t="n">
        <v>4</v>
      </c>
      <c r="M404" s="24" t="n">
        <v>30</v>
      </c>
      <c r="N404" s="29" t="n">
        <v>100</v>
      </c>
      <c r="O404" s="20" t="n">
        <v>222</v>
      </c>
      <c r="P404" s="20" t="n">
        <v>216</v>
      </c>
      <c r="Q404" s="27" t="n">
        <f aca="false">(P404/O404)*100</f>
        <v>97.2972972972973</v>
      </c>
      <c r="R404" s="20" t="n">
        <v>211</v>
      </c>
      <c r="S404" s="20" t="n">
        <v>209</v>
      </c>
      <c r="T404" s="27" t="n">
        <f aca="false">(S404/R404)*100</f>
        <v>99.0521327014218</v>
      </c>
      <c r="U404" s="23" t="n">
        <f aca="false">(Q404+T404)/2</f>
        <v>98.1747149993596</v>
      </c>
      <c r="V404" s="28" t="n">
        <f aca="false">K404*0.3+N404*0.3+U404*0.4</f>
        <v>99.2698859997438</v>
      </c>
      <c r="W404" s="22" t="n">
        <v>5</v>
      </c>
      <c r="X404" s="29" t="n">
        <v>20</v>
      </c>
      <c r="Y404" s="23" t="n">
        <v>100</v>
      </c>
      <c r="Z404" s="23" t="n">
        <f aca="false">(Y404+AC404)/2</f>
        <v>98.695652173913</v>
      </c>
      <c r="AA404" s="20" t="n">
        <v>230</v>
      </c>
      <c r="AB404" s="20" t="n">
        <v>224</v>
      </c>
      <c r="AC404" s="31" t="n">
        <f aca="false">(AB404/AA404)*100</f>
        <v>97.3913043478261</v>
      </c>
      <c r="AD404" s="28" t="n">
        <f aca="false">Y404*0.3+Z404*0.4+AC404*0.3</f>
        <v>98.695652173913</v>
      </c>
      <c r="AE404" s="36" t="n">
        <v>4</v>
      </c>
      <c r="AF404" s="29" t="n">
        <v>20</v>
      </c>
      <c r="AG404" s="33" t="n">
        <f aca="false">AE404*AF404</f>
        <v>80</v>
      </c>
      <c r="AH404" s="36" t="n">
        <v>3</v>
      </c>
      <c r="AI404" s="29" t="n">
        <v>20</v>
      </c>
      <c r="AJ404" s="34" t="n">
        <f aca="false">AH404*AI404</f>
        <v>60</v>
      </c>
      <c r="AK404" s="20" t="n">
        <v>16</v>
      </c>
      <c r="AL404" s="20" t="n">
        <v>16</v>
      </c>
      <c r="AM404" s="23" t="n">
        <f aca="false">(AL404/AK404)*100</f>
        <v>100</v>
      </c>
      <c r="AN404" s="28" t="n">
        <f aca="false">AG404*0.3+AJ404*0.4+AM404*0.3</f>
        <v>78</v>
      </c>
      <c r="AO404" s="20" t="n">
        <v>230</v>
      </c>
      <c r="AP404" s="20" t="n">
        <v>213</v>
      </c>
      <c r="AQ404" s="23" t="n">
        <f aca="false">(AP404/AO404)*100</f>
        <v>92.6086956521739</v>
      </c>
      <c r="AR404" s="20" t="n">
        <v>230</v>
      </c>
      <c r="AS404" s="20" t="n">
        <v>220</v>
      </c>
      <c r="AT404" s="23" t="n">
        <f aca="false">AS404/AR404*100</f>
        <v>95.6521739130435</v>
      </c>
      <c r="AU404" s="20" t="n">
        <v>178</v>
      </c>
      <c r="AV404" s="20" t="n">
        <v>175</v>
      </c>
      <c r="AW404" s="23" t="n">
        <f aca="false">AV404/AU404*100</f>
        <v>98.314606741573</v>
      </c>
      <c r="AX404" s="28" t="n">
        <f aca="false">AQ404*0.4+AT404*0.4+AW404*0.2</f>
        <v>94.9672691744016</v>
      </c>
      <c r="AY404" s="20" t="n">
        <v>230</v>
      </c>
      <c r="AZ404" s="20" t="n">
        <v>218</v>
      </c>
      <c r="BA404" s="23" t="n">
        <f aca="false">AZ404/AY404*100</f>
        <v>94.7826086956522</v>
      </c>
      <c r="BB404" s="20" t="n">
        <v>230</v>
      </c>
      <c r="BC404" s="20" t="n">
        <v>225</v>
      </c>
      <c r="BD404" s="23" t="n">
        <f aca="false">BC404/BB404*100</f>
        <v>97.8260869565217</v>
      </c>
      <c r="BE404" s="20" t="n">
        <v>230</v>
      </c>
      <c r="BF404" s="20" t="n">
        <v>224</v>
      </c>
      <c r="BG404" s="23" t="n">
        <f aca="false">BF404/BE404*100</f>
        <v>97.3913043478261</v>
      </c>
      <c r="BH404" s="28" t="n">
        <f aca="false">BA404*0.3+BD404*0.2+BG404*0.5</f>
        <v>96.6956521739131</v>
      </c>
      <c r="BI404" s="28" t="n">
        <f aca="false">(V404+AD404+AN404+AX404+BH404)/5</f>
        <v>93.5256919043943</v>
      </c>
    </row>
    <row r="405" customFormat="false" ht="10.5" hidden="false" customHeight="false" outlineLevel="0" collapsed="false">
      <c r="A405" s="20" t="n">
        <v>404</v>
      </c>
      <c r="B405" s="21" t="s">
        <v>459</v>
      </c>
      <c r="C405" s="22" t="n">
        <v>100</v>
      </c>
      <c r="D405" s="22" t="n">
        <v>111</v>
      </c>
      <c r="E405" s="22" t="n">
        <v>14</v>
      </c>
      <c r="F405" s="22" t="n">
        <v>13</v>
      </c>
      <c r="G405" s="23" t="n">
        <f aca="false">F405/E405*100</f>
        <v>92.8571428571429</v>
      </c>
      <c r="H405" s="22" t="n">
        <v>65</v>
      </c>
      <c r="I405" s="22" t="n">
        <v>65</v>
      </c>
      <c r="J405" s="23" t="n">
        <f aca="false">I405/H405*100</f>
        <v>100</v>
      </c>
      <c r="K405" s="23" t="n">
        <f aca="false">0.5*(G405+J405)</f>
        <v>96.4285714285714</v>
      </c>
      <c r="L405" s="22" t="n">
        <v>4</v>
      </c>
      <c r="M405" s="24" t="n">
        <v>30</v>
      </c>
      <c r="N405" s="29" t="n">
        <v>100</v>
      </c>
      <c r="O405" s="20" t="n">
        <v>92</v>
      </c>
      <c r="P405" s="20" t="n">
        <v>78</v>
      </c>
      <c r="Q405" s="27" t="n">
        <f aca="false">(P405/O405)*100</f>
        <v>84.7826086956522</v>
      </c>
      <c r="R405" s="20" t="n">
        <v>81</v>
      </c>
      <c r="S405" s="20" t="n">
        <v>73</v>
      </c>
      <c r="T405" s="27" t="n">
        <f aca="false">(S405/R405)*100</f>
        <v>90.1234567901235</v>
      </c>
      <c r="U405" s="23" t="n">
        <f aca="false">(Q405+T405)/2</f>
        <v>87.4530327428878</v>
      </c>
      <c r="V405" s="28" t="n">
        <f aca="false">K405*0.3+N405*0.3+U405*0.4</f>
        <v>93.9097845257266</v>
      </c>
      <c r="W405" s="22" t="n">
        <v>6</v>
      </c>
      <c r="X405" s="29" t="n">
        <v>20</v>
      </c>
      <c r="Y405" s="23" t="n">
        <v>100</v>
      </c>
      <c r="Z405" s="23" t="n">
        <f aca="false">(Y405+AC405)/2</f>
        <v>90.990990990991</v>
      </c>
      <c r="AA405" s="20" t="n">
        <v>111</v>
      </c>
      <c r="AB405" s="20" t="n">
        <v>91</v>
      </c>
      <c r="AC405" s="31" t="n">
        <f aca="false">(AB405/AA405)*100</f>
        <v>81.981981981982</v>
      </c>
      <c r="AD405" s="28" t="n">
        <f aca="false">Y405*0.3+Z405*0.4+AC405*0.3</f>
        <v>90.990990990991</v>
      </c>
      <c r="AE405" s="36" t="n">
        <v>3</v>
      </c>
      <c r="AF405" s="29" t="n">
        <v>20</v>
      </c>
      <c r="AG405" s="33" t="n">
        <f aca="false">AE405*AF405</f>
        <v>60</v>
      </c>
      <c r="AH405" s="36" t="n">
        <v>4</v>
      </c>
      <c r="AI405" s="29" t="n">
        <v>20</v>
      </c>
      <c r="AJ405" s="34" t="n">
        <f aca="false">AH405*AI405</f>
        <v>80</v>
      </c>
      <c r="AK405" s="20" t="n">
        <v>15</v>
      </c>
      <c r="AL405" s="20" t="n">
        <v>12</v>
      </c>
      <c r="AM405" s="23" t="n">
        <f aca="false">(AL405/AK405)*100</f>
        <v>80</v>
      </c>
      <c r="AN405" s="28" t="n">
        <f aca="false">AG405*0.3+AJ405*0.4+AM405*0.3</f>
        <v>74</v>
      </c>
      <c r="AO405" s="20" t="n">
        <v>111</v>
      </c>
      <c r="AP405" s="20" t="n">
        <v>87</v>
      </c>
      <c r="AQ405" s="23" t="n">
        <f aca="false">(AP405/AO405)*100</f>
        <v>78.3783783783784</v>
      </c>
      <c r="AR405" s="20" t="n">
        <v>111</v>
      </c>
      <c r="AS405" s="20" t="n">
        <v>84</v>
      </c>
      <c r="AT405" s="23" t="n">
        <f aca="false">AS405/AR405*100</f>
        <v>75.6756756756757</v>
      </c>
      <c r="AU405" s="20" t="n">
        <v>63</v>
      </c>
      <c r="AV405" s="20" t="n">
        <v>48</v>
      </c>
      <c r="AW405" s="23" t="n">
        <f aca="false">AV405/AU405*100</f>
        <v>76.1904761904762</v>
      </c>
      <c r="AX405" s="28" t="n">
        <f aca="false">AQ405*0.4+AT405*0.4+AW405*0.2</f>
        <v>76.8597168597169</v>
      </c>
      <c r="AY405" s="20" t="n">
        <v>111</v>
      </c>
      <c r="AZ405" s="20" t="n">
        <v>84</v>
      </c>
      <c r="BA405" s="23" t="n">
        <f aca="false">AZ405/AY405*100</f>
        <v>75.6756756756757</v>
      </c>
      <c r="BB405" s="20" t="n">
        <v>111</v>
      </c>
      <c r="BC405" s="20" t="n">
        <v>97</v>
      </c>
      <c r="BD405" s="23" t="n">
        <f aca="false">BC405/BB405*100</f>
        <v>87.3873873873874</v>
      </c>
      <c r="BE405" s="20" t="n">
        <v>111</v>
      </c>
      <c r="BF405" s="20" t="n">
        <v>87</v>
      </c>
      <c r="BG405" s="23" t="n">
        <f aca="false">BF405/BE405*100</f>
        <v>78.3783783783784</v>
      </c>
      <c r="BH405" s="28" t="n">
        <f aca="false">BA405*0.3+BD405*0.2+BG405*0.5</f>
        <v>79.3693693693694</v>
      </c>
      <c r="BI405" s="28" t="n">
        <f aca="false">(V405+AD405+AN405+AX405+BH405)/5</f>
        <v>83.0259723491607</v>
      </c>
    </row>
    <row r="406" customFormat="false" ht="10.5" hidden="false" customHeight="false" outlineLevel="0" collapsed="false">
      <c r="A406" s="20" t="n">
        <v>405</v>
      </c>
      <c r="B406" s="21" t="s">
        <v>460</v>
      </c>
      <c r="C406" s="22" t="n">
        <v>68</v>
      </c>
      <c r="D406" s="22" t="n">
        <v>58</v>
      </c>
      <c r="E406" s="22" t="n">
        <v>14</v>
      </c>
      <c r="F406" s="22" t="n">
        <v>11</v>
      </c>
      <c r="G406" s="23" t="n">
        <f aca="false">F406/E406*100</f>
        <v>78.5714285714286</v>
      </c>
      <c r="H406" s="22" t="n">
        <v>65</v>
      </c>
      <c r="I406" s="22" t="n">
        <v>64</v>
      </c>
      <c r="J406" s="23" t="n">
        <f aca="false">I406/H406*100</f>
        <v>98.4615384615385</v>
      </c>
      <c r="K406" s="23" t="n">
        <f aca="false">0.5*(G406+J406)</f>
        <v>88.5164835164835</v>
      </c>
      <c r="L406" s="22" t="n">
        <v>4</v>
      </c>
      <c r="M406" s="24" t="n">
        <v>30</v>
      </c>
      <c r="N406" s="29" t="n">
        <v>100</v>
      </c>
      <c r="O406" s="20" t="n">
        <v>54</v>
      </c>
      <c r="P406" s="20" t="n">
        <v>51</v>
      </c>
      <c r="Q406" s="27" t="n">
        <f aca="false">(P406/O406)*100</f>
        <v>94.4444444444444</v>
      </c>
      <c r="R406" s="20" t="n">
        <v>50</v>
      </c>
      <c r="S406" s="20" t="n">
        <v>47</v>
      </c>
      <c r="T406" s="27" t="n">
        <f aca="false">(S406/R406)*100</f>
        <v>94</v>
      </c>
      <c r="U406" s="23" t="n">
        <f aca="false">(Q406+T406)/2</f>
        <v>94.2222222222222</v>
      </c>
      <c r="V406" s="28" t="n">
        <f aca="false">K406*0.3+N406*0.3+U406*0.4</f>
        <v>94.2438339438339</v>
      </c>
      <c r="W406" s="22" t="n">
        <v>6</v>
      </c>
      <c r="X406" s="29" t="n">
        <v>20</v>
      </c>
      <c r="Y406" s="23" t="n">
        <v>100</v>
      </c>
      <c r="Z406" s="23" t="n">
        <f aca="false">(Y406+AC406)/2</f>
        <v>91.3793103448276</v>
      </c>
      <c r="AA406" s="20" t="n">
        <v>58</v>
      </c>
      <c r="AB406" s="20" t="n">
        <v>48</v>
      </c>
      <c r="AC406" s="31" t="n">
        <f aca="false">(AB406/AA406)*100</f>
        <v>82.7586206896552</v>
      </c>
      <c r="AD406" s="28" t="n">
        <f aca="false">Y406*0.3+Z406*0.4+AC406*0.3</f>
        <v>91.3793103448276</v>
      </c>
      <c r="AE406" s="36" t="n">
        <v>3</v>
      </c>
      <c r="AF406" s="29" t="n">
        <v>20</v>
      </c>
      <c r="AG406" s="33" t="n">
        <f aca="false">AE406*AF406</f>
        <v>60</v>
      </c>
      <c r="AH406" s="36" t="n">
        <v>3</v>
      </c>
      <c r="AI406" s="29" t="n">
        <v>20</v>
      </c>
      <c r="AJ406" s="34" t="n">
        <f aca="false">AH406*AI406</f>
        <v>60</v>
      </c>
      <c r="AK406" s="20" t="n">
        <v>6</v>
      </c>
      <c r="AL406" s="20" t="n">
        <v>6</v>
      </c>
      <c r="AM406" s="23" t="n">
        <f aca="false">(AL406/AK406)*100</f>
        <v>100</v>
      </c>
      <c r="AN406" s="28" t="n">
        <f aca="false">AG406*0.3+AJ406*0.4+AM406*0.3</f>
        <v>72</v>
      </c>
      <c r="AO406" s="20" t="n">
        <v>58</v>
      </c>
      <c r="AP406" s="20" t="n">
        <v>51</v>
      </c>
      <c r="AQ406" s="23" t="n">
        <f aca="false">(AP406/AO406)*100</f>
        <v>87.9310344827586</v>
      </c>
      <c r="AR406" s="20" t="n">
        <v>58</v>
      </c>
      <c r="AS406" s="20" t="n">
        <v>52</v>
      </c>
      <c r="AT406" s="23" t="n">
        <f aca="false">AS406/AR406*100</f>
        <v>89.6551724137931</v>
      </c>
      <c r="AU406" s="20" t="n">
        <v>47</v>
      </c>
      <c r="AV406" s="20" t="n">
        <v>41</v>
      </c>
      <c r="AW406" s="23" t="n">
        <f aca="false">AV406/AU406*100</f>
        <v>87.2340425531915</v>
      </c>
      <c r="AX406" s="28" t="n">
        <f aca="false">AQ406*0.4+AT406*0.4+AW406*0.2</f>
        <v>88.481291269259</v>
      </c>
      <c r="AY406" s="20" t="n">
        <v>58</v>
      </c>
      <c r="AZ406" s="20" t="n">
        <v>47</v>
      </c>
      <c r="BA406" s="23" t="n">
        <f aca="false">AZ406/AY406*100</f>
        <v>81.0344827586207</v>
      </c>
      <c r="BB406" s="20" t="n">
        <v>58</v>
      </c>
      <c r="BC406" s="20" t="n">
        <v>52</v>
      </c>
      <c r="BD406" s="23" t="n">
        <f aca="false">BC406/BB406*100</f>
        <v>89.6551724137931</v>
      </c>
      <c r="BE406" s="20" t="n">
        <v>58</v>
      </c>
      <c r="BF406" s="20" t="n">
        <v>51</v>
      </c>
      <c r="BG406" s="23" t="n">
        <f aca="false">BF406/BE406*100</f>
        <v>87.9310344827586</v>
      </c>
      <c r="BH406" s="28" t="n">
        <f aca="false">BA406*0.3+BD406*0.2+BG406*0.5</f>
        <v>86.2068965517241</v>
      </c>
      <c r="BI406" s="28" t="n">
        <f aca="false">(V406+AD406+AN406+AX406+BH406)/5</f>
        <v>86.4622664219289</v>
      </c>
    </row>
    <row r="407" customFormat="false" ht="10.5" hidden="false" customHeight="false" outlineLevel="0" collapsed="false">
      <c r="A407" s="20" t="n">
        <v>406</v>
      </c>
      <c r="B407" s="21" t="s">
        <v>461</v>
      </c>
      <c r="C407" s="22" t="n">
        <v>53</v>
      </c>
      <c r="D407" s="22" t="n">
        <v>42</v>
      </c>
      <c r="E407" s="22" t="n">
        <v>14</v>
      </c>
      <c r="F407" s="22" t="n">
        <v>13</v>
      </c>
      <c r="G407" s="23" t="n">
        <f aca="false">F407/E407*100</f>
        <v>92.8571428571429</v>
      </c>
      <c r="H407" s="22" t="n">
        <v>65</v>
      </c>
      <c r="I407" s="22" t="n">
        <v>60</v>
      </c>
      <c r="J407" s="23" t="n">
        <f aca="false">I407/H407*100</f>
        <v>92.3076923076923</v>
      </c>
      <c r="K407" s="23" t="n">
        <f aca="false">0.5*(G407+J407)</f>
        <v>92.5824175824176</v>
      </c>
      <c r="L407" s="22" t="n">
        <v>4</v>
      </c>
      <c r="M407" s="24" t="n">
        <v>30</v>
      </c>
      <c r="N407" s="29" t="n">
        <v>100</v>
      </c>
      <c r="O407" s="20" t="n">
        <v>39</v>
      </c>
      <c r="P407" s="20" t="n">
        <v>36</v>
      </c>
      <c r="Q407" s="27" t="n">
        <f aca="false">(P407/O407)*100</f>
        <v>92.3076923076923</v>
      </c>
      <c r="R407" s="20" t="n">
        <v>34</v>
      </c>
      <c r="S407" s="20" t="n">
        <v>33</v>
      </c>
      <c r="T407" s="27" t="n">
        <f aca="false">(S407/R407)*100</f>
        <v>97.0588235294118</v>
      </c>
      <c r="U407" s="23" t="n">
        <f aca="false">(Q407+T407)/2</f>
        <v>94.683257918552</v>
      </c>
      <c r="V407" s="28" t="n">
        <f aca="false">K407*0.3+N407*0.3+U407*0.4</f>
        <v>95.6480284421461</v>
      </c>
      <c r="W407" s="22" t="n">
        <v>5</v>
      </c>
      <c r="X407" s="29" t="n">
        <v>20</v>
      </c>
      <c r="Y407" s="23" t="n">
        <v>100</v>
      </c>
      <c r="Z407" s="23" t="n">
        <f aca="false">(Y407+AC407)/2</f>
        <v>88.0952380952381</v>
      </c>
      <c r="AA407" s="20" t="n">
        <v>42</v>
      </c>
      <c r="AB407" s="20" t="n">
        <v>32</v>
      </c>
      <c r="AC407" s="31" t="n">
        <f aca="false">(AB407/AA407)*100</f>
        <v>76.1904761904762</v>
      </c>
      <c r="AD407" s="28" t="n">
        <f aca="false">Y407*0.3+Z407*0.4+AC407*0.3</f>
        <v>88.0952380952381</v>
      </c>
      <c r="AE407" s="36" t="n">
        <v>2</v>
      </c>
      <c r="AF407" s="29" t="n">
        <v>20</v>
      </c>
      <c r="AG407" s="33" t="n">
        <f aca="false">AE407*AF407</f>
        <v>40</v>
      </c>
      <c r="AH407" s="36" t="n">
        <v>3</v>
      </c>
      <c r="AI407" s="29" t="n">
        <v>20</v>
      </c>
      <c r="AJ407" s="34" t="n">
        <f aca="false">AH407*AI407</f>
        <v>60</v>
      </c>
      <c r="AK407" s="20" t="n">
        <v>5</v>
      </c>
      <c r="AL407" s="20" t="n">
        <v>5</v>
      </c>
      <c r="AM407" s="23" t="n">
        <f aca="false">(AL407/AK407)*100</f>
        <v>100</v>
      </c>
      <c r="AN407" s="28" t="n">
        <f aca="false">AG407*0.3+AJ407*0.4+AM407*0.3</f>
        <v>66</v>
      </c>
      <c r="AO407" s="20" t="n">
        <v>42</v>
      </c>
      <c r="AP407" s="20" t="n">
        <v>39</v>
      </c>
      <c r="AQ407" s="23" t="n">
        <f aca="false">(AP407/AO407)*100</f>
        <v>92.8571428571429</v>
      </c>
      <c r="AR407" s="20" t="n">
        <v>42</v>
      </c>
      <c r="AS407" s="20" t="n">
        <v>36</v>
      </c>
      <c r="AT407" s="23" t="n">
        <f aca="false">AS407/AR407*100</f>
        <v>85.7142857142857</v>
      </c>
      <c r="AU407" s="20" t="n">
        <v>36</v>
      </c>
      <c r="AV407" s="20" t="n">
        <v>34</v>
      </c>
      <c r="AW407" s="23" t="n">
        <f aca="false">AV407/AU407*100</f>
        <v>94.4444444444444</v>
      </c>
      <c r="AX407" s="28" t="n">
        <f aca="false">AQ407*0.4+AT407*0.4+AW407*0.2</f>
        <v>90.3174603174603</v>
      </c>
      <c r="AY407" s="20" t="n">
        <v>42</v>
      </c>
      <c r="AZ407" s="20" t="n">
        <v>37</v>
      </c>
      <c r="BA407" s="23" t="n">
        <f aca="false">AZ407/AY407*100</f>
        <v>88.0952380952381</v>
      </c>
      <c r="BB407" s="20" t="n">
        <v>42</v>
      </c>
      <c r="BC407" s="20" t="n">
        <v>36</v>
      </c>
      <c r="BD407" s="23" t="n">
        <f aca="false">BC407/BB407*100</f>
        <v>85.7142857142857</v>
      </c>
      <c r="BE407" s="20" t="n">
        <v>42</v>
      </c>
      <c r="BF407" s="20" t="n">
        <v>35</v>
      </c>
      <c r="BG407" s="23" t="n">
        <f aca="false">BF407/BE407*100</f>
        <v>83.3333333333333</v>
      </c>
      <c r="BH407" s="28" t="n">
        <f aca="false">BA407*0.3+BD407*0.2+BG407*0.5</f>
        <v>85.2380952380952</v>
      </c>
      <c r="BI407" s="28" t="n">
        <f aca="false">(V407+AD407+AN407+AX407+BH407)/5</f>
        <v>85.059764418588</v>
      </c>
    </row>
    <row r="408" customFormat="false" ht="10.5" hidden="false" customHeight="false" outlineLevel="0" collapsed="false">
      <c r="A408" s="20" t="n">
        <v>407</v>
      </c>
      <c r="B408" s="21" t="s">
        <v>462</v>
      </c>
      <c r="C408" s="22" t="n">
        <v>126</v>
      </c>
      <c r="D408" s="22" t="n">
        <v>88</v>
      </c>
      <c r="E408" s="22" t="n">
        <v>14</v>
      </c>
      <c r="F408" s="22" t="n">
        <v>14</v>
      </c>
      <c r="G408" s="23" t="n">
        <f aca="false">F408/E408*100</f>
        <v>100</v>
      </c>
      <c r="H408" s="22" t="n">
        <v>65</v>
      </c>
      <c r="I408" s="22" t="n">
        <v>65</v>
      </c>
      <c r="J408" s="23" t="n">
        <f aca="false">I408/H408*100</f>
        <v>100</v>
      </c>
      <c r="K408" s="23" t="n">
        <f aca="false">0.5*(G408+J408)</f>
        <v>100</v>
      </c>
      <c r="L408" s="22" t="n">
        <v>4</v>
      </c>
      <c r="M408" s="24" t="n">
        <v>30</v>
      </c>
      <c r="N408" s="29" t="n">
        <v>100</v>
      </c>
      <c r="O408" s="20" t="n">
        <v>74</v>
      </c>
      <c r="P408" s="20" t="n">
        <v>66</v>
      </c>
      <c r="Q408" s="27" t="n">
        <f aca="false">(P408/O408)*100</f>
        <v>89.1891891891892</v>
      </c>
      <c r="R408" s="20" t="n">
        <v>63</v>
      </c>
      <c r="S408" s="20" t="n">
        <v>58</v>
      </c>
      <c r="T408" s="27" t="n">
        <f aca="false">(S408/R408)*100</f>
        <v>92.0634920634921</v>
      </c>
      <c r="U408" s="23" t="n">
        <f aca="false">(Q408+T408)/2</f>
        <v>90.6263406263406</v>
      </c>
      <c r="V408" s="28" t="n">
        <f aca="false">K408*0.3+N408*0.3+U408*0.4</f>
        <v>96.2505362505363</v>
      </c>
      <c r="W408" s="22" t="n">
        <v>6</v>
      </c>
      <c r="X408" s="29" t="n">
        <v>20</v>
      </c>
      <c r="Y408" s="23" t="n">
        <v>100</v>
      </c>
      <c r="Z408" s="23" t="n">
        <f aca="false">(Y408+AC408)/2</f>
        <v>93.1818181818182</v>
      </c>
      <c r="AA408" s="20" t="n">
        <v>88</v>
      </c>
      <c r="AB408" s="20" t="n">
        <v>76</v>
      </c>
      <c r="AC408" s="31" t="n">
        <f aca="false">(AB408/AA408)*100</f>
        <v>86.3636363636364</v>
      </c>
      <c r="AD408" s="28" t="n">
        <f aca="false">Y408*0.3+Z408*0.4+AC408*0.3</f>
        <v>93.1818181818182</v>
      </c>
      <c r="AE408" s="36" t="n">
        <v>3</v>
      </c>
      <c r="AF408" s="29" t="n">
        <v>20</v>
      </c>
      <c r="AG408" s="33" t="n">
        <f aca="false">AE408*AF408</f>
        <v>60</v>
      </c>
      <c r="AH408" s="36" t="n">
        <v>3</v>
      </c>
      <c r="AI408" s="29" t="n">
        <v>20</v>
      </c>
      <c r="AJ408" s="34" t="n">
        <f aca="false">AH408*AI408</f>
        <v>60</v>
      </c>
      <c r="AK408" s="20" t="n">
        <v>1</v>
      </c>
      <c r="AL408" s="20" t="n">
        <v>0</v>
      </c>
      <c r="AM408" s="23" t="n">
        <f aca="false">(AG408*0.6)+(AJ408*0.4)</f>
        <v>60</v>
      </c>
      <c r="AN408" s="28" t="n">
        <f aca="false">AG408*0.3+AJ408*0.4+AM408*0.3</f>
        <v>60</v>
      </c>
      <c r="AO408" s="20" t="n">
        <v>88</v>
      </c>
      <c r="AP408" s="20" t="n">
        <v>82</v>
      </c>
      <c r="AQ408" s="23" t="n">
        <f aca="false">(AP408/AO408)*100</f>
        <v>93.1818181818182</v>
      </c>
      <c r="AR408" s="20" t="n">
        <v>88</v>
      </c>
      <c r="AS408" s="20" t="n">
        <v>81</v>
      </c>
      <c r="AT408" s="23" t="n">
        <f aca="false">AS408/AR408*100</f>
        <v>92.0454545454546</v>
      </c>
      <c r="AU408" s="20" t="n">
        <v>56</v>
      </c>
      <c r="AV408" s="20" t="n">
        <v>53</v>
      </c>
      <c r="AW408" s="23" t="n">
        <f aca="false">AV408/AU408*100</f>
        <v>94.6428571428571</v>
      </c>
      <c r="AX408" s="28" t="n">
        <f aca="false">AQ408*0.4+AT408*0.4+AW408*0.2</f>
        <v>93.0194805194805</v>
      </c>
      <c r="AY408" s="20" t="n">
        <v>88</v>
      </c>
      <c r="AZ408" s="20" t="n">
        <v>71</v>
      </c>
      <c r="BA408" s="23" t="n">
        <f aca="false">AZ408/AY408*100</f>
        <v>80.6818181818182</v>
      </c>
      <c r="BB408" s="20" t="n">
        <v>88</v>
      </c>
      <c r="BC408" s="20" t="n">
        <v>85</v>
      </c>
      <c r="BD408" s="23" t="n">
        <f aca="false">BC408/BB408*100</f>
        <v>96.5909090909091</v>
      </c>
      <c r="BE408" s="20" t="n">
        <v>88</v>
      </c>
      <c r="BF408" s="20" t="n">
        <v>79</v>
      </c>
      <c r="BG408" s="23" t="n">
        <f aca="false">BF408/BE408*100</f>
        <v>89.7727272727273</v>
      </c>
      <c r="BH408" s="28" t="n">
        <f aca="false">BA408*0.3+BD408*0.2+BG408*0.5</f>
        <v>88.4090909090909</v>
      </c>
      <c r="BI408" s="28" t="n">
        <f aca="false">(V408+AD408+AN408+AX408+BH408)/5</f>
        <v>86.1721851721852</v>
      </c>
    </row>
    <row r="409" customFormat="false" ht="10.5" hidden="false" customHeight="false" outlineLevel="0" collapsed="false">
      <c r="A409" s="20" t="n">
        <v>408</v>
      </c>
      <c r="B409" s="21" t="s">
        <v>463</v>
      </c>
      <c r="C409" s="22" t="n">
        <v>161</v>
      </c>
      <c r="D409" s="22" t="n">
        <v>128</v>
      </c>
      <c r="E409" s="22" t="n">
        <v>14</v>
      </c>
      <c r="F409" s="22" t="n">
        <v>14</v>
      </c>
      <c r="G409" s="23" t="n">
        <f aca="false">F409/E409*100</f>
        <v>100</v>
      </c>
      <c r="H409" s="22" t="n">
        <v>65</v>
      </c>
      <c r="I409" s="22" t="n">
        <v>65</v>
      </c>
      <c r="J409" s="23" t="n">
        <f aca="false">I409/H409*100</f>
        <v>100</v>
      </c>
      <c r="K409" s="23" t="n">
        <f aca="false">0.5*(G409+J409)</f>
        <v>100</v>
      </c>
      <c r="L409" s="22" t="n">
        <v>4</v>
      </c>
      <c r="M409" s="24" t="n">
        <v>30</v>
      </c>
      <c r="N409" s="29" t="n">
        <v>100</v>
      </c>
      <c r="O409" s="20" t="n">
        <v>113</v>
      </c>
      <c r="P409" s="20" t="n">
        <v>101</v>
      </c>
      <c r="Q409" s="27" t="n">
        <f aca="false">(P409/O409)*100</f>
        <v>89.3805309734513</v>
      </c>
      <c r="R409" s="20" t="n">
        <v>107</v>
      </c>
      <c r="S409" s="20" t="n">
        <v>102</v>
      </c>
      <c r="T409" s="27" t="n">
        <f aca="false">(S409/R409)*100</f>
        <v>95.3271028037383</v>
      </c>
      <c r="U409" s="23" t="n">
        <f aca="false">(Q409+T409)/2</f>
        <v>92.3538168885948</v>
      </c>
      <c r="V409" s="28" t="n">
        <f aca="false">K409*0.3+N409*0.3+U409*0.4</f>
        <v>96.9415267554379</v>
      </c>
      <c r="W409" s="22" t="n">
        <v>6</v>
      </c>
      <c r="X409" s="29" t="n">
        <v>20</v>
      </c>
      <c r="Y409" s="23" t="n">
        <v>100</v>
      </c>
      <c r="Z409" s="23" t="n">
        <f aca="false">(Y409+AC409)/2</f>
        <v>93.359375</v>
      </c>
      <c r="AA409" s="20" t="n">
        <v>128</v>
      </c>
      <c r="AB409" s="20" t="n">
        <v>111</v>
      </c>
      <c r="AC409" s="31" t="n">
        <f aca="false">(AB409/AA409)*100</f>
        <v>86.71875</v>
      </c>
      <c r="AD409" s="28" t="n">
        <f aca="false">Y409*0.3+Z409*0.4+AC409*0.3</f>
        <v>93.359375</v>
      </c>
      <c r="AE409" s="36" t="n">
        <v>3</v>
      </c>
      <c r="AF409" s="29" t="n">
        <v>20</v>
      </c>
      <c r="AG409" s="33" t="n">
        <f aca="false">AE409*AF409</f>
        <v>60</v>
      </c>
      <c r="AH409" s="36" t="n">
        <v>3</v>
      </c>
      <c r="AI409" s="29" t="n">
        <v>20</v>
      </c>
      <c r="AJ409" s="34" t="n">
        <f aca="false">AH409*AI409</f>
        <v>60</v>
      </c>
      <c r="AK409" s="20" t="n">
        <v>13</v>
      </c>
      <c r="AL409" s="20" t="n">
        <v>11</v>
      </c>
      <c r="AM409" s="23" t="n">
        <f aca="false">(AL409/AK409)*100</f>
        <v>84.6153846153846</v>
      </c>
      <c r="AN409" s="28" t="n">
        <f aca="false">AG409*0.3+AJ409*0.4+AM409*0.3</f>
        <v>67.3846153846154</v>
      </c>
      <c r="AO409" s="20" t="n">
        <v>128</v>
      </c>
      <c r="AP409" s="20" t="n">
        <v>115</v>
      </c>
      <c r="AQ409" s="23" t="n">
        <f aca="false">(AP409/AO409)*100</f>
        <v>89.84375</v>
      </c>
      <c r="AR409" s="20" t="n">
        <v>128</v>
      </c>
      <c r="AS409" s="20" t="n">
        <v>116</v>
      </c>
      <c r="AT409" s="23" t="n">
        <f aca="false">AS409/AR409*100</f>
        <v>90.625</v>
      </c>
      <c r="AU409" s="20" t="n">
        <v>91</v>
      </c>
      <c r="AV409" s="20" t="n">
        <v>86</v>
      </c>
      <c r="AW409" s="23" t="n">
        <f aca="false">AV409/AU409*100</f>
        <v>94.5054945054945</v>
      </c>
      <c r="AX409" s="28" t="n">
        <f aca="false">AQ409*0.4+AT409*0.4+AW409*0.2</f>
        <v>91.0885989010989</v>
      </c>
      <c r="AY409" s="20" t="n">
        <v>128</v>
      </c>
      <c r="AZ409" s="20" t="n">
        <v>114</v>
      </c>
      <c r="BA409" s="23" t="n">
        <f aca="false">AZ409/AY409*100</f>
        <v>89.0625</v>
      </c>
      <c r="BB409" s="20" t="n">
        <v>128</v>
      </c>
      <c r="BC409" s="20" t="n">
        <v>117</v>
      </c>
      <c r="BD409" s="23" t="n">
        <f aca="false">BC409/BB409*100</f>
        <v>91.40625</v>
      </c>
      <c r="BE409" s="20" t="n">
        <v>128</v>
      </c>
      <c r="BF409" s="20" t="n">
        <v>112</v>
      </c>
      <c r="BG409" s="23" t="n">
        <f aca="false">BF409/BE409*100</f>
        <v>87.5</v>
      </c>
      <c r="BH409" s="28" t="n">
        <f aca="false">BA409*0.3+BD409*0.2+BG409*0.5</f>
        <v>88.75</v>
      </c>
      <c r="BI409" s="28" t="n">
        <f aca="false">(V409+AD409+AN409+AX409+BH409)/5</f>
        <v>87.5048232082304</v>
      </c>
    </row>
    <row r="410" customFormat="false" ht="10.5" hidden="false" customHeight="false" outlineLevel="0" collapsed="false">
      <c r="A410" s="20" t="n">
        <v>409</v>
      </c>
      <c r="B410" s="21" t="s">
        <v>464</v>
      </c>
      <c r="C410" s="22" t="n">
        <v>61</v>
      </c>
      <c r="D410" s="22" t="n">
        <v>46</v>
      </c>
      <c r="E410" s="22" t="n">
        <v>14</v>
      </c>
      <c r="F410" s="22" t="n">
        <v>14</v>
      </c>
      <c r="G410" s="23" t="n">
        <f aca="false">F410/E410*100</f>
        <v>100</v>
      </c>
      <c r="H410" s="22" t="n">
        <v>65</v>
      </c>
      <c r="I410" s="22" t="n">
        <v>62</v>
      </c>
      <c r="J410" s="23" t="n">
        <f aca="false">I410/H410*100</f>
        <v>95.3846153846154</v>
      </c>
      <c r="K410" s="23" t="n">
        <f aca="false">0.5*(G410+J410)</f>
        <v>97.6923076923077</v>
      </c>
      <c r="L410" s="22" t="n">
        <v>4</v>
      </c>
      <c r="M410" s="24" t="n">
        <v>30</v>
      </c>
      <c r="N410" s="29" t="n">
        <v>100</v>
      </c>
      <c r="O410" s="20" t="n">
        <v>41</v>
      </c>
      <c r="P410" s="20" t="n">
        <v>39</v>
      </c>
      <c r="Q410" s="27" t="n">
        <f aca="false">(P410/O410)*100</f>
        <v>95.1219512195122</v>
      </c>
      <c r="R410" s="20" t="n">
        <v>40</v>
      </c>
      <c r="S410" s="20" t="n">
        <v>37</v>
      </c>
      <c r="T410" s="27" t="n">
        <f aca="false">(S410/R410)*100</f>
        <v>92.5</v>
      </c>
      <c r="U410" s="23" t="n">
        <f aca="false">(Q410+T410)/2</f>
        <v>93.8109756097561</v>
      </c>
      <c r="V410" s="28" t="n">
        <f aca="false">K410*0.3+N410*0.3+U410*0.4</f>
        <v>96.8320825515947</v>
      </c>
      <c r="W410" s="22" t="n">
        <v>6</v>
      </c>
      <c r="X410" s="29" t="n">
        <v>20</v>
      </c>
      <c r="Y410" s="23" t="n">
        <v>100</v>
      </c>
      <c r="Z410" s="23" t="n">
        <f aca="false">(Y410+AC410)/2</f>
        <v>94.5652173913043</v>
      </c>
      <c r="AA410" s="20" t="n">
        <v>46</v>
      </c>
      <c r="AB410" s="20" t="n">
        <v>41</v>
      </c>
      <c r="AC410" s="31" t="n">
        <f aca="false">(AB410/AA410)*100</f>
        <v>89.1304347826087</v>
      </c>
      <c r="AD410" s="28" t="n">
        <f aca="false">Y410*0.3+Z410*0.4+AC410*0.3</f>
        <v>94.5652173913044</v>
      </c>
      <c r="AE410" s="36" t="n">
        <v>2</v>
      </c>
      <c r="AF410" s="29" t="n">
        <v>20</v>
      </c>
      <c r="AG410" s="33" t="n">
        <f aca="false">AE410*AF410</f>
        <v>40</v>
      </c>
      <c r="AH410" s="36" t="n">
        <v>3</v>
      </c>
      <c r="AI410" s="29" t="n">
        <v>20</v>
      </c>
      <c r="AJ410" s="34" t="n">
        <f aca="false">AH410*AI410</f>
        <v>60</v>
      </c>
      <c r="AK410" s="20" t="n">
        <v>2</v>
      </c>
      <c r="AL410" s="20" t="n">
        <v>0</v>
      </c>
      <c r="AM410" s="23" t="n">
        <f aca="false">(AG410*0.6)+(AJ410*0.4)</f>
        <v>48</v>
      </c>
      <c r="AN410" s="28" t="n">
        <f aca="false">AG410*0.3+AJ410*0.4+AM410*0.3</f>
        <v>50.4</v>
      </c>
      <c r="AO410" s="20" t="n">
        <v>46</v>
      </c>
      <c r="AP410" s="20" t="n">
        <v>42</v>
      </c>
      <c r="AQ410" s="23" t="n">
        <f aca="false">(AP410/AO410)*100</f>
        <v>91.304347826087</v>
      </c>
      <c r="AR410" s="20" t="n">
        <v>46</v>
      </c>
      <c r="AS410" s="20" t="n">
        <v>41</v>
      </c>
      <c r="AT410" s="23" t="n">
        <f aca="false">AS410/AR410*100</f>
        <v>89.1304347826087</v>
      </c>
      <c r="AU410" s="20" t="n">
        <v>30</v>
      </c>
      <c r="AV410" s="20" t="n">
        <v>28</v>
      </c>
      <c r="AW410" s="23" t="n">
        <f aca="false">AV410/AU410*100</f>
        <v>93.3333333333333</v>
      </c>
      <c r="AX410" s="28" t="n">
        <f aca="false">AQ410*0.4+AT410*0.4+AW410*0.2</f>
        <v>90.8405797101449</v>
      </c>
      <c r="AY410" s="20" t="n">
        <v>46</v>
      </c>
      <c r="AZ410" s="20" t="n">
        <v>34</v>
      </c>
      <c r="BA410" s="23" t="n">
        <f aca="false">AZ410/AY410*100</f>
        <v>73.9130434782609</v>
      </c>
      <c r="BB410" s="20" t="n">
        <v>46</v>
      </c>
      <c r="BC410" s="20" t="n">
        <v>41</v>
      </c>
      <c r="BD410" s="23" t="n">
        <f aca="false">BC410/BB410*100</f>
        <v>89.1304347826087</v>
      </c>
      <c r="BE410" s="20" t="n">
        <v>46</v>
      </c>
      <c r="BF410" s="20" t="n">
        <v>37</v>
      </c>
      <c r="BG410" s="23" t="n">
        <f aca="false">BF410/BE410*100</f>
        <v>80.4347826086957</v>
      </c>
      <c r="BH410" s="28" t="n">
        <f aca="false">BA410*0.3+BD410*0.2+BG410*0.5</f>
        <v>80.2173913043478</v>
      </c>
      <c r="BI410" s="28" t="n">
        <f aca="false">(V410+AD410+AN410+AX410+BH410)/5</f>
        <v>82.5710541914784</v>
      </c>
    </row>
    <row r="411" customFormat="false" ht="10.5" hidden="false" customHeight="false" outlineLevel="0" collapsed="false">
      <c r="A411" s="20" t="n">
        <v>410</v>
      </c>
      <c r="B411" s="21" t="s">
        <v>465</v>
      </c>
      <c r="C411" s="22" t="n">
        <v>82</v>
      </c>
      <c r="D411" s="22" t="n">
        <v>53</v>
      </c>
      <c r="E411" s="22" t="n">
        <v>14</v>
      </c>
      <c r="F411" s="22" t="n">
        <v>14</v>
      </c>
      <c r="G411" s="23" t="n">
        <f aca="false">F411/E411*100</f>
        <v>100</v>
      </c>
      <c r="H411" s="22" t="n">
        <v>65</v>
      </c>
      <c r="I411" s="22" t="n">
        <v>63</v>
      </c>
      <c r="J411" s="23" t="n">
        <f aca="false">I411/H411*100</f>
        <v>96.9230769230769</v>
      </c>
      <c r="K411" s="23" t="n">
        <f aca="false">0.5*(G411+J411)</f>
        <v>98.4615384615385</v>
      </c>
      <c r="L411" s="22" t="n">
        <v>4</v>
      </c>
      <c r="M411" s="24" t="n">
        <v>30</v>
      </c>
      <c r="N411" s="29" t="n">
        <v>100</v>
      </c>
      <c r="O411" s="20" t="n">
        <v>53</v>
      </c>
      <c r="P411" s="20" t="n">
        <v>52</v>
      </c>
      <c r="Q411" s="27" t="n">
        <f aca="false">(P411/O411)*100</f>
        <v>98.1132075471698</v>
      </c>
      <c r="R411" s="20" t="n">
        <v>50</v>
      </c>
      <c r="S411" s="20" t="n">
        <v>50</v>
      </c>
      <c r="T411" s="27" t="n">
        <f aca="false">(S411/R411)*100</f>
        <v>100</v>
      </c>
      <c r="U411" s="23" t="n">
        <f aca="false">(Q411+T411)/2</f>
        <v>99.0566037735849</v>
      </c>
      <c r="V411" s="28" t="n">
        <f aca="false">K411*0.3+N411*0.3+U411*0.4</f>
        <v>99.1611030478955</v>
      </c>
      <c r="W411" s="22" t="n">
        <v>6</v>
      </c>
      <c r="X411" s="29" t="n">
        <v>20</v>
      </c>
      <c r="Y411" s="23" t="n">
        <v>100</v>
      </c>
      <c r="Z411" s="23" t="n">
        <f aca="false">(Y411+AC411)/2</f>
        <v>99.0566037735849</v>
      </c>
      <c r="AA411" s="20" t="n">
        <v>53</v>
      </c>
      <c r="AB411" s="20" t="n">
        <v>52</v>
      </c>
      <c r="AC411" s="31" t="n">
        <f aca="false">(AB411/AA411)*100</f>
        <v>98.1132075471698</v>
      </c>
      <c r="AD411" s="28" t="n">
        <f aca="false">Y411*0.3+Z411*0.4+AC411*0.3</f>
        <v>99.0566037735849</v>
      </c>
      <c r="AE411" s="36" t="n">
        <v>3</v>
      </c>
      <c r="AF411" s="29" t="n">
        <v>20</v>
      </c>
      <c r="AG411" s="33" t="n">
        <f aca="false">AE411*AF411</f>
        <v>60</v>
      </c>
      <c r="AH411" s="36" t="n">
        <v>3</v>
      </c>
      <c r="AI411" s="29" t="n">
        <v>20</v>
      </c>
      <c r="AJ411" s="34" t="n">
        <f aca="false">AH411*AI411</f>
        <v>60</v>
      </c>
      <c r="AK411" s="20" t="n">
        <v>5</v>
      </c>
      <c r="AL411" s="20" t="n">
        <v>5</v>
      </c>
      <c r="AM411" s="23" t="n">
        <f aca="false">(AL411/AK411)*100</f>
        <v>100</v>
      </c>
      <c r="AN411" s="28" t="n">
        <f aca="false">AG411*0.3+AJ411*0.4+AM411*0.3</f>
        <v>72</v>
      </c>
      <c r="AO411" s="20" t="n">
        <v>53</v>
      </c>
      <c r="AP411" s="20" t="n">
        <v>53</v>
      </c>
      <c r="AQ411" s="23" t="n">
        <f aca="false">(AP411/AO411)*100</f>
        <v>100</v>
      </c>
      <c r="AR411" s="20" t="n">
        <v>53</v>
      </c>
      <c r="AS411" s="20" t="n">
        <v>50</v>
      </c>
      <c r="AT411" s="23" t="n">
        <f aca="false">AS411/AR411*100</f>
        <v>94.3396226415094</v>
      </c>
      <c r="AU411" s="20" t="n">
        <v>44</v>
      </c>
      <c r="AV411" s="20" t="n">
        <v>43</v>
      </c>
      <c r="AW411" s="23" t="n">
        <f aca="false">AV411/AU411*100</f>
        <v>97.7272727272727</v>
      </c>
      <c r="AX411" s="28" t="n">
        <f aca="false">AQ411*0.4+AT411*0.4+AW411*0.2</f>
        <v>97.2813036020583</v>
      </c>
      <c r="AY411" s="20" t="n">
        <v>53</v>
      </c>
      <c r="AZ411" s="20" t="n">
        <v>52</v>
      </c>
      <c r="BA411" s="23" t="n">
        <f aca="false">AZ411/AY411*100</f>
        <v>98.1132075471698</v>
      </c>
      <c r="BB411" s="20" t="n">
        <v>53</v>
      </c>
      <c r="BC411" s="20" t="n">
        <v>53</v>
      </c>
      <c r="BD411" s="23" t="n">
        <f aca="false">BC411/BB411*100</f>
        <v>100</v>
      </c>
      <c r="BE411" s="20" t="n">
        <v>53</v>
      </c>
      <c r="BF411" s="20" t="n">
        <v>53</v>
      </c>
      <c r="BG411" s="23" t="n">
        <f aca="false">BF411/BE411*100</f>
        <v>100</v>
      </c>
      <c r="BH411" s="28" t="n">
        <f aca="false">BA411*0.3+BD411*0.2+BG411*0.5</f>
        <v>99.4339622641509</v>
      </c>
      <c r="BI411" s="28" t="n">
        <f aca="false">(V411+AD411+AN411+AX411+BH411)/5</f>
        <v>93.386594537538</v>
      </c>
    </row>
    <row r="412" customFormat="false" ht="10.5" hidden="false" customHeight="false" outlineLevel="0" collapsed="false">
      <c r="A412" s="20" t="n">
        <v>411</v>
      </c>
      <c r="B412" s="21" t="s">
        <v>466</v>
      </c>
      <c r="C412" s="22" t="n">
        <v>690</v>
      </c>
      <c r="D412" s="22" t="n">
        <v>321</v>
      </c>
      <c r="E412" s="22" t="n">
        <v>14</v>
      </c>
      <c r="F412" s="22" t="n">
        <v>14</v>
      </c>
      <c r="G412" s="23" t="n">
        <f aca="false">F412/E412*100</f>
        <v>100</v>
      </c>
      <c r="H412" s="22" t="n">
        <v>65</v>
      </c>
      <c r="I412" s="22" t="n">
        <v>64</v>
      </c>
      <c r="J412" s="23" t="n">
        <f aca="false">I412/H412*100</f>
        <v>98.4615384615385</v>
      </c>
      <c r="K412" s="23" t="n">
        <f aca="false">0.5*(G412+J412)</f>
        <v>99.2307692307692</v>
      </c>
      <c r="L412" s="22" t="n">
        <v>4</v>
      </c>
      <c r="M412" s="24" t="n">
        <v>30</v>
      </c>
      <c r="N412" s="29" t="n">
        <v>100</v>
      </c>
      <c r="O412" s="20" t="n">
        <v>275</v>
      </c>
      <c r="P412" s="20" t="n">
        <v>274</v>
      </c>
      <c r="Q412" s="27" t="n">
        <f aca="false">(P412/O412)*100</f>
        <v>99.6363636363637</v>
      </c>
      <c r="R412" s="20" t="n">
        <v>260</v>
      </c>
      <c r="S412" s="20" t="n">
        <v>258</v>
      </c>
      <c r="T412" s="27" t="n">
        <f aca="false">(S412/R412)*100</f>
        <v>99.2307692307692</v>
      </c>
      <c r="U412" s="23" t="n">
        <f aca="false">(Q412+T412)/2</f>
        <v>99.4335664335664</v>
      </c>
      <c r="V412" s="28" t="n">
        <f aca="false">K412*0.3+N412*0.3+U412*0.4</f>
        <v>99.5426573426574</v>
      </c>
      <c r="W412" s="22" t="n">
        <v>6</v>
      </c>
      <c r="X412" s="29" t="n">
        <v>20</v>
      </c>
      <c r="Y412" s="23" t="n">
        <v>100</v>
      </c>
      <c r="Z412" s="23" t="n">
        <f aca="false">(Y412+AC412)/2</f>
        <v>99.8442367601246</v>
      </c>
      <c r="AA412" s="20" t="n">
        <v>321</v>
      </c>
      <c r="AB412" s="20" t="n">
        <v>320</v>
      </c>
      <c r="AC412" s="31" t="n">
        <f aca="false">(AB412/AA412)*100</f>
        <v>99.6884735202492</v>
      </c>
      <c r="AD412" s="28" t="n">
        <f aca="false">Y412*0.3+Z412*0.4+AC412*0.3</f>
        <v>99.8442367601246</v>
      </c>
      <c r="AE412" s="36" t="n">
        <v>4</v>
      </c>
      <c r="AF412" s="29" t="n">
        <v>20</v>
      </c>
      <c r="AG412" s="33" t="n">
        <f aca="false">AE412*AF412</f>
        <v>80</v>
      </c>
      <c r="AH412" s="36" t="n">
        <v>3</v>
      </c>
      <c r="AI412" s="29" t="n">
        <v>20</v>
      </c>
      <c r="AJ412" s="34" t="n">
        <f aca="false">AH412*AI412</f>
        <v>60</v>
      </c>
      <c r="AK412" s="20" t="n">
        <v>10</v>
      </c>
      <c r="AL412" s="20" t="n">
        <v>10</v>
      </c>
      <c r="AM412" s="23" t="n">
        <f aca="false">(AL412/AK412)*100</f>
        <v>100</v>
      </c>
      <c r="AN412" s="28" t="n">
        <f aca="false">AG412*0.3+AJ412*0.4+AM412*0.3</f>
        <v>78</v>
      </c>
      <c r="AO412" s="20" t="n">
        <v>321</v>
      </c>
      <c r="AP412" s="20" t="n">
        <v>319</v>
      </c>
      <c r="AQ412" s="23" t="n">
        <f aca="false">(AP412/AO412)*100</f>
        <v>99.3769470404984</v>
      </c>
      <c r="AR412" s="20" t="n">
        <v>321</v>
      </c>
      <c r="AS412" s="20" t="n">
        <v>318</v>
      </c>
      <c r="AT412" s="23" t="n">
        <f aca="false">AS412/AR412*100</f>
        <v>99.0654205607477</v>
      </c>
      <c r="AU412" s="20" t="n">
        <v>191</v>
      </c>
      <c r="AV412" s="20" t="n">
        <v>190</v>
      </c>
      <c r="AW412" s="23" t="n">
        <f aca="false">AV412/AU412*100</f>
        <v>99.4764397905759</v>
      </c>
      <c r="AX412" s="28" t="n">
        <f aca="false">AQ412*0.4+AT412*0.4+AW412*0.2</f>
        <v>99.2722349986136</v>
      </c>
      <c r="AY412" s="20" t="n">
        <v>321</v>
      </c>
      <c r="AZ412" s="20" t="n">
        <v>320</v>
      </c>
      <c r="BA412" s="23" t="n">
        <f aca="false">AZ412/AY412*100</f>
        <v>99.6884735202492</v>
      </c>
      <c r="BB412" s="20" t="n">
        <v>321</v>
      </c>
      <c r="BC412" s="20" t="n">
        <v>318</v>
      </c>
      <c r="BD412" s="23" t="n">
        <f aca="false">BC412/BB412*100</f>
        <v>99.0654205607477</v>
      </c>
      <c r="BE412" s="20" t="n">
        <v>321</v>
      </c>
      <c r="BF412" s="20" t="n">
        <v>320</v>
      </c>
      <c r="BG412" s="23" t="n">
        <f aca="false">BF412/BE412*100</f>
        <v>99.6884735202492</v>
      </c>
      <c r="BH412" s="28" t="n">
        <f aca="false">BA412*0.3+BD412*0.2+BG412*0.5</f>
        <v>99.5638629283489</v>
      </c>
      <c r="BI412" s="28" t="n">
        <f aca="false">(V412+AD412+AN412+AX412+BH412)/5</f>
        <v>95.2445984059489</v>
      </c>
    </row>
    <row r="413" customFormat="false" ht="10.5" hidden="false" customHeight="false" outlineLevel="0" collapsed="false">
      <c r="A413" s="20" t="n">
        <v>412</v>
      </c>
      <c r="B413" s="21" t="s">
        <v>467</v>
      </c>
      <c r="C413" s="22" t="n">
        <v>75</v>
      </c>
      <c r="D413" s="22" t="n">
        <v>42</v>
      </c>
      <c r="E413" s="22" t="n">
        <v>14</v>
      </c>
      <c r="F413" s="22" t="n">
        <v>14</v>
      </c>
      <c r="G413" s="23" t="n">
        <f aca="false">F413/E413*100</f>
        <v>100</v>
      </c>
      <c r="H413" s="22" t="n">
        <v>65</v>
      </c>
      <c r="I413" s="22" t="n">
        <v>60</v>
      </c>
      <c r="J413" s="23" t="n">
        <f aca="false">I413/H413*100</f>
        <v>92.3076923076923</v>
      </c>
      <c r="K413" s="23" t="n">
        <f aca="false">0.5*(G413+J413)</f>
        <v>96.1538461538462</v>
      </c>
      <c r="L413" s="22" t="n">
        <v>3</v>
      </c>
      <c r="M413" s="24" t="n">
        <v>30</v>
      </c>
      <c r="N413" s="29" t="n">
        <v>90</v>
      </c>
      <c r="O413" s="20" t="n">
        <v>42</v>
      </c>
      <c r="P413" s="20" t="n">
        <v>42</v>
      </c>
      <c r="Q413" s="27" t="n">
        <f aca="false">(P413/O413)*100</f>
        <v>100</v>
      </c>
      <c r="R413" s="20" t="n">
        <v>41</v>
      </c>
      <c r="S413" s="20" t="n">
        <v>41</v>
      </c>
      <c r="T413" s="27" t="n">
        <f aca="false">(S413/R413)*100</f>
        <v>100</v>
      </c>
      <c r="U413" s="23" t="n">
        <f aca="false">(Q413+T413)/2</f>
        <v>100</v>
      </c>
      <c r="V413" s="28" t="n">
        <f aca="false">K413*0.3+N413*0.3+U413*0.4</f>
        <v>95.8461538461538</v>
      </c>
      <c r="W413" s="22" t="n">
        <v>5</v>
      </c>
      <c r="X413" s="29" t="n">
        <v>20</v>
      </c>
      <c r="Y413" s="23" t="n">
        <v>100</v>
      </c>
      <c r="Z413" s="23" t="n">
        <f aca="false">(Y413+AC413)/2</f>
        <v>100</v>
      </c>
      <c r="AA413" s="20" t="n">
        <v>42</v>
      </c>
      <c r="AB413" s="20" t="n">
        <v>42</v>
      </c>
      <c r="AC413" s="31" t="n">
        <f aca="false">(AB413/AA413)*100</f>
        <v>100</v>
      </c>
      <c r="AD413" s="28" t="n">
        <f aca="false">Y413*0.3+Z413*0.4+AC413*0.3</f>
        <v>100</v>
      </c>
      <c r="AE413" s="36" t="n">
        <v>3</v>
      </c>
      <c r="AF413" s="29" t="n">
        <v>20</v>
      </c>
      <c r="AG413" s="33" t="n">
        <f aca="false">AE413*AF413</f>
        <v>60</v>
      </c>
      <c r="AH413" s="36" t="n">
        <v>3</v>
      </c>
      <c r="AI413" s="29" t="n">
        <v>20</v>
      </c>
      <c r="AJ413" s="34" t="n">
        <f aca="false">AH413*AI413</f>
        <v>60</v>
      </c>
      <c r="AK413" s="20" t="n">
        <v>2</v>
      </c>
      <c r="AL413" s="20" t="n">
        <v>2</v>
      </c>
      <c r="AM413" s="23" t="n">
        <f aca="false">(AL413/AK413)*100</f>
        <v>100</v>
      </c>
      <c r="AN413" s="28" t="n">
        <f aca="false">AG413*0.3+AJ413*0.4+AM413*0.3</f>
        <v>72</v>
      </c>
      <c r="AO413" s="20" t="n">
        <v>42</v>
      </c>
      <c r="AP413" s="20" t="n">
        <v>42</v>
      </c>
      <c r="AQ413" s="23" t="n">
        <f aca="false">(AP413/AO413)*100</f>
        <v>100</v>
      </c>
      <c r="AR413" s="20" t="n">
        <v>42</v>
      </c>
      <c r="AS413" s="20" t="n">
        <v>42</v>
      </c>
      <c r="AT413" s="23" t="n">
        <f aca="false">AS413/AR413*100</f>
        <v>100</v>
      </c>
      <c r="AU413" s="20" t="n">
        <v>40</v>
      </c>
      <c r="AV413" s="20" t="n">
        <v>40</v>
      </c>
      <c r="AW413" s="23" t="n">
        <f aca="false">AV413/AU413*100</f>
        <v>100</v>
      </c>
      <c r="AX413" s="28" t="n">
        <f aca="false">AQ413*0.4+AT413*0.4+AW413*0.2</f>
        <v>100</v>
      </c>
      <c r="AY413" s="20" t="n">
        <v>42</v>
      </c>
      <c r="AZ413" s="20" t="n">
        <v>41</v>
      </c>
      <c r="BA413" s="23" t="n">
        <f aca="false">AZ413/AY413*100</f>
        <v>97.6190476190476</v>
      </c>
      <c r="BB413" s="20" t="n">
        <v>42</v>
      </c>
      <c r="BC413" s="20" t="n">
        <v>42</v>
      </c>
      <c r="BD413" s="23" t="n">
        <f aca="false">BC413/BB413*100</f>
        <v>100</v>
      </c>
      <c r="BE413" s="20" t="n">
        <v>42</v>
      </c>
      <c r="BF413" s="20" t="n">
        <v>42</v>
      </c>
      <c r="BG413" s="23" t="n">
        <f aca="false">BF413/BE413*100</f>
        <v>100</v>
      </c>
      <c r="BH413" s="28" t="n">
        <f aca="false">BA413*0.3+BD413*0.2+BG413*0.5</f>
        <v>99.2857142857143</v>
      </c>
      <c r="BI413" s="28" t="n">
        <f aca="false">(V413+AD413+AN413+AX413+BH413)/5</f>
        <v>93.4263736263736</v>
      </c>
    </row>
    <row r="414" customFormat="false" ht="10.5" hidden="false" customHeight="false" outlineLevel="0" collapsed="false">
      <c r="A414" s="20" t="n">
        <v>413</v>
      </c>
      <c r="B414" s="21" t="s">
        <v>468</v>
      </c>
      <c r="C414" s="22" t="n">
        <v>47</v>
      </c>
      <c r="D414" s="22" t="n">
        <v>78</v>
      </c>
      <c r="E414" s="22" t="n">
        <v>14</v>
      </c>
      <c r="F414" s="22" t="n">
        <v>9</v>
      </c>
      <c r="G414" s="23" t="n">
        <f aca="false">F414/E414*100</f>
        <v>64.2857142857143</v>
      </c>
      <c r="H414" s="22" t="n">
        <v>65</v>
      </c>
      <c r="I414" s="22" t="n">
        <v>65</v>
      </c>
      <c r="J414" s="23" t="n">
        <f aca="false">I414/H414*100</f>
        <v>100</v>
      </c>
      <c r="K414" s="23" t="n">
        <f aca="false">0.5*(G414+J414)</f>
        <v>82.1428571428571</v>
      </c>
      <c r="L414" s="22" t="n">
        <v>3</v>
      </c>
      <c r="M414" s="24" t="n">
        <v>30</v>
      </c>
      <c r="N414" s="29" t="n">
        <v>90</v>
      </c>
      <c r="O414" s="20" t="n">
        <v>60</v>
      </c>
      <c r="P414" s="20" t="n">
        <v>54</v>
      </c>
      <c r="Q414" s="27" t="n">
        <f aca="false">(P414/O414)*100</f>
        <v>90</v>
      </c>
      <c r="R414" s="20" t="n">
        <v>50</v>
      </c>
      <c r="S414" s="20" t="n">
        <v>42</v>
      </c>
      <c r="T414" s="27" t="n">
        <f aca="false">(S414/R414)*100</f>
        <v>84</v>
      </c>
      <c r="U414" s="23" t="n">
        <f aca="false">(Q414+T414)/2</f>
        <v>87</v>
      </c>
      <c r="V414" s="28" t="n">
        <f aca="false">K414*0.3+N414*0.3+U414*0.4</f>
        <v>86.4428571428572</v>
      </c>
      <c r="W414" s="22" t="n">
        <v>4</v>
      </c>
      <c r="X414" s="29" t="n">
        <v>20</v>
      </c>
      <c r="Y414" s="23" t="n">
        <v>80</v>
      </c>
      <c r="Z414" s="23" t="n">
        <f aca="false">(Y414+AC414)/2</f>
        <v>78.4615384615385</v>
      </c>
      <c r="AA414" s="20" t="n">
        <v>78</v>
      </c>
      <c r="AB414" s="20" t="n">
        <v>60</v>
      </c>
      <c r="AC414" s="31" t="n">
        <f aca="false">(AB414/AA414)*100</f>
        <v>76.9230769230769</v>
      </c>
      <c r="AD414" s="28" t="n">
        <f aca="false">Y414*0.3+Z414*0.4+AC414*0.3</f>
        <v>78.4615384615385</v>
      </c>
      <c r="AE414" s="36" t="n">
        <v>2</v>
      </c>
      <c r="AF414" s="29" t="n">
        <v>20</v>
      </c>
      <c r="AG414" s="33" t="n">
        <f aca="false">AE414*AF414</f>
        <v>40</v>
      </c>
      <c r="AH414" s="36" t="n">
        <v>3</v>
      </c>
      <c r="AI414" s="29" t="n">
        <v>20</v>
      </c>
      <c r="AJ414" s="34" t="n">
        <f aca="false">AH414*AI414</f>
        <v>60</v>
      </c>
      <c r="AK414" s="20" t="n">
        <v>11</v>
      </c>
      <c r="AL414" s="20" t="n">
        <v>8</v>
      </c>
      <c r="AM414" s="23" t="n">
        <f aca="false">(AL414/AK414)*100</f>
        <v>72.7272727272727</v>
      </c>
      <c r="AN414" s="28" t="n">
        <f aca="false">AG414*0.3+AJ414*0.4+AM414*0.3</f>
        <v>57.8181818181818</v>
      </c>
      <c r="AO414" s="20" t="n">
        <v>78</v>
      </c>
      <c r="AP414" s="20" t="n">
        <v>60</v>
      </c>
      <c r="AQ414" s="23" t="n">
        <f aca="false">(AP414/AO414)*100</f>
        <v>76.9230769230769</v>
      </c>
      <c r="AR414" s="20" t="n">
        <v>78</v>
      </c>
      <c r="AS414" s="20" t="n">
        <v>57</v>
      </c>
      <c r="AT414" s="23" t="n">
        <f aca="false">AS414/AR414*100</f>
        <v>73.0769230769231</v>
      </c>
      <c r="AU414" s="20" t="n">
        <v>47</v>
      </c>
      <c r="AV414" s="20" t="n">
        <v>36</v>
      </c>
      <c r="AW414" s="23" t="n">
        <f aca="false">AV414/AU414*100</f>
        <v>76.5957446808511</v>
      </c>
      <c r="AX414" s="28" t="n">
        <f aca="false">AQ414*0.4+AT414*0.4+AW414*0.2</f>
        <v>75.3191489361702</v>
      </c>
      <c r="AY414" s="20" t="n">
        <v>78</v>
      </c>
      <c r="AZ414" s="20" t="n">
        <v>51</v>
      </c>
      <c r="BA414" s="23" t="n">
        <f aca="false">AZ414/AY414*100</f>
        <v>65.3846153846154</v>
      </c>
      <c r="BB414" s="20" t="n">
        <v>78</v>
      </c>
      <c r="BC414" s="20" t="n">
        <v>63</v>
      </c>
      <c r="BD414" s="23" t="n">
        <f aca="false">BC414/BB414*100</f>
        <v>80.7692307692308</v>
      </c>
      <c r="BE414" s="20" t="n">
        <v>78</v>
      </c>
      <c r="BF414" s="20" t="n">
        <v>57</v>
      </c>
      <c r="BG414" s="23" t="n">
        <f aca="false">BF414/BE414*100</f>
        <v>73.0769230769231</v>
      </c>
      <c r="BH414" s="28" t="n">
        <f aca="false">BA414*0.3+BD414*0.2+BG414*0.5</f>
        <v>72.3076923076923</v>
      </c>
      <c r="BI414" s="28" t="n">
        <f aca="false">(V414+AD414+AN414+AX414+BH414)/5</f>
        <v>74.069883733288</v>
      </c>
    </row>
    <row r="415" customFormat="false" ht="10.5" hidden="false" customHeight="false" outlineLevel="0" collapsed="false">
      <c r="A415" s="20" t="n">
        <v>414</v>
      </c>
      <c r="B415" s="21" t="s">
        <v>469</v>
      </c>
      <c r="C415" s="22" t="n">
        <v>92</v>
      </c>
      <c r="D415" s="22" t="n">
        <v>50</v>
      </c>
      <c r="E415" s="22" t="n">
        <v>14</v>
      </c>
      <c r="F415" s="22" t="n">
        <v>14</v>
      </c>
      <c r="G415" s="23" t="n">
        <f aca="false">F415/E415*100</f>
        <v>100</v>
      </c>
      <c r="H415" s="22" t="n">
        <v>65</v>
      </c>
      <c r="I415" s="22" t="n">
        <v>65</v>
      </c>
      <c r="J415" s="23" t="n">
        <f aca="false">I415/H415*100</f>
        <v>100</v>
      </c>
      <c r="K415" s="23" t="n">
        <f aca="false">0.5*(G415+J415)</f>
        <v>100</v>
      </c>
      <c r="L415" s="22" t="n">
        <v>3</v>
      </c>
      <c r="M415" s="24" t="n">
        <v>30</v>
      </c>
      <c r="N415" s="29" t="n">
        <v>90</v>
      </c>
      <c r="O415" s="20" t="n">
        <v>38</v>
      </c>
      <c r="P415" s="20" t="n">
        <v>34</v>
      </c>
      <c r="Q415" s="27" t="n">
        <f aca="false">(P415/O415)*100</f>
        <v>89.4736842105263</v>
      </c>
      <c r="R415" s="20" t="n">
        <v>30</v>
      </c>
      <c r="S415" s="20" t="n">
        <v>26</v>
      </c>
      <c r="T415" s="27" t="n">
        <f aca="false">(S415/R415)*100</f>
        <v>86.6666666666667</v>
      </c>
      <c r="U415" s="23" t="n">
        <f aca="false">(Q415+T415)/2</f>
        <v>88.0701754385965</v>
      </c>
      <c r="V415" s="28" t="n">
        <f aca="false">K415*0.3+N415*0.3+U415*0.4</f>
        <v>92.2280701754386</v>
      </c>
      <c r="W415" s="22" t="n">
        <v>6</v>
      </c>
      <c r="X415" s="29" t="n">
        <v>20</v>
      </c>
      <c r="Y415" s="23" t="n">
        <v>100</v>
      </c>
      <c r="Z415" s="23" t="n">
        <f aca="false">(Y415+AC415)/2</f>
        <v>82</v>
      </c>
      <c r="AA415" s="20" t="n">
        <v>50</v>
      </c>
      <c r="AB415" s="20" t="n">
        <v>32</v>
      </c>
      <c r="AC415" s="31" t="n">
        <f aca="false">(AB415/AA415)*100</f>
        <v>64</v>
      </c>
      <c r="AD415" s="28" t="n">
        <f aca="false">Y415*0.3+Z415*0.4+AC415*0.3</f>
        <v>82</v>
      </c>
      <c r="AE415" s="36" t="n">
        <v>4</v>
      </c>
      <c r="AF415" s="29" t="n">
        <v>20</v>
      </c>
      <c r="AG415" s="33" t="n">
        <f aca="false">AE415*AF415</f>
        <v>80</v>
      </c>
      <c r="AH415" s="36" t="n">
        <v>2</v>
      </c>
      <c r="AI415" s="29" t="n">
        <v>20</v>
      </c>
      <c r="AJ415" s="34" t="n">
        <f aca="false">AH415*AI415</f>
        <v>40</v>
      </c>
      <c r="AK415" s="20" t="n">
        <v>6</v>
      </c>
      <c r="AL415" s="20" t="n">
        <v>5</v>
      </c>
      <c r="AM415" s="23" t="n">
        <f aca="false">(AL415/AK415)*100</f>
        <v>83.3333333333333</v>
      </c>
      <c r="AN415" s="28" t="n">
        <f aca="false">AG415*0.3+AJ415*0.4+AM415*0.3</f>
        <v>65</v>
      </c>
      <c r="AO415" s="20" t="n">
        <v>50</v>
      </c>
      <c r="AP415" s="20" t="n">
        <v>41</v>
      </c>
      <c r="AQ415" s="23" t="n">
        <f aca="false">(AP415/AO415)*100</f>
        <v>82</v>
      </c>
      <c r="AR415" s="20" t="n">
        <v>50</v>
      </c>
      <c r="AS415" s="20" t="n">
        <v>38</v>
      </c>
      <c r="AT415" s="23" t="n">
        <f aca="false">AS415/AR415*100</f>
        <v>76</v>
      </c>
      <c r="AU415" s="20" t="n">
        <v>29</v>
      </c>
      <c r="AV415" s="20" t="n">
        <v>24</v>
      </c>
      <c r="AW415" s="23" t="n">
        <f aca="false">AV415/AU415*100</f>
        <v>82.7586206896552</v>
      </c>
      <c r="AX415" s="28" t="n">
        <f aca="false">AQ415*0.4+AT415*0.4+AW415*0.2</f>
        <v>79.751724137931</v>
      </c>
      <c r="AY415" s="20" t="n">
        <v>50</v>
      </c>
      <c r="AZ415" s="20" t="n">
        <v>34</v>
      </c>
      <c r="BA415" s="23" t="n">
        <f aca="false">AZ415/AY415*100</f>
        <v>68</v>
      </c>
      <c r="BB415" s="20" t="n">
        <v>50</v>
      </c>
      <c r="BC415" s="20" t="n">
        <v>42</v>
      </c>
      <c r="BD415" s="23" t="n">
        <f aca="false">BC415/BB415*100</f>
        <v>84</v>
      </c>
      <c r="BE415" s="20" t="n">
        <v>50</v>
      </c>
      <c r="BF415" s="20" t="n">
        <v>39</v>
      </c>
      <c r="BG415" s="23" t="n">
        <f aca="false">BF415/BE415*100</f>
        <v>78</v>
      </c>
      <c r="BH415" s="28" t="n">
        <f aca="false">BA415*0.3+BD415*0.2+BG415*0.5</f>
        <v>76.2</v>
      </c>
      <c r="BI415" s="28" t="n">
        <f aca="false">(V415+AD415+AN415+AX415+BH415)/5</f>
        <v>79.0359588626739</v>
      </c>
    </row>
    <row r="416" customFormat="false" ht="10.5" hidden="false" customHeight="false" outlineLevel="0" collapsed="false">
      <c r="A416" s="20" t="n">
        <v>415</v>
      </c>
      <c r="B416" s="21" t="s">
        <v>470</v>
      </c>
      <c r="C416" s="22" t="n">
        <v>54</v>
      </c>
      <c r="D416" s="22" t="n">
        <v>45</v>
      </c>
      <c r="E416" s="22" t="n">
        <v>14</v>
      </c>
      <c r="F416" s="22" t="n">
        <v>14</v>
      </c>
      <c r="G416" s="23" t="n">
        <f aca="false">F416/E416*100</f>
        <v>100</v>
      </c>
      <c r="H416" s="22" t="n">
        <v>65</v>
      </c>
      <c r="I416" s="22" t="n">
        <v>63</v>
      </c>
      <c r="J416" s="23" t="n">
        <f aca="false">I416/H416*100</f>
        <v>96.9230769230769</v>
      </c>
      <c r="K416" s="23" t="n">
        <f aca="false">0.5*(G416+J416)</f>
        <v>98.4615384615385</v>
      </c>
      <c r="L416" s="22" t="n">
        <v>3</v>
      </c>
      <c r="M416" s="24" t="n">
        <v>30</v>
      </c>
      <c r="N416" s="29" t="n">
        <v>90</v>
      </c>
      <c r="O416" s="20" t="n">
        <v>45</v>
      </c>
      <c r="P416" s="20" t="n">
        <v>43</v>
      </c>
      <c r="Q416" s="27" t="n">
        <f aca="false">(P416/O416)*100</f>
        <v>95.5555555555556</v>
      </c>
      <c r="R416" s="20" t="n">
        <v>44</v>
      </c>
      <c r="S416" s="20" t="n">
        <v>44</v>
      </c>
      <c r="T416" s="27" t="n">
        <f aca="false">(S416/R416)*100</f>
        <v>100</v>
      </c>
      <c r="U416" s="23" t="n">
        <f aca="false">(Q416+T416)/2</f>
        <v>97.7777777777778</v>
      </c>
      <c r="V416" s="28" t="n">
        <f aca="false">K416*0.3+N416*0.3+U416*0.4</f>
        <v>95.6495726495727</v>
      </c>
      <c r="W416" s="22" t="n">
        <v>6</v>
      </c>
      <c r="X416" s="29" t="n">
        <v>20</v>
      </c>
      <c r="Y416" s="23" t="n">
        <v>100</v>
      </c>
      <c r="Z416" s="23" t="n">
        <f aca="false">(Y416+AC416)/2</f>
        <v>95.5555555555556</v>
      </c>
      <c r="AA416" s="20" t="n">
        <v>45</v>
      </c>
      <c r="AB416" s="20" t="n">
        <v>41</v>
      </c>
      <c r="AC416" s="31" t="n">
        <f aca="false">(AB416/AA416)*100</f>
        <v>91.1111111111111</v>
      </c>
      <c r="AD416" s="28" t="n">
        <f aca="false">Y416*0.3+Z416*0.4+AC416*0.3</f>
        <v>95.5555555555556</v>
      </c>
      <c r="AE416" s="36" t="n">
        <v>2</v>
      </c>
      <c r="AF416" s="29" t="n">
        <v>20</v>
      </c>
      <c r="AG416" s="33" t="n">
        <f aca="false">AE416*AF416</f>
        <v>40</v>
      </c>
      <c r="AH416" s="36" t="n">
        <v>3</v>
      </c>
      <c r="AI416" s="29" t="n">
        <v>20</v>
      </c>
      <c r="AJ416" s="34" t="n">
        <f aca="false">AH416*AI416</f>
        <v>60</v>
      </c>
      <c r="AK416" s="20" t="n">
        <v>3</v>
      </c>
      <c r="AL416" s="20" t="n">
        <v>3</v>
      </c>
      <c r="AM416" s="23" t="n">
        <f aca="false">(AL416/AK416)*100</f>
        <v>100</v>
      </c>
      <c r="AN416" s="28" t="n">
        <f aca="false">AG416*0.3+AJ416*0.4+AM416*0.3</f>
        <v>66</v>
      </c>
      <c r="AO416" s="20" t="n">
        <v>45</v>
      </c>
      <c r="AP416" s="20" t="n">
        <v>43</v>
      </c>
      <c r="AQ416" s="23" t="n">
        <f aca="false">(AP416/AO416)*100</f>
        <v>95.5555555555556</v>
      </c>
      <c r="AR416" s="20" t="n">
        <v>45</v>
      </c>
      <c r="AS416" s="20" t="n">
        <v>43</v>
      </c>
      <c r="AT416" s="23" t="n">
        <f aca="false">AS416/AR416*100</f>
        <v>95.5555555555556</v>
      </c>
      <c r="AU416" s="20" t="n">
        <v>44</v>
      </c>
      <c r="AV416" s="20" t="n">
        <v>43</v>
      </c>
      <c r="AW416" s="23" t="n">
        <f aca="false">AV416/AU416*100</f>
        <v>97.7272727272727</v>
      </c>
      <c r="AX416" s="28" t="n">
        <f aca="false">AQ416*0.4+AT416*0.4+AW416*0.2</f>
        <v>95.989898989899</v>
      </c>
      <c r="AY416" s="20" t="n">
        <v>45</v>
      </c>
      <c r="AZ416" s="20" t="n">
        <v>42</v>
      </c>
      <c r="BA416" s="23" t="n">
        <f aca="false">AZ416/AY416*100</f>
        <v>93.3333333333333</v>
      </c>
      <c r="BB416" s="20" t="n">
        <v>45</v>
      </c>
      <c r="BC416" s="20" t="n">
        <v>43</v>
      </c>
      <c r="BD416" s="23" t="n">
        <f aca="false">BC416/BB416*100</f>
        <v>95.5555555555556</v>
      </c>
      <c r="BE416" s="20" t="n">
        <v>45</v>
      </c>
      <c r="BF416" s="20" t="n">
        <v>43</v>
      </c>
      <c r="BG416" s="23" t="n">
        <f aca="false">BF416/BE416*100</f>
        <v>95.5555555555556</v>
      </c>
      <c r="BH416" s="28" t="n">
        <f aca="false">BA416*0.3+BD416*0.2+BG416*0.5</f>
        <v>94.8888888888889</v>
      </c>
      <c r="BI416" s="28" t="n">
        <f aca="false">(V416+AD416+AN416+AX416+BH416)/5</f>
        <v>89.6167832167832</v>
      </c>
    </row>
    <row r="417" customFormat="false" ht="10.5" hidden="false" customHeight="false" outlineLevel="0" collapsed="false">
      <c r="A417" s="20" t="n">
        <v>416</v>
      </c>
      <c r="B417" s="21" t="s">
        <v>471</v>
      </c>
      <c r="C417" s="22" t="n">
        <v>28</v>
      </c>
      <c r="D417" s="22" t="n">
        <v>23</v>
      </c>
      <c r="E417" s="22" t="n">
        <v>14</v>
      </c>
      <c r="F417" s="22" t="n">
        <v>13</v>
      </c>
      <c r="G417" s="23" t="n">
        <f aca="false">F417/E417*100</f>
        <v>92.8571428571429</v>
      </c>
      <c r="H417" s="22" t="n">
        <v>65</v>
      </c>
      <c r="I417" s="22" t="n">
        <v>63</v>
      </c>
      <c r="J417" s="23" t="n">
        <f aca="false">I417/H417*100</f>
        <v>96.9230769230769</v>
      </c>
      <c r="K417" s="23" t="n">
        <f aca="false">0.5*(G417+J417)</f>
        <v>94.8901098901099</v>
      </c>
      <c r="L417" s="22" t="n">
        <v>2</v>
      </c>
      <c r="M417" s="24" t="n">
        <v>30</v>
      </c>
      <c r="N417" s="29" t="n">
        <v>60</v>
      </c>
      <c r="O417" s="20" t="n">
        <v>22</v>
      </c>
      <c r="P417" s="20" t="n">
        <v>22</v>
      </c>
      <c r="Q417" s="27" t="n">
        <f aca="false">(P417/O417)*100</f>
        <v>100</v>
      </c>
      <c r="R417" s="20" t="n">
        <v>21</v>
      </c>
      <c r="S417" s="20" t="n">
        <v>21</v>
      </c>
      <c r="T417" s="27" t="n">
        <f aca="false">(S417/R417)*100</f>
        <v>100</v>
      </c>
      <c r="U417" s="23" t="n">
        <f aca="false">(Q417+T417)/2</f>
        <v>100</v>
      </c>
      <c r="V417" s="28" t="n">
        <f aca="false">K417*0.3+N417*0.3+U417*0.4</f>
        <v>86.467032967033</v>
      </c>
      <c r="W417" s="22" t="n">
        <v>5</v>
      </c>
      <c r="X417" s="29" t="n">
        <v>20</v>
      </c>
      <c r="Y417" s="23" t="n">
        <v>100</v>
      </c>
      <c r="Z417" s="23" t="n">
        <f aca="false">(Y417+AC417)/2</f>
        <v>93.4782608695652</v>
      </c>
      <c r="AA417" s="20" t="n">
        <v>23</v>
      </c>
      <c r="AB417" s="20" t="n">
        <v>20</v>
      </c>
      <c r="AC417" s="31" t="n">
        <f aca="false">(AB417/AA417)*100</f>
        <v>86.9565217391304</v>
      </c>
      <c r="AD417" s="28" t="n">
        <f aca="false">Y417*0.3+Z417*0.4+AC417*0.3</f>
        <v>93.4782608695652</v>
      </c>
      <c r="AE417" s="36" t="n">
        <v>0</v>
      </c>
      <c r="AF417" s="29" t="n">
        <v>20</v>
      </c>
      <c r="AG417" s="33" t="n">
        <f aca="false">AE417*AF417</f>
        <v>0</v>
      </c>
      <c r="AH417" s="36" t="n">
        <v>2</v>
      </c>
      <c r="AI417" s="29" t="n">
        <v>20</v>
      </c>
      <c r="AJ417" s="34" t="n">
        <f aca="false">AH417*AI417</f>
        <v>40</v>
      </c>
      <c r="AK417" s="20" t="n">
        <v>2</v>
      </c>
      <c r="AL417" s="20" t="n">
        <v>2</v>
      </c>
      <c r="AM417" s="23" t="n">
        <f aca="false">(AL417/AK417)*100</f>
        <v>100</v>
      </c>
      <c r="AN417" s="28" t="n">
        <f aca="false">AG417*0.3+AJ417*0.4+AM417*0.3</f>
        <v>46</v>
      </c>
      <c r="AO417" s="20" t="n">
        <v>23</v>
      </c>
      <c r="AP417" s="20" t="n">
        <v>23</v>
      </c>
      <c r="AQ417" s="23" t="n">
        <f aca="false">(AP417/AO417)*100</f>
        <v>100</v>
      </c>
      <c r="AR417" s="20" t="n">
        <v>23</v>
      </c>
      <c r="AS417" s="20" t="n">
        <v>21</v>
      </c>
      <c r="AT417" s="23" t="n">
        <f aca="false">AS417/AR417*100</f>
        <v>91.304347826087</v>
      </c>
      <c r="AU417" s="20" t="n">
        <v>19</v>
      </c>
      <c r="AV417" s="20" t="n">
        <v>18</v>
      </c>
      <c r="AW417" s="23" t="n">
        <f aca="false">AV417/AU417*100</f>
        <v>94.7368421052632</v>
      </c>
      <c r="AX417" s="28" t="n">
        <f aca="false">AQ417*0.4+AT417*0.4+AW417*0.2</f>
        <v>95.4691075514874</v>
      </c>
      <c r="AY417" s="20" t="n">
        <v>23</v>
      </c>
      <c r="AZ417" s="20" t="n">
        <v>20</v>
      </c>
      <c r="BA417" s="23" t="n">
        <f aca="false">AZ417/AY417*100</f>
        <v>86.9565217391304</v>
      </c>
      <c r="BB417" s="20" t="n">
        <v>23</v>
      </c>
      <c r="BC417" s="20" t="n">
        <v>23</v>
      </c>
      <c r="BD417" s="23" t="n">
        <f aca="false">BC417/BB417*100</f>
        <v>100</v>
      </c>
      <c r="BE417" s="20" t="n">
        <v>23</v>
      </c>
      <c r="BF417" s="20" t="n">
        <v>21</v>
      </c>
      <c r="BG417" s="23" t="n">
        <f aca="false">BF417/BE417*100</f>
        <v>91.304347826087</v>
      </c>
      <c r="BH417" s="28" t="n">
        <f aca="false">BA417*0.3+BD417*0.2+BG417*0.5</f>
        <v>91.7391304347826</v>
      </c>
      <c r="BI417" s="28" t="n">
        <f aca="false">(V417+AD417+AN417+AX417+BH417)/5</f>
        <v>82.6307063645736</v>
      </c>
    </row>
    <row r="418" customFormat="false" ht="21" hidden="false" customHeight="false" outlineLevel="0" collapsed="false">
      <c r="A418" s="20" t="n">
        <v>417</v>
      </c>
      <c r="B418" s="21" t="s">
        <v>472</v>
      </c>
      <c r="C418" s="22" t="n">
        <v>203</v>
      </c>
      <c r="D418" s="22" t="n">
        <v>116</v>
      </c>
      <c r="E418" s="22" t="n">
        <v>14</v>
      </c>
      <c r="F418" s="22" t="n">
        <v>13</v>
      </c>
      <c r="G418" s="23" t="n">
        <f aca="false">F418/E418*100</f>
        <v>92.8571428571429</v>
      </c>
      <c r="H418" s="22" t="n">
        <v>65</v>
      </c>
      <c r="I418" s="22" t="n">
        <v>58</v>
      </c>
      <c r="J418" s="23" t="n">
        <f aca="false">I418/H418*100</f>
        <v>89.2307692307692</v>
      </c>
      <c r="K418" s="23" t="n">
        <f aca="false">0.5*(G418+J418)</f>
        <v>91.0439560439561</v>
      </c>
      <c r="L418" s="22" t="n">
        <v>3</v>
      </c>
      <c r="M418" s="24" t="n">
        <v>30</v>
      </c>
      <c r="N418" s="29" t="n">
        <v>90</v>
      </c>
      <c r="O418" s="20" t="n">
        <v>107</v>
      </c>
      <c r="P418" s="20" t="n">
        <v>106</v>
      </c>
      <c r="Q418" s="27" t="n">
        <f aca="false">(P418/O418)*100</f>
        <v>99.0654205607477</v>
      </c>
      <c r="R418" s="20" t="n">
        <v>108</v>
      </c>
      <c r="S418" s="20" t="n">
        <v>105</v>
      </c>
      <c r="T418" s="27" t="n">
        <f aca="false">(S418/R418)*100</f>
        <v>97.2222222222222</v>
      </c>
      <c r="U418" s="23" t="n">
        <f aca="false">(Q418+T418)/2</f>
        <v>98.143821391485</v>
      </c>
      <c r="V418" s="28" t="n">
        <f aca="false">K418*0.3+N418*0.3+U418*0.4</f>
        <v>93.5707153697808</v>
      </c>
      <c r="W418" s="22" t="n">
        <v>6</v>
      </c>
      <c r="X418" s="29" t="n">
        <v>20</v>
      </c>
      <c r="Y418" s="23" t="n">
        <v>100</v>
      </c>
      <c r="Z418" s="23" t="n">
        <f aca="false">(Y418+AC418)/2</f>
        <v>98.7068965517241</v>
      </c>
      <c r="AA418" s="20" t="n">
        <v>116</v>
      </c>
      <c r="AB418" s="20" t="n">
        <v>113</v>
      </c>
      <c r="AC418" s="31" t="n">
        <f aca="false">(AB418/AA418)*100</f>
        <v>97.4137931034483</v>
      </c>
      <c r="AD418" s="28" t="n">
        <f aca="false">Y418*0.3+Z418*0.4+AC418*0.3</f>
        <v>98.7068965517241</v>
      </c>
      <c r="AE418" s="36" t="n">
        <v>2</v>
      </c>
      <c r="AF418" s="29" t="n">
        <v>20</v>
      </c>
      <c r="AG418" s="33" t="n">
        <f aca="false">AE418*AF418</f>
        <v>40</v>
      </c>
      <c r="AH418" s="36" t="n">
        <v>3</v>
      </c>
      <c r="AI418" s="29" t="n">
        <v>20</v>
      </c>
      <c r="AJ418" s="34" t="n">
        <f aca="false">AH418*AI418</f>
        <v>60</v>
      </c>
      <c r="AK418" s="20" t="n">
        <v>7</v>
      </c>
      <c r="AL418" s="20" t="n">
        <v>6</v>
      </c>
      <c r="AM418" s="23" t="n">
        <f aca="false">(AL418/AK418)*100</f>
        <v>85.7142857142857</v>
      </c>
      <c r="AN418" s="28" t="n">
        <f aca="false">AG418*0.3+AJ418*0.4+AM418*0.3</f>
        <v>61.7142857142857</v>
      </c>
      <c r="AO418" s="20" t="n">
        <v>116</v>
      </c>
      <c r="AP418" s="20" t="n">
        <v>103</v>
      </c>
      <c r="AQ418" s="23" t="n">
        <f aca="false">(AP418/AO418)*100</f>
        <v>88.7931034482759</v>
      </c>
      <c r="AR418" s="20" t="n">
        <v>116</v>
      </c>
      <c r="AS418" s="20" t="n">
        <v>114</v>
      </c>
      <c r="AT418" s="23" t="n">
        <f aca="false">AS418/AR418*100</f>
        <v>98.2758620689655</v>
      </c>
      <c r="AU418" s="20" t="n">
        <v>76</v>
      </c>
      <c r="AV418" s="20" t="n">
        <v>75</v>
      </c>
      <c r="AW418" s="23" t="n">
        <f aca="false">AV418/AU418*100</f>
        <v>98.6842105263158</v>
      </c>
      <c r="AX418" s="28" t="n">
        <f aca="false">AQ418*0.4+AT418*0.4+AW418*0.2</f>
        <v>94.5644283121597</v>
      </c>
      <c r="AY418" s="20" t="n">
        <v>116</v>
      </c>
      <c r="AZ418" s="20" t="n">
        <v>109</v>
      </c>
      <c r="BA418" s="23" t="n">
        <f aca="false">AZ418/AY418*100</f>
        <v>93.9655172413793</v>
      </c>
      <c r="BB418" s="20" t="n">
        <v>116</v>
      </c>
      <c r="BC418" s="20" t="n">
        <v>115</v>
      </c>
      <c r="BD418" s="23" t="n">
        <f aca="false">BC418/BB418*100</f>
        <v>99.1379310344828</v>
      </c>
      <c r="BE418" s="20" t="n">
        <v>116</v>
      </c>
      <c r="BF418" s="20" t="n">
        <v>109</v>
      </c>
      <c r="BG418" s="23" t="n">
        <f aca="false">BF418/BE418*100</f>
        <v>93.9655172413793</v>
      </c>
      <c r="BH418" s="28" t="n">
        <f aca="false">BA418*0.3+BD418*0.2+BG418*0.5</f>
        <v>95</v>
      </c>
      <c r="BI418" s="28" t="n">
        <f aca="false">(V418+AD418+AN418+AX418+BH418)/5</f>
        <v>88.7112651895901</v>
      </c>
    </row>
    <row r="419" customFormat="false" ht="10.5" hidden="false" customHeight="false" outlineLevel="0" collapsed="false">
      <c r="A419" s="20" t="n">
        <v>418</v>
      </c>
      <c r="B419" s="21" t="s">
        <v>473</v>
      </c>
      <c r="C419" s="22" t="n">
        <v>84</v>
      </c>
      <c r="D419" s="22" t="n">
        <v>34</v>
      </c>
      <c r="E419" s="22" t="n">
        <v>14</v>
      </c>
      <c r="F419" s="22" t="n">
        <v>10</v>
      </c>
      <c r="G419" s="23" t="n">
        <f aca="false">F419/E419*100</f>
        <v>71.4285714285714</v>
      </c>
      <c r="H419" s="22" t="n">
        <v>65</v>
      </c>
      <c r="I419" s="22" t="n">
        <v>65</v>
      </c>
      <c r="J419" s="23" t="n">
        <f aca="false">I419/H419*100</f>
        <v>100</v>
      </c>
      <c r="K419" s="23" t="n">
        <f aca="false">0.5*(G419+J419)</f>
        <v>85.7142857142857</v>
      </c>
      <c r="L419" s="22" t="n">
        <v>4</v>
      </c>
      <c r="M419" s="24" t="n">
        <v>30</v>
      </c>
      <c r="N419" s="29" t="n">
        <v>100</v>
      </c>
      <c r="O419" s="20" t="n">
        <v>31</v>
      </c>
      <c r="P419" s="20" t="n">
        <v>29</v>
      </c>
      <c r="Q419" s="27" t="n">
        <f aca="false">(P419/O419)*100</f>
        <v>93.5483870967742</v>
      </c>
      <c r="R419" s="20" t="n">
        <v>29</v>
      </c>
      <c r="S419" s="20" t="n">
        <v>28</v>
      </c>
      <c r="T419" s="27" t="n">
        <f aca="false">(S419/R419)*100</f>
        <v>96.551724137931</v>
      </c>
      <c r="U419" s="23" t="n">
        <f aca="false">(Q419+T419)/2</f>
        <v>95.0500556173526</v>
      </c>
      <c r="V419" s="28" t="n">
        <f aca="false">K419*0.3+N419*0.3+U419*0.4</f>
        <v>93.7343079612268</v>
      </c>
      <c r="W419" s="22" t="n">
        <v>6</v>
      </c>
      <c r="X419" s="29" t="n">
        <v>20</v>
      </c>
      <c r="Y419" s="23" t="n">
        <v>100</v>
      </c>
      <c r="Z419" s="23" t="n">
        <f aca="false">(Y419+AC419)/2</f>
        <v>95.5882352941176</v>
      </c>
      <c r="AA419" s="20" t="n">
        <v>34</v>
      </c>
      <c r="AB419" s="20" t="n">
        <v>31</v>
      </c>
      <c r="AC419" s="31" t="n">
        <f aca="false">(AB419/AA419)*100</f>
        <v>91.1764705882353</v>
      </c>
      <c r="AD419" s="28" t="n">
        <f aca="false">Y419*0.3+Z419*0.4+AC419*0.3</f>
        <v>95.5882352941176</v>
      </c>
      <c r="AE419" s="36" t="n">
        <v>2</v>
      </c>
      <c r="AF419" s="29" t="n">
        <v>20</v>
      </c>
      <c r="AG419" s="33" t="n">
        <f aca="false">AE419*AF419</f>
        <v>40</v>
      </c>
      <c r="AH419" s="39" t="n">
        <v>3</v>
      </c>
      <c r="AI419" s="29" t="n">
        <v>20</v>
      </c>
      <c r="AJ419" s="34" t="n">
        <f aca="false">AH419*AI419</f>
        <v>60</v>
      </c>
      <c r="AK419" s="20" t="n">
        <v>14</v>
      </c>
      <c r="AL419" s="20" t="n">
        <v>14</v>
      </c>
      <c r="AM419" s="23" t="n">
        <f aca="false">(AL419/AK419)*100</f>
        <v>100</v>
      </c>
      <c r="AN419" s="28" t="n">
        <f aca="false">AG419*0.3+AJ419*0.4+AM419*0.3</f>
        <v>66</v>
      </c>
      <c r="AO419" s="20" t="n">
        <v>34</v>
      </c>
      <c r="AP419" s="20" t="n">
        <v>32</v>
      </c>
      <c r="AQ419" s="23" t="n">
        <f aca="false">(AP419/AO419)*100</f>
        <v>94.1176470588235</v>
      </c>
      <c r="AR419" s="20" t="n">
        <v>34</v>
      </c>
      <c r="AS419" s="20" t="n">
        <v>32</v>
      </c>
      <c r="AT419" s="23" t="n">
        <f aca="false">AS419/AR419*100</f>
        <v>94.1176470588235</v>
      </c>
      <c r="AU419" s="20" t="n">
        <v>33</v>
      </c>
      <c r="AV419" s="20" t="n">
        <v>33</v>
      </c>
      <c r="AW419" s="23" t="n">
        <f aca="false">AV419/AU419*100</f>
        <v>100</v>
      </c>
      <c r="AX419" s="28" t="n">
        <f aca="false">AQ419*0.4+AT419*0.4+AW419*0.2</f>
        <v>95.2941176470588</v>
      </c>
      <c r="AY419" s="20" t="n">
        <v>34</v>
      </c>
      <c r="AZ419" s="20" t="n">
        <v>32</v>
      </c>
      <c r="BA419" s="23" t="n">
        <f aca="false">AZ419/AY419*100</f>
        <v>94.1176470588235</v>
      </c>
      <c r="BB419" s="20" t="n">
        <v>34</v>
      </c>
      <c r="BC419" s="20" t="n">
        <v>31</v>
      </c>
      <c r="BD419" s="23" t="n">
        <f aca="false">BC419/BB419*100</f>
        <v>91.1764705882353</v>
      </c>
      <c r="BE419" s="20" t="n">
        <v>34</v>
      </c>
      <c r="BF419" s="20" t="n">
        <v>32</v>
      </c>
      <c r="BG419" s="23" t="n">
        <f aca="false">BF419/BE419*100</f>
        <v>94.1176470588235</v>
      </c>
      <c r="BH419" s="28" t="n">
        <f aca="false">BA419*0.3+BD419*0.2+BG419*0.5</f>
        <v>93.5294117647059</v>
      </c>
      <c r="BI419" s="28" t="n">
        <f aca="false">(V419+AD419+AN419+AX419+BH419)/5</f>
        <v>88.8292145334218</v>
      </c>
    </row>
    <row r="420" customFormat="false" ht="10.5" hidden="false" customHeight="false" outlineLevel="0" collapsed="false">
      <c r="A420" s="20" t="n">
        <v>419</v>
      </c>
      <c r="B420" s="21" t="s">
        <v>474</v>
      </c>
      <c r="C420" s="22" t="n">
        <v>321</v>
      </c>
      <c r="D420" s="22" t="n">
        <v>133</v>
      </c>
      <c r="E420" s="22" t="n">
        <v>14</v>
      </c>
      <c r="F420" s="22" t="n">
        <v>11</v>
      </c>
      <c r="G420" s="23" t="n">
        <f aca="false">F420/E420*100</f>
        <v>78.5714285714286</v>
      </c>
      <c r="H420" s="22" t="n">
        <v>65</v>
      </c>
      <c r="I420" s="22" t="n">
        <v>65</v>
      </c>
      <c r="J420" s="23" t="n">
        <f aca="false">I420/H420*100</f>
        <v>100</v>
      </c>
      <c r="K420" s="23" t="n">
        <f aca="false">0.5*(G420+J420)</f>
        <v>89.2857142857143</v>
      </c>
      <c r="L420" s="22" t="n">
        <v>4</v>
      </c>
      <c r="M420" s="24" t="n">
        <v>30</v>
      </c>
      <c r="N420" s="29" t="n">
        <v>100</v>
      </c>
      <c r="O420" s="20" t="n">
        <v>128</v>
      </c>
      <c r="P420" s="20" t="n">
        <v>126</v>
      </c>
      <c r="Q420" s="27" t="n">
        <f aca="false">(P420/O420)*100</f>
        <v>98.4375</v>
      </c>
      <c r="R420" s="20" t="n">
        <v>123</v>
      </c>
      <c r="S420" s="20" t="n">
        <v>122</v>
      </c>
      <c r="T420" s="27" t="n">
        <f aca="false">(S420/R420)*100</f>
        <v>99.1869918699187</v>
      </c>
      <c r="U420" s="23" t="n">
        <f aca="false">(Q420+T420)/2</f>
        <v>98.8122459349593</v>
      </c>
      <c r="V420" s="28" t="n">
        <f aca="false">K420*0.3+N420*0.3+U420*0.4</f>
        <v>96.310612659698</v>
      </c>
      <c r="W420" s="22" t="n">
        <v>6</v>
      </c>
      <c r="X420" s="29" t="n">
        <v>20</v>
      </c>
      <c r="Y420" s="23" t="n">
        <v>100</v>
      </c>
      <c r="Z420" s="23" t="n">
        <f aca="false">(Y420+AC420)/2</f>
        <v>99.2481203007519</v>
      </c>
      <c r="AA420" s="20" t="n">
        <v>133</v>
      </c>
      <c r="AB420" s="20" t="n">
        <v>131</v>
      </c>
      <c r="AC420" s="31" t="n">
        <f aca="false">(AB420/AA420)*100</f>
        <v>98.4962406015038</v>
      </c>
      <c r="AD420" s="28" t="n">
        <f aca="false">Y420*0.3+Z420*0.4+AC420*0.3</f>
        <v>99.2481203007519</v>
      </c>
      <c r="AE420" s="36" t="n">
        <v>2</v>
      </c>
      <c r="AF420" s="29" t="n">
        <v>20</v>
      </c>
      <c r="AG420" s="33" t="n">
        <f aca="false">AE420*AF420</f>
        <v>40</v>
      </c>
      <c r="AH420" s="36" t="n">
        <v>4</v>
      </c>
      <c r="AI420" s="29" t="n">
        <v>20</v>
      </c>
      <c r="AJ420" s="34" t="n">
        <f aca="false">AH420*AI420</f>
        <v>80</v>
      </c>
      <c r="AK420" s="20" t="n">
        <v>11</v>
      </c>
      <c r="AL420" s="20" t="n">
        <v>10</v>
      </c>
      <c r="AM420" s="23" t="n">
        <f aca="false">(AL420/AK420)*100</f>
        <v>90.9090909090909</v>
      </c>
      <c r="AN420" s="28" t="n">
        <f aca="false">AG420*0.3+AJ420*0.4+AM420*0.3</f>
        <v>71.2727272727273</v>
      </c>
      <c r="AO420" s="20" t="n">
        <v>133</v>
      </c>
      <c r="AP420" s="20" t="n">
        <v>114</v>
      </c>
      <c r="AQ420" s="23" t="n">
        <f aca="false">(AP420/AO420)*100</f>
        <v>85.7142857142857</v>
      </c>
      <c r="AR420" s="20" t="n">
        <v>133</v>
      </c>
      <c r="AS420" s="20" t="n">
        <v>127</v>
      </c>
      <c r="AT420" s="23" t="n">
        <f aca="false">AS420/AR420*100</f>
        <v>95.4887218045113</v>
      </c>
      <c r="AU420" s="20" t="n">
        <v>108</v>
      </c>
      <c r="AV420" s="20" t="n">
        <v>106</v>
      </c>
      <c r="AW420" s="23" t="n">
        <f aca="false">AV420/AU420*100</f>
        <v>98.1481481481482</v>
      </c>
      <c r="AX420" s="28" t="n">
        <f aca="false">AQ420*0.4+AT420*0.4+AW420*0.2</f>
        <v>92.1108326371484</v>
      </c>
      <c r="AY420" s="20" t="n">
        <v>133</v>
      </c>
      <c r="AZ420" s="20" t="n">
        <v>119</v>
      </c>
      <c r="BA420" s="23" t="n">
        <f aca="false">AZ420/AY420*100</f>
        <v>89.4736842105263</v>
      </c>
      <c r="BB420" s="20" t="n">
        <v>133</v>
      </c>
      <c r="BC420" s="20" t="n">
        <v>126</v>
      </c>
      <c r="BD420" s="23" t="n">
        <f aca="false">BC420/BB420*100</f>
        <v>94.7368421052632</v>
      </c>
      <c r="BE420" s="20" t="n">
        <v>133</v>
      </c>
      <c r="BF420" s="20" t="n">
        <v>127</v>
      </c>
      <c r="BG420" s="23" t="n">
        <f aca="false">BF420/BE420*100</f>
        <v>95.4887218045113</v>
      </c>
      <c r="BH420" s="28" t="n">
        <f aca="false">BA420*0.3+BD420*0.2+BG420*0.5</f>
        <v>93.5338345864662</v>
      </c>
      <c r="BI420" s="28" t="n">
        <f aca="false">(V420+AD420+AN420+AX420+BH420)/5</f>
        <v>90.4952254913583</v>
      </c>
    </row>
    <row r="421" customFormat="false" ht="21" hidden="false" customHeight="false" outlineLevel="0" collapsed="false">
      <c r="A421" s="20" t="n">
        <v>420</v>
      </c>
      <c r="B421" s="21" t="s">
        <v>475</v>
      </c>
      <c r="C421" s="22" t="n">
        <v>413</v>
      </c>
      <c r="D421" s="22" t="n">
        <v>258</v>
      </c>
      <c r="E421" s="22" t="n">
        <v>14</v>
      </c>
      <c r="F421" s="22" t="n">
        <v>13</v>
      </c>
      <c r="G421" s="23" t="n">
        <f aca="false">F421/E421*100</f>
        <v>92.8571428571429</v>
      </c>
      <c r="H421" s="22" t="n">
        <v>65</v>
      </c>
      <c r="I421" s="22" t="n">
        <v>64</v>
      </c>
      <c r="J421" s="23" t="n">
        <f aca="false">I421/H421*100</f>
        <v>98.4615384615385</v>
      </c>
      <c r="K421" s="23" t="n">
        <f aca="false">0.5*(G421+J421)</f>
        <v>95.6593406593407</v>
      </c>
      <c r="L421" s="22" t="n">
        <v>3</v>
      </c>
      <c r="M421" s="24" t="n">
        <v>30</v>
      </c>
      <c r="N421" s="29" t="n">
        <v>90</v>
      </c>
      <c r="O421" s="20" t="n">
        <v>234</v>
      </c>
      <c r="P421" s="20" t="n">
        <v>227</v>
      </c>
      <c r="Q421" s="27" t="n">
        <f aca="false">(P421/O421)*100</f>
        <v>97.008547008547</v>
      </c>
      <c r="R421" s="20" t="n">
        <v>235</v>
      </c>
      <c r="S421" s="20" t="n">
        <v>230</v>
      </c>
      <c r="T421" s="27" t="n">
        <f aca="false">(S421/R421)*100</f>
        <v>97.8723404255319</v>
      </c>
      <c r="U421" s="23" t="n">
        <f aca="false">(Q421+T421)/2</f>
        <v>97.4404437170395</v>
      </c>
      <c r="V421" s="28" t="n">
        <f aca="false">K421*0.3+N421*0.3+U421*0.4</f>
        <v>94.673979684618</v>
      </c>
      <c r="W421" s="22" t="n">
        <v>6</v>
      </c>
      <c r="X421" s="29" t="n">
        <v>20</v>
      </c>
      <c r="Y421" s="23" t="n">
        <v>100</v>
      </c>
      <c r="Z421" s="23" t="n">
        <f aca="false">(Y421+AC421)/2</f>
        <v>98.062015503876</v>
      </c>
      <c r="AA421" s="20" t="n">
        <v>258</v>
      </c>
      <c r="AB421" s="20" t="n">
        <v>248</v>
      </c>
      <c r="AC421" s="31" t="n">
        <f aca="false">(AB421/AA421)*100</f>
        <v>96.1240310077519</v>
      </c>
      <c r="AD421" s="28" t="n">
        <f aca="false">Y421*0.3+Z421*0.4+AC421*0.3</f>
        <v>98.062015503876</v>
      </c>
      <c r="AE421" s="36" t="n">
        <v>2</v>
      </c>
      <c r="AF421" s="29" t="n">
        <v>20</v>
      </c>
      <c r="AG421" s="33" t="n">
        <f aca="false">AE421*AF421</f>
        <v>40</v>
      </c>
      <c r="AH421" s="36" t="n">
        <v>3</v>
      </c>
      <c r="AI421" s="29" t="n">
        <v>20</v>
      </c>
      <c r="AJ421" s="34" t="n">
        <f aca="false">AH421*AI421</f>
        <v>60</v>
      </c>
      <c r="AK421" s="20" t="n">
        <v>14</v>
      </c>
      <c r="AL421" s="20" t="n">
        <v>13</v>
      </c>
      <c r="AM421" s="23" t="n">
        <f aca="false">(AL421/AK421)*100</f>
        <v>92.8571428571429</v>
      </c>
      <c r="AN421" s="28" t="n">
        <f aca="false">AG421*0.3+AJ421*0.4+AM421*0.3</f>
        <v>63.8571428571429</v>
      </c>
      <c r="AO421" s="20" t="n">
        <v>258</v>
      </c>
      <c r="AP421" s="20" t="n">
        <v>244</v>
      </c>
      <c r="AQ421" s="23" t="n">
        <f aca="false">(AP421/AO421)*100</f>
        <v>94.5736434108527</v>
      </c>
      <c r="AR421" s="20" t="n">
        <v>258</v>
      </c>
      <c r="AS421" s="20" t="n">
        <v>247</v>
      </c>
      <c r="AT421" s="23" t="n">
        <f aca="false">AS421/AR421*100</f>
        <v>95.7364341085271</v>
      </c>
      <c r="AU421" s="20" t="n">
        <v>205</v>
      </c>
      <c r="AV421" s="20" t="n">
        <v>199</v>
      </c>
      <c r="AW421" s="23" t="n">
        <f aca="false">AV421/AU421*100</f>
        <v>97.0731707317073</v>
      </c>
      <c r="AX421" s="28" t="n">
        <f aca="false">AQ421*0.4+AT421*0.4+AW421*0.2</f>
        <v>95.5386651540934</v>
      </c>
      <c r="AY421" s="20" t="n">
        <v>258</v>
      </c>
      <c r="AZ421" s="20" t="n">
        <v>243</v>
      </c>
      <c r="BA421" s="23" t="n">
        <f aca="false">AZ421/AY421*100</f>
        <v>94.1860465116279</v>
      </c>
      <c r="BB421" s="20" t="n">
        <v>258</v>
      </c>
      <c r="BC421" s="20" t="n">
        <v>249</v>
      </c>
      <c r="BD421" s="23" t="n">
        <f aca="false">BC421/BB421*100</f>
        <v>96.5116279069768</v>
      </c>
      <c r="BE421" s="20" t="n">
        <v>258</v>
      </c>
      <c r="BF421" s="20" t="n">
        <v>245</v>
      </c>
      <c r="BG421" s="23" t="n">
        <f aca="false">BF421/BE421*100</f>
        <v>94.9612403100775</v>
      </c>
      <c r="BH421" s="28" t="n">
        <f aca="false">BA421*0.3+BD421*0.2+BG421*0.5</f>
        <v>95.0387596899225</v>
      </c>
      <c r="BI421" s="28" t="n">
        <f aca="false">(V421+AD421+AN421+AX421+BH421)/5</f>
        <v>89.4341125779305</v>
      </c>
    </row>
    <row r="422" customFormat="false" ht="10.5" hidden="false" customHeight="false" outlineLevel="0" collapsed="false">
      <c r="A422" s="20" t="n">
        <v>421</v>
      </c>
      <c r="B422" s="21" t="s">
        <v>476</v>
      </c>
      <c r="C422" s="22" t="n">
        <v>84</v>
      </c>
      <c r="D422" s="22" t="n">
        <v>59</v>
      </c>
      <c r="E422" s="22" t="n">
        <v>14</v>
      </c>
      <c r="F422" s="22" t="n">
        <v>14</v>
      </c>
      <c r="G422" s="23" t="n">
        <f aca="false">F422/E422*100</f>
        <v>100</v>
      </c>
      <c r="H422" s="22" t="n">
        <v>65</v>
      </c>
      <c r="I422" s="22" t="n">
        <v>65</v>
      </c>
      <c r="J422" s="23" t="n">
        <f aca="false">I422/H422*100</f>
        <v>100</v>
      </c>
      <c r="K422" s="23" t="n">
        <f aca="false">0.5*(G422+J422)</f>
        <v>100</v>
      </c>
      <c r="L422" s="22" t="n">
        <v>4</v>
      </c>
      <c r="M422" s="24" t="n">
        <v>30</v>
      </c>
      <c r="N422" s="29" t="n">
        <v>100</v>
      </c>
      <c r="O422" s="20" t="n">
        <v>59</v>
      </c>
      <c r="P422" s="20" t="n">
        <v>59</v>
      </c>
      <c r="Q422" s="27" t="n">
        <f aca="false">(P422/O422)*100</f>
        <v>100</v>
      </c>
      <c r="R422" s="20" t="n">
        <v>59</v>
      </c>
      <c r="S422" s="20" t="n">
        <v>58</v>
      </c>
      <c r="T422" s="27" t="n">
        <f aca="false">(S422/R422)*100</f>
        <v>98.3050847457627</v>
      </c>
      <c r="U422" s="23" t="n">
        <f aca="false">(Q422+T422)/2</f>
        <v>99.1525423728814</v>
      </c>
      <c r="V422" s="28" t="n">
        <f aca="false">K422*0.3+N422*0.3+U422*0.4</f>
        <v>99.6610169491526</v>
      </c>
      <c r="W422" s="22" t="n">
        <v>6</v>
      </c>
      <c r="X422" s="29" t="n">
        <v>20</v>
      </c>
      <c r="Y422" s="23" t="n">
        <v>100</v>
      </c>
      <c r="Z422" s="23" t="n">
        <f aca="false">(Y422+AC422)/2</f>
        <v>100</v>
      </c>
      <c r="AA422" s="20" t="n">
        <v>59</v>
      </c>
      <c r="AB422" s="20" t="n">
        <v>59</v>
      </c>
      <c r="AC422" s="31" t="n">
        <f aca="false">(AB422/AA422)*100</f>
        <v>100</v>
      </c>
      <c r="AD422" s="28" t="n">
        <f aca="false">Y422*0.3+Z422*0.4+AC422*0.3</f>
        <v>100</v>
      </c>
      <c r="AE422" s="36" t="n">
        <v>2</v>
      </c>
      <c r="AF422" s="29" t="n">
        <v>20</v>
      </c>
      <c r="AG422" s="33" t="n">
        <f aca="false">AE422*AF422</f>
        <v>40</v>
      </c>
      <c r="AH422" s="36" t="n">
        <v>2</v>
      </c>
      <c r="AI422" s="29" t="n">
        <v>20</v>
      </c>
      <c r="AJ422" s="34" t="n">
        <f aca="false">AH422*AI422</f>
        <v>40</v>
      </c>
      <c r="AK422" s="20" t="n">
        <v>6</v>
      </c>
      <c r="AL422" s="20" t="n">
        <v>6</v>
      </c>
      <c r="AM422" s="23" t="n">
        <f aca="false">(AL422/AK422)*100</f>
        <v>100</v>
      </c>
      <c r="AN422" s="28" t="n">
        <f aca="false">AG422*0.3+AJ422*0.4+AM422*0.3</f>
        <v>58</v>
      </c>
      <c r="AO422" s="20" t="n">
        <v>59</v>
      </c>
      <c r="AP422" s="20" t="n">
        <v>59</v>
      </c>
      <c r="AQ422" s="23" t="n">
        <f aca="false">(AP422/AO422)*100</f>
        <v>100</v>
      </c>
      <c r="AR422" s="20" t="n">
        <v>59</v>
      </c>
      <c r="AS422" s="20" t="n">
        <v>59</v>
      </c>
      <c r="AT422" s="23" t="n">
        <f aca="false">AS422/AR422*100</f>
        <v>100</v>
      </c>
      <c r="AU422" s="20" t="n">
        <v>57</v>
      </c>
      <c r="AV422" s="20" t="n">
        <v>56</v>
      </c>
      <c r="AW422" s="23" t="n">
        <f aca="false">AV422/AU422*100</f>
        <v>98.2456140350877</v>
      </c>
      <c r="AX422" s="28" t="n">
        <f aca="false">AQ422*0.4+AT422*0.4+AW422*0.2</f>
        <v>99.6491228070176</v>
      </c>
      <c r="AY422" s="20" t="n">
        <v>59</v>
      </c>
      <c r="AZ422" s="20" t="n">
        <v>59</v>
      </c>
      <c r="BA422" s="23" t="n">
        <f aca="false">AZ422/AY422*100</f>
        <v>100</v>
      </c>
      <c r="BB422" s="20" t="n">
        <v>59</v>
      </c>
      <c r="BC422" s="20" t="n">
        <v>59</v>
      </c>
      <c r="BD422" s="23" t="n">
        <f aca="false">BC422/BB422*100</f>
        <v>100</v>
      </c>
      <c r="BE422" s="20" t="n">
        <v>59</v>
      </c>
      <c r="BF422" s="20" t="n">
        <v>59</v>
      </c>
      <c r="BG422" s="23" t="n">
        <f aca="false">BF422/BE422*100</f>
        <v>100</v>
      </c>
      <c r="BH422" s="28" t="n">
        <f aca="false">BA422*0.3+BD422*0.2+BG422*0.5</f>
        <v>100</v>
      </c>
      <c r="BI422" s="28" t="n">
        <f aca="false">(V422+AD422+AN422+AX422+BH422)/5</f>
        <v>91.462027951234</v>
      </c>
    </row>
    <row r="423" customFormat="false" ht="10.5" hidden="false" customHeight="false" outlineLevel="0" collapsed="false">
      <c r="A423" s="20" t="n">
        <v>422</v>
      </c>
      <c r="B423" s="21" t="s">
        <v>477</v>
      </c>
      <c r="C423" s="22" t="n">
        <v>281</v>
      </c>
      <c r="D423" s="22" t="n">
        <v>183</v>
      </c>
      <c r="E423" s="22" t="n">
        <v>14</v>
      </c>
      <c r="F423" s="22" t="n">
        <v>6</v>
      </c>
      <c r="G423" s="23" t="n">
        <f aca="false">F423/E423*100</f>
        <v>42.8571428571429</v>
      </c>
      <c r="H423" s="22" t="n">
        <v>65</v>
      </c>
      <c r="I423" s="22" t="n">
        <v>64</v>
      </c>
      <c r="J423" s="23" t="n">
        <f aca="false">I423/H423*100</f>
        <v>98.4615384615385</v>
      </c>
      <c r="K423" s="23" t="n">
        <f aca="false">0.5*(G423+J423)</f>
        <v>70.6593406593407</v>
      </c>
      <c r="L423" s="22" t="n">
        <v>3</v>
      </c>
      <c r="M423" s="24" t="n">
        <v>30</v>
      </c>
      <c r="N423" s="29" t="n">
        <v>90</v>
      </c>
      <c r="O423" s="20" t="n">
        <v>158</v>
      </c>
      <c r="P423" s="20" t="n">
        <v>151</v>
      </c>
      <c r="Q423" s="27" t="n">
        <f aca="false">(P423/O423)*100</f>
        <v>95.5696202531646</v>
      </c>
      <c r="R423" s="20" t="n">
        <v>147</v>
      </c>
      <c r="S423" s="20" t="n">
        <v>141</v>
      </c>
      <c r="T423" s="27" t="n">
        <f aca="false">(S423/R423)*100</f>
        <v>95.9183673469388</v>
      </c>
      <c r="U423" s="23" t="n">
        <f aca="false">(Q423+T423)/2</f>
        <v>95.7439938000517</v>
      </c>
      <c r="V423" s="28" t="n">
        <f aca="false">K423*0.3+N423*0.3+U423*0.4</f>
        <v>86.4953997178229</v>
      </c>
      <c r="W423" s="22" t="n">
        <v>6</v>
      </c>
      <c r="X423" s="29" t="n">
        <v>20</v>
      </c>
      <c r="Y423" s="23" t="n">
        <v>100</v>
      </c>
      <c r="Z423" s="23" t="n">
        <f aca="false">(Y423+AC423)/2</f>
        <v>93.9890710382514</v>
      </c>
      <c r="AA423" s="20" t="n">
        <v>183</v>
      </c>
      <c r="AB423" s="20" t="n">
        <v>161</v>
      </c>
      <c r="AC423" s="31" t="n">
        <f aca="false">(AB423/AA423)*100</f>
        <v>87.9781420765027</v>
      </c>
      <c r="AD423" s="28" t="n">
        <f aca="false">Y423*0.3+Z423*0.4+AC423*0.3</f>
        <v>93.9890710382514</v>
      </c>
      <c r="AE423" s="36" t="n">
        <v>3</v>
      </c>
      <c r="AF423" s="29" t="n">
        <v>20</v>
      </c>
      <c r="AG423" s="33" t="n">
        <f aca="false">AE423*AF423</f>
        <v>60</v>
      </c>
      <c r="AH423" s="36" t="n">
        <v>3</v>
      </c>
      <c r="AI423" s="29" t="n">
        <v>20</v>
      </c>
      <c r="AJ423" s="34" t="n">
        <f aca="false">AH423*AI423</f>
        <v>60</v>
      </c>
      <c r="AK423" s="20" t="n">
        <v>14</v>
      </c>
      <c r="AL423" s="20" t="n">
        <v>13</v>
      </c>
      <c r="AM423" s="23" t="n">
        <f aca="false">(AL423/AK423)*100</f>
        <v>92.8571428571429</v>
      </c>
      <c r="AN423" s="28" t="n">
        <f aca="false">AG423*0.3+AJ423*0.4+AM423*0.3</f>
        <v>69.8571428571429</v>
      </c>
      <c r="AO423" s="20" t="n">
        <v>183</v>
      </c>
      <c r="AP423" s="20" t="n">
        <v>178</v>
      </c>
      <c r="AQ423" s="23" t="n">
        <f aca="false">(AP423/AO423)*100</f>
        <v>97.2677595628415</v>
      </c>
      <c r="AR423" s="20" t="n">
        <v>183</v>
      </c>
      <c r="AS423" s="20" t="n">
        <v>176</v>
      </c>
      <c r="AT423" s="23" t="n">
        <f aca="false">AS423/AR423*100</f>
        <v>96.1748633879781</v>
      </c>
      <c r="AU423" s="20" t="n">
        <v>120</v>
      </c>
      <c r="AV423" s="20" t="n">
        <v>120</v>
      </c>
      <c r="AW423" s="23" t="n">
        <f aca="false">AV423/AU423*100</f>
        <v>100</v>
      </c>
      <c r="AX423" s="28" t="n">
        <f aca="false">AQ423*0.4+AT423*0.4+AW423*0.2</f>
        <v>97.3770491803279</v>
      </c>
      <c r="AY423" s="20" t="n">
        <v>183</v>
      </c>
      <c r="AZ423" s="20" t="n">
        <v>164</v>
      </c>
      <c r="BA423" s="23" t="n">
        <f aca="false">AZ423/AY423*100</f>
        <v>89.6174863387978</v>
      </c>
      <c r="BB423" s="20" t="n">
        <v>183</v>
      </c>
      <c r="BC423" s="20" t="n">
        <v>175</v>
      </c>
      <c r="BD423" s="23" t="n">
        <f aca="false">BC423/BB423*100</f>
        <v>95.6284153005464</v>
      </c>
      <c r="BE423" s="20" t="n">
        <v>183</v>
      </c>
      <c r="BF423" s="20" t="n">
        <v>175</v>
      </c>
      <c r="BG423" s="23" t="n">
        <f aca="false">BF423/BE423*100</f>
        <v>95.6284153005464</v>
      </c>
      <c r="BH423" s="28" t="n">
        <f aca="false">BA423*0.3+BD423*0.2+BG423*0.5</f>
        <v>93.8251366120219</v>
      </c>
      <c r="BI423" s="28" t="n">
        <f aca="false">(V423+AD423+AN423+AX423+BH423)/5</f>
        <v>88.3087598811134</v>
      </c>
    </row>
    <row r="424" customFormat="false" ht="10.5" hidden="false" customHeight="false" outlineLevel="0" collapsed="false">
      <c r="A424" s="20" t="n">
        <v>423</v>
      </c>
      <c r="B424" s="21" t="s">
        <v>478</v>
      </c>
      <c r="C424" s="22" t="n">
        <v>167</v>
      </c>
      <c r="D424" s="22" t="n">
        <v>84</v>
      </c>
      <c r="E424" s="22" t="n">
        <v>14</v>
      </c>
      <c r="F424" s="22" t="n">
        <v>5</v>
      </c>
      <c r="G424" s="23" t="n">
        <f aca="false">F424/E424*100</f>
        <v>35.7142857142857</v>
      </c>
      <c r="H424" s="22" t="n">
        <v>65</v>
      </c>
      <c r="I424" s="22" t="n">
        <v>63</v>
      </c>
      <c r="J424" s="23" t="n">
        <f aca="false">I424/H424*100</f>
        <v>96.9230769230769</v>
      </c>
      <c r="K424" s="23" t="n">
        <f aca="false">0.5*(G424+J424)</f>
        <v>66.3186813186813</v>
      </c>
      <c r="L424" s="22" t="n">
        <v>3</v>
      </c>
      <c r="M424" s="24" t="n">
        <v>30</v>
      </c>
      <c r="N424" s="29" t="n">
        <v>90</v>
      </c>
      <c r="O424" s="20" t="n">
        <v>75</v>
      </c>
      <c r="P424" s="20" t="n">
        <v>74</v>
      </c>
      <c r="Q424" s="27" t="n">
        <f aca="false">(P424/O424)*100</f>
        <v>98.6666666666667</v>
      </c>
      <c r="R424" s="20" t="n">
        <v>73</v>
      </c>
      <c r="S424" s="20" t="n">
        <v>73</v>
      </c>
      <c r="T424" s="27" t="n">
        <f aca="false">(S424/R424)*100</f>
        <v>100</v>
      </c>
      <c r="U424" s="23" t="n">
        <f aca="false">(Q424+T424)/2</f>
        <v>99.3333333333333</v>
      </c>
      <c r="V424" s="28" t="n">
        <f aca="false">K424*0.3+N424*0.3+U424*0.4</f>
        <v>86.6289377289377</v>
      </c>
      <c r="W424" s="22" t="n">
        <v>6</v>
      </c>
      <c r="X424" s="29" t="n">
        <v>20</v>
      </c>
      <c r="Y424" s="23" t="n">
        <v>100</v>
      </c>
      <c r="Z424" s="23" t="n">
        <f aca="false">(Y424+AC424)/2</f>
        <v>97.0238095238095</v>
      </c>
      <c r="AA424" s="20" t="n">
        <v>84</v>
      </c>
      <c r="AB424" s="20" t="n">
        <v>79</v>
      </c>
      <c r="AC424" s="31" t="n">
        <f aca="false">(AB424/AA424)*100</f>
        <v>94.0476190476191</v>
      </c>
      <c r="AD424" s="28" t="n">
        <f aca="false">Y424*0.3+Z424*0.4+AC424*0.3</f>
        <v>97.0238095238095</v>
      </c>
      <c r="AE424" s="36" t="n">
        <v>3</v>
      </c>
      <c r="AF424" s="29" t="n">
        <v>20</v>
      </c>
      <c r="AG424" s="33" t="n">
        <f aca="false">AE424*AF424</f>
        <v>60</v>
      </c>
      <c r="AH424" s="36" t="n">
        <v>3</v>
      </c>
      <c r="AI424" s="29" t="n">
        <v>20</v>
      </c>
      <c r="AJ424" s="34" t="n">
        <f aca="false">AH424*AI424</f>
        <v>60</v>
      </c>
      <c r="AK424" s="20" t="n">
        <v>8</v>
      </c>
      <c r="AL424" s="20" t="n">
        <v>7</v>
      </c>
      <c r="AM424" s="23" t="n">
        <f aca="false">(AL424/AK424)*100</f>
        <v>87.5</v>
      </c>
      <c r="AN424" s="28" t="n">
        <f aca="false">AG424*0.3+AJ424*0.4+AM424*0.3</f>
        <v>68.25</v>
      </c>
      <c r="AO424" s="20" t="n">
        <v>84</v>
      </c>
      <c r="AP424" s="20" t="n">
        <v>81</v>
      </c>
      <c r="AQ424" s="23" t="n">
        <f aca="false">(AP424/AO424)*100</f>
        <v>96.4285714285714</v>
      </c>
      <c r="AR424" s="20" t="n">
        <v>84</v>
      </c>
      <c r="AS424" s="20" t="n">
        <v>82</v>
      </c>
      <c r="AT424" s="23" t="n">
        <f aca="false">AS424/AR424*100</f>
        <v>97.6190476190476</v>
      </c>
      <c r="AU424" s="20" t="n">
        <v>62</v>
      </c>
      <c r="AV424" s="20" t="n">
        <v>62</v>
      </c>
      <c r="AW424" s="23" t="n">
        <f aca="false">AV424/AU424*100</f>
        <v>100</v>
      </c>
      <c r="AX424" s="28" t="n">
        <f aca="false">AQ424*0.4+AT424*0.4+AW424*0.2</f>
        <v>97.6190476190476</v>
      </c>
      <c r="AY424" s="20" t="n">
        <v>84</v>
      </c>
      <c r="AZ424" s="20" t="n">
        <v>75</v>
      </c>
      <c r="BA424" s="23" t="n">
        <f aca="false">AZ424/AY424*100</f>
        <v>89.2857142857143</v>
      </c>
      <c r="BB424" s="20" t="n">
        <v>84</v>
      </c>
      <c r="BC424" s="20" t="n">
        <v>82</v>
      </c>
      <c r="BD424" s="23" t="n">
        <f aca="false">BC424/BB424*100</f>
        <v>97.6190476190476</v>
      </c>
      <c r="BE424" s="20" t="n">
        <v>84</v>
      </c>
      <c r="BF424" s="20" t="n">
        <v>80</v>
      </c>
      <c r="BG424" s="23" t="n">
        <f aca="false">BF424/BE424*100</f>
        <v>95.2380952380952</v>
      </c>
      <c r="BH424" s="28" t="n">
        <f aca="false">BA424*0.3+BD424*0.2+BG424*0.5</f>
        <v>93.9285714285714</v>
      </c>
      <c r="BI424" s="28" t="n">
        <f aca="false">(V424+AD424+AN424+AX424+BH424)/5</f>
        <v>88.6900732600733</v>
      </c>
    </row>
    <row r="425" customFormat="false" ht="10.5" hidden="false" customHeight="false" outlineLevel="0" collapsed="false">
      <c r="A425" s="20" t="n">
        <v>424</v>
      </c>
      <c r="B425" s="21" t="s">
        <v>479</v>
      </c>
      <c r="C425" s="22" t="n">
        <v>153</v>
      </c>
      <c r="D425" s="22" t="n">
        <v>88</v>
      </c>
      <c r="E425" s="22" t="n">
        <v>14</v>
      </c>
      <c r="F425" s="22" t="n">
        <v>10</v>
      </c>
      <c r="G425" s="23" t="n">
        <f aca="false">F425/E425*100</f>
        <v>71.4285714285714</v>
      </c>
      <c r="H425" s="22" t="n">
        <v>65</v>
      </c>
      <c r="I425" s="22" t="n">
        <v>59</v>
      </c>
      <c r="J425" s="23" t="n">
        <f aca="false">I425/H425*100</f>
        <v>90.7692307692308</v>
      </c>
      <c r="K425" s="23" t="n">
        <f aca="false">0.5*(G425+J425)</f>
        <v>81.0989010989011</v>
      </c>
      <c r="L425" s="22" t="n">
        <v>3</v>
      </c>
      <c r="M425" s="24" t="n">
        <v>30</v>
      </c>
      <c r="N425" s="29" t="n">
        <v>90</v>
      </c>
      <c r="O425" s="20" t="n">
        <v>83</v>
      </c>
      <c r="P425" s="20" t="n">
        <v>80</v>
      </c>
      <c r="Q425" s="27" t="n">
        <f aca="false">(P425/O425)*100</f>
        <v>96.3855421686747</v>
      </c>
      <c r="R425" s="20" t="n">
        <v>79</v>
      </c>
      <c r="S425" s="20" t="n">
        <v>78</v>
      </c>
      <c r="T425" s="27" t="n">
        <f aca="false">(S425/R425)*100</f>
        <v>98.7341772151899</v>
      </c>
      <c r="U425" s="23" t="n">
        <f aca="false">(Q425+T425)/2</f>
        <v>97.5598596919323</v>
      </c>
      <c r="V425" s="28" t="n">
        <f aca="false">K425*0.3+N425*0.3+U425*0.4</f>
        <v>90.3536142064433</v>
      </c>
      <c r="W425" s="22" t="n">
        <v>6</v>
      </c>
      <c r="X425" s="29" t="n">
        <v>20</v>
      </c>
      <c r="Y425" s="23" t="n">
        <v>100</v>
      </c>
      <c r="Z425" s="23" t="n">
        <f aca="false">(Y425+AC425)/2</f>
        <v>97.7272727272727</v>
      </c>
      <c r="AA425" s="20" t="n">
        <v>88</v>
      </c>
      <c r="AB425" s="20" t="n">
        <v>84</v>
      </c>
      <c r="AC425" s="31" t="n">
        <f aca="false">(AB425/AA425)*100</f>
        <v>95.4545454545455</v>
      </c>
      <c r="AD425" s="28" t="n">
        <f aca="false">Y425*0.3+Z425*0.4+AC425*0.3</f>
        <v>97.7272727272727</v>
      </c>
      <c r="AE425" s="36" t="n">
        <v>4</v>
      </c>
      <c r="AF425" s="29" t="n">
        <v>20</v>
      </c>
      <c r="AG425" s="33" t="n">
        <f aca="false">AE425*AF425</f>
        <v>80</v>
      </c>
      <c r="AH425" s="32" t="n">
        <v>3</v>
      </c>
      <c r="AI425" s="29" t="n">
        <v>20</v>
      </c>
      <c r="AJ425" s="34" t="n">
        <f aca="false">AH425*AI425</f>
        <v>60</v>
      </c>
      <c r="AK425" s="20" t="n">
        <v>6</v>
      </c>
      <c r="AL425" s="20" t="n">
        <v>6</v>
      </c>
      <c r="AM425" s="23" t="n">
        <f aca="false">(AL425/AK425)*100</f>
        <v>100</v>
      </c>
      <c r="AN425" s="28" t="n">
        <f aca="false">AG425*0.3+AJ425*0.4+AM425*0.3</f>
        <v>78</v>
      </c>
      <c r="AO425" s="20" t="n">
        <v>88</v>
      </c>
      <c r="AP425" s="20" t="n">
        <v>85</v>
      </c>
      <c r="AQ425" s="23" t="n">
        <f aca="false">(AP425/AO425)*100</f>
        <v>96.5909090909091</v>
      </c>
      <c r="AR425" s="20" t="n">
        <v>88</v>
      </c>
      <c r="AS425" s="20" t="n">
        <v>84</v>
      </c>
      <c r="AT425" s="23" t="n">
        <f aca="false">AS425/AR425*100</f>
        <v>95.4545454545455</v>
      </c>
      <c r="AU425" s="20" t="n">
        <v>79</v>
      </c>
      <c r="AV425" s="20" t="n">
        <v>78</v>
      </c>
      <c r="AW425" s="23" t="n">
        <f aca="false">AV425/AU425*100</f>
        <v>98.7341772151899</v>
      </c>
      <c r="AX425" s="28" t="n">
        <f aca="false">AQ425*0.4+AT425*0.4+AW425*0.2</f>
        <v>96.5650172612198</v>
      </c>
      <c r="AY425" s="20" t="n">
        <v>88</v>
      </c>
      <c r="AZ425" s="20" t="n">
        <v>80</v>
      </c>
      <c r="BA425" s="23" t="n">
        <f aca="false">AZ425/AY425*100</f>
        <v>90.9090909090909</v>
      </c>
      <c r="BB425" s="20" t="n">
        <v>88</v>
      </c>
      <c r="BC425" s="20" t="n">
        <v>86</v>
      </c>
      <c r="BD425" s="23" t="n">
        <f aca="false">BC425/BB425*100</f>
        <v>97.7272727272727</v>
      </c>
      <c r="BE425" s="20" t="n">
        <v>88</v>
      </c>
      <c r="BF425" s="20" t="n">
        <v>83</v>
      </c>
      <c r="BG425" s="23" t="n">
        <f aca="false">BF425/BE425*100</f>
        <v>94.3181818181818</v>
      </c>
      <c r="BH425" s="28" t="n">
        <f aca="false">BA425*0.3+BD425*0.2+BG425*0.5</f>
        <v>93.9772727272727</v>
      </c>
      <c r="BI425" s="28" t="n">
        <f aca="false">(V425+AD425+AN425+AX425+BH425)/5</f>
        <v>91.3246353844417</v>
      </c>
    </row>
    <row r="426" customFormat="false" ht="10.5" hidden="false" customHeight="false" outlineLevel="0" collapsed="false">
      <c r="A426" s="20" t="n">
        <v>425</v>
      </c>
      <c r="B426" s="21" t="s">
        <v>480</v>
      </c>
      <c r="C426" s="22" t="n">
        <v>36</v>
      </c>
      <c r="D426" s="22" t="n">
        <v>37</v>
      </c>
      <c r="E426" s="22" t="n">
        <v>14</v>
      </c>
      <c r="F426" s="22" t="n">
        <v>14</v>
      </c>
      <c r="G426" s="23" t="n">
        <f aca="false">F426/E426*100</f>
        <v>100</v>
      </c>
      <c r="H426" s="22" t="n">
        <v>65</v>
      </c>
      <c r="I426" s="22" t="n">
        <v>64</v>
      </c>
      <c r="J426" s="23" t="n">
        <f aca="false">I426/H426*100</f>
        <v>98.4615384615385</v>
      </c>
      <c r="K426" s="23" t="n">
        <f aca="false">0.5*(G426+J426)</f>
        <v>99.2307692307692</v>
      </c>
      <c r="L426" s="22" t="n">
        <v>4</v>
      </c>
      <c r="M426" s="24" t="n">
        <v>30</v>
      </c>
      <c r="N426" s="29" t="n">
        <v>100</v>
      </c>
      <c r="O426" s="20" t="n">
        <v>36</v>
      </c>
      <c r="P426" s="20" t="n">
        <v>35</v>
      </c>
      <c r="Q426" s="27" t="n">
        <f aca="false">(P426/O426)*100</f>
        <v>97.2222222222222</v>
      </c>
      <c r="R426" s="20" t="n">
        <v>36</v>
      </c>
      <c r="S426" s="20" t="n">
        <v>35</v>
      </c>
      <c r="T426" s="27" t="n">
        <f aca="false">(S426/R426)*100</f>
        <v>97.2222222222222</v>
      </c>
      <c r="U426" s="23" t="n">
        <f aca="false">(Q426+T426)/2</f>
        <v>97.2222222222222</v>
      </c>
      <c r="V426" s="28" t="n">
        <f aca="false">K426*0.3+N426*0.3+U426*0.4</f>
        <v>98.6581196581197</v>
      </c>
      <c r="W426" s="22" t="n">
        <v>6</v>
      </c>
      <c r="X426" s="29" t="n">
        <v>20</v>
      </c>
      <c r="Y426" s="23" t="n">
        <v>100</v>
      </c>
      <c r="Z426" s="23" t="n">
        <f aca="false">(Y426+AC426)/2</f>
        <v>98.6486486486487</v>
      </c>
      <c r="AA426" s="20" t="n">
        <v>37</v>
      </c>
      <c r="AB426" s="20" t="n">
        <v>36</v>
      </c>
      <c r="AC426" s="31" t="n">
        <f aca="false">(AB426/AA426)*100</f>
        <v>97.2972972972973</v>
      </c>
      <c r="AD426" s="28" t="n">
        <f aca="false">Y426*0.3+Z426*0.4+AC426*0.3</f>
        <v>98.6486486486487</v>
      </c>
      <c r="AE426" s="36" t="n">
        <v>0</v>
      </c>
      <c r="AF426" s="29" t="n">
        <v>20</v>
      </c>
      <c r="AG426" s="33" t="n">
        <f aca="false">AE426*AF426</f>
        <v>0</v>
      </c>
      <c r="AH426" s="36" t="n">
        <v>3</v>
      </c>
      <c r="AI426" s="29" t="n">
        <v>20</v>
      </c>
      <c r="AJ426" s="34" t="n">
        <f aca="false">AH426*AI426</f>
        <v>60</v>
      </c>
      <c r="AK426" s="20" t="n">
        <v>1</v>
      </c>
      <c r="AL426" s="20" t="n">
        <v>1</v>
      </c>
      <c r="AM426" s="23" t="n">
        <f aca="false">(AL426/AK426)*100</f>
        <v>100</v>
      </c>
      <c r="AN426" s="28" t="n">
        <f aca="false">AG426*0.3+AJ426*0.4+AM426*0.3</f>
        <v>54</v>
      </c>
      <c r="AO426" s="20" t="n">
        <v>37</v>
      </c>
      <c r="AP426" s="20" t="n">
        <v>36</v>
      </c>
      <c r="AQ426" s="23" t="n">
        <f aca="false">(AP426/AO426)*100</f>
        <v>97.2972972972973</v>
      </c>
      <c r="AR426" s="20" t="n">
        <v>37</v>
      </c>
      <c r="AS426" s="20" t="n">
        <v>37</v>
      </c>
      <c r="AT426" s="23" t="n">
        <f aca="false">AS426/AR426*100</f>
        <v>100</v>
      </c>
      <c r="AU426" s="20" t="n">
        <v>35</v>
      </c>
      <c r="AV426" s="20" t="n">
        <v>34</v>
      </c>
      <c r="AW426" s="23" t="n">
        <f aca="false">AV426/AU426*100</f>
        <v>97.1428571428571</v>
      </c>
      <c r="AX426" s="28" t="n">
        <f aca="false">AQ426*0.4+AT426*0.4+AW426*0.2</f>
        <v>98.3474903474904</v>
      </c>
      <c r="AY426" s="20" t="n">
        <v>37</v>
      </c>
      <c r="AZ426" s="20" t="n">
        <v>36</v>
      </c>
      <c r="BA426" s="23" t="n">
        <f aca="false">AZ426/AY426*100</f>
        <v>97.2972972972973</v>
      </c>
      <c r="BB426" s="20" t="n">
        <v>37</v>
      </c>
      <c r="BC426" s="20" t="n">
        <v>36</v>
      </c>
      <c r="BD426" s="23" t="n">
        <f aca="false">BC426/BB426*100</f>
        <v>97.2972972972973</v>
      </c>
      <c r="BE426" s="20" t="n">
        <v>37</v>
      </c>
      <c r="BF426" s="20" t="n">
        <v>36</v>
      </c>
      <c r="BG426" s="23" t="n">
        <f aca="false">BF426/BE426*100</f>
        <v>97.2972972972973</v>
      </c>
      <c r="BH426" s="28" t="n">
        <f aca="false">BA426*0.3+BD426*0.2+BG426*0.5</f>
        <v>97.2972972972973</v>
      </c>
      <c r="BI426" s="28" t="n">
        <f aca="false">(V426+AD426+AN426+AX426+BH426)/5</f>
        <v>89.3903111903112</v>
      </c>
    </row>
    <row r="427" customFormat="false" ht="10.5" hidden="false" customHeight="false" outlineLevel="0" collapsed="false">
      <c r="A427" s="20" t="n">
        <v>426</v>
      </c>
      <c r="B427" s="21" t="s">
        <v>481</v>
      </c>
      <c r="C427" s="22" t="n">
        <v>244</v>
      </c>
      <c r="D427" s="22" t="n">
        <v>117</v>
      </c>
      <c r="E427" s="22" t="n">
        <v>14</v>
      </c>
      <c r="F427" s="22" t="n">
        <v>14</v>
      </c>
      <c r="G427" s="23" t="n">
        <f aca="false">F427/E427*100</f>
        <v>100</v>
      </c>
      <c r="H427" s="22" t="n">
        <v>65</v>
      </c>
      <c r="I427" s="22" t="n">
        <v>64</v>
      </c>
      <c r="J427" s="23" t="n">
        <f aca="false">I427/H427*100</f>
        <v>98.4615384615385</v>
      </c>
      <c r="K427" s="23" t="n">
        <f aca="false">0.5*(G427+J427)</f>
        <v>99.2307692307692</v>
      </c>
      <c r="L427" s="22" t="n">
        <v>4</v>
      </c>
      <c r="M427" s="24" t="n">
        <v>30</v>
      </c>
      <c r="N427" s="29" t="n">
        <v>100</v>
      </c>
      <c r="O427" s="20" t="n">
        <v>114</v>
      </c>
      <c r="P427" s="20" t="n">
        <v>114</v>
      </c>
      <c r="Q427" s="27" t="n">
        <f aca="false">(P427/O427)*100</f>
        <v>100</v>
      </c>
      <c r="R427" s="20" t="n">
        <v>100</v>
      </c>
      <c r="S427" s="20" t="n">
        <v>100</v>
      </c>
      <c r="T427" s="27" t="n">
        <f aca="false">(S427/R427)*100</f>
        <v>100</v>
      </c>
      <c r="U427" s="23" t="n">
        <f aca="false">(Q427+T427)/2</f>
        <v>100</v>
      </c>
      <c r="V427" s="28" t="n">
        <f aca="false">K427*0.3+N427*0.3+U427*0.4</f>
        <v>99.7692307692308</v>
      </c>
      <c r="W427" s="22" t="n">
        <v>6</v>
      </c>
      <c r="X427" s="29" t="n">
        <v>20</v>
      </c>
      <c r="Y427" s="23" t="n">
        <v>100</v>
      </c>
      <c r="Z427" s="23" t="n">
        <f aca="false">(Y427+AC427)/2</f>
        <v>97.4358974358974</v>
      </c>
      <c r="AA427" s="20" t="n">
        <v>117</v>
      </c>
      <c r="AB427" s="20" t="n">
        <v>111</v>
      </c>
      <c r="AC427" s="31" t="n">
        <f aca="false">(AB427/AA427)*100</f>
        <v>94.8717948717949</v>
      </c>
      <c r="AD427" s="28" t="n">
        <f aca="false">Y427*0.3+Z427*0.4+AC427*0.3</f>
        <v>97.4358974358974</v>
      </c>
      <c r="AE427" s="36" t="n">
        <v>2</v>
      </c>
      <c r="AF427" s="29" t="n">
        <v>20</v>
      </c>
      <c r="AG427" s="33" t="n">
        <f aca="false">AE427*AF427</f>
        <v>40</v>
      </c>
      <c r="AH427" s="36" t="n">
        <v>3</v>
      </c>
      <c r="AI427" s="29" t="n">
        <v>20</v>
      </c>
      <c r="AJ427" s="34" t="n">
        <f aca="false">AH427*AI427</f>
        <v>60</v>
      </c>
      <c r="AK427" s="20" t="n">
        <v>7</v>
      </c>
      <c r="AL427" s="20" t="n">
        <v>7</v>
      </c>
      <c r="AM427" s="23" t="n">
        <f aca="false">(AL427/AK427)*100</f>
        <v>100</v>
      </c>
      <c r="AN427" s="28" t="n">
        <f aca="false">AG427*0.3+AJ427*0.4+AM427*0.3</f>
        <v>66</v>
      </c>
      <c r="AO427" s="20" t="n">
        <v>117</v>
      </c>
      <c r="AP427" s="20" t="n">
        <v>117</v>
      </c>
      <c r="AQ427" s="23" t="n">
        <f aca="false">(AP427/AO427)*100</f>
        <v>100</v>
      </c>
      <c r="AR427" s="20" t="n">
        <v>117</v>
      </c>
      <c r="AS427" s="20" t="n">
        <v>116</v>
      </c>
      <c r="AT427" s="23" t="n">
        <f aca="false">AS427/AR427*100</f>
        <v>99.1452991452992</v>
      </c>
      <c r="AU427" s="20" t="n">
        <v>78</v>
      </c>
      <c r="AV427" s="20" t="n">
        <v>78</v>
      </c>
      <c r="AW427" s="23" t="n">
        <f aca="false">AV427/AU427*100</f>
        <v>100</v>
      </c>
      <c r="AX427" s="28" t="n">
        <f aca="false">AQ427*0.4+AT427*0.4+AW427*0.2</f>
        <v>99.6581196581197</v>
      </c>
      <c r="AY427" s="20" t="n">
        <v>117</v>
      </c>
      <c r="AZ427" s="20" t="n">
        <v>116</v>
      </c>
      <c r="BA427" s="23" t="n">
        <f aca="false">AZ427/AY427*100</f>
        <v>99.1452991452992</v>
      </c>
      <c r="BB427" s="20" t="n">
        <v>117</v>
      </c>
      <c r="BC427" s="20" t="n">
        <v>115</v>
      </c>
      <c r="BD427" s="23" t="n">
        <f aca="false">BC427/BB427*100</f>
        <v>98.2905982905983</v>
      </c>
      <c r="BE427" s="20" t="n">
        <v>117</v>
      </c>
      <c r="BF427" s="20" t="n">
        <v>116</v>
      </c>
      <c r="BG427" s="23" t="n">
        <f aca="false">BF427/BE427*100</f>
        <v>99.1452991452992</v>
      </c>
      <c r="BH427" s="28" t="n">
        <f aca="false">BA427*0.3+BD427*0.2+BG427*0.5</f>
        <v>98.974358974359</v>
      </c>
      <c r="BI427" s="28" t="n">
        <f aca="false">(V427+AD427+AN427+AX427+BH427)/5</f>
        <v>92.3675213675214</v>
      </c>
    </row>
    <row r="428" customFormat="false" ht="10.5" hidden="false" customHeight="false" outlineLevel="0" collapsed="false">
      <c r="A428" s="20" t="n">
        <v>427</v>
      </c>
      <c r="B428" s="21" t="s">
        <v>482</v>
      </c>
      <c r="C428" s="22" t="n">
        <v>63</v>
      </c>
      <c r="D428" s="22" t="n">
        <v>40</v>
      </c>
      <c r="E428" s="22" t="n">
        <v>14</v>
      </c>
      <c r="F428" s="22" t="n">
        <v>14</v>
      </c>
      <c r="G428" s="23" t="n">
        <f aca="false">F428/E428*100</f>
        <v>100</v>
      </c>
      <c r="H428" s="22" t="n">
        <v>65</v>
      </c>
      <c r="I428" s="22" t="n">
        <v>65</v>
      </c>
      <c r="J428" s="23" t="n">
        <f aca="false">I428/H428*100</f>
        <v>100</v>
      </c>
      <c r="K428" s="23" t="n">
        <f aca="false">0.5*(G428+J428)</f>
        <v>100</v>
      </c>
      <c r="L428" s="22" t="n">
        <v>3</v>
      </c>
      <c r="M428" s="24" t="n">
        <v>30</v>
      </c>
      <c r="N428" s="29" t="n">
        <v>90</v>
      </c>
      <c r="O428" s="20" t="n">
        <v>39</v>
      </c>
      <c r="P428" s="20" t="n">
        <v>38</v>
      </c>
      <c r="Q428" s="27" t="n">
        <f aca="false">(P428/O428)*100</f>
        <v>97.4358974358974</v>
      </c>
      <c r="R428" s="20" t="n">
        <v>35</v>
      </c>
      <c r="S428" s="20" t="n">
        <v>34</v>
      </c>
      <c r="T428" s="27" t="n">
        <f aca="false">(S428/R428)*100</f>
        <v>97.1428571428571</v>
      </c>
      <c r="U428" s="23" t="n">
        <f aca="false">(Q428+T428)/2</f>
        <v>97.2893772893773</v>
      </c>
      <c r="V428" s="28" t="n">
        <f aca="false">K428*0.3+N428*0.3+U428*0.4</f>
        <v>95.9157509157509</v>
      </c>
      <c r="W428" s="22" t="n">
        <v>5</v>
      </c>
      <c r="X428" s="29" t="n">
        <v>20</v>
      </c>
      <c r="Y428" s="23" t="n">
        <v>100</v>
      </c>
      <c r="Z428" s="23" t="n">
        <f aca="false">(Y428+AC428)/2</f>
        <v>96.25</v>
      </c>
      <c r="AA428" s="20" t="n">
        <v>40</v>
      </c>
      <c r="AB428" s="20" t="n">
        <v>37</v>
      </c>
      <c r="AC428" s="31" t="n">
        <f aca="false">(AB428/AA428)*100</f>
        <v>92.5</v>
      </c>
      <c r="AD428" s="28" t="n">
        <f aca="false">Y428*0.3+Z428*0.4+AC428*0.3</f>
        <v>96.25</v>
      </c>
      <c r="AE428" s="36" t="n">
        <v>3</v>
      </c>
      <c r="AF428" s="29" t="n">
        <v>20</v>
      </c>
      <c r="AG428" s="33" t="n">
        <f aca="false">AE428*AF428</f>
        <v>60</v>
      </c>
      <c r="AH428" s="36" t="n">
        <v>3</v>
      </c>
      <c r="AI428" s="29" t="n">
        <v>20</v>
      </c>
      <c r="AJ428" s="34" t="n">
        <f aca="false">AH428*AI428</f>
        <v>60</v>
      </c>
      <c r="AK428" s="20" t="n">
        <v>0</v>
      </c>
      <c r="AL428" s="20" t="n">
        <v>0</v>
      </c>
      <c r="AM428" s="23" t="n">
        <f aca="false">(AG428*0.6)+(AJ428*0.4)</f>
        <v>60</v>
      </c>
      <c r="AN428" s="28" t="n">
        <f aca="false">AG428*0.3+AJ428*0.4+AM428*0.3</f>
        <v>60</v>
      </c>
      <c r="AO428" s="20" t="n">
        <v>40</v>
      </c>
      <c r="AP428" s="20" t="n">
        <v>37</v>
      </c>
      <c r="AQ428" s="23" t="n">
        <f aca="false">(AP428/AO428)*100</f>
        <v>92.5</v>
      </c>
      <c r="AR428" s="20" t="n">
        <v>40</v>
      </c>
      <c r="AS428" s="20" t="n">
        <v>40</v>
      </c>
      <c r="AT428" s="23" t="n">
        <f aca="false">AS428/AR428*100</f>
        <v>100</v>
      </c>
      <c r="AU428" s="20" t="n">
        <v>28</v>
      </c>
      <c r="AV428" s="20" t="n">
        <v>28</v>
      </c>
      <c r="AW428" s="23" t="n">
        <f aca="false">AV428/AU428*100</f>
        <v>100</v>
      </c>
      <c r="AX428" s="28" t="n">
        <f aca="false">AQ428*0.4+AT428*0.4+AW428*0.2</f>
        <v>97</v>
      </c>
      <c r="AY428" s="20" t="n">
        <v>40</v>
      </c>
      <c r="AZ428" s="20" t="n">
        <v>40</v>
      </c>
      <c r="BA428" s="23" t="n">
        <f aca="false">AZ428/AY428*100</f>
        <v>100</v>
      </c>
      <c r="BB428" s="20" t="n">
        <v>40</v>
      </c>
      <c r="BC428" s="20" t="n">
        <v>37</v>
      </c>
      <c r="BD428" s="23" t="n">
        <f aca="false">BC428/BB428*100</f>
        <v>92.5</v>
      </c>
      <c r="BE428" s="20" t="n">
        <v>40</v>
      </c>
      <c r="BF428" s="20" t="n">
        <v>39</v>
      </c>
      <c r="BG428" s="23" t="n">
        <f aca="false">BF428/BE428*100</f>
        <v>97.5</v>
      </c>
      <c r="BH428" s="28" t="n">
        <f aca="false">BA428*0.3+BD428*0.2+BG428*0.5</f>
        <v>97.25</v>
      </c>
      <c r="BI428" s="28" t="n">
        <f aca="false">(V428+AD428+AN428+AX428+BH428)/5</f>
        <v>89.2831501831502</v>
      </c>
    </row>
    <row r="429" customFormat="false" ht="10.5" hidden="false" customHeight="false" outlineLevel="0" collapsed="false">
      <c r="A429" s="20" t="n">
        <v>428</v>
      </c>
      <c r="B429" s="21" t="s">
        <v>483</v>
      </c>
      <c r="C429" s="22" t="n">
        <v>17</v>
      </c>
      <c r="D429" s="22" t="n">
        <v>23</v>
      </c>
      <c r="E429" s="22" t="n">
        <v>14</v>
      </c>
      <c r="F429" s="22" t="n">
        <v>11</v>
      </c>
      <c r="G429" s="23" t="n">
        <f aca="false">F429/E429*100</f>
        <v>78.5714285714286</v>
      </c>
      <c r="H429" s="22" t="n">
        <v>65</v>
      </c>
      <c r="I429" s="22" t="n">
        <v>60</v>
      </c>
      <c r="J429" s="23" t="n">
        <f aca="false">I429/H429*100</f>
        <v>92.3076923076923</v>
      </c>
      <c r="K429" s="23" t="n">
        <f aca="false">0.5*(G429+J429)</f>
        <v>85.4395604395604</v>
      </c>
      <c r="L429" s="22" t="n">
        <v>3</v>
      </c>
      <c r="M429" s="24" t="n">
        <v>30</v>
      </c>
      <c r="N429" s="29" t="n">
        <v>90</v>
      </c>
      <c r="O429" s="20" t="n">
        <v>18</v>
      </c>
      <c r="P429" s="20" t="n">
        <v>18</v>
      </c>
      <c r="Q429" s="27" t="n">
        <f aca="false">(P429/O429)*100</f>
        <v>100</v>
      </c>
      <c r="R429" s="20" t="n">
        <v>19</v>
      </c>
      <c r="S429" s="20" t="n">
        <v>19</v>
      </c>
      <c r="T429" s="27" t="n">
        <f aca="false">(S429/R429)*100</f>
        <v>100</v>
      </c>
      <c r="U429" s="23" t="n">
        <f aca="false">(Q429+T429)/2</f>
        <v>100</v>
      </c>
      <c r="V429" s="28" t="n">
        <f aca="false">K429*0.3+N429*0.3+U429*0.4</f>
        <v>92.6318681318681</v>
      </c>
      <c r="W429" s="22" t="n">
        <v>6</v>
      </c>
      <c r="X429" s="29" t="n">
        <v>20</v>
      </c>
      <c r="Y429" s="23" t="n">
        <v>100</v>
      </c>
      <c r="Z429" s="23" t="n">
        <f aca="false">(Y429+AC429)/2</f>
        <v>97.8260869565218</v>
      </c>
      <c r="AA429" s="20" t="n">
        <v>23</v>
      </c>
      <c r="AB429" s="20" t="n">
        <v>22</v>
      </c>
      <c r="AC429" s="31" t="n">
        <f aca="false">(AB429/AA429)*100</f>
        <v>95.6521739130435</v>
      </c>
      <c r="AD429" s="28" t="n">
        <f aca="false">Y429*0.3+Z429*0.4+AC429*0.3</f>
        <v>97.8260869565218</v>
      </c>
      <c r="AE429" s="36" t="n">
        <v>1</v>
      </c>
      <c r="AF429" s="29" t="n">
        <v>20</v>
      </c>
      <c r="AG429" s="33" t="n">
        <f aca="false">AE429*AF429</f>
        <v>20</v>
      </c>
      <c r="AH429" s="36" t="n">
        <v>3</v>
      </c>
      <c r="AI429" s="29" t="n">
        <v>20</v>
      </c>
      <c r="AJ429" s="34" t="n">
        <f aca="false">AH429*AI429</f>
        <v>60</v>
      </c>
      <c r="AK429" s="20" t="n">
        <v>1</v>
      </c>
      <c r="AL429" s="20" t="n">
        <v>1</v>
      </c>
      <c r="AM429" s="23" t="n">
        <f aca="false">(AL429/AK429)*100</f>
        <v>100</v>
      </c>
      <c r="AN429" s="28" t="n">
        <f aca="false">AG429*0.3+AJ429*0.4+AM429*0.3</f>
        <v>60</v>
      </c>
      <c r="AO429" s="20" t="n">
        <v>23</v>
      </c>
      <c r="AP429" s="20" t="n">
        <v>22</v>
      </c>
      <c r="AQ429" s="23" t="n">
        <f aca="false">(AP429/AO429)*100</f>
        <v>95.6521739130435</v>
      </c>
      <c r="AR429" s="20" t="n">
        <v>23</v>
      </c>
      <c r="AS429" s="20" t="n">
        <v>22</v>
      </c>
      <c r="AT429" s="23" t="n">
        <f aca="false">AS429/AR429*100</f>
        <v>95.6521739130435</v>
      </c>
      <c r="AU429" s="20" t="n">
        <v>21</v>
      </c>
      <c r="AV429" s="20" t="n">
        <v>21</v>
      </c>
      <c r="AW429" s="23" t="n">
        <f aca="false">AV429/AU429*100</f>
        <v>100</v>
      </c>
      <c r="AX429" s="28" t="n">
        <f aca="false">AQ429*0.4+AT429*0.4+AW429*0.2</f>
        <v>96.5217391304348</v>
      </c>
      <c r="AY429" s="20" t="n">
        <v>23</v>
      </c>
      <c r="AZ429" s="20" t="n">
        <v>16</v>
      </c>
      <c r="BA429" s="23" t="n">
        <f aca="false">AZ429/AY429*100</f>
        <v>69.5652173913043</v>
      </c>
      <c r="BB429" s="20" t="n">
        <v>23</v>
      </c>
      <c r="BC429" s="20" t="n">
        <v>22</v>
      </c>
      <c r="BD429" s="23" t="n">
        <f aca="false">BC429/BB429*100</f>
        <v>95.6521739130435</v>
      </c>
      <c r="BE429" s="20" t="n">
        <v>23</v>
      </c>
      <c r="BF429" s="20" t="n">
        <v>22</v>
      </c>
      <c r="BG429" s="23" t="n">
        <f aca="false">BF429/BE429*100</f>
        <v>95.6521739130435</v>
      </c>
      <c r="BH429" s="28" t="n">
        <f aca="false">BA429*0.3+BD429*0.2+BG429*0.5</f>
        <v>87.8260869565218</v>
      </c>
      <c r="BI429" s="28" t="n">
        <f aca="false">(V429+AD429+AN429+AX429+BH429)/5</f>
        <v>86.9611562350693</v>
      </c>
    </row>
    <row r="430" customFormat="false" ht="10.5" hidden="false" customHeight="false" outlineLevel="0" collapsed="false">
      <c r="A430" s="20" t="n">
        <v>429</v>
      </c>
      <c r="B430" s="21" t="s">
        <v>484</v>
      </c>
      <c r="C430" s="22" t="n">
        <v>40</v>
      </c>
      <c r="D430" s="22" t="n">
        <v>60</v>
      </c>
      <c r="E430" s="22" t="n">
        <v>14</v>
      </c>
      <c r="F430" s="22" t="n">
        <v>14</v>
      </c>
      <c r="G430" s="23" t="n">
        <f aca="false">F430/E430*100</f>
        <v>100</v>
      </c>
      <c r="H430" s="22" t="n">
        <v>65</v>
      </c>
      <c r="I430" s="22" t="n">
        <v>63</v>
      </c>
      <c r="J430" s="23" t="n">
        <f aca="false">I430/H430*100</f>
        <v>96.9230769230769</v>
      </c>
      <c r="K430" s="23" t="n">
        <f aca="false">0.5*(G430+J430)</f>
        <v>98.4615384615385</v>
      </c>
      <c r="L430" s="22" t="n">
        <v>4</v>
      </c>
      <c r="M430" s="24" t="n">
        <v>30</v>
      </c>
      <c r="N430" s="29" t="n">
        <v>100</v>
      </c>
      <c r="O430" s="20" t="n">
        <v>52</v>
      </c>
      <c r="P430" s="20" t="n">
        <v>46</v>
      </c>
      <c r="Q430" s="27" t="n">
        <f aca="false">(P430/O430)*100</f>
        <v>88.4615384615385</v>
      </c>
      <c r="R430" s="20" t="n">
        <v>42</v>
      </c>
      <c r="S430" s="20" t="n">
        <v>35</v>
      </c>
      <c r="T430" s="27" t="n">
        <f aca="false">(S430/R430)*100</f>
        <v>83.3333333333333</v>
      </c>
      <c r="U430" s="23" t="n">
        <f aca="false">(Q430+T430)/2</f>
        <v>85.8974358974359</v>
      </c>
      <c r="V430" s="28" t="n">
        <f aca="false">K430*0.3+N430*0.3+U430*0.4</f>
        <v>93.8974358974359</v>
      </c>
      <c r="W430" s="22" t="n">
        <v>6</v>
      </c>
      <c r="X430" s="29" t="n">
        <v>20</v>
      </c>
      <c r="Y430" s="23" t="n">
        <v>100</v>
      </c>
      <c r="Z430" s="23" t="n">
        <f aca="false">(Y430+AC430)/2</f>
        <v>89.1666666666667</v>
      </c>
      <c r="AA430" s="20" t="n">
        <v>60</v>
      </c>
      <c r="AB430" s="20" t="n">
        <v>47</v>
      </c>
      <c r="AC430" s="31" t="n">
        <f aca="false">(AB430/AA430)*100</f>
        <v>78.3333333333333</v>
      </c>
      <c r="AD430" s="28" t="n">
        <f aca="false">Y430*0.3+Z430*0.4+AC430*0.3</f>
        <v>89.1666666666667</v>
      </c>
      <c r="AE430" s="36" t="n">
        <v>3</v>
      </c>
      <c r="AF430" s="29" t="n">
        <v>20</v>
      </c>
      <c r="AG430" s="33" t="n">
        <f aca="false">AE430*AF430</f>
        <v>60</v>
      </c>
      <c r="AH430" s="36" t="n">
        <v>3</v>
      </c>
      <c r="AI430" s="29" t="n">
        <v>20</v>
      </c>
      <c r="AJ430" s="34" t="n">
        <f aca="false">AH430*AI430</f>
        <v>60</v>
      </c>
      <c r="AK430" s="20" t="n">
        <v>9</v>
      </c>
      <c r="AL430" s="20" t="n">
        <v>7</v>
      </c>
      <c r="AM430" s="23" t="n">
        <f aca="false">(AL430/AK430)*100</f>
        <v>77.7777777777778</v>
      </c>
      <c r="AN430" s="28" t="n">
        <f aca="false">AG430*0.3+AJ430*0.4+AM430*0.3</f>
        <v>65.3333333333333</v>
      </c>
      <c r="AO430" s="20" t="n">
        <v>60</v>
      </c>
      <c r="AP430" s="20" t="n">
        <v>48</v>
      </c>
      <c r="AQ430" s="23" t="n">
        <f aca="false">(AP430/AO430)*100</f>
        <v>80</v>
      </c>
      <c r="AR430" s="20" t="n">
        <v>60</v>
      </c>
      <c r="AS430" s="20" t="n">
        <v>43</v>
      </c>
      <c r="AT430" s="23" t="n">
        <f aca="false">AS430/AR430*100</f>
        <v>71.6666666666667</v>
      </c>
      <c r="AU430" s="20" t="n">
        <v>41</v>
      </c>
      <c r="AV430" s="20" t="n">
        <v>33</v>
      </c>
      <c r="AW430" s="23" t="n">
        <f aca="false">AV430/AU430*100</f>
        <v>80.4878048780488</v>
      </c>
      <c r="AX430" s="28" t="n">
        <f aca="false">AQ430*0.4+AT430*0.4+AW430*0.2</f>
        <v>76.7642276422764</v>
      </c>
      <c r="AY430" s="20" t="n">
        <v>60</v>
      </c>
      <c r="AZ430" s="20" t="n">
        <v>41</v>
      </c>
      <c r="BA430" s="23" t="n">
        <f aca="false">AZ430/AY430*100</f>
        <v>68.3333333333333</v>
      </c>
      <c r="BB430" s="20" t="n">
        <v>60</v>
      </c>
      <c r="BC430" s="20" t="n">
        <v>47</v>
      </c>
      <c r="BD430" s="23" t="n">
        <f aca="false">BC430/BB430*100</f>
        <v>78.3333333333333</v>
      </c>
      <c r="BE430" s="20" t="n">
        <v>60</v>
      </c>
      <c r="BF430" s="20" t="n">
        <v>45</v>
      </c>
      <c r="BG430" s="23" t="n">
        <f aca="false">BF430/BE430*100</f>
        <v>75</v>
      </c>
      <c r="BH430" s="28" t="n">
        <f aca="false">BA430*0.3+BD430*0.2+BG430*0.5</f>
        <v>73.6666666666667</v>
      </c>
      <c r="BI430" s="28" t="n">
        <f aca="false">(V430+AD430+AN430+AX430+BH430)/5</f>
        <v>79.7656660412758</v>
      </c>
    </row>
    <row r="431" customFormat="false" ht="10.5" hidden="false" customHeight="false" outlineLevel="0" collapsed="false">
      <c r="A431" s="20" t="n">
        <v>430</v>
      </c>
      <c r="B431" s="21" t="s">
        <v>485</v>
      </c>
      <c r="C431" s="22" t="n">
        <v>46</v>
      </c>
      <c r="D431" s="22" t="n">
        <v>49</v>
      </c>
      <c r="E431" s="22" t="n">
        <v>14</v>
      </c>
      <c r="F431" s="22" t="n">
        <v>14</v>
      </c>
      <c r="G431" s="23" t="n">
        <f aca="false">F431/E431*100</f>
        <v>100</v>
      </c>
      <c r="H431" s="22" t="n">
        <v>65</v>
      </c>
      <c r="I431" s="22" t="n">
        <v>65</v>
      </c>
      <c r="J431" s="23" t="n">
        <f aca="false">I431/H431*100</f>
        <v>100</v>
      </c>
      <c r="K431" s="23" t="n">
        <f aca="false">0.5*(G431+J431)</f>
        <v>100</v>
      </c>
      <c r="L431" s="22" t="n">
        <v>4</v>
      </c>
      <c r="M431" s="24" t="n">
        <v>30</v>
      </c>
      <c r="N431" s="29" t="n">
        <v>100</v>
      </c>
      <c r="O431" s="20" t="n">
        <v>43</v>
      </c>
      <c r="P431" s="20" t="n">
        <v>40</v>
      </c>
      <c r="Q431" s="27" t="n">
        <f aca="false">(P431/O431)*100</f>
        <v>93.0232558139535</v>
      </c>
      <c r="R431" s="20" t="n">
        <v>37</v>
      </c>
      <c r="S431" s="20" t="n">
        <v>35</v>
      </c>
      <c r="T431" s="27" t="n">
        <f aca="false">(S431/R431)*100</f>
        <v>94.5945945945946</v>
      </c>
      <c r="U431" s="23" t="n">
        <f aca="false">(Q431+T431)/2</f>
        <v>93.808925204274</v>
      </c>
      <c r="V431" s="28" t="n">
        <f aca="false">K431*0.3+N431*0.3+U431*0.4</f>
        <v>97.5235700817096</v>
      </c>
      <c r="W431" s="22" t="n">
        <v>6</v>
      </c>
      <c r="X431" s="29" t="n">
        <v>20</v>
      </c>
      <c r="Y431" s="23" t="n">
        <v>100</v>
      </c>
      <c r="Z431" s="23" t="n">
        <f aca="false">(Y431+AC431)/2</f>
        <v>93.8775510204082</v>
      </c>
      <c r="AA431" s="20" t="n">
        <v>49</v>
      </c>
      <c r="AB431" s="20" t="n">
        <v>43</v>
      </c>
      <c r="AC431" s="31" t="n">
        <f aca="false">(AB431/AA431)*100</f>
        <v>87.7551020408163</v>
      </c>
      <c r="AD431" s="28" t="n">
        <f aca="false">Y431*0.3+Z431*0.4+AC431*0.3</f>
        <v>93.8775510204082</v>
      </c>
      <c r="AE431" s="36" t="n">
        <v>1</v>
      </c>
      <c r="AF431" s="29" t="n">
        <v>20</v>
      </c>
      <c r="AG431" s="33" t="n">
        <f aca="false">AE431*AF431</f>
        <v>20</v>
      </c>
      <c r="AH431" s="36" t="n">
        <v>3</v>
      </c>
      <c r="AI431" s="29" t="n">
        <v>20</v>
      </c>
      <c r="AJ431" s="34" t="n">
        <f aca="false">AH431*AI431</f>
        <v>60</v>
      </c>
      <c r="AK431" s="20" t="n">
        <v>8</v>
      </c>
      <c r="AL431" s="20" t="n">
        <v>6</v>
      </c>
      <c r="AM431" s="23" t="n">
        <f aca="false">(AL431/AK431)*100</f>
        <v>75</v>
      </c>
      <c r="AN431" s="28" t="n">
        <f aca="false">AG431*0.3+AJ431*0.4+AM431*0.3</f>
        <v>52.5</v>
      </c>
      <c r="AO431" s="20" t="n">
        <v>49</v>
      </c>
      <c r="AP431" s="20" t="n">
        <v>41</v>
      </c>
      <c r="AQ431" s="23" t="n">
        <f aca="false">(AP431/AO431)*100</f>
        <v>83.6734693877551</v>
      </c>
      <c r="AR431" s="20" t="n">
        <v>49</v>
      </c>
      <c r="AS431" s="20" t="n">
        <v>43</v>
      </c>
      <c r="AT431" s="23" t="n">
        <f aca="false">AS431/AR431*100</f>
        <v>87.7551020408163</v>
      </c>
      <c r="AU431" s="20" t="n">
        <v>34</v>
      </c>
      <c r="AV431" s="20" t="n">
        <v>28</v>
      </c>
      <c r="AW431" s="23" t="n">
        <f aca="false">AV431/AU431*100</f>
        <v>82.3529411764706</v>
      </c>
      <c r="AX431" s="28" t="n">
        <f aca="false">AQ431*0.4+AT431*0.4+AW431*0.2</f>
        <v>85.0420168067227</v>
      </c>
      <c r="AY431" s="20" t="n">
        <v>49</v>
      </c>
      <c r="AZ431" s="20" t="n">
        <v>40</v>
      </c>
      <c r="BA431" s="23" t="n">
        <f aca="false">AZ431/AY431*100</f>
        <v>81.6326530612245</v>
      </c>
      <c r="BB431" s="20" t="n">
        <v>49</v>
      </c>
      <c r="BC431" s="20" t="n">
        <v>42</v>
      </c>
      <c r="BD431" s="23" t="n">
        <f aca="false">BC431/BB431*100</f>
        <v>85.7142857142857</v>
      </c>
      <c r="BE431" s="20" t="n">
        <v>49</v>
      </c>
      <c r="BF431" s="20" t="n">
        <v>42</v>
      </c>
      <c r="BG431" s="23" t="n">
        <f aca="false">BF431/BE431*100</f>
        <v>85.7142857142857</v>
      </c>
      <c r="BH431" s="28" t="n">
        <f aca="false">BA431*0.3+BD431*0.2+BG431*0.5</f>
        <v>84.4897959183674</v>
      </c>
      <c r="BI431" s="28" t="n">
        <f aca="false">(V431+AD431+AN431+AX431+BH431)/5</f>
        <v>82.6865867654416</v>
      </c>
    </row>
    <row r="432" customFormat="false" ht="10.5" hidden="false" customHeight="false" outlineLevel="0" collapsed="false">
      <c r="A432" s="20" t="n">
        <v>431</v>
      </c>
      <c r="B432" s="21" t="s">
        <v>486</v>
      </c>
      <c r="C432" s="22" t="n">
        <v>180</v>
      </c>
      <c r="D432" s="22" t="n">
        <v>88</v>
      </c>
      <c r="E432" s="22" t="n">
        <v>14</v>
      </c>
      <c r="F432" s="22" t="n">
        <v>14</v>
      </c>
      <c r="G432" s="23" t="n">
        <f aca="false">F432/E432*100</f>
        <v>100</v>
      </c>
      <c r="H432" s="22" t="n">
        <v>65</v>
      </c>
      <c r="I432" s="22" t="n">
        <v>65</v>
      </c>
      <c r="J432" s="23" t="n">
        <f aca="false">I432/H432*100</f>
        <v>100</v>
      </c>
      <c r="K432" s="23" t="n">
        <f aca="false">0.5*(G432+J432)</f>
        <v>100</v>
      </c>
      <c r="L432" s="22" t="n">
        <v>4</v>
      </c>
      <c r="M432" s="24" t="n">
        <v>30</v>
      </c>
      <c r="N432" s="29" t="n">
        <v>100</v>
      </c>
      <c r="O432" s="20" t="n">
        <v>85</v>
      </c>
      <c r="P432" s="20" t="n">
        <v>84</v>
      </c>
      <c r="Q432" s="27" t="n">
        <f aca="false">(P432/O432)*100</f>
        <v>98.8235294117647</v>
      </c>
      <c r="R432" s="20" t="n">
        <v>82</v>
      </c>
      <c r="S432" s="20" t="n">
        <v>80</v>
      </c>
      <c r="T432" s="27" t="n">
        <f aca="false">(S432/R432)*100</f>
        <v>97.5609756097561</v>
      </c>
      <c r="U432" s="23" t="n">
        <f aca="false">(Q432+T432)/2</f>
        <v>98.1922525107604</v>
      </c>
      <c r="V432" s="28" t="n">
        <f aca="false">K432*0.3+N432*0.3+U432*0.4</f>
        <v>99.2769010043042</v>
      </c>
      <c r="W432" s="22" t="n">
        <v>6</v>
      </c>
      <c r="X432" s="29" t="n">
        <v>20</v>
      </c>
      <c r="Y432" s="23" t="n">
        <v>100</v>
      </c>
      <c r="Z432" s="23" t="n">
        <f aca="false">(Y432+AC432)/2</f>
        <v>97.1590909090909</v>
      </c>
      <c r="AA432" s="20" t="n">
        <v>88</v>
      </c>
      <c r="AB432" s="20" t="n">
        <v>83</v>
      </c>
      <c r="AC432" s="31" t="n">
        <f aca="false">(AB432/AA432)*100</f>
        <v>94.3181818181818</v>
      </c>
      <c r="AD432" s="28" t="n">
        <f aca="false">Y432*0.3+Z432*0.4+AC432*0.3</f>
        <v>97.1590909090909</v>
      </c>
      <c r="AE432" s="36" t="n">
        <v>2</v>
      </c>
      <c r="AF432" s="29" t="n">
        <v>20</v>
      </c>
      <c r="AG432" s="33" t="n">
        <f aca="false">AE432*AF432</f>
        <v>40</v>
      </c>
      <c r="AH432" s="36" t="n">
        <v>5</v>
      </c>
      <c r="AI432" s="29" t="n">
        <v>20</v>
      </c>
      <c r="AJ432" s="34" t="n">
        <f aca="false">AH432*AI432</f>
        <v>100</v>
      </c>
      <c r="AK432" s="20" t="n">
        <v>7</v>
      </c>
      <c r="AL432" s="20" t="n">
        <v>6</v>
      </c>
      <c r="AM432" s="23" t="n">
        <f aca="false">(AL432/AK432)*100</f>
        <v>85.7142857142857</v>
      </c>
      <c r="AN432" s="28" t="n">
        <f aca="false">AG432*0.3+AJ432*0.4+AM432*0.3</f>
        <v>77.7142857142857</v>
      </c>
      <c r="AO432" s="20" t="n">
        <v>88</v>
      </c>
      <c r="AP432" s="20" t="n">
        <v>81</v>
      </c>
      <c r="AQ432" s="23" t="n">
        <f aca="false">(AP432/AO432)*100</f>
        <v>92.0454545454546</v>
      </c>
      <c r="AR432" s="20" t="n">
        <v>88</v>
      </c>
      <c r="AS432" s="20" t="n">
        <v>84</v>
      </c>
      <c r="AT432" s="23" t="n">
        <f aca="false">AS432/AR432*100</f>
        <v>95.4545454545455</v>
      </c>
      <c r="AU432" s="20" t="n">
        <v>80</v>
      </c>
      <c r="AV432" s="20" t="n">
        <v>79</v>
      </c>
      <c r="AW432" s="23" t="n">
        <f aca="false">AV432/AU432*100</f>
        <v>98.75</v>
      </c>
      <c r="AX432" s="28" t="n">
        <f aca="false">AQ432*0.4+AT432*0.4+AW432*0.2</f>
        <v>94.75</v>
      </c>
      <c r="AY432" s="20" t="n">
        <v>88</v>
      </c>
      <c r="AZ432" s="20" t="n">
        <v>80</v>
      </c>
      <c r="BA432" s="23" t="n">
        <f aca="false">AZ432/AY432*100</f>
        <v>90.9090909090909</v>
      </c>
      <c r="BB432" s="20" t="n">
        <v>88</v>
      </c>
      <c r="BC432" s="20" t="n">
        <v>83</v>
      </c>
      <c r="BD432" s="23" t="n">
        <f aca="false">BC432/BB432*100</f>
        <v>94.3181818181818</v>
      </c>
      <c r="BE432" s="20" t="n">
        <v>88</v>
      </c>
      <c r="BF432" s="20" t="n">
        <v>83</v>
      </c>
      <c r="BG432" s="23" t="n">
        <f aca="false">BF432/BE432*100</f>
        <v>94.3181818181818</v>
      </c>
      <c r="BH432" s="28" t="n">
        <f aca="false">BA432*0.3+BD432*0.2+BG432*0.5</f>
        <v>93.2954545454546</v>
      </c>
      <c r="BI432" s="28" t="n">
        <f aca="false">(V432+AD432+AN432+AX432+BH432)/5</f>
        <v>92.4391464346271</v>
      </c>
    </row>
    <row r="433" customFormat="false" ht="10.5" hidden="false" customHeight="false" outlineLevel="0" collapsed="false">
      <c r="A433" s="20" t="n">
        <v>432</v>
      </c>
      <c r="B433" s="21" t="s">
        <v>487</v>
      </c>
      <c r="C433" s="22" t="n">
        <v>548</v>
      </c>
      <c r="D433" s="22" t="n">
        <v>300</v>
      </c>
      <c r="E433" s="22" t="n">
        <v>14</v>
      </c>
      <c r="F433" s="22" t="n">
        <v>14</v>
      </c>
      <c r="G433" s="23" t="n">
        <f aca="false">F433/E433*100</f>
        <v>100</v>
      </c>
      <c r="H433" s="22" t="n">
        <v>65</v>
      </c>
      <c r="I433" s="22" t="n">
        <v>65</v>
      </c>
      <c r="J433" s="23" t="n">
        <f aca="false">I433/H433*100</f>
        <v>100</v>
      </c>
      <c r="K433" s="23" t="n">
        <f aca="false">0.5*(G433+J433)</f>
        <v>100</v>
      </c>
      <c r="L433" s="22" t="n">
        <v>4</v>
      </c>
      <c r="M433" s="24" t="n">
        <v>30</v>
      </c>
      <c r="N433" s="29" t="n">
        <v>100</v>
      </c>
      <c r="O433" s="20" t="n">
        <v>236</v>
      </c>
      <c r="P433" s="20" t="n">
        <v>217</v>
      </c>
      <c r="Q433" s="27" t="n">
        <f aca="false">(P433/O433)*100</f>
        <v>91.9491525423729</v>
      </c>
      <c r="R433" s="20" t="n">
        <v>217</v>
      </c>
      <c r="S433" s="20" t="n">
        <v>203</v>
      </c>
      <c r="T433" s="27" t="n">
        <f aca="false">(S433/R433)*100</f>
        <v>93.5483870967742</v>
      </c>
      <c r="U433" s="23" t="n">
        <f aca="false">(Q433+T433)/2</f>
        <v>92.7487698195735</v>
      </c>
      <c r="V433" s="28" t="n">
        <f aca="false">K433*0.3+N433*0.3+U433*0.4</f>
        <v>97.0995079278294</v>
      </c>
      <c r="W433" s="22" t="n">
        <v>6</v>
      </c>
      <c r="X433" s="29" t="n">
        <v>20</v>
      </c>
      <c r="Y433" s="23" t="n">
        <v>100</v>
      </c>
      <c r="Z433" s="23" t="n">
        <f aca="false">(Y433+AC433)/2</f>
        <v>93.1666666666667</v>
      </c>
      <c r="AA433" s="20" t="n">
        <v>300</v>
      </c>
      <c r="AB433" s="20" t="n">
        <v>259</v>
      </c>
      <c r="AC433" s="31" t="n">
        <f aca="false">(AB433/AA433)*100</f>
        <v>86.3333333333333</v>
      </c>
      <c r="AD433" s="28" t="n">
        <f aca="false">Y433*0.3+Z433*0.4+AC433*0.3</f>
        <v>93.1666666666667</v>
      </c>
      <c r="AE433" s="36" t="n">
        <v>4</v>
      </c>
      <c r="AF433" s="29" t="n">
        <v>20</v>
      </c>
      <c r="AG433" s="33" t="n">
        <f aca="false">AE433*AF433</f>
        <v>80</v>
      </c>
      <c r="AH433" s="36" t="n">
        <v>5</v>
      </c>
      <c r="AI433" s="29" t="n">
        <v>20</v>
      </c>
      <c r="AJ433" s="34" t="n">
        <f aca="false">AH433*AI433</f>
        <v>100</v>
      </c>
      <c r="AK433" s="20" t="n">
        <v>26</v>
      </c>
      <c r="AL433" s="20" t="n">
        <v>25</v>
      </c>
      <c r="AM433" s="23" t="n">
        <f aca="false">(AL433/AK433)*100</f>
        <v>96.1538461538462</v>
      </c>
      <c r="AN433" s="28" t="n">
        <f aca="false">AG433*0.3+AJ433*0.4+AM433*0.3</f>
        <v>92.8461538461538</v>
      </c>
      <c r="AO433" s="20" t="n">
        <v>300</v>
      </c>
      <c r="AP433" s="20" t="n">
        <v>224</v>
      </c>
      <c r="AQ433" s="23" t="n">
        <f aca="false">(AP433/AO433)*100</f>
        <v>74.6666666666667</v>
      </c>
      <c r="AR433" s="20" t="n">
        <v>300</v>
      </c>
      <c r="AS433" s="20" t="n">
        <v>260</v>
      </c>
      <c r="AT433" s="23" t="n">
        <f aca="false">AS433/AR433*100</f>
        <v>86.6666666666667</v>
      </c>
      <c r="AU433" s="20" t="n">
        <v>152</v>
      </c>
      <c r="AV433" s="20" t="n">
        <v>146</v>
      </c>
      <c r="AW433" s="23" t="n">
        <f aca="false">AV433/AU433*100</f>
        <v>96.0526315789474</v>
      </c>
      <c r="AX433" s="28" t="n">
        <f aca="false">AQ433*0.4+AT433*0.4+AW433*0.2</f>
        <v>83.7438596491228</v>
      </c>
      <c r="AY433" s="20" t="n">
        <v>300</v>
      </c>
      <c r="AZ433" s="20" t="n">
        <v>243</v>
      </c>
      <c r="BA433" s="23" t="n">
        <f aca="false">AZ433/AY433*100</f>
        <v>81</v>
      </c>
      <c r="BB433" s="20" t="n">
        <v>300</v>
      </c>
      <c r="BC433" s="20" t="n">
        <v>257</v>
      </c>
      <c r="BD433" s="23" t="n">
        <f aca="false">BC433/BB433*100</f>
        <v>85.6666666666667</v>
      </c>
      <c r="BE433" s="20" t="n">
        <v>300</v>
      </c>
      <c r="BF433" s="20" t="n">
        <v>259</v>
      </c>
      <c r="BG433" s="23" t="n">
        <f aca="false">BF433/BE433*100</f>
        <v>86.3333333333333</v>
      </c>
      <c r="BH433" s="28" t="n">
        <f aca="false">BA433*0.3+BD433*0.2+BG433*0.5</f>
        <v>84.6</v>
      </c>
      <c r="BI433" s="28" t="n">
        <f aca="false">(V433+AD433+AN433+AX433+BH433)/5</f>
        <v>90.2912376179545</v>
      </c>
    </row>
    <row r="434" customFormat="false" ht="10.5" hidden="false" customHeight="false" outlineLevel="0" collapsed="false">
      <c r="A434" s="20" t="n">
        <v>433</v>
      </c>
      <c r="B434" s="21" t="s">
        <v>488</v>
      </c>
      <c r="C434" s="22" t="n">
        <v>257</v>
      </c>
      <c r="D434" s="22" t="n">
        <v>120</v>
      </c>
      <c r="E434" s="22" t="n">
        <v>14</v>
      </c>
      <c r="F434" s="22" t="n">
        <v>14</v>
      </c>
      <c r="G434" s="23" t="n">
        <f aca="false">F434/E434*100</f>
        <v>100</v>
      </c>
      <c r="H434" s="22" t="n">
        <v>65</v>
      </c>
      <c r="I434" s="22" t="n">
        <v>64</v>
      </c>
      <c r="J434" s="23" t="n">
        <f aca="false">I434/H434*100</f>
        <v>98.4615384615385</v>
      </c>
      <c r="K434" s="23" t="n">
        <f aca="false">0.5*(G434+J434)</f>
        <v>99.2307692307692</v>
      </c>
      <c r="L434" s="22" t="n">
        <v>4</v>
      </c>
      <c r="M434" s="24" t="n">
        <v>30</v>
      </c>
      <c r="N434" s="29" t="n">
        <v>100</v>
      </c>
      <c r="O434" s="20" t="n">
        <v>117</v>
      </c>
      <c r="P434" s="20" t="n">
        <v>115</v>
      </c>
      <c r="Q434" s="27" t="n">
        <f aca="false">(P434/O434)*100</f>
        <v>98.2905982905983</v>
      </c>
      <c r="R434" s="20" t="n">
        <v>116</v>
      </c>
      <c r="S434" s="20" t="n">
        <v>115</v>
      </c>
      <c r="T434" s="27" t="n">
        <f aca="false">(S434/R434)*100</f>
        <v>99.1379310344828</v>
      </c>
      <c r="U434" s="23" t="n">
        <f aca="false">(Q434+T434)/2</f>
        <v>98.7142646625405</v>
      </c>
      <c r="V434" s="28" t="n">
        <f aca="false">K434*0.3+N434*0.3+U434*0.4</f>
        <v>99.254936634247</v>
      </c>
      <c r="W434" s="22" t="n">
        <v>6</v>
      </c>
      <c r="X434" s="29" t="n">
        <v>20</v>
      </c>
      <c r="Y434" s="23" t="n">
        <v>100</v>
      </c>
      <c r="Z434" s="23" t="n">
        <f aca="false">(Y434+AC434)/2</f>
        <v>99.1666666666667</v>
      </c>
      <c r="AA434" s="20" t="n">
        <v>120</v>
      </c>
      <c r="AB434" s="20" t="n">
        <v>118</v>
      </c>
      <c r="AC434" s="31" t="n">
        <f aca="false">(AB434/AA434)*100</f>
        <v>98.3333333333333</v>
      </c>
      <c r="AD434" s="28" t="n">
        <f aca="false">Y434*0.3+Z434*0.4+AC434*0.3</f>
        <v>99.1666666666667</v>
      </c>
      <c r="AE434" s="36" t="n">
        <v>4</v>
      </c>
      <c r="AF434" s="29" t="n">
        <v>20</v>
      </c>
      <c r="AG434" s="33" t="n">
        <f aca="false">AE434*AF434</f>
        <v>80</v>
      </c>
      <c r="AH434" s="36" t="n">
        <v>5</v>
      </c>
      <c r="AI434" s="29" t="n">
        <v>20</v>
      </c>
      <c r="AJ434" s="34" t="n">
        <f aca="false">AH434*AI434</f>
        <v>100</v>
      </c>
      <c r="AK434" s="20" t="n">
        <v>21</v>
      </c>
      <c r="AL434" s="20" t="n">
        <v>21</v>
      </c>
      <c r="AM434" s="23" t="n">
        <f aca="false">(AL434/AK434)*100</f>
        <v>100</v>
      </c>
      <c r="AN434" s="28" t="n">
        <f aca="false">AG434*0.3+AJ434*0.4+AM434*0.3</f>
        <v>94</v>
      </c>
      <c r="AO434" s="20" t="n">
        <v>120</v>
      </c>
      <c r="AP434" s="20" t="n">
        <v>117</v>
      </c>
      <c r="AQ434" s="23" t="n">
        <f aca="false">(AP434/AO434)*100</f>
        <v>97.5</v>
      </c>
      <c r="AR434" s="20" t="n">
        <v>120</v>
      </c>
      <c r="AS434" s="20" t="n">
        <v>118</v>
      </c>
      <c r="AT434" s="23" t="n">
        <f aca="false">AS434/AR434*100</f>
        <v>98.3333333333333</v>
      </c>
      <c r="AU434" s="20" t="n">
        <v>115</v>
      </c>
      <c r="AV434" s="20" t="n">
        <v>114</v>
      </c>
      <c r="AW434" s="23" t="n">
        <f aca="false">AV434/AU434*100</f>
        <v>99.1304347826087</v>
      </c>
      <c r="AX434" s="28" t="n">
        <f aca="false">AQ434*0.4+AT434*0.4+AW434*0.2</f>
        <v>98.1594202898551</v>
      </c>
      <c r="AY434" s="20" t="n">
        <v>120</v>
      </c>
      <c r="AZ434" s="20" t="n">
        <v>117</v>
      </c>
      <c r="BA434" s="23" t="n">
        <f aca="false">AZ434/AY434*100</f>
        <v>97.5</v>
      </c>
      <c r="BB434" s="20" t="n">
        <v>120</v>
      </c>
      <c r="BC434" s="20" t="n">
        <v>119</v>
      </c>
      <c r="BD434" s="23" t="n">
        <f aca="false">BC434/BB434*100</f>
        <v>99.1666666666667</v>
      </c>
      <c r="BE434" s="20" t="n">
        <v>120</v>
      </c>
      <c r="BF434" s="20" t="n">
        <v>118</v>
      </c>
      <c r="BG434" s="23" t="n">
        <f aca="false">BF434/BE434*100</f>
        <v>98.3333333333333</v>
      </c>
      <c r="BH434" s="28" t="n">
        <f aca="false">BA434*0.3+BD434*0.2+BG434*0.5</f>
        <v>98.25</v>
      </c>
      <c r="BI434" s="28" t="n">
        <f aca="false">(V434+AD434+AN434+AX434+BH434)/5</f>
        <v>97.7662047181537</v>
      </c>
    </row>
    <row r="435" customFormat="false" ht="10.5" hidden="false" customHeight="false" outlineLevel="0" collapsed="false">
      <c r="A435" s="20" t="n">
        <v>434</v>
      </c>
      <c r="B435" s="21" t="s">
        <v>489</v>
      </c>
      <c r="C435" s="22" t="n">
        <v>729</v>
      </c>
      <c r="D435" s="22" t="n">
        <v>455</v>
      </c>
      <c r="E435" s="22" t="n">
        <v>14</v>
      </c>
      <c r="F435" s="22" t="n">
        <v>14</v>
      </c>
      <c r="G435" s="23" t="n">
        <f aca="false">F435/E435*100</f>
        <v>100</v>
      </c>
      <c r="H435" s="22" t="n">
        <v>65</v>
      </c>
      <c r="I435" s="22" t="n">
        <v>65</v>
      </c>
      <c r="J435" s="23" t="n">
        <f aca="false">I435/H435*100</f>
        <v>100</v>
      </c>
      <c r="K435" s="23" t="n">
        <f aca="false">0.5*(G435+J435)</f>
        <v>100</v>
      </c>
      <c r="L435" s="22" t="n">
        <v>4</v>
      </c>
      <c r="M435" s="24" t="n">
        <v>30</v>
      </c>
      <c r="N435" s="29" t="n">
        <v>100</v>
      </c>
      <c r="O435" s="20" t="n">
        <v>371</v>
      </c>
      <c r="P435" s="20" t="n">
        <v>356</v>
      </c>
      <c r="Q435" s="27" t="n">
        <f aca="false">(P435/O435)*100</f>
        <v>95.9568733153639</v>
      </c>
      <c r="R435" s="20" t="n">
        <v>367</v>
      </c>
      <c r="S435" s="20" t="n">
        <v>351</v>
      </c>
      <c r="T435" s="27" t="n">
        <f aca="false">(S435/R435)*100</f>
        <v>95.6403269754768</v>
      </c>
      <c r="U435" s="23" t="n">
        <f aca="false">(Q435+T435)/2</f>
        <v>95.7986001454204</v>
      </c>
      <c r="V435" s="28" t="n">
        <f aca="false">K435*0.3+N435*0.3+U435*0.4</f>
        <v>98.3194400581681</v>
      </c>
      <c r="W435" s="22" t="n">
        <v>6</v>
      </c>
      <c r="X435" s="29" t="n">
        <v>20</v>
      </c>
      <c r="Y435" s="23" t="n">
        <v>100</v>
      </c>
      <c r="Z435" s="23" t="n">
        <f aca="false">(Y435+AC435)/2</f>
        <v>96.7032967032967</v>
      </c>
      <c r="AA435" s="20" t="n">
        <v>455</v>
      </c>
      <c r="AB435" s="20" t="n">
        <v>425</v>
      </c>
      <c r="AC435" s="31" t="n">
        <f aca="false">(AB435/AA435)*100</f>
        <v>93.4065934065934</v>
      </c>
      <c r="AD435" s="28" t="n">
        <f aca="false">Y435*0.3+Z435*0.4+AC435*0.3</f>
        <v>96.7032967032967</v>
      </c>
      <c r="AE435" s="36" t="n">
        <v>4</v>
      </c>
      <c r="AF435" s="29" t="n">
        <v>20</v>
      </c>
      <c r="AG435" s="33" t="n">
        <f aca="false">AE435*AF435</f>
        <v>80</v>
      </c>
      <c r="AH435" s="36" t="n">
        <v>5</v>
      </c>
      <c r="AI435" s="29" t="n">
        <v>20</v>
      </c>
      <c r="AJ435" s="34" t="n">
        <f aca="false">AH435*AI435</f>
        <v>100</v>
      </c>
      <c r="AK435" s="20" t="n">
        <v>18</v>
      </c>
      <c r="AL435" s="20" t="n">
        <v>18</v>
      </c>
      <c r="AM435" s="23" t="n">
        <f aca="false">(AL435/AK435)*100</f>
        <v>100</v>
      </c>
      <c r="AN435" s="28" t="n">
        <f aca="false">AG435*0.3+AJ435*0.4+AM435*0.3</f>
        <v>94</v>
      </c>
      <c r="AO435" s="20" t="n">
        <v>455</v>
      </c>
      <c r="AP435" s="20" t="n">
        <v>379</v>
      </c>
      <c r="AQ435" s="23" t="n">
        <f aca="false">(AP435/AO435)*100</f>
        <v>83.2967032967033</v>
      </c>
      <c r="AR435" s="20" t="n">
        <v>455</v>
      </c>
      <c r="AS435" s="20" t="n">
        <v>395</v>
      </c>
      <c r="AT435" s="23" t="n">
        <f aca="false">AS435/AR435*100</f>
        <v>86.8131868131868</v>
      </c>
      <c r="AU435" s="20" t="n">
        <v>243</v>
      </c>
      <c r="AV435" s="20" t="n">
        <v>239</v>
      </c>
      <c r="AW435" s="23" t="n">
        <f aca="false">AV435/AU435*100</f>
        <v>98.3539094650206</v>
      </c>
      <c r="AX435" s="28" t="n">
        <f aca="false">AQ435*0.4+AT435*0.4+AW435*0.2</f>
        <v>87.7147379369602</v>
      </c>
      <c r="AY435" s="20" t="n">
        <v>455</v>
      </c>
      <c r="AZ435" s="20" t="n">
        <v>394</v>
      </c>
      <c r="BA435" s="23" t="n">
        <f aca="false">AZ435/AY435*100</f>
        <v>86.5934065934066</v>
      </c>
      <c r="BB435" s="20" t="n">
        <v>455</v>
      </c>
      <c r="BC435" s="20" t="n">
        <v>420</v>
      </c>
      <c r="BD435" s="23" t="n">
        <f aca="false">BC435/BB435*100</f>
        <v>92.3076923076923</v>
      </c>
      <c r="BE435" s="20" t="n">
        <v>455</v>
      </c>
      <c r="BF435" s="20" t="n">
        <v>416</v>
      </c>
      <c r="BG435" s="23" t="n">
        <f aca="false">BF435/BE435*100</f>
        <v>91.4285714285714</v>
      </c>
      <c r="BH435" s="28" t="n">
        <f aca="false">BA435*0.3+BD435*0.2+BG435*0.5</f>
        <v>90.1538461538462</v>
      </c>
      <c r="BI435" s="28" t="n">
        <f aca="false">(V435+AD435+AN435+AX435+BH435)/5</f>
        <v>93.3782641704542</v>
      </c>
    </row>
    <row r="436" customFormat="false" ht="10.5" hidden="false" customHeight="false" outlineLevel="0" collapsed="false">
      <c r="A436" s="20" t="n">
        <v>435</v>
      </c>
      <c r="B436" s="21" t="s">
        <v>490</v>
      </c>
      <c r="C436" s="22" t="n">
        <v>90</v>
      </c>
      <c r="D436" s="22" t="n">
        <v>52</v>
      </c>
      <c r="E436" s="22" t="n">
        <v>14</v>
      </c>
      <c r="F436" s="22" t="n">
        <v>14</v>
      </c>
      <c r="G436" s="23" t="n">
        <f aca="false">F436/E436*100</f>
        <v>100</v>
      </c>
      <c r="H436" s="22" t="n">
        <v>65</v>
      </c>
      <c r="I436" s="22" t="n">
        <v>62</v>
      </c>
      <c r="J436" s="23" t="n">
        <f aca="false">I436/H436*100</f>
        <v>95.3846153846154</v>
      </c>
      <c r="K436" s="23" t="n">
        <f aca="false">0.5*(G436+J436)</f>
        <v>97.6923076923077</v>
      </c>
      <c r="L436" s="22" t="n">
        <v>4</v>
      </c>
      <c r="M436" s="24" t="n">
        <v>30</v>
      </c>
      <c r="N436" s="29" t="n">
        <v>100</v>
      </c>
      <c r="O436" s="20" t="n">
        <v>46</v>
      </c>
      <c r="P436" s="20" t="n">
        <v>44</v>
      </c>
      <c r="Q436" s="27" t="n">
        <f aca="false">(P436/O436)*100</f>
        <v>95.6521739130435</v>
      </c>
      <c r="R436" s="20" t="n">
        <v>43</v>
      </c>
      <c r="S436" s="20" t="n">
        <v>43</v>
      </c>
      <c r="T436" s="27" t="n">
        <f aca="false">(S436/R436)*100</f>
        <v>100</v>
      </c>
      <c r="U436" s="23" t="n">
        <f aca="false">(Q436+T436)/2</f>
        <v>97.8260869565218</v>
      </c>
      <c r="V436" s="28" t="n">
        <f aca="false">K436*0.3+N436*0.3+U436*0.4</f>
        <v>98.438127090301</v>
      </c>
      <c r="W436" s="22" t="n">
        <v>6</v>
      </c>
      <c r="X436" s="29" t="n">
        <v>20</v>
      </c>
      <c r="Y436" s="23" t="n">
        <v>100</v>
      </c>
      <c r="Z436" s="23" t="n">
        <f aca="false">(Y436+AC436)/2</f>
        <v>95.1923076923077</v>
      </c>
      <c r="AA436" s="20" t="n">
        <v>52</v>
      </c>
      <c r="AB436" s="20" t="n">
        <v>47</v>
      </c>
      <c r="AC436" s="31" t="n">
        <f aca="false">(AB436/AA436)*100</f>
        <v>90.3846153846154</v>
      </c>
      <c r="AD436" s="28" t="n">
        <f aca="false">Y436*0.3+Z436*0.4+AC436*0.3</f>
        <v>95.1923076923077</v>
      </c>
      <c r="AE436" s="36" t="n">
        <v>4</v>
      </c>
      <c r="AF436" s="29" t="n">
        <v>20</v>
      </c>
      <c r="AG436" s="33" t="n">
        <f aca="false">AE436*AF436</f>
        <v>80</v>
      </c>
      <c r="AH436" s="36" t="n">
        <v>4</v>
      </c>
      <c r="AI436" s="29" t="n">
        <v>20</v>
      </c>
      <c r="AJ436" s="34" t="n">
        <f aca="false">AH436*AI436</f>
        <v>80</v>
      </c>
      <c r="AK436" s="20" t="n">
        <v>3</v>
      </c>
      <c r="AL436" s="20" t="n">
        <v>3</v>
      </c>
      <c r="AM436" s="23" t="n">
        <f aca="false">(AL436/AK436)*100</f>
        <v>100</v>
      </c>
      <c r="AN436" s="28" t="n">
        <f aca="false">AG436*0.3+AJ436*0.4+AM436*0.3</f>
        <v>86</v>
      </c>
      <c r="AO436" s="20" t="n">
        <v>52</v>
      </c>
      <c r="AP436" s="20" t="n">
        <v>51</v>
      </c>
      <c r="AQ436" s="23" t="n">
        <f aca="false">(AP436/AO436)*100</f>
        <v>98.0769230769231</v>
      </c>
      <c r="AR436" s="20" t="n">
        <v>52</v>
      </c>
      <c r="AS436" s="20" t="n">
        <v>52</v>
      </c>
      <c r="AT436" s="23" t="n">
        <f aca="false">AS436/AR436*100</f>
        <v>100</v>
      </c>
      <c r="AU436" s="20" t="n">
        <v>46</v>
      </c>
      <c r="AV436" s="20" t="n">
        <v>43</v>
      </c>
      <c r="AW436" s="23" t="n">
        <f aca="false">AV436/AU436*100</f>
        <v>93.4782608695652</v>
      </c>
      <c r="AX436" s="28" t="n">
        <f aca="false">AQ436*0.4+AT436*0.4+AW436*0.2</f>
        <v>97.9264214046823</v>
      </c>
      <c r="AY436" s="20" t="n">
        <v>52</v>
      </c>
      <c r="AZ436" s="20" t="n">
        <v>47</v>
      </c>
      <c r="BA436" s="23" t="n">
        <f aca="false">AZ436/AY436*100</f>
        <v>90.3846153846154</v>
      </c>
      <c r="BB436" s="20" t="n">
        <v>52</v>
      </c>
      <c r="BC436" s="20" t="n">
        <v>50</v>
      </c>
      <c r="BD436" s="23" t="n">
        <f aca="false">BC436/BB436*100</f>
        <v>96.1538461538462</v>
      </c>
      <c r="BE436" s="20" t="n">
        <v>52</v>
      </c>
      <c r="BF436" s="20" t="n">
        <v>51</v>
      </c>
      <c r="BG436" s="23" t="n">
        <f aca="false">BF436/BE436*100</f>
        <v>98.0769230769231</v>
      </c>
      <c r="BH436" s="28" t="n">
        <f aca="false">BA436*0.3+BD436*0.2+BG436*0.5</f>
        <v>95.3846153846154</v>
      </c>
      <c r="BI436" s="28" t="n">
        <f aca="false">(V436+AD436+AN436+AX436+BH436)/5</f>
        <v>94.5882943143813</v>
      </c>
    </row>
    <row r="437" customFormat="false" ht="10.5" hidden="false" customHeight="false" outlineLevel="0" collapsed="false">
      <c r="A437" s="20" t="n">
        <v>436</v>
      </c>
      <c r="B437" s="21" t="s">
        <v>491</v>
      </c>
      <c r="C437" s="22" t="n">
        <v>154</v>
      </c>
      <c r="D437" s="22" t="n">
        <v>85</v>
      </c>
      <c r="E437" s="22" t="n">
        <v>14</v>
      </c>
      <c r="F437" s="22" t="n">
        <v>14</v>
      </c>
      <c r="G437" s="23" t="n">
        <f aca="false">F437/E437*100</f>
        <v>100</v>
      </c>
      <c r="H437" s="22" t="n">
        <v>65</v>
      </c>
      <c r="I437" s="22" t="n">
        <v>65</v>
      </c>
      <c r="J437" s="23" t="n">
        <f aca="false">I437/H437*100</f>
        <v>100</v>
      </c>
      <c r="K437" s="23" t="n">
        <f aca="false">0.5*(G437+J437)</f>
        <v>100</v>
      </c>
      <c r="L437" s="22" t="n">
        <v>4</v>
      </c>
      <c r="M437" s="24" t="n">
        <v>30</v>
      </c>
      <c r="N437" s="29" t="n">
        <v>100</v>
      </c>
      <c r="O437" s="20" t="n">
        <v>71</v>
      </c>
      <c r="P437" s="20" t="n">
        <v>67</v>
      </c>
      <c r="Q437" s="27" t="n">
        <f aca="false">(P437/O437)*100</f>
        <v>94.3661971830986</v>
      </c>
      <c r="R437" s="20" t="n">
        <v>64</v>
      </c>
      <c r="S437" s="20" t="n">
        <v>61</v>
      </c>
      <c r="T437" s="27" t="n">
        <f aca="false">(S437/R437)*100</f>
        <v>95.3125</v>
      </c>
      <c r="U437" s="23" t="n">
        <f aca="false">(Q437+T437)/2</f>
        <v>94.8393485915493</v>
      </c>
      <c r="V437" s="28" t="n">
        <f aca="false">K437*0.3+N437*0.3+U437*0.4</f>
        <v>97.9357394366197</v>
      </c>
      <c r="W437" s="22" t="n">
        <v>6</v>
      </c>
      <c r="X437" s="29" t="n">
        <v>20</v>
      </c>
      <c r="Y437" s="23" t="n">
        <v>100</v>
      </c>
      <c r="Z437" s="23" t="n">
        <f aca="false">(Y437+AC437)/2</f>
        <v>90.5882352941176</v>
      </c>
      <c r="AA437" s="20" t="n">
        <v>85</v>
      </c>
      <c r="AB437" s="20" t="n">
        <v>69</v>
      </c>
      <c r="AC437" s="31" t="n">
        <f aca="false">(AB437/AA437)*100</f>
        <v>81.1764705882353</v>
      </c>
      <c r="AD437" s="28" t="n">
        <f aca="false">Y437*0.3+Z437*0.4+AC437*0.3</f>
        <v>90.5882352941176</v>
      </c>
      <c r="AE437" s="36" t="n">
        <v>4</v>
      </c>
      <c r="AF437" s="29" t="n">
        <v>20</v>
      </c>
      <c r="AG437" s="33" t="n">
        <f aca="false">AE437*AF437</f>
        <v>80</v>
      </c>
      <c r="AH437" s="36" t="n">
        <v>3</v>
      </c>
      <c r="AI437" s="29" t="n">
        <v>20</v>
      </c>
      <c r="AJ437" s="34" t="n">
        <f aca="false">AH437*AI437</f>
        <v>60</v>
      </c>
      <c r="AK437" s="20" t="n">
        <v>4</v>
      </c>
      <c r="AL437" s="20" t="n">
        <v>3</v>
      </c>
      <c r="AM437" s="23" t="n">
        <f aca="false">(AL437/AK437)*100</f>
        <v>75</v>
      </c>
      <c r="AN437" s="28" t="n">
        <f aca="false">AG437*0.3+AJ437*0.4+AM437*0.3</f>
        <v>70.5</v>
      </c>
      <c r="AO437" s="20" t="n">
        <v>85</v>
      </c>
      <c r="AP437" s="20" t="n">
        <v>75</v>
      </c>
      <c r="AQ437" s="23" t="n">
        <f aca="false">(AP437/AO437)*100</f>
        <v>88.2352941176471</v>
      </c>
      <c r="AR437" s="20" t="n">
        <v>85</v>
      </c>
      <c r="AS437" s="20" t="n">
        <v>77</v>
      </c>
      <c r="AT437" s="23" t="n">
        <f aca="false">AS437/AR437*100</f>
        <v>90.5882352941176</v>
      </c>
      <c r="AU437" s="20" t="n">
        <v>36</v>
      </c>
      <c r="AV437" s="20" t="n">
        <v>36</v>
      </c>
      <c r="AW437" s="23" t="n">
        <f aca="false">AV437/AU437*100</f>
        <v>100</v>
      </c>
      <c r="AX437" s="28" t="n">
        <f aca="false">AQ437*0.4+AT437*0.4+AW437*0.2</f>
        <v>91.5294117647059</v>
      </c>
      <c r="AY437" s="20" t="n">
        <v>85</v>
      </c>
      <c r="AZ437" s="20" t="n">
        <v>50</v>
      </c>
      <c r="BA437" s="23" t="n">
        <f aca="false">AZ437/AY437*100</f>
        <v>58.8235294117647</v>
      </c>
      <c r="BB437" s="20" t="n">
        <v>85</v>
      </c>
      <c r="BC437" s="20" t="n">
        <v>76</v>
      </c>
      <c r="BD437" s="23" t="n">
        <f aca="false">BC437/BB437*100</f>
        <v>89.4117647058824</v>
      </c>
      <c r="BE437" s="20" t="n">
        <v>85</v>
      </c>
      <c r="BF437" s="20" t="n">
        <v>68</v>
      </c>
      <c r="BG437" s="23" t="n">
        <f aca="false">BF437/BE437*100</f>
        <v>80</v>
      </c>
      <c r="BH437" s="28" t="n">
        <f aca="false">BA437*0.3+BD437*0.2+BG437*0.5</f>
        <v>75.5294117647059</v>
      </c>
      <c r="BI437" s="28" t="n">
        <f aca="false">(V437+AD437+AN437+AX437+BH437)/5</f>
        <v>85.2165596520298</v>
      </c>
    </row>
    <row r="438" customFormat="false" ht="10.5" hidden="false" customHeight="false" outlineLevel="0" collapsed="false">
      <c r="A438" s="20" t="n">
        <v>437</v>
      </c>
      <c r="B438" s="21" t="s">
        <v>492</v>
      </c>
      <c r="C438" s="22" t="n">
        <v>194</v>
      </c>
      <c r="D438" s="22" t="n">
        <v>121</v>
      </c>
      <c r="E438" s="22" t="n">
        <v>14</v>
      </c>
      <c r="F438" s="22" t="n">
        <v>10</v>
      </c>
      <c r="G438" s="23" t="n">
        <f aca="false">F438/E438*100</f>
        <v>71.4285714285714</v>
      </c>
      <c r="H438" s="22" t="n">
        <v>65</v>
      </c>
      <c r="I438" s="22" t="n">
        <v>61</v>
      </c>
      <c r="J438" s="23" t="n">
        <f aca="false">I438/H438*100</f>
        <v>93.8461538461538</v>
      </c>
      <c r="K438" s="23" t="n">
        <f aca="false">0.5*(G438+J438)</f>
        <v>82.6373626373626</v>
      </c>
      <c r="L438" s="22" t="n">
        <v>4</v>
      </c>
      <c r="M438" s="24" t="n">
        <v>30</v>
      </c>
      <c r="N438" s="29" t="n">
        <v>100</v>
      </c>
      <c r="O438" s="20" t="n">
        <v>106</v>
      </c>
      <c r="P438" s="20" t="n">
        <v>96</v>
      </c>
      <c r="Q438" s="27" t="n">
        <f aca="false">(P438/O438)*100</f>
        <v>90.5660377358491</v>
      </c>
      <c r="R438" s="20" t="n">
        <v>99</v>
      </c>
      <c r="S438" s="20" t="n">
        <v>89</v>
      </c>
      <c r="T438" s="27" t="n">
        <f aca="false">(S438/R438)*100</f>
        <v>89.8989898989899</v>
      </c>
      <c r="U438" s="23" t="n">
        <f aca="false">(Q438+T438)/2</f>
        <v>90.2325138174195</v>
      </c>
      <c r="V438" s="28" t="n">
        <f aca="false">K438*0.3+N438*0.3+U438*0.4</f>
        <v>90.8842143181766</v>
      </c>
      <c r="W438" s="22" t="n">
        <v>6</v>
      </c>
      <c r="X438" s="29" t="n">
        <v>20</v>
      </c>
      <c r="Y438" s="23" t="n">
        <v>100</v>
      </c>
      <c r="Z438" s="23" t="n">
        <f aca="false">(Y438+AC438)/2</f>
        <v>90.495867768595</v>
      </c>
      <c r="AA438" s="20" t="n">
        <v>121</v>
      </c>
      <c r="AB438" s="20" t="n">
        <v>98</v>
      </c>
      <c r="AC438" s="31" t="n">
        <f aca="false">(AB438/AA438)*100</f>
        <v>80.9917355371901</v>
      </c>
      <c r="AD438" s="28" t="n">
        <f aca="false">Y438*0.3+Z438*0.4+AC438*0.3</f>
        <v>90.495867768595</v>
      </c>
      <c r="AE438" s="36" t="n">
        <v>5</v>
      </c>
      <c r="AF438" s="29" t="n">
        <v>20</v>
      </c>
      <c r="AG438" s="33" t="n">
        <f aca="false">AE438*AF438</f>
        <v>100</v>
      </c>
      <c r="AH438" s="36" t="n">
        <v>3</v>
      </c>
      <c r="AI438" s="29" t="n">
        <v>20</v>
      </c>
      <c r="AJ438" s="34" t="n">
        <f aca="false">AH438*AI438</f>
        <v>60</v>
      </c>
      <c r="AK438" s="20" t="n">
        <v>1</v>
      </c>
      <c r="AL438" s="20" t="n">
        <v>1</v>
      </c>
      <c r="AM438" s="23" t="n">
        <f aca="false">(AL438/AK438)*100</f>
        <v>100</v>
      </c>
      <c r="AN438" s="28" t="n">
        <f aca="false">AG438*0.3+AJ438*0.4+AM438*0.3</f>
        <v>84</v>
      </c>
      <c r="AO438" s="20" t="n">
        <v>121</v>
      </c>
      <c r="AP438" s="20" t="n">
        <v>102</v>
      </c>
      <c r="AQ438" s="23" t="n">
        <f aca="false">(AP438/AO438)*100</f>
        <v>84.297520661157</v>
      </c>
      <c r="AR438" s="20" t="n">
        <v>121</v>
      </c>
      <c r="AS438" s="20" t="n">
        <v>97</v>
      </c>
      <c r="AT438" s="23" t="n">
        <f aca="false">AS438/AR438*100</f>
        <v>80.1652892561983</v>
      </c>
      <c r="AU438" s="20" t="n">
        <v>74</v>
      </c>
      <c r="AV438" s="20" t="n">
        <v>68</v>
      </c>
      <c r="AW438" s="23" t="n">
        <f aca="false">AV438/AU438*100</f>
        <v>91.8918918918919</v>
      </c>
      <c r="AX438" s="28" t="n">
        <f aca="false">AQ438*0.4+AT438*0.4+AW438*0.2</f>
        <v>84.1635023453205</v>
      </c>
      <c r="AY438" s="20" t="n">
        <v>121</v>
      </c>
      <c r="AZ438" s="20" t="n">
        <v>85</v>
      </c>
      <c r="BA438" s="23" t="n">
        <f aca="false">AZ438/AY438*100</f>
        <v>70.2479338842975</v>
      </c>
      <c r="BB438" s="20" t="n">
        <v>121</v>
      </c>
      <c r="BC438" s="20" t="n">
        <v>111</v>
      </c>
      <c r="BD438" s="23" t="n">
        <f aca="false">BC438/BB438*100</f>
        <v>91.7355371900826</v>
      </c>
      <c r="BE438" s="20" t="n">
        <v>121</v>
      </c>
      <c r="BF438" s="20" t="n">
        <v>97</v>
      </c>
      <c r="BG438" s="23" t="n">
        <f aca="false">BF438/BE438*100</f>
        <v>80.1652892561983</v>
      </c>
      <c r="BH438" s="28" t="n">
        <f aca="false">BA438*0.3+BD438*0.2+BG438*0.5</f>
        <v>79.504132231405</v>
      </c>
      <c r="BI438" s="28" t="n">
        <f aca="false">(V438+AD438+AN438+AX438+BH438)/5</f>
        <v>85.8095433326994</v>
      </c>
    </row>
    <row r="439" customFormat="false" ht="10.5" hidden="false" customHeight="false" outlineLevel="0" collapsed="false">
      <c r="A439" s="20" t="n">
        <v>438</v>
      </c>
      <c r="B439" s="21" t="s">
        <v>445</v>
      </c>
      <c r="C439" s="22" t="n">
        <v>44</v>
      </c>
      <c r="D439" s="22" t="n">
        <v>38</v>
      </c>
      <c r="E439" s="22" t="n">
        <v>14</v>
      </c>
      <c r="F439" s="22" t="n">
        <v>14</v>
      </c>
      <c r="G439" s="23" t="n">
        <f aca="false">F439/E439*100</f>
        <v>100</v>
      </c>
      <c r="H439" s="22" t="n">
        <v>65</v>
      </c>
      <c r="I439" s="22" t="n">
        <v>63</v>
      </c>
      <c r="J439" s="23" t="n">
        <f aca="false">I439/H439*100</f>
        <v>96.9230769230769</v>
      </c>
      <c r="K439" s="23" t="n">
        <f aca="false">0.5*(G439+J439)</f>
        <v>98.4615384615385</v>
      </c>
      <c r="L439" s="22" t="n">
        <v>4</v>
      </c>
      <c r="M439" s="24" t="n">
        <v>30</v>
      </c>
      <c r="N439" s="29" t="n">
        <v>100</v>
      </c>
      <c r="O439" s="20" t="n">
        <v>37</v>
      </c>
      <c r="P439" s="20" t="n">
        <v>36</v>
      </c>
      <c r="Q439" s="27" t="n">
        <f aca="false">(P439/O439)*100</f>
        <v>97.2972972972973</v>
      </c>
      <c r="R439" s="20" t="n">
        <v>35</v>
      </c>
      <c r="S439" s="20" t="n">
        <v>33</v>
      </c>
      <c r="T439" s="27" t="n">
        <f aca="false">(S439/R439)*100</f>
        <v>94.2857142857143</v>
      </c>
      <c r="U439" s="23" t="n">
        <f aca="false">(Q439+T439)/2</f>
        <v>95.7915057915058</v>
      </c>
      <c r="V439" s="28" t="n">
        <f aca="false">K439*0.3+N439*0.3+U439*0.4</f>
        <v>97.8550638550638</v>
      </c>
      <c r="W439" s="22" t="n">
        <v>6</v>
      </c>
      <c r="X439" s="29" t="n">
        <v>20</v>
      </c>
      <c r="Y439" s="23" t="n">
        <v>100</v>
      </c>
      <c r="Z439" s="23" t="n">
        <f aca="false">(Y439+AC439)/2</f>
        <v>97.3684210526316</v>
      </c>
      <c r="AA439" s="20" t="n">
        <v>38</v>
      </c>
      <c r="AB439" s="20" t="n">
        <v>36</v>
      </c>
      <c r="AC439" s="31" t="n">
        <f aca="false">(AB439/AA439)*100</f>
        <v>94.7368421052632</v>
      </c>
      <c r="AD439" s="28" t="n">
        <f aca="false">Y439*0.3+Z439*0.4+AC439*0.3</f>
        <v>97.3684210526316</v>
      </c>
      <c r="AE439" s="36" t="n">
        <v>3</v>
      </c>
      <c r="AF439" s="29" t="n">
        <v>20</v>
      </c>
      <c r="AG439" s="33" t="n">
        <f aca="false">AE439*AF439</f>
        <v>60</v>
      </c>
      <c r="AH439" s="36" t="n">
        <v>2</v>
      </c>
      <c r="AI439" s="29" t="n">
        <v>20</v>
      </c>
      <c r="AJ439" s="34" t="n">
        <f aca="false">AH439*AI439</f>
        <v>40</v>
      </c>
      <c r="AK439" s="20" t="n">
        <v>1</v>
      </c>
      <c r="AL439" s="20" t="n">
        <v>1</v>
      </c>
      <c r="AM439" s="23" t="n">
        <f aca="false">(AL439/AK439)*100</f>
        <v>100</v>
      </c>
      <c r="AN439" s="28" t="n">
        <f aca="false">AG439*0.3+AJ439*0.4+AM439*0.3</f>
        <v>64</v>
      </c>
      <c r="AO439" s="20" t="n">
        <v>38</v>
      </c>
      <c r="AP439" s="20" t="n">
        <v>26</v>
      </c>
      <c r="AQ439" s="23" t="n">
        <f aca="false">(AP439/AO439)*100</f>
        <v>68.421052631579</v>
      </c>
      <c r="AR439" s="20" t="n">
        <v>38</v>
      </c>
      <c r="AS439" s="20" t="n">
        <v>36</v>
      </c>
      <c r="AT439" s="23" t="n">
        <f aca="false">AS439/AR439*100</f>
        <v>94.7368421052632</v>
      </c>
      <c r="AU439" s="20" t="n">
        <v>37</v>
      </c>
      <c r="AV439" s="20" t="n">
        <v>37</v>
      </c>
      <c r="AW439" s="23" t="n">
        <f aca="false">AV439/AU439*100</f>
        <v>100</v>
      </c>
      <c r="AX439" s="28" t="n">
        <f aca="false">AQ439*0.4+AT439*0.4+AW439*0.2</f>
        <v>85.2631578947368</v>
      </c>
      <c r="AY439" s="20" t="n">
        <v>38</v>
      </c>
      <c r="AZ439" s="20" t="n">
        <v>37</v>
      </c>
      <c r="BA439" s="23" t="n">
        <f aca="false">AZ439/AY439*100</f>
        <v>97.3684210526316</v>
      </c>
      <c r="BB439" s="20" t="n">
        <v>38</v>
      </c>
      <c r="BC439" s="20" t="n">
        <v>38</v>
      </c>
      <c r="BD439" s="23" t="n">
        <f aca="false">BC439/BB439*100</f>
        <v>100</v>
      </c>
      <c r="BE439" s="20" t="n">
        <v>38</v>
      </c>
      <c r="BF439" s="20" t="n">
        <v>37</v>
      </c>
      <c r="BG439" s="23" t="n">
        <f aca="false">BF439/BE439*100</f>
        <v>97.3684210526316</v>
      </c>
      <c r="BH439" s="28" t="n">
        <f aca="false">BA439*0.3+BD439*0.2+BG439*0.5</f>
        <v>97.8947368421053</v>
      </c>
      <c r="BI439" s="28" t="n">
        <f aca="false">(V439+AD439+AN439+AX439+BH439)/5</f>
        <v>88.4762759289075</v>
      </c>
    </row>
    <row r="440" customFormat="false" ht="10.5" hidden="false" customHeight="false" outlineLevel="0" collapsed="false">
      <c r="A440" s="20" t="n">
        <v>439</v>
      </c>
      <c r="B440" s="21" t="s">
        <v>493</v>
      </c>
      <c r="C440" s="22" t="n">
        <v>33</v>
      </c>
      <c r="D440" s="22" t="n">
        <v>32</v>
      </c>
      <c r="E440" s="22" t="n">
        <v>14</v>
      </c>
      <c r="F440" s="22" t="n">
        <v>10</v>
      </c>
      <c r="G440" s="23" t="n">
        <f aca="false">F440/E440*100</f>
        <v>71.4285714285714</v>
      </c>
      <c r="H440" s="22" t="n">
        <v>65</v>
      </c>
      <c r="I440" s="22" t="n">
        <v>65</v>
      </c>
      <c r="J440" s="23" t="n">
        <f aca="false">I440/H440*100</f>
        <v>100</v>
      </c>
      <c r="K440" s="23" t="n">
        <f aca="false">0.5*(G440+J440)</f>
        <v>85.7142857142857</v>
      </c>
      <c r="L440" s="22" t="n">
        <v>4</v>
      </c>
      <c r="M440" s="24" t="n">
        <v>30</v>
      </c>
      <c r="N440" s="29" t="n">
        <v>100</v>
      </c>
      <c r="O440" s="20" t="n">
        <v>31</v>
      </c>
      <c r="P440" s="20" t="n">
        <v>31</v>
      </c>
      <c r="Q440" s="27" t="n">
        <f aca="false">(P440/O440)*100</f>
        <v>100</v>
      </c>
      <c r="R440" s="20" t="n">
        <v>31</v>
      </c>
      <c r="S440" s="20" t="n">
        <v>31</v>
      </c>
      <c r="T440" s="27" t="n">
        <f aca="false">(S440/R440)*100</f>
        <v>100</v>
      </c>
      <c r="U440" s="23" t="n">
        <f aca="false">(Q440+T440)/2</f>
        <v>100</v>
      </c>
      <c r="V440" s="28" t="n">
        <f aca="false">K440*0.3+N440*0.3+U440*0.4</f>
        <v>95.7142857142857</v>
      </c>
      <c r="W440" s="22" t="n">
        <v>5</v>
      </c>
      <c r="X440" s="29" t="n">
        <v>20</v>
      </c>
      <c r="Y440" s="23" t="n">
        <v>100</v>
      </c>
      <c r="Z440" s="23" t="n">
        <f aca="false">(Y440+AC440)/2</f>
        <v>100</v>
      </c>
      <c r="AA440" s="20" t="n">
        <v>32</v>
      </c>
      <c r="AB440" s="20" t="n">
        <v>32</v>
      </c>
      <c r="AC440" s="31" t="n">
        <f aca="false">(AB440/AA440)*100</f>
        <v>100</v>
      </c>
      <c r="AD440" s="28" t="n">
        <f aca="false">Y440*0.3+Z440*0.4+AC440*0.3</f>
        <v>100</v>
      </c>
      <c r="AE440" s="36" t="n">
        <v>2</v>
      </c>
      <c r="AF440" s="29" t="n">
        <v>20</v>
      </c>
      <c r="AG440" s="33" t="n">
        <f aca="false">AE440*AF440</f>
        <v>40</v>
      </c>
      <c r="AH440" s="36" t="n">
        <v>3</v>
      </c>
      <c r="AI440" s="29" t="n">
        <v>20</v>
      </c>
      <c r="AJ440" s="34" t="n">
        <f aca="false">AH440*AI440</f>
        <v>60</v>
      </c>
      <c r="AK440" s="20" t="n">
        <v>2</v>
      </c>
      <c r="AL440" s="20" t="n">
        <v>2</v>
      </c>
      <c r="AM440" s="23" t="n">
        <f aca="false">(AL440/AK440)*100</f>
        <v>100</v>
      </c>
      <c r="AN440" s="28" t="n">
        <f aca="false">AG440*0.3+AJ440*0.4+AM440*0.3</f>
        <v>66</v>
      </c>
      <c r="AO440" s="20" t="n">
        <v>32</v>
      </c>
      <c r="AP440" s="20" t="n">
        <v>31</v>
      </c>
      <c r="AQ440" s="23" t="n">
        <f aca="false">(AP440/AO440)*100</f>
        <v>96.875</v>
      </c>
      <c r="AR440" s="20" t="n">
        <v>32</v>
      </c>
      <c r="AS440" s="20" t="n">
        <v>32</v>
      </c>
      <c r="AT440" s="23" t="n">
        <f aca="false">AS440/AR440*100</f>
        <v>100</v>
      </c>
      <c r="AU440" s="20" t="n">
        <v>10</v>
      </c>
      <c r="AV440" s="20" t="n">
        <v>10</v>
      </c>
      <c r="AW440" s="23" t="n">
        <f aca="false">AV440/AU440*100</f>
        <v>100</v>
      </c>
      <c r="AX440" s="28" t="n">
        <f aca="false">AQ440*0.4+AT440*0.4+AW440*0.2</f>
        <v>98.75</v>
      </c>
      <c r="AY440" s="20" t="n">
        <v>32</v>
      </c>
      <c r="AZ440" s="20" t="n">
        <v>14</v>
      </c>
      <c r="BA440" s="23" t="n">
        <f aca="false">AZ440/AY440*100</f>
        <v>43.75</v>
      </c>
      <c r="BB440" s="20" t="n">
        <v>32</v>
      </c>
      <c r="BC440" s="20" t="n">
        <v>31</v>
      </c>
      <c r="BD440" s="23" t="n">
        <f aca="false">BC440/BB440*100</f>
        <v>96.875</v>
      </c>
      <c r="BE440" s="20" t="n">
        <v>32</v>
      </c>
      <c r="BF440" s="20" t="n">
        <v>30</v>
      </c>
      <c r="BG440" s="23" t="n">
        <f aca="false">BF440/BE440*100</f>
        <v>93.75</v>
      </c>
      <c r="BH440" s="28" t="n">
        <f aca="false">BA440*0.3+BD440*0.2+BG440*0.5</f>
        <v>79.375</v>
      </c>
      <c r="BI440" s="28" t="n">
        <f aca="false">(V440+AD440+AN440+AX440+BH440)/5</f>
        <v>87.9678571428572</v>
      </c>
    </row>
    <row r="441" customFormat="false" ht="10.5" hidden="false" customHeight="false" outlineLevel="0" collapsed="false">
      <c r="A441" s="20" t="n">
        <v>440</v>
      </c>
      <c r="B441" s="21" t="s">
        <v>494</v>
      </c>
      <c r="C441" s="22" t="n">
        <v>37</v>
      </c>
      <c r="D441" s="22" t="n">
        <v>86</v>
      </c>
      <c r="E441" s="22" t="n">
        <v>14</v>
      </c>
      <c r="F441" s="22" t="n">
        <v>14</v>
      </c>
      <c r="G441" s="23" t="n">
        <f aca="false">F441/E441*100</f>
        <v>100</v>
      </c>
      <c r="H441" s="22" t="n">
        <v>65</v>
      </c>
      <c r="I441" s="22" t="n">
        <v>63</v>
      </c>
      <c r="J441" s="23" t="n">
        <f aca="false">I441/H441*100</f>
        <v>96.9230769230769</v>
      </c>
      <c r="K441" s="23" t="n">
        <f aca="false">0.5*(G441+J441)</f>
        <v>98.4615384615385</v>
      </c>
      <c r="L441" s="22" t="n">
        <v>4</v>
      </c>
      <c r="M441" s="24" t="n">
        <v>30</v>
      </c>
      <c r="N441" s="29" t="n">
        <v>100</v>
      </c>
      <c r="O441" s="20" t="n">
        <v>74</v>
      </c>
      <c r="P441" s="20" t="n">
        <v>68</v>
      </c>
      <c r="Q441" s="27" t="n">
        <f aca="false">(P441/O441)*100</f>
        <v>91.8918918918919</v>
      </c>
      <c r="R441" s="20" t="n">
        <v>59</v>
      </c>
      <c r="S441" s="20" t="n">
        <v>53</v>
      </c>
      <c r="T441" s="27" t="n">
        <f aca="false">(S441/R441)*100</f>
        <v>89.8305084745763</v>
      </c>
      <c r="U441" s="23" t="n">
        <f aca="false">(Q441+T441)/2</f>
        <v>90.8612001832341</v>
      </c>
      <c r="V441" s="28" t="n">
        <f aca="false">K441*0.3+N441*0.3+U441*0.4</f>
        <v>95.8829416117552</v>
      </c>
      <c r="W441" s="22" t="n">
        <v>6</v>
      </c>
      <c r="X441" s="29" t="n">
        <v>20</v>
      </c>
      <c r="Y441" s="23" t="n">
        <v>100</v>
      </c>
      <c r="Z441" s="23" t="n">
        <f aca="false">(Y441+AC441)/2</f>
        <v>92.4418604651163</v>
      </c>
      <c r="AA441" s="20" t="n">
        <v>86</v>
      </c>
      <c r="AB441" s="20" t="n">
        <v>73</v>
      </c>
      <c r="AC441" s="31" t="n">
        <f aca="false">(AB441/AA441)*100</f>
        <v>84.8837209302326</v>
      </c>
      <c r="AD441" s="28" t="n">
        <f aca="false">Y441*0.3+Z441*0.4+AC441*0.3</f>
        <v>92.4418604651163</v>
      </c>
      <c r="AE441" s="36" t="n">
        <v>3</v>
      </c>
      <c r="AF441" s="29" t="n">
        <v>20</v>
      </c>
      <c r="AG441" s="33" t="n">
        <f aca="false">AE441*AF441</f>
        <v>60</v>
      </c>
      <c r="AH441" s="36" t="n">
        <v>3</v>
      </c>
      <c r="AI441" s="29" t="n">
        <v>20</v>
      </c>
      <c r="AJ441" s="34" t="n">
        <f aca="false">AH441*AI441</f>
        <v>60</v>
      </c>
      <c r="AK441" s="20" t="n">
        <v>15</v>
      </c>
      <c r="AL441" s="20" t="n">
        <v>12</v>
      </c>
      <c r="AM441" s="23" t="n">
        <f aca="false">(AL441/AK441)*100</f>
        <v>80</v>
      </c>
      <c r="AN441" s="28" t="n">
        <f aca="false">AG441*0.3+AJ441*0.4+AM441*0.3</f>
        <v>66</v>
      </c>
      <c r="AO441" s="20" t="n">
        <v>86</v>
      </c>
      <c r="AP441" s="20" t="n">
        <v>68</v>
      </c>
      <c r="AQ441" s="23" t="n">
        <f aca="false">(AP441/AO441)*100</f>
        <v>79.0697674418605</v>
      </c>
      <c r="AR441" s="20" t="n">
        <v>86</v>
      </c>
      <c r="AS441" s="20" t="n">
        <v>68</v>
      </c>
      <c r="AT441" s="23" t="n">
        <f aca="false">AS441/AR441*100</f>
        <v>79.0697674418605</v>
      </c>
      <c r="AU441" s="20" t="n">
        <v>57</v>
      </c>
      <c r="AV441" s="20" t="n">
        <v>46</v>
      </c>
      <c r="AW441" s="23" t="n">
        <f aca="false">AV441/AU441*100</f>
        <v>80.7017543859649</v>
      </c>
      <c r="AX441" s="28" t="n">
        <f aca="false">AQ441*0.4+AT441*0.4+AW441*0.2</f>
        <v>79.3961648306814</v>
      </c>
      <c r="AY441" s="20" t="n">
        <v>86</v>
      </c>
      <c r="AZ441" s="20" t="n">
        <v>67</v>
      </c>
      <c r="BA441" s="23" t="n">
        <f aca="false">AZ441/AY441*100</f>
        <v>77.9069767441861</v>
      </c>
      <c r="BB441" s="20" t="n">
        <v>86</v>
      </c>
      <c r="BC441" s="20" t="n">
        <v>74</v>
      </c>
      <c r="BD441" s="23" t="n">
        <f aca="false">BC441/BB441*100</f>
        <v>86.046511627907</v>
      </c>
      <c r="BE441" s="20" t="n">
        <v>86</v>
      </c>
      <c r="BF441" s="20" t="n">
        <v>71</v>
      </c>
      <c r="BG441" s="23" t="n">
        <f aca="false">BF441/BE441*100</f>
        <v>82.5581395348837</v>
      </c>
      <c r="BH441" s="28" t="n">
        <f aca="false">BA441*0.3+BD441*0.2+BG441*0.5</f>
        <v>81.8604651162791</v>
      </c>
      <c r="BI441" s="28" t="n">
        <f aca="false">(V441+AD441+AN441+AX441+BH441)/5</f>
        <v>83.1162864047664</v>
      </c>
    </row>
    <row r="442" customFormat="false" ht="10.5" hidden="false" customHeight="false" outlineLevel="0" collapsed="false">
      <c r="A442" s="20" t="n">
        <v>441</v>
      </c>
      <c r="B442" s="21" t="s">
        <v>495</v>
      </c>
      <c r="C442" s="22" t="n">
        <v>385</v>
      </c>
      <c r="D442" s="22" t="n">
        <v>212</v>
      </c>
      <c r="E442" s="22" t="n">
        <v>14</v>
      </c>
      <c r="F442" s="22" t="n">
        <v>14</v>
      </c>
      <c r="G442" s="23" t="n">
        <f aca="false">F442/E442*100</f>
        <v>100</v>
      </c>
      <c r="H442" s="22" t="n">
        <v>65</v>
      </c>
      <c r="I442" s="22" t="n">
        <v>65</v>
      </c>
      <c r="J442" s="23" t="n">
        <f aca="false">I442/H442*100</f>
        <v>100</v>
      </c>
      <c r="K442" s="23" t="n">
        <f aca="false">0.5*(G442+J442)</f>
        <v>100</v>
      </c>
      <c r="L442" s="22" t="n">
        <v>3</v>
      </c>
      <c r="M442" s="24" t="n">
        <v>30</v>
      </c>
      <c r="N442" s="29" t="n">
        <v>90</v>
      </c>
      <c r="O442" s="20" t="n">
        <v>182</v>
      </c>
      <c r="P442" s="20" t="n">
        <v>172</v>
      </c>
      <c r="Q442" s="27" t="n">
        <f aca="false">(P442/O442)*100</f>
        <v>94.5054945054945</v>
      </c>
      <c r="R442" s="20" t="n">
        <v>174</v>
      </c>
      <c r="S442" s="20" t="n">
        <v>166</v>
      </c>
      <c r="T442" s="27" t="n">
        <f aca="false">(S442/R442)*100</f>
        <v>95.4022988505747</v>
      </c>
      <c r="U442" s="23" t="n">
        <f aca="false">(Q442+T442)/2</f>
        <v>94.9538966780346</v>
      </c>
      <c r="V442" s="28" t="n">
        <f aca="false">K442*0.3+N442*0.3+U442*0.4</f>
        <v>94.9815586712138</v>
      </c>
      <c r="W442" s="22" t="n">
        <v>6</v>
      </c>
      <c r="X442" s="29" t="n">
        <v>20</v>
      </c>
      <c r="Y442" s="23" t="n">
        <v>100</v>
      </c>
      <c r="Z442" s="23" t="n">
        <f aca="false">(Y442+AC442)/2</f>
        <v>95.0471698113208</v>
      </c>
      <c r="AA442" s="20" t="n">
        <v>212</v>
      </c>
      <c r="AB442" s="20" t="n">
        <v>191</v>
      </c>
      <c r="AC442" s="31" t="n">
        <f aca="false">(AB442/AA442)*100</f>
        <v>90.0943396226415</v>
      </c>
      <c r="AD442" s="28" t="n">
        <f aca="false">Y442*0.3+Z442*0.4+AC442*0.3</f>
        <v>95.0471698113208</v>
      </c>
      <c r="AE442" s="36" t="n">
        <v>4</v>
      </c>
      <c r="AF442" s="29" t="n">
        <v>20</v>
      </c>
      <c r="AG442" s="33" t="n">
        <f aca="false">AE442*AF442</f>
        <v>80</v>
      </c>
      <c r="AH442" s="36" t="n">
        <v>3</v>
      </c>
      <c r="AI442" s="29" t="n">
        <v>20</v>
      </c>
      <c r="AJ442" s="34" t="n">
        <f aca="false">AH442*AI442</f>
        <v>60</v>
      </c>
      <c r="AK442" s="20" t="n">
        <v>11</v>
      </c>
      <c r="AL442" s="20" t="n">
        <v>10</v>
      </c>
      <c r="AM442" s="23" t="n">
        <f aca="false">(AL442/AK442)*100</f>
        <v>90.9090909090909</v>
      </c>
      <c r="AN442" s="28" t="n">
        <f aca="false">AG442*0.3+AJ442*0.4+AM442*0.3</f>
        <v>75.2727272727273</v>
      </c>
      <c r="AO442" s="20" t="n">
        <v>212</v>
      </c>
      <c r="AP442" s="20" t="n">
        <v>196</v>
      </c>
      <c r="AQ442" s="23" t="n">
        <f aca="false">(AP442/AO442)*100</f>
        <v>92.4528301886793</v>
      </c>
      <c r="AR442" s="20" t="n">
        <v>212</v>
      </c>
      <c r="AS442" s="20" t="n">
        <v>200</v>
      </c>
      <c r="AT442" s="23" t="n">
        <f aca="false">AS442/AR442*100</f>
        <v>94.3396226415094</v>
      </c>
      <c r="AU442" s="20" t="n">
        <v>133</v>
      </c>
      <c r="AV442" s="20" t="n">
        <v>127</v>
      </c>
      <c r="AW442" s="23" t="n">
        <f aca="false">AV442/AU442*100</f>
        <v>95.4887218045113</v>
      </c>
      <c r="AX442" s="28" t="n">
        <f aca="false">AQ442*0.4+AT442*0.4+AW442*0.2</f>
        <v>93.8147254929777</v>
      </c>
      <c r="AY442" s="20" t="n">
        <v>212</v>
      </c>
      <c r="AZ442" s="20" t="n">
        <v>180</v>
      </c>
      <c r="BA442" s="23" t="n">
        <f aca="false">AZ442/AY442*100</f>
        <v>84.9056603773585</v>
      </c>
      <c r="BB442" s="20" t="n">
        <v>212</v>
      </c>
      <c r="BC442" s="20" t="n">
        <v>193</v>
      </c>
      <c r="BD442" s="23" t="n">
        <f aca="false">BC442/BB442*100</f>
        <v>91.0377358490566</v>
      </c>
      <c r="BE442" s="20" t="n">
        <v>212</v>
      </c>
      <c r="BF442" s="20" t="n">
        <v>190</v>
      </c>
      <c r="BG442" s="23" t="n">
        <f aca="false">BF442/BE442*100</f>
        <v>89.622641509434</v>
      </c>
      <c r="BH442" s="28" t="n">
        <f aca="false">BA442*0.3+BD442*0.2+BG442*0.5</f>
        <v>88.4905660377359</v>
      </c>
      <c r="BI442" s="28" t="n">
        <f aca="false">(V442+AD442+AN442+AX442+BH442)/5</f>
        <v>89.5213494571951</v>
      </c>
    </row>
    <row r="443" customFormat="false" ht="10.5" hidden="false" customHeight="false" outlineLevel="0" collapsed="false">
      <c r="A443" s="20" t="n">
        <v>442</v>
      </c>
      <c r="B443" s="21" t="s">
        <v>496</v>
      </c>
      <c r="C443" s="22" t="n">
        <v>219</v>
      </c>
      <c r="D443" s="22" t="n">
        <v>115</v>
      </c>
      <c r="E443" s="22" t="n">
        <v>14</v>
      </c>
      <c r="F443" s="22" t="n">
        <v>14</v>
      </c>
      <c r="G443" s="23" t="n">
        <f aca="false">F443/E443*100</f>
        <v>100</v>
      </c>
      <c r="H443" s="22" t="n">
        <v>65</v>
      </c>
      <c r="I443" s="22" t="n">
        <v>63</v>
      </c>
      <c r="J443" s="23" t="n">
        <f aca="false">I443/H443*100</f>
        <v>96.9230769230769</v>
      </c>
      <c r="K443" s="23" t="n">
        <f aca="false">0.5*(G443+J443)</f>
        <v>98.4615384615385</v>
      </c>
      <c r="L443" s="22" t="n">
        <v>4</v>
      </c>
      <c r="M443" s="24" t="n">
        <v>30</v>
      </c>
      <c r="N443" s="29" t="n">
        <v>100</v>
      </c>
      <c r="O443" s="20" t="n">
        <v>113</v>
      </c>
      <c r="P443" s="20" t="n">
        <v>111</v>
      </c>
      <c r="Q443" s="27" t="n">
        <f aca="false">(P443/O443)*100</f>
        <v>98.2300884955752</v>
      </c>
      <c r="R443" s="20" t="n">
        <v>110</v>
      </c>
      <c r="S443" s="20" t="n">
        <v>108</v>
      </c>
      <c r="T443" s="27" t="n">
        <f aca="false">(S443/R443)*100</f>
        <v>98.1818181818182</v>
      </c>
      <c r="U443" s="23" t="n">
        <f aca="false">(Q443+T443)/2</f>
        <v>98.2059533386967</v>
      </c>
      <c r="V443" s="28" t="n">
        <f aca="false">K443*0.3+N443*0.3+U443*0.4</f>
        <v>98.8208428739402</v>
      </c>
      <c r="W443" s="22" t="n">
        <v>6</v>
      </c>
      <c r="X443" s="29" t="n">
        <v>20</v>
      </c>
      <c r="Y443" s="23" t="n">
        <v>100</v>
      </c>
      <c r="Z443" s="23" t="n">
        <f aca="false">(Y443+AC443)/2</f>
        <v>98.2608695652174</v>
      </c>
      <c r="AA443" s="20" t="n">
        <v>115</v>
      </c>
      <c r="AB443" s="20" t="n">
        <v>111</v>
      </c>
      <c r="AC443" s="31" t="n">
        <f aca="false">(AB443/AA443)*100</f>
        <v>96.5217391304348</v>
      </c>
      <c r="AD443" s="28" t="n">
        <f aca="false">Y443*0.3+Z443*0.4+AC443*0.3</f>
        <v>98.2608695652174</v>
      </c>
      <c r="AE443" s="36" t="n">
        <v>3</v>
      </c>
      <c r="AF443" s="29" t="n">
        <v>20</v>
      </c>
      <c r="AG443" s="33" t="n">
        <f aca="false">AE443*AF443</f>
        <v>60</v>
      </c>
      <c r="AH443" s="36" t="n">
        <v>4</v>
      </c>
      <c r="AI443" s="29" t="n">
        <v>20</v>
      </c>
      <c r="AJ443" s="34" t="n">
        <f aca="false">AH443*AI443</f>
        <v>80</v>
      </c>
      <c r="AK443" s="20" t="n">
        <v>8</v>
      </c>
      <c r="AL443" s="20" t="n">
        <v>8</v>
      </c>
      <c r="AM443" s="23" t="n">
        <f aca="false">(AL443/AK443)*100</f>
        <v>100</v>
      </c>
      <c r="AN443" s="28" t="n">
        <f aca="false">AG443*0.3+AJ443*0.4+AM443*0.3</f>
        <v>80</v>
      </c>
      <c r="AO443" s="20" t="n">
        <v>115</v>
      </c>
      <c r="AP443" s="20" t="n">
        <v>113</v>
      </c>
      <c r="AQ443" s="23" t="n">
        <f aca="false">(AP443/AO443)*100</f>
        <v>98.2608695652174</v>
      </c>
      <c r="AR443" s="20" t="n">
        <v>115</v>
      </c>
      <c r="AS443" s="20" t="n">
        <v>111</v>
      </c>
      <c r="AT443" s="23" t="n">
        <f aca="false">AS443/AR443*100</f>
        <v>96.5217391304348</v>
      </c>
      <c r="AU443" s="20" t="n">
        <v>108</v>
      </c>
      <c r="AV443" s="20" t="n">
        <v>107</v>
      </c>
      <c r="AW443" s="23" t="n">
        <f aca="false">AV443/AU443*100</f>
        <v>99.0740740740741</v>
      </c>
      <c r="AX443" s="28" t="n">
        <f aca="false">AQ443*0.4+AT443*0.4+AW443*0.2</f>
        <v>97.7278582930757</v>
      </c>
      <c r="AY443" s="20" t="n">
        <v>115</v>
      </c>
      <c r="AZ443" s="20" t="n">
        <v>111</v>
      </c>
      <c r="BA443" s="23" t="n">
        <f aca="false">AZ443/AY443*100</f>
        <v>96.5217391304348</v>
      </c>
      <c r="BB443" s="20" t="n">
        <v>115</v>
      </c>
      <c r="BC443" s="20" t="n">
        <v>112</v>
      </c>
      <c r="BD443" s="23" t="n">
        <f aca="false">BC443/BB443*100</f>
        <v>97.3913043478261</v>
      </c>
      <c r="BE443" s="20" t="n">
        <v>115</v>
      </c>
      <c r="BF443" s="20" t="n">
        <v>113</v>
      </c>
      <c r="BG443" s="23" t="n">
        <f aca="false">BF443/BE443*100</f>
        <v>98.2608695652174</v>
      </c>
      <c r="BH443" s="28" t="n">
        <f aca="false">BA443*0.3+BD443*0.2+BG443*0.5</f>
        <v>97.5652173913043</v>
      </c>
      <c r="BI443" s="28" t="n">
        <f aca="false">(V443+AD443+AN443+AX443+BH443)/5</f>
        <v>94.4749576247075</v>
      </c>
    </row>
    <row r="444" customFormat="false" ht="10.5" hidden="false" customHeight="false" outlineLevel="0" collapsed="false">
      <c r="A444" s="20" t="n">
        <v>443</v>
      </c>
      <c r="B444" s="21" t="s">
        <v>497</v>
      </c>
      <c r="C444" s="22" t="n">
        <v>59</v>
      </c>
      <c r="D444" s="22" t="n">
        <v>47</v>
      </c>
      <c r="E444" s="22" t="n">
        <v>14</v>
      </c>
      <c r="F444" s="22" t="n">
        <v>14</v>
      </c>
      <c r="G444" s="23" t="n">
        <f aca="false">F444/E444*100</f>
        <v>100</v>
      </c>
      <c r="H444" s="22" t="n">
        <v>65</v>
      </c>
      <c r="I444" s="22" t="n">
        <v>63</v>
      </c>
      <c r="J444" s="23" t="n">
        <f aca="false">I444/H444*100</f>
        <v>96.9230769230769</v>
      </c>
      <c r="K444" s="23" t="n">
        <f aca="false">0.5*(G444+J444)</f>
        <v>98.4615384615385</v>
      </c>
      <c r="L444" s="22" t="n">
        <v>4</v>
      </c>
      <c r="M444" s="24" t="n">
        <v>30</v>
      </c>
      <c r="N444" s="29" t="n">
        <v>100</v>
      </c>
      <c r="O444" s="20" t="n">
        <v>46</v>
      </c>
      <c r="P444" s="20" t="n">
        <v>45</v>
      </c>
      <c r="Q444" s="27" t="n">
        <f aca="false">(P444/O444)*100</f>
        <v>97.8260869565217</v>
      </c>
      <c r="R444" s="20" t="n">
        <v>45</v>
      </c>
      <c r="S444" s="20" t="n">
        <v>45</v>
      </c>
      <c r="T444" s="27" t="n">
        <f aca="false">(S444/R444)*100</f>
        <v>100</v>
      </c>
      <c r="U444" s="23" t="n">
        <f aca="false">(Q444+T444)/2</f>
        <v>98.9130434782609</v>
      </c>
      <c r="V444" s="28" t="n">
        <f aca="false">K444*0.3+N444*0.3+U444*0.4</f>
        <v>99.1036789297659</v>
      </c>
      <c r="W444" s="22" t="n">
        <v>6</v>
      </c>
      <c r="X444" s="29" t="n">
        <v>20</v>
      </c>
      <c r="Y444" s="23" t="n">
        <v>100</v>
      </c>
      <c r="Z444" s="23" t="n">
        <f aca="false">(Y444+AC444)/2</f>
        <v>97.8723404255319</v>
      </c>
      <c r="AA444" s="20" t="n">
        <v>47</v>
      </c>
      <c r="AB444" s="20" t="n">
        <v>45</v>
      </c>
      <c r="AC444" s="31" t="n">
        <f aca="false">(AB444/AA444)*100</f>
        <v>95.7446808510638</v>
      </c>
      <c r="AD444" s="28" t="n">
        <f aca="false">Y444*0.3+Z444*0.4+AC444*0.3</f>
        <v>97.8723404255319</v>
      </c>
      <c r="AE444" s="36" t="n">
        <v>3</v>
      </c>
      <c r="AF444" s="29" t="n">
        <v>20</v>
      </c>
      <c r="AG444" s="33" t="n">
        <f aca="false">AE444*AF444</f>
        <v>60</v>
      </c>
      <c r="AH444" s="36" t="n">
        <v>4</v>
      </c>
      <c r="AI444" s="29" t="n">
        <v>20</v>
      </c>
      <c r="AJ444" s="34" t="n">
        <f aca="false">AH444*AI444</f>
        <v>80</v>
      </c>
      <c r="AK444" s="20" t="n">
        <v>2</v>
      </c>
      <c r="AL444" s="20" t="n">
        <v>2</v>
      </c>
      <c r="AM444" s="23" t="n">
        <f aca="false">(AL444/AK444)*100</f>
        <v>100</v>
      </c>
      <c r="AN444" s="28" t="n">
        <f aca="false">AG444*0.3+AJ444*0.4+AM444*0.3</f>
        <v>80</v>
      </c>
      <c r="AO444" s="20" t="n">
        <v>47</v>
      </c>
      <c r="AP444" s="20" t="n">
        <v>45</v>
      </c>
      <c r="AQ444" s="23" t="n">
        <f aca="false">(AP444/AO444)*100</f>
        <v>95.7446808510638</v>
      </c>
      <c r="AR444" s="20" t="n">
        <v>47</v>
      </c>
      <c r="AS444" s="20" t="n">
        <v>46</v>
      </c>
      <c r="AT444" s="23" t="n">
        <f aca="false">AS444/AR444*100</f>
        <v>97.8723404255319</v>
      </c>
      <c r="AU444" s="20" t="n">
        <v>43</v>
      </c>
      <c r="AV444" s="20" t="n">
        <v>42</v>
      </c>
      <c r="AW444" s="23" t="n">
        <f aca="false">AV444/AU444*100</f>
        <v>97.6744186046512</v>
      </c>
      <c r="AX444" s="28" t="n">
        <f aca="false">AQ444*0.4+AT444*0.4+AW444*0.2</f>
        <v>96.9816922315685</v>
      </c>
      <c r="AY444" s="20" t="n">
        <v>47</v>
      </c>
      <c r="AZ444" s="20" t="n">
        <v>45</v>
      </c>
      <c r="BA444" s="23" t="n">
        <f aca="false">AZ444/AY444*100</f>
        <v>95.7446808510638</v>
      </c>
      <c r="BB444" s="20" t="n">
        <v>47</v>
      </c>
      <c r="BC444" s="20" t="n">
        <v>45</v>
      </c>
      <c r="BD444" s="23" t="n">
        <f aca="false">BC444/BB444*100</f>
        <v>95.7446808510638</v>
      </c>
      <c r="BE444" s="20" t="n">
        <v>47</v>
      </c>
      <c r="BF444" s="20" t="n">
        <v>45</v>
      </c>
      <c r="BG444" s="23" t="n">
        <f aca="false">BF444/BE444*100</f>
        <v>95.7446808510638</v>
      </c>
      <c r="BH444" s="28" t="n">
        <f aca="false">BA444*0.3+BD444*0.2+BG444*0.5</f>
        <v>95.7446808510638</v>
      </c>
      <c r="BI444" s="28" t="n">
        <f aca="false">(V444+AD444+AN444+AX444+BH444)/5</f>
        <v>93.940478487586</v>
      </c>
    </row>
    <row r="445" customFormat="false" ht="10.5" hidden="false" customHeight="false" outlineLevel="0" collapsed="false">
      <c r="A445" s="20" t="n">
        <v>444</v>
      </c>
      <c r="B445" s="21" t="s">
        <v>498</v>
      </c>
      <c r="C445" s="22" t="n">
        <v>793</v>
      </c>
      <c r="D445" s="22" t="n">
        <v>457</v>
      </c>
      <c r="E445" s="22" t="n">
        <v>14</v>
      </c>
      <c r="F445" s="22" t="n">
        <v>10</v>
      </c>
      <c r="G445" s="23" t="n">
        <f aca="false">F445/E445*100</f>
        <v>71.4285714285714</v>
      </c>
      <c r="H445" s="22" t="n">
        <v>65</v>
      </c>
      <c r="I445" s="22" t="n">
        <v>64</v>
      </c>
      <c r="J445" s="23" t="n">
        <f aca="false">I445/H445*100</f>
        <v>98.4615384615385</v>
      </c>
      <c r="K445" s="23" t="n">
        <f aca="false">0.5*(G445+J445)</f>
        <v>84.9450549450549</v>
      </c>
      <c r="L445" s="22" t="n">
        <v>3</v>
      </c>
      <c r="M445" s="24" t="n">
        <v>30</v>
      </c>
      <c r="N445" s="29" t="n">
        <v>90</v>
      </c>
      <c r="O445" s="20" t="n">
        <v>379</v>
      </c>
      <c r="P445" s="20" t="n">
        <v>365</v>
      </c>
      <c r="Q445" s="27" t="n">
        <f aca="false">(P445/O445)*100</f>
        <v>96.3060686015831</v>
      </c>
      <c r="R445" s="20" t="n">
        <v>400</v>
      </c>
      <c r="S445" s="20" t="n">
        <v>382</v>
      </c>
      <c r="T445" s="27" t="n">
        <f aca="false">(S445/R445)*100</f>
        <v>95.5</v>
      </c>
      <c r="U445" s="23" t="n">
        <f aca="false">(Q445+T445)/2</f>
        <v>95.9030343007916</v>
      </c>
      <c r="V445" s="28" t="n">
        <f aca="false">K445*0.3+N445*0.3+U445*0.4</f>
        <v>90.8447302038331</v>
      </c>
      <c r="W445" s="22" t="n">
        <v>6</v>
      </c>
      <c r="X445" s="29" t="n">
        <v>20</v>
      </c>
      <c r="Y445" s="23" t="n">
        <v>100</v>
      </c>
      <c r="Z445" s="23" t="n">
        <f aca="false">(Y445+AC445)/2</f>
        <v>97.7024070021882</v>
      </c>
      <c r="AA445" s="20" t="n">
        <v>457</v>
      </c>
      <c r="AB445" s="20" t="n">
        <v>436</v>
      </c>
      <c r="AC445" s="31" t="n">
        <f aca="false">(AB445/AA445)*100</f>
        <v>95.4048140043764</v>
      </c>
      <c r="AD445" s="28" t="n">
        <f aca="false">Y445*0.3+Z445*0.4+AC445*0.3</f>
        <v>97.7024070021882</v>
      </c>
      <c r="AE445" s="36" t="n">
        <v>4</v>
      </c>
      <c r="AF445" s="29" t="n">
        <v>20</v>
      </c>
      <c r="AG445" s="33" t="n">
        <f aca="false">AE445*AF445</f>
        <v>80</v>
      </c>
      <c r="AH445" s="36" t="n">
        <v>2</v>
      </c>
      <c r="AI445" s="29" t="n">
        <v>20</v>
      </c>
      <c r="AJ445" s="34" t="n">
        <f aca="false">AH445*AI445</f>
        <v>40</v>
      </c>
      <c r="AK445" s="20" t="n">
        <v>33</v>
      </c>
      <c r="AL445" s="20" t="n">
        <v>32</v>
      </c>
      <c r="AM445" s="23" t="n">
        <f aca="false">(AL445/AK445)*100</f>
        <v>96.969696969697</v>
      </c>
      <c r="AN445" s="28" t="n">
        <f aca="false">AG445*0.3+AJ445*0.4+AM445*0.3</f>
        <v>69.0909090909091</v>
      </c>
      <c r="AO445" s="20" t="n">
        <v>457</v>
      </c>
      <c r="AP445" s="20" t="n">
        <v>406</v>
      </c>
      <c r="AQ445" s="23" t="n">
        <f aca="false">(AP445/AO445)*100</f>
        <v>88.8402625820569</v>
      </c>
      <c r="AR445" s="20" t="n">
        <v>457</v>
      </c>
      <c r="AS445" s="20" t="n">
        <v>405</v>
      </c>
      <c r="AT445" s="23" t="n">
        <f aca="false">AS445/AR445*100</f>
        <v>88.6214442013129</v>
      </c>
      <c r="AU445" s="20" t="n">
        <v>277</v>
      </c>
      <c r="AV445" s="20" t="n">
        <v>264</v>
      </c>
      <c r="AW445" s="23" t="n">
        <f aca="false">AV445/AU445*100</f>
        <v>95.3068592057762</v>
      </c>
      <c r="AX445" s="28" t="n">
        <f aca="false">AQ445*0.4+AT445*0.4+AW445*0.2</f>
        <v>90.0460545545032</v>
      </c>
      <c r="AY445" s="20" t="n">
        <v>457</v>
      </c>
      <c r="AZ445" s="20" t="n">
        <v>403</v>
      </c>
      <c r="BA445" s="23" t="n">
        <f aca="false">AZ445/AY445*100</f>
        <v>88.1838074398249</v>
      </c>
      <c r="BB445" s="20" t="n">
        <v>457</v>
      </c>
      <c r="BC445" s="20" t="n">
        <v>431</v>
      </c>
      <c r="BD445" s="23" t="n">
        <f aca="false">BC445/BB445*100</f>
        <v>94.3107221006565</v>
      </c>
      <c r="BE445" s="20" t="n">
        <v>457</v>
      </c>
      <c r="BF445" s="20" t="n">
        <v>418</v>
      </c>
      <c r="BG445" s="23" t="n">
        <f aca="false">BF445/BE445*100</f>
        <v>91.4660831509847</v>
      </c>
      <c r="BH445" s="28" t="n">
        <f aca="false">BA445*0.3+BD445*0.2+BG445*0.5</f>
        <v>91.0503282275711</v>
      </c>
      <c r="BI445" s="28" t="n">
        <f aca="false">(V445+AD445+AN445+AX445+BH445)/5</f>
        <v>87.7468858158009</v>
      </c>
    </row>
    <row r="446" customFormat="false" ht="21" hidden="false" customHeight="false" outlineLevel="0" collapsed="false">
      <c r="A446" s="20" t="n">
        <v>445</v>
      </c>
      <c r="B446" s="21" t="s">
        <v>499</v>
      </c>
      <c r="C446" s="22" t="n">
        <v>1184</v>
      </c>
      <c r="D446" s="22" t="n">
        <v>571</v>
      </c>
      <c r="E446" s="22" t="n">
        <v>14</v>
      </c>
      <c r="F446" s="22" t="n">
        <v>11</v>
      </c>
      <c r="G446" s="23" t="n">
        <f aca="false">F446/E446*100</f>
        <v>78.5714285714286</v>
      </c>
      <c r="H446" s="22" t="n">
        <v>65</v>
      </c>
      <c r="I446" s="22" t="n">
        <v>61</v>
      </c>
      <c r="J446" s="23" t="n">
        <f aca="false">I446/H446*100</f>
        <v>93.8461538461538</v>
      </c>
      <c r="K446" s="23" t="n">
        <f aca="false">0.5*(G446+J446)</f>
        <v>86.2087912087912</v>
      </c>
      <c r="L446" s="22" t="n">
        <v>3</v>
      </c>
      <c r="M446" s="24" t="n">
        <v>30</v>
      </c>
      <c r="N446" s="29" t="n">
        <v>90</v>
      </c>
      <c r="O446" s="20" t="n">
        <v>466</v>
      </c>
      <c r="P446" s="20" t="n">
        <v>454</v>
      </c>
      <c r="Q446" s="27" t="n">
        <f aca="false">(P446/O446)*100</f>
        <v>97.4248927038627</v>
      </c>
      <c r="R446" s="20" t="n">
        <v>486</v>
      </c>
      <c r="S446" s="20" t="n">
        <v>464</v>
      </c>
      <c r="T446" s="27" t="n">
        <f aca="false">(S446/R446)*100</f>
        <v>95.4732510288066</v>
      </c>
      <c r="U446" s="23" t="n">
        <f aca="false">(Q446+T446)/2</f>
        <v>96.4490718663346</v>
      </c>
      <c r="V446" s="28" t="n">
        <f aca="false">K446*0.3+N446*0.3+U446*0.4</f>
        <v>91.4422661091712</v>
      </c>
      <c r="W446" s="22" t="n">
        <v>6</v>
      </c>
      <c r="X446" s="29" t="n">
        <v>20</v>
      </c>
      <c r="Y446" s="23" t="n">
        <v>100</v>
      </c>
      <c r="Z446" s="23" t="n">
        <f aca="false">(Y446+AC446)/2</f>
        <v>97.1103327495622</v>
      </c>
      <c r="AA446" s="20" t="n">
        <v>571</v>
      </c>
      <c r="AB446" s="20" t="n">
        <v>538</v>
      </c>
      <c r="AC446" s="31" t="n">
        <f aca="false">(AB446/AA446)*100</f>
        <v>94.2206654991244</v>
      </c>
      <c r="AD446" s="28" t="n">
        <f aca="false">Y446*0.3+Z446*0.4+AC446*0.3</f>
        <v>97.1103327495622</v>
      </c>
      <c r="AE446" s="36" t="n">
        <v>3</v>
      </c>
      <c r="AF446" s="29" t="n">
        <v>20</v>
      </c>
      <c r="AG446" s="33" t="n">
        <f aca="false">AE446*AF446</f>
        <v>60</v>
      </c>
      <c r="AH446" s="36" t="n">
        <v>4</v>
      </c>
      <c r="AI446" s="29" t="n">
        <v>20</v>
      </c>
      <c r="AJ446" s="34" t="n">
        <f aca="false">AH446*AI446</f>
        <v>80</v>
      </c>
      <c r="AK446" s="20" t="n">
        <v>23</v>
      </c>
      <c r="AL446" s="20" t="n">
        <v>21</v>
      </c>
      <c r="AM446" s="23" t="n">
        <f aca="false">(AL446/AK446)*100</f>
        <v>91.304347826087</v>
      </c>
      <c r="AN446" s="28" t="n">
        <f aca="false">AG446*0.3+AJ446*0.4+AM446*0.3</f>
        <v>77.3913043478261</v>
      </c>
      <c r="AO446" s="20" t="n">
        <v>571</v>
      </c>
      <c r="AP446" s="20" t="n">
        <v>520</v>
      </c>
      <c r="AQ446" s="23" t="n">
        <f aca="false">(AP446/AO446)*100</f>
        <v>91.0683012259194</v>
      </c>
      <c r="AR446" s="20" t="n">
        <v>571</v>
      </c>
      <c r="AS446" s="20" t="n">
        <v>541</v>
      </c>
      <c r="AT446" s="23" t="n">
        <f aca="false">AS446/AR446*100</f>
        <v>94.7460595446585</v>
      </c>
      <c r="AU446" s="20" t="n">
        <v>349</v>
      </c>
      <c r="AV446" s="20" t="n">
        <v>338</v>
      </c>
      <c r="AW446" s="23" t="n">
        <f aca="false">AV446/AU446*100</f>
        <v>96.8481375358166</v>
      </c>
      <c r="AX446" s="28" t="n">
        <f aca="false">AQ446*0.4+AT446*0.4+AW446*0.2</f>
        <v>93.6953718153945</v>
      </c>
      <c r="AY446" s="20" t="n">
        <v>571</v>
      </c>
      <c r="AZ446" s="20" t="n">
        <v>505</v>
      </c>
      <c r="BA446" s="23" t="n">
        <f aca="false">AZ446/AY446*100</f>
        <v>88.4413309982487</v>
      </c>
      <c r="BB446" s="20" t="n">
        <v>571</v>
      </c>
      <c r="BC446" s="20" t="n">
        <v>546</v>
      </c>
      <c r="BD446" s="23" t="n">
        <f aca="false">BC446/BB446*100</f>
        <v>95.6217162872154</v>
      </c>
      <c r="BE446" s="20" t="n">
        <v>571</v>
      </c>
      <c r="BF446" s="20" t="n">
        <v>530</v>
      </c>
      <c r="BG446" s="23" t="n">
        <f aca="false">BF446/BE446*100</f>
        <v>92.8196147110333</v>
      </c>
      <c r="BH446" s="28" t="n">
        <f aca="false">BA446*0.3+BD446*0.2+BG446*0.5</f>
        <v>92.0665499124343</v>
      </c>
      <c r="BI446" s="28" t="n">
        <f aca="false">(V446+AD446+AN446+AX446+BH446)/5</f>
        <v>90.3411649868777</v>
      </c>
    </row>
    <row r="447" customFormat="false" ht="10.5" hidden="false" customHeight="false" outlineLevel="0" collapsed="false">
      <c r="A447" s="20" t="n">
        <v>446</v>
      </c>
      <c r="B447" s="21" t="s">
        <v>500</v>
      </c>
      <c r="C447" s="22" t="n">
        <v>953</v>
      </c>
      <c r="D447" s="22" t="n">
        <v>637</v>
      </c>
      <c r="E447" s="22" t="n">
        <v>14</v>
      </c>
      <c r="F447" s="22" t="n">
        <v>11</v>
      </c>
      <c r="G447" s="23" t="n">
        <f aca="false">F447/E447*100</f>
        <v>78.5714285714286</v>
      </c>
      <c r="H447" s="22" t="n">
        <v>65</v>
      </c>
      <c r="I447" s="22" t="n">
        <v>65</v>
      </c>
      <c r="J447" s="23" t="n">
        <f aca="false">I447/H447*100</f>
        <v>100</v>
      </c>
      <c r="K447" s="23" t="n">
        <f aca="false">0.5*(G447+J447)</f>
        <v>89.2857142857143</v>
      </c>
      <c r="L447" s="22" t="n">
        <v>3</v>
      </c>
      <c r="M447" s="24" t="n">
        <v>30</v>
      </c>
      <c r="N447" s="29" t="n">
        <v>90</v>
      </c>
      <c r="O447" s="20" t="n">
        <v>439</v>
      </c>
      <c r="P447" s="20" t="n">
        <v>397</v>
      </c>
      <c r="Q447" s="27" t="n">
        <f aca="false">(P447/O447)*100</f>
        <v>90.4328018223235</v>
      </c>
      <c r="R447" s="20" t="n">
        <v>443</v>
      </c>
      <c r="S447" s="20" t="n">
        <v>394</v>
      </c>
      <c r="T447" s="27" t="n">
        <f aca="false">(S447/R447)*100</f>
        <v>88.9390519187359</v>
      </c>
      <c r="U447" s="23" t="n">
        <f aca="false">(Q447+T447)/2</f>
        <v>89.6859268705297</v>
      </c>
      <c r="V447" s="28" t="n">
        <f aca="false">K447*0.3+N447*0.3+U447*0.4</f>
        <v>89.6600850339262</v>
      </c>
      <c r="W447" s="22" t="n">
        <v>6</v>
      </c>
      <c r="X447" s="29" t="n">
        <v>20</v>
      </c>
      <c r="Y447" s="23" t="n">
        <v>100</v>
      </c>
      <c r="Z447" s="23" t="n">
        <f aca="false">(Y447+AC447)/2</f>
        <v>87.4411302982731</v>
      </c>
      <c r="AA447" s="20" t="n">
        <v>637</v>
      </c>
      <c r="AB447" s="20" t="n">
        <v>477</v>
      </c>
      <c r="AC447" s="31" t="n">
        <f aca="false">(AB447/AA447)*100</f>
        <v>74.8822605965463</v>
      </c>
      <c r="AD447" s="28" t="n">
        <f aca="false">Y447*0.3+Z447*0.4+AC447*0.3</f>
        <v>87.4411302982732</v>
      </c>
      <c r="AE447" s="36" t="n">
        <v>2</v>
      </c>
      <c r="AF447" s="29" t="n">
        <v>20</v>
      </c>
      <c r="AG447" s="33" t="n">
        <f aca="false">AE447*AF447</f>
        <v>40</v>
      </c>
      <c r="AH447" s="36" t="n">
        <v>2</v>
      </c>
      <c r="AI447" s="29" t="n">
        <v>20</v>
      </c>
      <c r="AJ447" s="34" t="n">
        <f aca="false">AH447*AI447</f>
        <v>40</v>
      </c>
      <c r="AK447" s="20" t="n">
        <v>24</v>
      </c>
      <c r="AL447" s="20" t="n">
        <v>16</v>
      </c>
      <c r="AM447" s="23" t="n">
        <f aca="false">(AL447/AK447)*100</f>
        <v>66.6666666666667</v>
      </c>
      <c r="AN447" s="28" t="n">
        <f aca="false">AG447*0.3+AJ447*0.4+AM447*0.3</f>
        <v>48</v>
      </c>
      <c r="AO447" s="20" t="n">
        <v>637</v>
      </c>
      <c r="AP447" s="20" t="n">
        <v>490</v>
      </c>
      <c r="AQ447" s="23" t="n">
        <f aca="false">(AP447/AO447)*100</f>
        <v>76.9230769230769</v>
      </c>
      <c r="AR447" s="20" t="n">
        <v>637</v>
      </c>
      <c r="AS447" s="20" t="n">
        <v>515</v>
      </c>
      <c r="AT447" s="23" t="n">
        <f aca="false">AS447/AR447*100</f>
        <v>80.8477237048666</v>
      </c>
      <c r="AU447" s="20" t="n">
        <v>262</v>
      </c>
      <c r="AV447" s="20" t="n">
        <v>245</v>
      </c>
      <c r="AW447" s="23" t="n">
        <f aca="false">AV447/AU447*100</f>
        <v>93.5114503816794</v>
      </c>
      <c r="AX447" s="28" t="n">
        <f aca="false">AQ447*0.4+AT447*0.4+AW447*0.2</f>
        <v>81.8106103275133</v>
      </c>
      <c r="AY447" s="20" t="n">
        <v>637</v>
      </c>
      <c r="AZ447" s="20" t="n">
        <v>451</v>
      </c>
      <c r="BA447" s="23" t="n">
        <f aca="false">AZ447/AY447*100</f>
        <v>70.8006279434851</v>
      </c>
      <c r="BB447" s="20" t="n">
        <v>637</v>
      </c>
      <c r="BC447" s="20" t="n">
        <v>477</v>
      </c>
      <c r="BD447" s="23" t="n">
        <f aca="false">BC447/BB447*100</f>
        <v>74.8822605965463</v>
      </c>
      <c r="BE447" s="20" t="n">
        <v>637</v>
      </c>
      <c r="BF447" s="20" t="n">
        <v>528</v>
      </c>
      <c r="BG447" s="23" t="n">
        <f aca="false">BF447/BE447*100</f>
        <v>82.8885400313972</v>
      </c>
      <c r="BH447" s="28" t="n">
        <f aca="false">BA447*0.3+BD447*0.2+BG447*0.5</f>
        <v>77.6609105180534</v>
      </c>
      <c r="BI447" s="28" t="n">
        <f aca="false">(V447+AD447+AN447+AX447+BH447)/5</f>
        <v>76.9145472355532</v>
      </c>
    </row>
    <row r="448" customFormat="false" ht="10.5" hidden="false" customHeight="false" outlineLevel="0" collapsed="false">
      <c r="A448" s="20" t="n">
        <v>447</v>
      </c>
      <c r="B448" s="21" t="s">
        <v>501</v>
      </c>
      <c r="C448" s="22" t="n">
        <v>53</v>
      </c>
      <c r="D448" s="22" t="n">
        <v>35</v>
      </c>
      <c r="E448" s="22" t="n">
        <v>14</v>
      </c>
      <c r="F448" s="22" t="n">
        <v>14</v>
      </c>
      <c r="G448" s="23" t="n">
        <f aca="false">F448/E448*100</f>
        <v>100</v>
      </c>
      <c r="H448" s="22" t="n">
        <v>65</v>
      </c>
      <c r="I448" s="22" t="n">
        <v>65</v>
      </c>
      <c r="J448" s="23" t="n">
        <f aca="false">I448/H448*100</f>
        <v>100</v>
      </c>
      <c r="K448" s="23" t="n">
        <f aca="false">0.5*(G448+J448)</f>
        <v>100</v>
      </c>
      <c r="L448" s="22" t="n">
        <v>4</v>
      </c>
      <c r="M448" s="24" t="n">
        <v>30</v>
      </c>
      <c r="N448" s="29" t="n">
        <v>100</v>
      </c>
      <c r="O448" s="20" t="n">
        <v>34</v>
      </c>
      <c r="P448" s="20" t="n">
        <v>34</v>
      </c>
      <c r="Q448" s="27" t="n">
        <f aca="false">(P448/O448)*100</f>
        <v>100</v>
      </c>
      <c r="R448" s="20" t="n">
        <v>33</v>
      </c>
      <c r="S448" s="20" t="n">
        <v>33</v>
      </c>
      <c r="T448" s="27" t="n">
        <f aca="false">(S448/R448)*100</f>
        <v>100</v>
      </c>
      <c r="U448" s="23" t="n">
        <f aca="false">(Q448+T448)/2</f>
        <v>100</v>
      </c>
      <c r="V448" s="28" t="n">
        <f aca="false">K448*0.3+N448*0.3+U448*0.4</f>
        <v>100</v>
      </c>
      <c r="W448" s="22" t="n">
        <v>6</v>
      </c>
      <c r="X448" s="29" t="n">
        <v>20</v>
      </c>
      <c r="Y448" s="23" t="n">
        <v>100</v>
      </c>
      <c r="Z448" s="23" t="n">
        <f aca="false">(Y448+AC448)/2</f>
        <v>98.5714285714286</v>
      </c>
      <c r="AA448" s="20" t="n">
        <v>35</v>
      </c>
      <c r="AB448" s="20" t="n">
        <v>34</v>
      </c>
      <c r="AC448" s="31" t="n">
        <f aca="false">(AB448/AA448)*100</f>
        <v>97.1428571428571</v>
      </c>
      <c r="AD448" s="28" t="n">
        <f aca="false">Y448*0.3+Z448*0.4+AC448*0.3</f>
        <v>98.5714285714286</v>
      </c>
      <c r="AE448" s="36" t="n">
        <v>4</v>
      </c>
      <c r="AF448" s="29" t="n">
        <v>20</v>
      </c>
      <c r="AG448" s="33" t="n">
        <f aca="false">AE448*AF448</f>
        <v>80</v>
      </c>
      <c r="AH448" s="36" t="n">
        <v>3</v>
      </c>
      <c r="AI448" s="29" t="n">
        <v>20</v>
      </c>
      <c r="AJ448" s="34" t="n">
        <f aca="false">AH448*AI448</f>
        <v>60</v>
      </c>
      <c r="AK448" s="20" t="n">
        <v>3</v>
      </c>
      <c r="AL448" s="20" t="n">
        <v>3</v>
      </c>
      <c r="AM448" s="23" t="n">
        <f aca="false">(AL448/AK448)*100</f>
        <v>100</v>
      </c>
      <c r="AN448" s="28" t="n">
        <f aca="false">AG448*0.3+AJ448*0.4+AM448*0.3</f>
        <v>78</v>
      </c>
      <c r="AO448" s="20" t="n">
        <v>35</v>
      </c>
      <c r="AP448" s="20" t="n">
        <v>34</v>
      </c>
      <c r="AQ448" s="23" t="n">
        <f aca="false">(AP448/AO448)*100</f>
        <v>97.1428571428571</v>
      </c>
      <c r="AR448" s="20" t="n">
        <v>35</v>
      </c>
      <c r="AS448" s="20" t="n">
        <v>34</v>
      </c>
      <c r="AT448" s="23" t="n">
        <f aca="false">AS448/AR448*100</f>
        <v>97.1428571428571</v>
      </c>
      <c r="AU448" s="20" t="n">
        <v>25</v>
      </c>
      <c r="AV448" s="20" t="n">
        <v>25</v>
      </c>
      <c r="AW448" s="23" t="n">
        <f aca="false">AV448/AU448*100</f>
        <v>100</v>
      </c>
      <c r="AX448" s="28" t="n">
        <f aca="false">AQ448*0.4+AT448*0.4+AW448*0.2</f>
        <v>97.7142857142857</v>
      </c>
      <c r="AY448" s="20" t="n">
        <v>35</v>
      </c>
      <c r="AZ448" s="20" t="n">
        <v>35</v>
      </c>
      <c r="BA448" s="23" t="n">
        <f aca="false">AZ448/AY448*100</f>
        <v>100</v>
      </c>
      <c r="BB448" s="20" t="n">
        <v>35</v>
      </c>
      <c r="BC448" s="20" t="n">
        <v>35</v>
      </c>
      <c r="BD448" s="23" t="n">
        <f aca="false">BC448/BB448*100</f>
        <v>100</v>
      </c>
      <c r="BE448" s="20" t="n">
        <v>35</v>
      </c>
      <c r="BF448" s="20" t="n">
        <v>34</v>
      </c>
      <c r="BG448" s="23" t="n">
        <f aca="false">BF448/BE448*100</f>
        <v>97.1428571428571</v>
      </c>
      <c r="BH448" s="28" t="n">
        <f aca="false">BA448*0.3+BD448*0.2+BG448*0.5</f>
        <v>98.5714285714286</v>
      </c>
      <c r="BI448" s="28" t="n">
        <f aca="false">(V448+AD448+AN448+AX448+BH448)/5</f>
        <v>94.5714285714286</v>
      </c>
    </row>
    <row r="449" customFormat="false" ht="10.5" hidden="false" customHeight="false" outlineLevel="0" collapsed="false">
      <c r="A449" s="20" t="n">
        <v>448</v>
      </c>
      <c r="B449" s="21" t="s">
        <v>502</v>
      </c>
      <c r="C449" s="22" t="n">
        <v>151</v>
      </c>
      <c r="D449" s="22" t="n">
        <v>66</v>
      </c>
      <c r="E449" s="22" t="n">
        <v>14</v>
      </c>
      <c r="F449" s="22" t="n">
        <v>14</v>
      </c>
      <c r="G449" s="23" t="n">
        <f aca="false">F449/E449*100</f>
        <v>100</v>
      </c>
      <c r="H449" s="22" t="n">
        <v>65</v>
      </c>
      <c r="I449" s="22" t="n">
        <v>64</v>
      </c>
      <c r="J449" s="23" t="n">
        <f aca="false">I449/H449*100</f>
        <v>98.4615384615385</v>
      </c>
      <c r="K449" s="23" t="n">
        <f aca="false">0.5*(G449+J449)</f>
        <v>99.2307692307692</v>
      </c>
      <c r="L449" s="22" t="n">
        <v>4</v>
      </c>
      <c r="M449" s="24" t="n">
        <v>30</v>
      </c>
      <c r="N449" s="29" t="n">
        <v>100</v>
      </c>
      <c r="O449" s="20" t="n">
        <v>65</v>
      </c>
      <c r="P449" s="20" t="n">
        <v>64</v>
      </c>
      <c r="Q449" s="27" t="n">
        <f aca="false">(P449/O449)*100</f>
        <v>98.4615384615385</v>
      </c>
      <c r="R449" s="20" t="n">
        <v>65</v>
      </c>
      <c r="S449" s="20" t="n">
        <v>65</v>
      </c>
      <c r="T449" s="27" t="n">
        <f aca="false">(S449/R449)*100</f>
        <v>100</v>
      </c>
      <c r="U449" s="23" t="n">
        <f aca="false">(Q449+T449)/2</f>
        <v>99.2307692307692</v>
      </c>
      <c r="V449" s="28" t="n">
        <f aca="false">K449*0.3+N449*0.3+U449*0.4</f>
        <v>99.4615384615384</v>
      </c>
      <c r="W449" s="22" t="n">
        <v>6</v>
      </c>
      <c r="X449" s="29" t="n">
        <v>20</v>
      </c>
      <c r="Y449" s="23" t="n">
        <v>100</v>
      </c>
      <c r="Z449" s="23" t="n">
        <f aca="false">(Y449+AC449)/2</f>
        <v>99.2424242424243</v>
      </c>
      <c r="AA449" s="20" t="n">
        <v>66</v>
      </c>
      <c r="AB449" s="20" t="n">
        <v>65</v>
      </c>
      <c r="AC449" s="31" t="n">
        <f aca="false">(AB449/AA449)*100</f>
        <v>98.4848484848485</v>
      </c>
      <c r="AD449" s="28" t="n">
        <f aca="false">Y449*0.3+Z449*0.4+AC449*0.3</f>
        <v>99.2424242424243</v>
      </c>
      <c r="AE449" s="36" t="n">
        <v>3</v>
      </c>
      <c r="AF449" s="29" t="n">
        <v>20</v>
      </c>
      <c r="AG449" s="33" t="n">
        <f aca="false">AE449*AF449</f>
        <v>60</v>
      </c>
      <c r="AH449" s="36" t="n">
        <v>3</v>
      </c>
      <c r="AI449" s="29" t="n">
        <v>20</v>
      </c>
      <c r="AJ449" s="34" t="n">
        <f aca="false">AH449*AI449</f>
        <v>60</v>
      </c>
      <c r="AK449" s="20" t="n">
        <v>2</v>
      </c>
      <c r="AL449" s="20" t="n">
        <v>2</v>
      </c>
      <c r="AM449" s="23" t="n">
        <f aca="false">(AL449/AK449)*100</f>
        <v>100</v>
      </c>
      <c r="AN449" s="28" t="n">
        <f aca="false">AG449*0.3+AJ449*0.4+AM449*0.3</f>
        <v>72</v>
      </c>
      <c r="AO449" s="20" t="n">
        <v>66</v>
      </c>
      <c r="AP449" s="20" t="n">
        <v>65</v>
      </c>
      <c r="AQ449" s="23" t="n">
        <f aca="false">(AP449/AO449)*100</f>
        <v>98.4848484848485</v>
      </c>
      <c r="AR449" s="20" t="n">
        <v>66</v>
      </c>
      <c r="AS449" s="20" t="n">
        <v>65</v>
      </c>
      <c r="AT449" s="23" t="n">
        <f aca="false">AS449/AR449*100</f>
        <v>98.4848484848485</v>
      </c>
      <c r="AU449" s="20" t="n">
        <v>48</v>
      </c>
      <c r="AV449" s="20" t="n">
        <v>48</v>
      </c>
      <c r="AW449" s="23" t="n">
        <f aca="false">AV449/AU449*100</f>
        <v>100</v>
      </c>
      <c r="AX449" s="28" t="n">
        <f aca="false">AQ449*0.4+AT449*0.4+AW449*0.2</f>
        <v>98.7878787878788</v>
      </c>
      <c r="AY449" s="20" t="n">
        <v>66</v>
      </c>
      <c r="AZ449" s="20" t="n">
        <v>64</v>
      </c>
      <c r="BA449" s="23" t="n">
        <f aca="false">AZ449/AY449*100</f>
        <v>96.969696969697</v>
      </c>
      <c r="BB449" s="20" t="n">
        <v>66</v>
      </c>
      <c r="BC449" s="20" t="n">
        <v>65</v>
      </c>
      <c r="BD449" s="23" t="n">
        <f aca="false">BC449/BB449*100</f>
        <v>98.4848484848485</v>
      </c>
      <c r="BE449" s="20" t="n">
        <v>66</v>
      </c>
      <c r="BF449" s="20" t="n">
        <v>65</v>
      </c>
      <c r="BG449" s="23" t="n">
        <f aca="false">BF449/BE449*100</f>
        <v>98.4848484848485</v>
      </c>
      <c r="BH449" s="28" t="n">
        <f aca="false">BA449*0.3+BD449*0.2+BG449*0.5</f>
        <v>98.030303030303</v>
      </c>
      <c r="BI449" s="28" t="n">
        <f aca="false">(V449+AD449+AN449+AX449+BH449)/5</f>
        <v>93.5044289044289</v>
      </c>
    </row>
    <row r="450" customFormat="false" ht="10.5" hidden="false" customHeight="false" outlineLevel="0" collapsed="false">
      <c r="A450" s="20" t="n">
        <v>449</v>
      </c>
      <c r="B450" s="21" t="s">
        <v>503</v>
      </c>
      <c r="C450" s="22" t="n">
        <v>482</v>
      </c>
      <c r="D450" s="22" t="n">
        <v>216</v>
      </c>
      <c r="E450" s="22" t="n">
        <v>14</v>
      </c>
      <c r="F450" s="22" t="n">
        <v>14</v>
      </c>
      <c r="G450" s="23" t="n">
        <f aca="false">F450/E450*100</f>
        <v>100</v>
      </c>
      <c r="H450" s="22" t="n">
        <v>65</v>
      </c>
      <c r="I450" s="22" t="n">
        <v>63</v>
      </c>
      <c r="J450" s="23" t="n">
        <f aca="false">I450/H450*100</f>
        <v>96.9230769230769</v>
      </c>
      <c r="K450" s="23" t="n">
        <f aca="false">0.5*(G450+J450)</f>
        <v>98.4615384615385</v>
      </c>
      <c r="L450" s="22" t="n">
        <v>3</v>
      </c>
      <c r="M450" s="24" t="n">
        <v>30</v>
      </c>
      <c r="N450" s="29" t="n">
        <v>90</v>
      </c>
      <c r="O450" s="20" t="n">
        <v>213</v>
      </c>
      <c r="P450" s="20" t="n">
        <v>211</v>
      </c>
      <c r="Q450" s="27" t="n">
        <f aca="false">(P450/O450)*100</f>
        <v>99.0610328638498</v>
      </c>
      <c r="R450" s="20" t="n">
        <v>213</v>
      </c>
      <c r="S450" s="20" t="n">
        <v>210</v>
      </c>
      <c r="T450" s="27" t="n">
        <f aca="false">(S450/R450)*100</f>
        <v>98.5915492957747</v>
      </c>
      <c r="U450" s="23" t="n">
        <f aca="false">(Q450+T450)/2</f>
        <v>98.8262910798122</v>
      </c>
      <c r="V450" s="28" t="n">
        <f aca="false">K450*0.3+N450*0.3+U450*0.4</f>
        <v>96.0689779703864</v>
      </c>
      <c r="W450" s="22" t="n">
        <v>6</v>
      </c>
      <c r="X450" s="29" t="n">
        <v>20</v>
      </c>
      <c r="Y450" s="23" t="n">
        <v>100</v>
      </c>
      <c r="Z450" s="23" t="n">
        <f aca="false">(Y450+AC450)/2</f>
        <v>99.7685185185185</v>
      </c>
      <c r="AA450" s="20" t="n">
        <v>216</v>
      </c>
      <c r="AB450" s="20" t="n">
        <v>215</v>
      </c>
      <c r="AC450" s="31" t="n">
        <f aca="false">(AB450/AA450)*100</f>
        <v>99.537037037037</v>
      </c>
      <c r="AD450" s="28" t="n">
        <f aca="false">Y450*0.3+Z450*0.4+AC450*0.3</f>
        <v>99.7685185185185</v>
      </c>
      <c r="AE450" s="36" t="n">
        <v>4</v>
      </c>
      <c r="AF450" s="29" t="n">
        <v>20</v>
      </c>
      <c r="AG450" s="33" t="n">
        <f aca="false">AE450*AF450</f>
        <v>80</v>
      </c>
      <c r="AH450" s="36" t="n">
        <v>3</v>
      </c>
      <c r="AI450" s="29" t="n">
        <v>20</v>
      </c>
      <c r="AJ450" s="34" t="n">
        <f aca="false">AH450*AI450</f>
        <v>60</v>
      </c>
      <c r="AK450" s="20" t="n">
        <v>3</v>
      </c>
      <c r="AL450" s="20" t="n">
        <v>3</v>
      </c>
      <c r="AM450" s="23" t="n">
        <f aca="false">(AL450/AK450)*100</f>
        <v>100</v>
      </c>
      <c r="AN450" s="28" t="n">
        <f aca="false">AG450*0.3+AJ450*0.4+AM450*0.3</f>
        <v>78</v>
      </c>
      <c r="AO450" s="20" t="n">
        <v>216</v>
      </c>
      <c r="AP450" s="20" t="n">
        <v>210</v>
      </c>
      <c r="AQ450" s="23" t="n">
        <f aca="false">(AP450/AO450)*100</f>
        <v>97.2222222222222</v>
      </c>
      <c r="AR450" s="20" t="n">
        <v>216</v>
      </c>
      <c r="AS450" s="20" t="n">
        <v>216</v>
      </c>
      <c r="AT450" s="23" t="n">
        <f aca="false">AS450/AR450*100</f>
        <v>100</v>
      </c>
      <c r="AU450" s="20" t="n">
        <v>188</v>
      </c>
      <c r="AV450" s="20" t="n">
        <v>188</v>
      </c>
      <c r="AW450" s="23" t="n">
        <f aca="false">AV450/AU450*100</f>
        <v>100</v>
      </c>
      <c r="AX450" s="28" t="n">
        <f aca="false">AQ450*0.4+AT450*0.4+AW450*0.2</f>
        <v>98.8888888888889</v>
      </c>
      <c r="AY450" s="20" t="n">
        <v>216</v>
      </c>
      <c r="AZ450" s="20" t="n">
        <v>212</v>
      </c>
      <c r="BA450" s="23" t="n">
        <f aca="false">AZ450/AY450*100</f>
        <v>98.1481481481482</v>
      </c>
      <c r="BB450" s="20" t="n">
        <v>216</v>
      </c>
      <c r="BC450" s="20" t="n">
        <v>214</v>
      </c>
      <c r="BD450" s="23" t="n">
        <f aca="false">BC450/BB450*100</f>
        <v>99.0740740740741</v>
      </c>
      <c r="BE450" s="20" t="n">
        <v>216</v>
      </c>
      <c r="BF450" s="20" t="n">
        <v>214</v>
      </c>
      <c r="BG450" s="23" t="n">
        <f aca="false">BF450/BE450*100</f>
        <v>99.0740740740741</v>
      </c>
      <c r="BH450" s="28" t="n">
        <f aca="false">BA450*0.3+BD450*0.2+BG450*0.5</f>
        <v>98.7962962962963</v>
      </c>
      <c r="BI450" s="28" t="n">
        <f aca="false">(V450+AD450+AN450+AX450+BH450)/5</f>
        <v>94.304536334818</v>
      </c>
    </row>
    <row r="451" customFormat="false" ht="10.5" hidden="false" customHeight="false" outlineLevel="0" collapsed="false">
      <c r="A451" s="20" t="n">
        <v>450</v>
      </c>
      <c r="B451" s="21" t="s">
        <v>504</v>
      </c>
      <c r="C451" s="22" t="n">
        <v>48</v>
      </c>
      <c r="D451" s="22" t="n">
        <v>35</v>
      </c>
      <c r="E451" s="22" t="n">
        <v>14</v>
      </c>
      <c r="F451" s="22" t="n">
        <v>11</v>
      </c>
      <c r="G451" s="23" t="n">
        <f aca="false">F451/E451*100</f>
        <v>78.5714285714286</v>
      </c>
      <c r="H451" s="22" t="n">
        <v>65</v>
      </c>
      <c r="I451" s="22" t="n">
        <v>64</v>
      </c>
      <c r="J451" s="23" t="n">
        <f aca="false">I451/H451*100</f>
        <v>98.4615384615385</v>
      </c>
      <c r="K451" s="23" t="n">
        <f aca="false">0.5*(G451+J451)</f>
        <v>88.5164835164835</v>
      </c>
      <c r="L451" s="22" t="n">
        <v>4</v>
      </c>
      <c r="M451" s="24" t="n">
        <v>30</v>
      </c>
      <c r="N451" s="29" t="n">
        <v>100</v>
      </c>
      <c r="O451" s="20" t="n">
        <v>31</v>
      </c>
      <c r="P451" s="20" t="n">
        <v>31</v>
      </c>
      <c r="Q451" s="27" t="n">
        <f aca="false">(P451/O451)*100</f>
        <v>100</v>
      </c>
      <c r="R451" s="20" t="n">
        <v>29</v>
      </c>
      <c r="S451" s="20" t="n">
        <v>28</v>
      </c>
      <c r="T451" s="27" t="n">
        <f aca="false">(S451/R451)*100</f>
        <v>96.551724137931</v>
      </c>
      <c r="U451" s="23" t="n">
        <f aca="false">(Q451+T451)/2</f>
        <v>98.2758620689655</v>
      </c>
      <c r="V451" s="28" t="n">
        <f aca="false">K451*0.3+N451*0.3+U451*0.4</f>
        <v>95.8652898825313</v>
      </c>
      <c r="W451" s="22" t="n">
        <v>5</v>
      </c>
      <c r="X451" s="29" t="n">
        <v>20</v>
      </c>
      <c r="Y451" s="23" t="n">
        <v>100</v>
      </c>
      <c r="Z451" s="23" t="n">
        <f aca="false">(Y451+AC451)/2</f>
        <v>100</v>
      </c>
      <c r="AA451" s="20" t="n">
        <v>35</v>
      </c>
      <c r="AB451" s="20" t="n">
        <v>35</v>
      </c>
      <c r="AC451" s="31" t="n">
        <f aca="false">(AB451/AA451)*100</f>
        <v>100</v>
      </c>
      <c r="AD451" s="28" t="n">
        <f aca="false">Y451*0.3+Z451*0.4+AC451*0.3</f>
        <v>100</v>
      </c>
      <c r="AE451" s="36" t="n">
        <v>2</v>
      </c>
      <c r="AF451" s="29" t="n">
        <v>20</v>
      </c>
      <c r="AG451" s="33" t="n">
        <f aca="false">AE451*AF451</f>
        <v>40</v>
      </c>
      <c r="AH451" s="36" t="n">
        <v>2</v>
      </c>
      <c r="AI451" s="29" t="n">
        <v>20</v>
      </c>
      <c r="AJ451" s="34" t="n">
        <f aca="false">AH451*AI451</f>
        <v>40</v>
      </c>
      <c r="AK451" s="20" t="n">
        <v>1</v>
      </c>
      <c r="AL451" s="20" t="n">
        <v>1</v>
      </c>
      <c r="AM451" s="23" t="n">
        <f aca="false">(AL451/AK451)*100</f>
        <v>100</v>
      </c>
      <c r="AN451" s="28" t="n">
        <f aca="false">AG451*0.3+AJ451*0.4+AM451*0.3</f>
        <v>58</v>
      </c>
      <c r="AO451" s="20" t="n">
        <v>35</v>
      </c>
      <c r="AP451" s="20" t="n">
        <v>34</v>
      </c>
      <c r="AQ451" s="23" t="n">
        <f aca="false">(AP451/AO451)*100</f>
        <v>97.1428571428571</v>
      </c>
      <c r="AR451" s="20" t="n">
        <v>35</v>
      </c>
      <c r="AS451" s="20" t="n">
        <v>35</v>
      </c>
      <c r="AT451" s="23" t="n">
        <f aca="false">AS451/AR451*100</f>
        <v>100</v>
      </c>
      <c r="AU451" s="20" t="n">
        <v>31</v>
      </c>
      <c r="AV451" s="20" t="n">
        <v>31</v>
      </c>
      <c r="AW451" s="23" t="n">
        <f aca="false">AV451/AU451*100</f>
        <v>100</v>
      </c>
      <c r="AX451" s="28" t="n">
        <f aca="false">AQ451*0.4+AT451*0.4+AW451*0.2</f>
        <v>98.8571428571429</v>
      </c>
      <c r="AY451" s="20" t="n">
        <v>35</v>
      </c>
      <c r="AZ451" s="20" t="n">
        <v>33</v>
      </c>
      <c r="BA451" s="23" t="n">
        <f aca="false">AZ451/AY451*100</f>
        <v>94.2857142857143</v>
      </c>
      <c r="BB451" s="20" t="n">
        <v>35</v>
      </c>
      <c r="BC451" s="20" t="n">
        <v>35</v>
      </c>
      <c r="BD451" s="23" t="n">
        <f aca="false">BC451/BB451*100</f>
        <v>100</v>
      </c>
      <c r="BE451" s="20" t="n">
        <v>35</v>
      </c>
      <c r="BF451" s="20" t="n">
        <v>32</v>
      </c>
      <c r="BG451" s="23" t="n">
        <f aca="false">BF451/BE451*100</f>
        <v>91.4285714285714</v>
      </c>
      <c r="BH451" s="28" t="n">
        <f aca="false">BA451*0.3+BD451*0.2+BG451*0.5</f>
        <v>94</v>
      </c>
      <c r="BI451" s="28" t="n">
        <f aca="false">(V451+AD451+AN451+AX451+BH451)/5</f>
        <v>89.3444865479348</v>
      </c>
    </row>
    <row r="452" customFormat="false" ht="10.5" hidden="false" customHeight="false" outlineLevel="0" collapsed="false">
      <c r="A452" s="20" t="n">
        <v>451</v>
      </c>
      <c r="B452" s="21" t="s">
        <v>505</v>
      </c>
      <c r="C452" s="22" t="n">
        <v>110</v>
      </c>
      <c r="D452" s="22" t="n">
        <v>51</v>
      </c>
      <c r="E452" s="22" t="n">
        <v>14</v>
      </c>
      <c r="F452" s="22" t="n">
        <v>14</v>
      </c>
      <c r="G452" s="23" t="n">
        <f aca="false">F452/E452*100</f>
        <v>100</v>
      </c>
      <c r="H452" s="22" t="n">
        <v>65</v>
      </c>
      <c r="I452" s="22" t="n">
        <v>65</v>
      </c>
      <c r="J452" s="23" t="n">
        <f aca="false">I452/H452*100</f>
        <v>100</v>
      </c>
      <c r="K452" s="23" t="n">
        <f aca="false">0.5*(G452+J452)</f>
        <v>100</v>
      </c>
      <c r="L452" s="22" t="n">
        <v>3</v>
      </c>
      <c r="M452" s="24" t="n">
        <v>30</v>
      </c>
      <c r="N452" s="29" t="n">
        <v>90</v>
      </c>
      <c r="O452" s="20" t="n">
        <v>49</v>
      </c>
      <c r="P452" s="20" t="n">
        <v>48</v>
      </c>
      <c r="Q452" s="27" t="n">
        <f aca="false">(P452/O452)*100</f>
        <v>97.9591836734694</v>
      </c>
      <c r="R452" s="20" t="n">
        <v>46</v>
      </c>
      <c r="S452" s="20" t="n">
        <v>44</v>
      </c>
      <c r="T452" s="27" t="n">
        <f aca="false">(S452/R452)*100</f>
        <v>95.6521739130435</v>
      </c>
      <c r="U452" s="23" t="n">
        <f aca="false">(Q452+T452)/2</f>
        <v>96.8056787932564</v>
      </c>
      <c r="V452" s="28" t="n">
        <f aca="false">K452*0.3+N452*0.3+U452*0.4</f>
        <v>95.7222715173026</v>
      </c>
      <c r="W452" s="22" t="n">
        <v>6</v>
      </c>
      <c r="X452" s="29" t="n">
        <v>20</v>
      </c>
      <c r="Y452" s="23" t="n">
        <v>100</v>
      </c>
      <c r="Z452" s="23" t="n">
        <f aca="false">(Y452+AC452)/2</f>
        <v>100</v>
      </c>
      <c r="AA452" s="20" t="n">
        <v>51</v>
      </c>
      <c r="AB452" s="20" t="n">
        <v>51</v>
      </c>
      <c r="AC452" s="31" t="n">
        <f aca="false">(AB452/AA452)*100</f>
        <v>100</v>
      </c>
      <c r="AD452" s="28" t="n">
        <f aca="false">Y452*0.3+Z452*0.4+AC452*0.3</f>
        <v>100</v>
      </c>
      <c r="AE452" s="36" t="n">
        <v>2</v>
      </c>
      <c r="AF452" s="29" t="n">
        <v>20</v>
      </c>
      <c r="AG452" s="33" t="n">
        <f aca="false">AE452*AF452</f>
        <v>40</v>
      </c>
      <c r="AH452" s="36" t="n">
        <v>3</v>
      </c>
      <c r="AI452" s="29" t="n">
        <v>20</v>
      </c>
      <c r="AJ452" s="34" t="n">
        <f aca="false">AH452*AI452</f>
        <v>60</v>
      </c>
      <c r="AK452" s="20" t="n">
        <v>3</v>
      </c>
      <c r="AL452" s="20" t="n">
        <v>3</v>
      </c>
      <c r="AM452" s="23" t="n">
        <f aca="false">(AL452/AK452)*100</f>
        <v>100</v>
      </c>
      <c r="AN452" s="28" t="n">
        <f aca="false">AG452*0.3+AJ452*0.4+AM452*0.3</f>
        <v>66</v>
      </c>
      <c r="AO452" s="20" t="n">
        <v>51</v>
      </c>
      <c r="AP452" s="20" t="n">
        <v>51</v>
      </c>
      <c r="AQ452" s="23" t="n">
        <f aca="false">(AP452/AO452)*100</f>
        <v>100</v>
      </c>
      <c r="AR452" s="20" t="n">
        <v>51</v>
      </c>
      <c r="AS452" s="20" t="n">
        <v>51</v>
      </c>
      <c r="AT452" s="23" t="n">
        <f aca="false">AS452/AR452*100</f>
        <v>100</v>
      </c>
      <c r="AU452" s="20" t="n">
        <v>41</v>
      </c>
      <c r="AV452" s="20" t="n">
        <v>41</v>
      </c>
      <c r="AW452" s="23" t="n">
        <f aca="false">AV452/AU452*100</f>
        <v>100</v>
      </c>
      <c r="AX452" s="28" t="n">
        <f aca="false">AQ452*0.4+AT452*0.4+AW452*0.2</f>
        <v>100</v>
      </c>
      <c r="AY452" s="20" t="n">
        <v>51</v>
      </c>
      <c r="AZ452" s="20" t="n">
        <v>49</v>
      </c>
      <c r="BA452" s="23" t="n">
        <f aca="false">AZ452/AY452*100</f>
        <v>96.078431372549</v>
      </c>
      <c r="BB452" s="20" t="n">
        <v>51</v>
      </c>
      <c r="BC452" s="20" t="n">
        <v>51</v>
      </c>
      <c r="BD452" s="23" t="n">
        <f aca="false">BC452/BB452*100</f>
        <v>100</v>
      </c>
      <c r="BE452" s="20" t="n">
        <v>51</v>
      </c>
      <c r="BF452" s="20" t="n">
        <v>48</v>
      </c>
      <c r="BG452" s="23" t="n">
        <f aca="false">BF452/BE452*100</f>
        <v>94.1176470588235</v>
      </c>
      <c r="BH452" s="28" t="n">
        <f aca="false">BA452*0.3+BD452*0.2+BG452*0.5</f>
        <v>95.8823529411765</v>
      </c>
      <c r="BI452" s="28" t="n">
        <f aca="false">(V452+AD452+AN452+AX452+BH452)/5</f>
        <v>91.5209248916958</v>
      </c>
    </row>
    <row r="453" customFormat="false" ht="10.5" hidden="false" customHeight="false" outlineLevel="0" collapsed="false">
      <c r="A453" s="20" t="n">
        <v>452</v>
      </c>
      <c r="B453" s="21" t="s">
        <v>506</v>
      </c>
      <c r="C453" s="22" t="n">
        <v>23</v>
      </c>
      <c r="D453" s="22" t="n">
        <v>26</v>
      </c>
      <c r="E453" s="22" t="n">
        <v>14</v>
      </c>
      <c r="F453" s="22" t="n">
        <v>14</v>
      </c>
      <c r="G453" s="23" t="n">
        <f aca="false">F453/E453*100</f>
        <v>100</v>
      </c>
      <c r="H453" s="22" t="n">
        <v>65</v>
      </c>
      <c r="I453" s="22" t="n">
        <v>64</v>
      </c>
      <c r="J453" s="23" t="n">
        <f aca="false">I453/H453*100</f>
        <v>98.4615384615385</v>
      </c>
      <c r="K453" s="23" t="n">
        <f aca="false">0.5*(G453+J453)</f>
        <v>99.2307692307692</v>
      </c>
      <c r="L453" s="22" t="n">
        <v>4</v>
      </c>
      <c r="M453" s="24" t="n">
        <v>30</v>
      </c>
      <c r="N453" s="29" t="n">
        <v>100</v>
      </c>
      <c r="O453" s="20" t="n">
        <v>26</v>
      </c>
      <c r="P453" s="20" t="n">
        <v>26</v>
      </c>
      <c r="Q453" s="27" t="n">
        <f aca="false">(P453/O453)*100</f>
        <v>100</v>
      </c>
      <c r="R453" s="20" t="n">
        <v>17</v>
      </c>
      <c r="S453" s="20" t="n">
        <v>17</v>
      </c>
      <c r="T453" s="27" t="n">
        <f aca="false">(S453/R453)*100</f>
        <v>100</v>
      </c>
      <c r="U453" s="23" t="n">
        <f aca="false">(Q453+T453)/2</f>
        <v>100</v>
      </c>
      <c r="V453" s="28" t="n">
        <f aca="false">K453*0.3+N453*0.3+U453*0.4</f>
        <v>99.7692307692308</v>
      </c>
      <c r="W453" s="22" t="n">
        <v>5</v>
      </c>
      <c r="X453" s="29" t="n">
        <v>20</v>
      </c>
      <c r="Y453" s="23" t="n">
        <v>100</v>
      </c>
      <c r="Z453" s="23" t="n">
        <f aca="false">(Y453+AC453)/2</f>
        <v>100</v>
      </c>
      <c r="AA453" s="20" t="n">
        <v>26</v>
      </c>
      <c r="AB453" s="20" t="n">
        <v>26</v>
      </c>
      <c r="AC453" s="31" t="n">
        <f aca="false">(AB453/AA453)*100</f>
        <v>100</v>
      </c>
      <c r="AD453" s="28" t="n">
        <f aca="false">Y453*0.3+Z453*0.4+AC453*0.3</f>
        <v>100</v>
      </c>
      <c r="AE453" s="36" t="n">
        <v>3</v>
      </c>
      <c r="AF453" s="29" t="n">
        <v>20</v>
      </c>
      <c r="AG453" s="33" t="n">
        <f aca="false">AE453*AF453</f>
        <v>60</v>
      </c>
      <c r="AH453" s="36" t="n">
        <v>3</v>
      </c>
      <c r="AI453" s="29" t="n">
        <v>20</v>
      </c>
      <c r="AJ453" s="34" t="n">
        <f aca="false">AH453*AI453</f>
        <v>60</v>
      </c>
      <c r="AK453" s="20" t="n">
        <v>3</v>
      </c>
      <c r="AL453" s="20" t="n">
        <v>3</v>
      </c>
      <c r="AM453" s="23" t="n">
        <f aca="false">(AL453/AK453)*100</f>
        <v>100</v>
      </c>
      <c r="AN453" s="28" t="n">
        <f aca="false">AG453*0.3+AJ453*0.4+AM453*0.3</f>
        <v>72</v>
      </c>
      <c r="AO453" s="20" t="n">
        <v>26</v>
      </c>
      <c r="AP453" s="20" t="n">
        <v>26</v>
      </c>
      <c r="AQ453" s="23" t="n">
        <f aca="false">(AP453/AO453)*100</f>
        <v>100</v>
      </c>
      <c r="AR453" s="20" t="n">
        <v>26</v>
      </c>
      <c r="AS453" s="20" t="n">
        <v>26</v>
      </c>
      <c r="AT453" s="23" t="n">
        <f aca="false">AS453/AR453*100</f>
        <v>100</v>
      </c>
      <c r="AU453" s="20" t="n">
        <v>22</v>
      </c>
      <c r="AV453" s="20" t="n">
        <v>22</v>
      </c>
      <c r="AW453" s="23" t="n">
        <f aca="false">AV453/AU453*100</f>
        <v>100</v>
      </c>
      <c r="AX453" s="28" t="n">
        <f aca="false">AQ453*0.4+AT453*0.4+AW453*0.2</f>
        <v>100</v>
      </c>
      <c r="AY453" s="20" t="n">
        <v>26</v>
      </c>
      <c r="AZ453" s="20" t="n">
        <v>26</v>
      </c>
      <c r="BA453" s="23" t="n">
        <f aca="false">AZ453/AY453*100</f>
        <v>100</v>
      </c>
      <c r="BB453" s="20" t="n">
        <v>26</v>
      </c>
      <c r="BC453" s="20" t="n">
        <v>26</v>
      </c>
      <c r="BD453" s="23" t="n">
        <f aca="false">BC453/BB453*100</f>
        <v>100</v>
      </c>
      <c r="BE453" s="20" t="n">
        <v>26</v>
      </c>
      <c r="BF453" s="20" t="n">
        <v>26</v>
      </c>
      <c r="BG453" s="23" t="n">
        <f aca="false">BF453/BE453*100</f>
        <v>100</v>
      </c>
      <c r="BH453" s="28" t="n">
        <f aca="false">BA453*0.3+BD453*0.2+BG453*0.5</f>
        <v>100</v>
      </c>
      <c r="BI453" s="28" t="n">
        <f aca="false">(V453+AD453+AN453+AX453+BH453)/5</f>
        <v>94.3538461538462</v>
      </c>
    </row>
    <row r="454" customFormat="false" ht="10.5" hidden="false" customHeight="false" outlineLevel="0" collapsed="false">
      <c r="A454" s="20" t="n">
        <v>453</v>
      </c>
      <c r="B454" s="21" t="s">
        <v>507</v>
      </c>
      <c r="C454" s="22" t="n">
        <v>60</v>
      </c>
      <c r="D454" s="22" t="n">
        <v>36</v>
      </c>
      <c r="E454" s="22" t="n">
        <v>14</v>
      </c>
      <c r="F454" s="22" t="n">
        <v>13</v>
      </c>
      <c r="G454" s="23" t="n">
        <f aca="false">F454/E454*100</f>
        <v>92.8571428571429</v>
      </c>
      <c r="H454" s="22" t="n">
        <v>65</v>
      </c>
      <c r="I454" s="22" t="n">
        <v>63</v>
      </c>
      <c r="J454" s="23" t="n">
        <f aca="false">I454/H454*100</f>
        <v>96.9230769230769</v>
      </c>
      <c r="K454" s="23" t="n">
        <f aca="false">0.5*(G454+J454)</f>
        <v>94.8901098901099</v>
      </c>
      <c r="L454" s="22" t="n">
        <v>4</v>
      </c>
      <c r="M454" s="24" t="n">
        <v>30</v>
      </c>
      <c r="N454" s="29" t="n">
        <v>100</v>
      </c>
      <c r="O454" s="20" t="n">
        <v>36</v>
      </c>
      <c r="P454" s="20" t="n">
        <v>36</v>
      </c>
      <c r="Q454" s="27" t="n">
        <f aca="false">(P454/O454)*100</f>
        <v>100</v>
      </c>
      <c r="R454" s="20" t="n">
        <v>35</v>
      </c>
      <c r="S454" s="20" t="n">
        <v>35</v>
      </c>
      <c r="T454" s="27" t="n">
        <f aca="false">(S454/R454)*100</f>
        <v>100</v>
      </c>
      <c r="U454" s="23" t="n">
        <f aca="false">(Q454+T454)/2</f>
        <v>100</v>
      </c>
      <c r="V454" s="28" t="n">
        <f aca="false">K454*0.3+N454*0.3+U454*0.4</f>
        <v>98.467032967033</v>
      </c>
      <c r="W454" s="22" t="n">
        <v>6</v>
      </c>
      <c r="X454" s="29" t="n">
        <v>20</v>
      </c>
      <c r="Y454" s="23" t="n">
        <v>100</v>
      </c>
      <c r="Z454" s="23" t="n">
        <f aca="false">(Y454+AC454)/2</f>
        <v>100</v>
      </c>
      <c r="AA454" s="20" t="n">
        <v>36</v>
      </c>
      <c r="AB454" s="20" t="n">
        <v>36</v>
      </c>
      <c r="AC454" s="31" t="n">
        <f aca="false">(AB454/AA454)*100</f>
        <v>100</v>
      </c>
      <c r="AD454" s="28" t="n">
        <f aca="false">Y454*0.3+Z454*0.4+AC454*0.3</f>
        <v>100</v>
      </c>
      <c r="AE454" s="36" t="n">
        <v>3</v>
      </c>
      <c r="AF454" s="29" t="n">
        <v>20</v>
      </c>
      <c r="AG454" s="33" t="n">
        <f aca="false">AE454*AF454</f>
        <v>60</v>
      </c>
      <c r="AH454" s="36" t="n">
        <v>3</v>
      </c>
      <c r="AI454" s="29" t="n">
        <v>20</v>
      </c>
      <c r="AJ454" s="34" t="n">
        <f aca="false">AH454*AI454</f>
        <v>60</v>
      </c>
      <c r="AK454" s="20" t="n">
        <v>2</v>
      </c>
      <c r="AL454" s="20" t="n">
        <v>2</v>
      </c>
      <c r="AM454" s="23" t="n">
        <f aca="false">(AL454/AK454)*100</f>
        <v>100</v>
      </c>
      <c r="AN454" s="28" t="n">
        <f aca="false">AG454*0.3+AJ454*0.4+AM454*0.3</f>
        <v>72</v>
      </c>
      <c r="AO454" s="20" t="n">
        <v>36</v>
      </c>
      <c r="AP454" s="20" t="n">
        <v>36</v>
      </c>
      <c r="AQ454" s="23" t="n">
        <f aca="false">(AP454/AO454)*100</f>
        <v>100</v>
      </c>
      <c r="AR454" s="20" t="n">
        <v>36</v>
      </c>
      <c r="AS454" s="20" t="n">
        <v>36</v>
      </c>
      <c r="AT454" s="23" t="n">
        <f aca="false">AS454/AR454*100</f>
        <v>100</v>
      </c>
      <c r="AU454" s="20" t="n">
        <v>33</v>
      </c>
      <c r="AV454" s="20" t="n">
        <v>33</v>
      </c>
      <c r="AW454" s="23" t="n">
        <f aca="false">AV454/AU454*100</f>
        <v>100</v>
      </c>
      <c r="AX454" s="28" t="n">
        <f aca="false">AQ454*0.4+AT454*0.4+AW454*0.2</f>
        <v>100</v>
      </c>
      <c r="AY454" s="20" t="n">
        <v>36</v>
      </c>
      <c r="AZ454" s="20" t="n">
        <v>34</v>
      </c>
      <c r="BA454" s="23" t="n">
        <f aca="false">AZ454/AY454*100</f>
        <v>94.4444444444444</v>
      </c>
      <c r="BB454" s="20" t="n">
        <v>36</v>
      </c>
      <c r="BC454" s="20" t="n">
        <v>35</v>
      </c>
      <c r="BD454" s="23" t="n">
        <f aca="false">BC454/BB454*100</f>
        <v>97.2222222222222</v>
      </c>
      <c r="BE454" s="20" t="n">
        <v>36</v>
      </c>
      <c r="BF454" s="20" t="n">
        <v>36</v>
      </c>
      <c r="BG454" s="23" t="n">
        <f aca="false">BF454/BE454*100</f>
        <v>100</v>
      </c>
      <c r="BH454" s="28" t="n">
        <f aca="false">BA454*0.3+BD454*0.2+BG454*0.5</f>
        <v>97.7777777777778</v>
      </c>
      <c r="BI454" s="28" t="n">
        <f aca="false">(V454+AD454+AN454+AX454+BH454)/5</f>
        <v>93.6489621489622</v>
      </c>
    </row>
    <row r="455" customFormat="false" ht="10.5" hidden="false" customHeight="false" outlineLevel="0" collapsed="false">
      <c r="A455" s="20" t="n">
        <v>454</v>
      </c>
      <c r="B455" s="21" t="s">
        <v>508</v>
      </c>
      <c r="C455" s="22" t="n">
        <v>82</v>
      </c>
      <c r="D455" s="22" t="n">
        <v>60</v>
      </c>
      <c r="E455" s="22" t="n">
        <v>14</v>
      </c>
      <c r="F455" s="22" t="n">
        <v>14</v>
      </c>
      <c r="G455" s="23" t="n">
        <f aca="false">F455/E455*100</f>
        <v>100</v>
      </c>
      <c r="H455" s="22" t="n">
        <v>65</v>
      </c>
      <c r="I455" s="22" t="n">
        <v>65</v>
      </c>
      <c r="J455" s="23" t="n">
        <f aca="false">I455/H455*100</f>
        <v>100</v>
      </c>
      <c r="K455" s="23" t="n">
        <f aca="false">0.5*(G455+J455)</f>
        <v>100</v>
      </c>
      <c r="L455" s="22" t="n">
        <v>4</v>
      </c>
      <c r="M455" s="24" t="n">
        <v>30</v>
      </c>
      <c r="N455" s="29" t="n">
        <v>100</v>
      </c>
      <c r="O455" s="20" t="n">
        <v>59</v>
      </c>
      <c r="P455" s="20" t="n">
        <v>58</v>
      </c>
      <c r="Q455" s="27" t="n">
        <f aca="false">(P455/O455)*100</f>
        <v>98.3050847457627</v>
      </c>
      <c r="R455" s="20" t="n">
        <v>56</v>
      </c>
      <c r="S455" s="20" t="n">
        <v>54</v>
      </c>
      <c r="T455" s="27" t="n">
        <f aca="false">(S455/R455)*100</f>
        <v>96.4285714285714</v>
      </c>
      <c r="U455" s="23" t="n">
        <f aca="false">(Q455+T455)/2</f>
        <v>97.3668280871671</v>
      </c>
      <c r="V455" s="28" t="n">
        <f aca="false">K455*0.3+N455*0.3+U455*0.4</f>
        <v>98.9467312348668</v>
      </c>
      <c r="W455" s="22" t="n">
        <v>6</v>
      </c>
      <c r="X455" s="29" t="n">
        <v>20</v>
      </c>
      <c r="Y455" s="23" t="n">
        <v>100</v>
      </c>
      <c r="Z455" s="23" t="n">
        <f aca="false">(Y455+AC455)/2</f>
        <v>99.1666666666667</v>
      </c>
      <c r="AA455" s="20" t="n">
        <v>60</v>
      </c>
      <c r="AB455" s="20" t="n">
        <v>59</v>
      </c>
      <c r="AC455" s="31" t="n">
        <f aca="false">(AB455/AA455)*100</f>
        <v>98.3333333333333</v>
      </c>
      <c r="AD455" s="28" t="n">
        <f aca="false">Y455*0.3+Z455*0.4+AC455*0.3</f>
        <v>99.1666666666667</v>
      </c>
      <c r="AE455" s="36" t="n">
        <v>5</v>
      </c>
      <c r="AF455" s="29" t="n">
        <v>20</v>
      </c>
      <c r="AG455" s="33" t="n">
        <f aca="false">AE455*AF455</f>
        <v>100</v>
      </c>
      <c r="AH455" s="36" t="n">
        <v>4</v>
      </c>
      <c r="AI455" s="29" t="n">
        <v>20</v>
      </c>
      <c r="AJ455" s="34" t="n">
        <f aca="false">AH455*AI455</f>
        <v>80</v>
      </c>
      <c r="AK455" s="20" t="n">
        <v>8</v>
      </c>
      <c r="AL455" s="20" t="n">
        <v>8</v>
      </c>
      <c r="AM455" s="23" t="n">
        <f aca="false">(AL455/AK455)*100</f>
        <v>100</v>
      </c>
      <c r="AN455" s="28" t="n">
        <f aca="false">AG455*0.3+AJ455*0.4+AM455*0.3</f>
        <v>92</v>
      </c>
      <c r="AO455" s="20" t="n">
        <v>60</v>
      </c>
      <c r="AP455" s="20" t="n">
        <v>60</v>
      </c>
      <c r="AQ455" s="23" t="n">
        <f aca="false">(AP455/AO455)*100</f>
        <v>100</v>
      </c>
      <c r="AR455" s="20" t="n">
        <v>60</v>
      </c>
      <c r="AS455" s="20" t="n">
        <v>59</v>
      </c>
      <c r="AT455" s="23" t="n">
        <f aca="false">AS455/AR455*100</f>
        <v>98.3333333333333</v>
      </c>
      <c r="AU455" s="20" t="n">
        <v>50</v>
      </c>
      <c r="AV455" s="20" t="n">
        <v>50</v>
      </c>
      <c r="AW455" s="23" t="n">
        <f aca="false">AV455/AU455*100</f>
        <v>100</v>
      </c>
      <c r="AX455" s="28" t="n">
        <f aca="false">AQ455*0.4+AT455*0.4+AW455*0.2</f>
        <v>99.3333333333333</v>
      </c>
      <c r="AY455" s="20" t="n">
        <v>60</v>
      </c>
      <c r="AZ455" s="20" t="n">
        <v>54</v>
      </c>
      <c r="BA455" s="23" t="n">
        <f aca="false">AZ455/AY455*100</f>
        <v>90</v>
      </c>
      <c r="BB455" s="20" t="n">
        <v>60</v>
      </c>
      <c r="BC455" s="20" t="n">
        <v>60</v>
      </c>
      <c r="BD455" s="23" t="n">
        <f aca="false">BC455/BB455*100</f>
        <v>100</v>
      </c>
      <c r="BE455" s="20" t="n">
        <v>60</v>
      </c>
      <c r="BF455" s="20" t="n">
        <v>56</v>
      </c>
      <c r="BG455" s="23" t="n">
        <f aca="false">BF455/BE455*100</f>
        <v>93.3333333333333</v>
      </c>
      <c r="BH455" s="28" t="n">
        <f aca="false">BA455*0.3+BD455*0.2+BG455*0.5</f>
        <v>93.6666666666667</v>
      </c>
      <c r="BI455" s="28" t="n">
        <f aca="false">(V455+AD455+AN455+AX455+BH455)/5</f>
        <v>96.6226795803067</v>
      </c>
    </row>
    <row r="456" customFormat="false" ht="10.5" hidden="false" customHeight="false" outlineLevel="0" collapsed="false">
      <c r="A456" s="20" t="n">
        <v>455</v>
      </c>
      <c r="B456" s="21" t="s">
        <v>509</v>
      </c>
      <c r="C456" s="22" t="n">
        <v>364</v>
      </c>
      <c r="D456" s="22" t="n">
        <v>254</v>
      </c>
      <c r="E456" s="22" t="n">
        <v>14</v>
      </c>
      <c r="F456" s="22" t="n">
        <v>14</v>
      </c>
      <c r="G456" s="23" t="n">
        <f aca="false">F456/E456*100</f>
        <v>100</v>
      </c>
      <c r="H456" s="22" t="n">
        <v>65</v>
      </c>
      <c r="I456" s="22" t="n">
        <v>64</v>
      </c>
      <c r="J456" s="23" t="n">
        <f aca="false">I456/H456*100</f>
        <v>98.4615384615385</v>
      </c>
      <c r="K456" s="23" t="n">
        <f aca="false">0.5*(G456+J456)</f>
        <v>99.2307692307692</v>
      </c>
      <c r="L456" s="22" t="n">
        <v>4</v>
      </c>
      <c r="M456" s="24" t="n">
        <v>30</v>
      </c>
      <c r="N456" s="29" t="n">
        <v>100</v>
      </c>
      <c r="O456" s="20" t="n">
        <v>204</v>
      </c>
      <c r="P456" s="20" t="n">
        <v>181</v>
      </c>
      <c r="Q456" s="27" t="n">
        <f aca="false">(P456/O456)*100</f>
        <v>88.7254901960784</v>
      </c>
      <c r="R456" s="20" t="n">
        <v>172</v>
      </c>
      <c r="S456" s="20" t="n">
        <v>152</v>
      </c>
      <c r="T456" s="27" t="n">
        <f aca="false">(S456/R456)*100</f>
        <v>88.3720930232558</v>
      </c>
      <c r="U456" s="23" t="n">
        <f aca="false">(Q456+T456)/2</f>
        <v>88.5487916096671</v>
      </c>
      <c r="V456" s="28" t="n">
        <f aca="false">K456*0.3+N456*0.3+U456*0.4</f>
        <v>95.1887474130976</v>
      </c>
      <c r="W456" s="22" t="n">
        <v>6</v>
      </c>
      <c r="X456" s="29" t="n">
        <v>20</v>
      </c>
      <c r="Y456" s="23" t="n">
        <v>100</v>
      </c>
      <c r="Z456" s="23" t="n">
        <f aca="false">(Y456+AC456)/2</f>
        <v>91.5354330708661</v>
      </c>
      <c r="AA456" s="20" t="n">
        <v>254</v>
      </c>
      <c r="AB456" s="20" t="n">
        <v>211</v>
      </c>
      <c r="AC456" s="31" t="n">
        <f aca="false">(AB456/AA456)*100</f>
        <v>83.0708661417323</v>
      </c>
      <c r="AD456" s="28" t="n">
        <f aca="false">Y456*0.3+Z456*0.4+AC456*0.3</f>
        <v>91.5354330708662</v>
      </c>
      <c r="AE456" s="36" t="n">
        <v>2</v>
      </c>
      <c r="AF456" s="29" t="n">
        <v>20</v>
      </c>
      <c r="AG456" s="33" t="n">
        <f aca="false">AE456*AF456</f>
        <v>40</v>
      </c>
      <c r="AH456" s="36" t="n">
        <v>2</v>
      </c>
      <c r="AI456" s="29" t="n">
        <v>20</v>
      </c>
      <c r="AJ456" s="34" t="n">
        <f aca="false">AH456*AI456</f>
        <v>40</v>
      </c>
      <c r="AK456" s="20" t="n">
        <v>15</v>
      </c>
      <c r="AL456" s="20" t="n">
        <v>13</v>
      </c>
      <c r="AM456" s="23" t="n">
        <f aca="false">(AL456/AK456)*100</f>
        <v>86.6666666666667</v>
      </c>
      <c r="AN456" s="28" t="n">
        <f aca="false">AG456*0.3+AJ456*0.4+AM456*0.3</f>
        <v>54</v>
      </c>
      <c r="AO456" s="20" t="n">
        <v>254</v>
      </c>
      <c r="AP456" s="20" t="n">
        <v>218</v>
      </c>
      <c r="AQ456" s="23" t="n">
        <f aca="false">(AP456/AO456)*100</f>
        <v>85.8267716535433</v>
      </c>
      <c r="AR456" s="20" t="n">
        <v>254</v>
      </c>
      <c r="AS456" s="20" t="n">
        <v>198</v>
      </c>
      <c r="AT456" s="23" t="n">
        <f aca="false">AS456/AR456*100</f>
        <v>77.9527559055118</v>
      </c>
      <c r="AU456" s="20" t="n">
        <v>124</v>
      </c>
      <c r="AV456" s="20" t="n">
        <v>110</v>
      </c>
      <c r="AW456" s="23" t="n">
        <f aca="false">AV456/AU456*100</f>
        <v>88.7096774193548</v>
      </c>
      <c r="AX456" s="28" t="n">
        <f aca="false">AQ456*0.4+AT456*0.4+AW456*0.2</f>
        <v>83.253746507493</v>
      </c>
      <c r="AY456" s="20" t="n">
        <v>254</v>
      </c>
      <c r="AZ456" s="20" t="n">
        <v>160</v>
      </c>
      <c r="BA456" s="23" t="n">
        <f aca="false">AZ456/AY456*100</f>
        <v>62.992125984252</v>
      </c>
      <c r="BB456" s="20" t="n">
        <v>254</v>
      </c>
      <c r="BC456" s="20" t="n">
        <v>226</v>
      </c>
      <c r="BD456" s="23" t="n">
        <f aca="false">BC456/BB456*100</f>
        <v>88.9763779527559</v>
      </c>
      <c r="BE456" s="20" t="n">
        <v>254</v>
      </c>
      <c r="BF456" s="20" t="n">
        <v>192</v>
      </c>
      <c r="BG456" s="23" t="n">
        <f aca="false">BF456/BE456*100</f>
        <v>75.5905511811024</v>
      </c>
      <c r="BH456" s="28" t="n">
        <f aca="false">BA456*0.3+BD456*0.2+BG456*0.5</f>
        <v>74.488188976378</v>
      </c>
      <c r="BI456" s="28" t="n">
        <f aca="false">(V456+AD456+AN456+AX456+BH456)/5</f>
        <v>79.693223193567</v>
      </c>
    </row>
    <row r="457" customFormat="false" ht="10.5" hidden="false" customHeight="false" outlineLevel="0" collapsed="false">
      <c r="A457" s="20" t="n">
        <v>456</v>
      </c>
      <c r="B457" s="21" t="s">
        <v>510</v>
      </c>
      <c r="C457" s="22" t="n">
        <v>252</v>
      </c>
      <c r="D457" s="22" t="n">
        <v>180</v>
      </c>
      <c r="E457" s="22" t="n">
        <v>14</v>
      </c>
      <c r="F457" s="22" t="n">
        <v>14</v>
      </c>
      <c r="G457" s="23" t="n">
        <f aca="false">F457/E457*100</f>
        <v>100</v>
      </c>
      <c r="H457" s="22" t="n">
        <v>65</v>
      </c>
      <c r="I457" s="22" t="n">
        <v>64</v>
      </c>
      <c r="J457" s="23" t="n">
        <f aca="false">I457/H457*100</f>
        <v>98.4615384615385</v>
      </c>
      <c r="K457" s="23" t="n">
        <f aca="false">0.5*(G457+J457)</f>
        <v>99.2307692307692</v>
      </c>
      <c r="L457" s="22" t="n">
        <v>4</v>
      </c>
      <c r="M457" s="24" t="n">
        <v>30</v>
      </c>
      <c r="N457" s="29" t="n">
        <v>100</v>
      </c>
      <c r="O457" s="20" t="n">
        <v>144</v>
      </c>
      <c r="P457" s="20" t="n">
        <v>128</v>
      </c>
      <c r="Q457" s="27" t="n">
        <f aca="false">(P457/O457)*100</f>
        <v>88.8888888888889</v>
      </c>
      <c r="R457" s="20" t="n">
        <v>135</v>
      </c>
      <c r="S457" s="20" t="n">
        <v>118</v>
      </c>
      <c r="T457" s="27" t="n">
        <f aca="false">(S457/R457)*100</f>
        <v>87.4074074074074</v>
      </c>
      <c r="U457" s="23" t="n">
        <f aca="false">(Q457+T457)/2</f>
        <v>88.1481481481482</v>
      </c>
      <c r="V457" s="28" t="n">
        <f aca="false">K457*0.3+N457*0.3+U457*0.4</f>
        <v>95.02849002849</v>
      </c>
      <c r="W457" s="22" t="n">
        <v>5</v>
      </c>
      <c r="X457" s="29" t="n">
        <v>20</v>
      </c>
      <c r="Y457" s="23" t="n">
        <v>100</v>
      </c>
      <c r="Z457" s="23" t="n">
        <f aca="false">(Y457+AC457)/2</f>
        <v>86.6666666666667</v>
      </c>
      <c r="AA457" s="20" t="n">
        <v>180</v>
      </c>
      <c r="AB457" s="20" t="n">
        <v>132</v>
      </c>
      <c r="AC457" s="31" t="n">
        <f aca="false">(AB457/AA457)*100</f>
        <v>73.3333333333333</v>
      </c>
      <c r="AD457" s="28" t="n">
        <f aca="false">Y457*0.3+Z457*0.4+AC457*0.3</f>
        <v>86.6666666666667</v>
      </c>
      <c r="AE457" s="36" t="n">
        <v>1</v>
      </c>
      <c r="AF457" s="29" t="n">
        <v>20</v>
      </c>
      <c r="AG457" s="33" t="n">
        <f aca="false">AE457*AF457</f>
        <v>20</v>
      </c>
      <c r="AH457" s="36" t="n">
        <v>3</v>
      </c>
      <c r="AI457" s="29" t="n">
        <v>20</v>
      </c>
      <c r="AJ457" s="34" t="n">
        <f aca="false">AH457*AI457</f>
        <v>60</v>
      </c>
      <c r="AK457" s="20" t="n">
        <v>18</v>
      </c>
      <c r="AL457" s="20" t="n">
        <v>13</v>
      </c>
      <c r="AM457" s="23" t="n">
        <f aca="false">(AL457/AK457)*100</f>
        <v>72.2222222222222</v>
      </c>
      <c r="AN457" s="28" t="n">
        <f aca="false">AG457*0.3+AJ457*0.4+AM457*0.3</f>
        <v>51.6666666666667</v>
      </c>
      <c r="AO457" s="20" t="n">
        <v>180</v>
      </c>
      <c r="AP457" s="20" t="n">
        <v>155</v>
      </c>
      <c r="AQ457" s="23" t="n">
        <f aca="false">(AP457/AO457)*100</f>
        <v>86.1111111111111</v>
      </c>
      <c r="AR457" s="20" t="n">
        <v>180</v>
      </c>
      <c r="AS457" s="20" t="n">
        <v>151</v>
      </c>
      <c r="AT457" s="23" t="n">
        <f aca="false">AS457/AR457*100</f>
        <v>83.8888888888889</v>
      </c>
      <c r="AU457" s="20" t="n">
        <v>111</v>
      </c>
      <c r="AV457" s="20" t="n">
        <v>99</v>
      </c>
      <c r="AW457" s="23" t="n">
        <f aca="false">AV457/AU457*100</f>
        <v>89.1891891891892</v>
      </c>
      <c r="AX457" s="28" t="n">
        <f aca="false">AQ457*0.4+AT457*0.4+AW457*0.2</f>
        <v>85.8378378378378</v>
      </c>
      <c r="AY457" s="20" t="n">
        <v>180</v>
      </c>
      <c r="AZ457" s="20" t="n">
        <v>133</v>
      </c>
      <c r="BA457" s="23" t="n">
        <f aca="false">AZ457/AY457*100</f>
        <v>73.8888888888889</v>
      </c>
      <c r="BB457" s="20" t="n">
        <v>180</v>
      </c>
      <c r="BC457" s="20" t="n">
        <v>153</v>
      </c>
      <c r="BD457" s="23" t="n">
        <f aca="false">BC457/BB457*100</f>
        <v>85</v>
      </c>
      <c r="BE457" s="20" t="n">
        <v>180</v>
      </c>
      <c r="BF457" s="20" t="n">
        <v>143</v>
      </c>
      <c r="BG457" s="23" t="n">
        <f aca="false">BF457/BE457*100</f>
        <v>79.4444444444444</v>
      </c>
      <c r="BH457" s="28" t="n">
        <f aca="false">BA457*0.3+BD457*0.2+BG457*0.5</f>
        <v>78.8888888888889</v>
      </c>
      <c r="BI457" s="28" t="n">
        <f aca="false">(V457+AD457+AN457+AX457+BH457)/5</f>
        <v>79.61771001771</v>
      </c>
    </row>
    <row r="458" customFormat="false" ht="10.5" hidden="false" customHeight="false" outlineLevel="0" collapsed="false">
      <c r="A458" s="20" t="n">
        <v>457</v>
      </c>
      <c r="B458" s="21" t="s">
        <v>511</v>
      </c>
      <c r="C458" s="22" t="n">
        <v>62</v>
      </c>
      <c r="D458" s="22" t="n">
        <v>81</v>
      </c>
      <c r="E458" s="22" t="n">
        <v>14</v>
      </c>
      <c r="F458" s="22" t="n">
        <v>14</v>
      </c>
      <c r="G458" s="23" t="n">
        <f aca="false">F458/E458*100</f>
        <v>100</v>
      </c>
      <c r="H458" s="22" t="n">
        <v>65</v>
      </c>
      <c r="I458" s="22" t="n">
        <v>64</v>
      </c>
      <c r="J458" s="23" t="n">
        <f aca="false">I458/H458*100</f>
        <v>98.4615384615385</v>
      </c>
      <c r="K458" s="23" t="n">
        <f aca="false">0.5*(G458+J458)</f>
        <v>99.2307692307692</v>
      </c>
      <c r="L458" s="22" t="n">
        <v>3</v>
      </c>
      <c r="M458" s="24" t="n">
        <v>30</v>
      </c>
      <c r="N458" s="29" t="n">
        <v>90</v>
      </c>
      <c r="O458" s="20" t="n">
        <v>77</v>
      </c>
      <c r="P458" s="20" t="n">
        <v>76</v>
      </c>
      <c r="Q458" s="27" t="n">
        <f aca="false">(P458/O458)*100</f>
        <v>98.7012987012987</v>
      </c>
      <c r="R458" s="20" t="n">
        <v>75</v>
      </c>
      <c r="S458" s="20" t="n">
        <v>72</v>
      </c>
      <c r="T458" s="27" t="n">
        <f aca="false">(S458/R458)*100</f>
        <v>96</v>
      </c>
      <c r="U458" s="23" t="n">
        <f aca="false">(Q458+T458)/2</f>
        <v>97.3506493506494</v>
      </c>
      <c r="V458" s="28" t="n">
        <f aca="false">K458*0.3+N458*0.3+U458*0.4</f>
        <v>95.7094905094905</v>
      </c>
      <c r="W458" s="22" t="n">
        <v>6</v>
      </c>
      <c r="X458" s="29" t="n">
        <v>20</v>
      </c>
      <c r="Y458" s="23" t="n">
        <v>100</v>
      </c>
      <c r="Z458" s="23" t="n">
        <f aca="false">(Y458+AC458)/2</f>
        <v>97.5308641975309</v>
      </c>
      <c r="AA458" s="20" t="n">
        <v>81</v>
      </c>
      <c r="AB458" s="20" t="n">
        <v>77</v>
      </c>
      <c r="AC458" s="31" t="n">
        <f aca="false">(AB458/AA458)*100</f>
        <v>95.0617283950617</v>
      </c>
      <c r="AD458" s="28" t="n">
        <f aca="false">Y458*0.3+Z458*0.4+AC458*0.3</f>
        <v>97.5308641975309</v>
      </c>
      <c r="AE458" s="36" t="n">
        <v>0</v>
      </c>
      <c r="AF458" s="29" t="n">
        <v>20</v>
      </c>
      <c r="AG458" s="33" t="n">
        <f aca="false">AE458*AF458</f>
        <v>0</v>
      </c>
      <c r="AH458" s="36" t="n">
        <v>2</v>
      </c>
      <c r="AI458" s="29" t="n">
        <v>20</v>
      </c>
      <c r="AJ458" s="34" t="n">
        <f aca="false">AH458*AI458</f>
        <v>40</v>
      </c>
      <c r="AK458" s="20" t="n">
        <v>8</v>
      </c>
      <c r="AL458" s="20" t="n">
        <v>7</v>
      </c>
      <c r="AM458" s="23" t="n">
        <f aca="false">(AL458/AK458)*100</f>
        <v>87.5</v>
      </c>
      <c r="AN458" s="28" t="n">
        <f aca="false">AG458*0.3+AJ458*0.4+AM458*0.3</f>
        <v>42.25</v>
      </c>
      <c r="AO458" s="20" t="n">
        <v>81</v>
      </c>
      <c r="AP458" s="20" t="n">
        <v>76</v>
      </c>
      <c r="AQ458" s="23" t="n">
        <f aca="false">(AP458/AO458)*100</f>
        <v>93.8271604938272</v>
      </c>
      <c r="AR458" s="20" t="n">
        <v>81</v>
      </c>
      <c r="AS458" s="20" t="n">
        <v>77</v>
      </c>
      <c r="AT458" s="23" t="n">
        <f aca="false">AS458/AR458*100</f>
        <v>95.0617283950617</v>
      </c>
      <c r="AU458" s="20" t="n">
        <v>72</v>
      </c>
      <c r="AV458" s="20" t="n">
        <v>68</v>
      </c>
      <c r="AW458" s="23" t="n">
        <f aca="false">AV458/AU458*100</f>
        <v>94.4444444444444</v>
      </c>
      <c r="AX458" s="28" t="n">
        <f aca="false">AQ458*0.4+AT458*0.4+AW458*0.2</f>
        <v>94.4444444444444</v>
      </c>
      <c r="AY458" s="20" t="n">
        <v>81</v>
      </c>
      <c r="AZ458" s="20" t="n">
        <v>74</v>
      </c>
      <c r="BA458" s="23" t="n">
        <f aca="false">AZ458/AY458*100</f>
        <v>91.358024691358</v>
      </c>
      <c r="BB458" s="20" t="n">
        <v>81</v>
      </c>
      <c r="BC458" s="20" t="n">
        <v>76</v>
      </c>
      <c r="BD458" s="23" t="n">
        <f aca="false">BC458/BB458*100</f>
        <v>93.8271604938272</v>
      </c>
      <c r="BE458" s="20" t="n">
        <v>81</v>
      </c>
      <c r="BF458" s="20" t="n">
        <v>75</v>
      </c>
      <c r="BG458" s="23" t="n">
        <f aca="false">BF458/BE458*100</f>
        <v>92.5925925925926</v>
      </c>
      <c r="BH458" s="28" t="n">
        <f aca="false">BA458*0.3+BD458*0.2+BG458*0.5</f>
        <v>92.4691358024692</v>
      </c>
      <c r="BI458" s="28" t="n">
        <f aca="false">(V458+AD458+AN458+AX458+BH458)/5</f>
        <v>84.480786990787</v>
      </c>
    </row>
    <row r="459" customFormat="false" ht="10.5" hidden="false" customHeight="false" outlineLevel="0" collapsed="false">
      <c r="A459" s="20" t="n">
        <v>458</v>
      </c>
      <c r="B459" s="21" t="s">
        <v>512</v>
      </c>
      <c r="C459" s="22" t="n">
        <v>65</v>
      </c>
      <c r="D459" s="22" t="n">
        <v>47</v>
      </c>
      <c r="E459" s="22" t="n">
        <v>14</v>
      </c>
      <c r="F459" s="22" t="n">
        <v>14</v>
      </c>
      <c r="G459" s="23" t="n">
        <f aca="false">F459/E459*100</f>
        <v>100</v>
      </c>
      <c r="H459" s="22" t="n">
        <v>65</v>
      </c>
      <c r="I459" s="22" t="n">
        <v>65</v>
      </c>
      <c r="J459" s="23" t="n">
        <f aca="false">I459/H459*100</f>
        <v>100</v>
      </c>
      <c r="K459" s="23" t="n">
        <f aca="false">0.5*(G459+J459)</f>
        <v>100</v>
      </c>
      <c r="L459" s="22" t="n">
        <v>3</v>
      </c>
      <c r="M459" s="24" t="n">
        <v>30</v>
      </c>
      <c r="N459" s="29" t="n">
        <v>90</v>
      </c>
      <c r="O459" s="20" t="n">
        <v>42</v>
      </c>
      <c r="P459" s="20" t="n">
        <v>41</v>
      </c>
      <c r="Q459" s="27" t="n">
        <f aca="false">(P459/O459)*100</f>
        <v>97.6190476190476</v>
      </c>
      <c r="R459" s="20" t="n">
        <v>42</v>
      </c>
      <c r="S459" s="20" t="n">
        <v>42</v>
      </c>
      <c r="T459" s="27" t="n">
        <f aca="false">(S459/R459)*100</f>
        <v>100</v>
      </c>
      <c r="U459" s="23" t="n">
        <f aca="false">(Q459+T459)/2</f>
        <v>98.8095238095238</v>
      </c>
      <c r="V459" s="28" t="n">
        <f aca="false">K459*0.3+N459*0.3+U459*0.4</f>
        <v>96.5238095238095</v>
      </c>
      <c r="W459" s="22" t="n">
        <v>6</v>
      </c>
      <c r="X459" s="29" t="n">
        <v>20</v>
      </c>
      <c r="Y459" s="23" t="n">
        <v>100</v>
      </c>
      <c r="Z459" s="23" t="n">
        <f aca="false">(Y459+AC459)/2</f>
        <v>93.6170212765957</v>
      </c>
      <c r="AA459" s="20" t="n">
        <v>47</v>
      </c>
      <c r="AB459" s="20" t="n">
        <v>41</v>
      </c>
      <c r="AC459" s="31" t="n">
        <f aca="false">(AB459/AA459)*100</f>
        <v>87.2340425531915</v>
      </c>
      <c r="AD459" s="28" t="n">
        <f aca="false">Y459*0.3+Z459*0.4+AC459*0.3</f>
        <v>93.6170212765957</v>
      </c>
      <c r="AE459" s="36" t="n">
        <v>3</v>
      </c>
      <c r="AF459" s="29" t="n">
        <v>20</v>
      </c>
      <c r="AG459" s="33" t="n">
        <f aca="false">AE459*AF459</f>
        <v>60</v>
      </c>
      <c r="AH459" s="36" t="n">
        <v>3</v>
      </c>
      <c r="AI459" s="29" t="n">
        <v>20</v>
      </c>
      <c r="AJ459" s="34" t="n">
        <f aca="false">AH459*AI459</f>
        <v>60</v>
      </c>
      <c r="AK459" s="20" t="n">
        <v>8</v>
      </c>
      <c r="AL459" s="20" t="n">
        <v>8</v>
      </c>
      <c r="AM459" s="23" t="n">
        <f aca="false">(AL459/AK459)*100</f>
        <v>100</v>
      </c>
      <c r="AN459" s="28" t="n">
        <f aca="false">AG459*0.3+AJ459*0.4+AM459*0.3</f>
        <v>72</v>
      </c>
      <c r="AO459" s="20" t="n">
        <v>47</v>
      </c>
      <c r="AP459" s="20" t="n">
        <v>44</v>
      </c>
      <c r="AQ459" s="23" t="n">
        <f aca="false">(AP459/AO459)*100</f>
        <v>93.6170212765957</v>
      </c>
      <c r="AR459" s="20" t="n">
        <v>47</v>
      </c>
      <c r="AS459" s="20" t="n">
        <v>44</v>
      </c>
      <c r="AT459" s="23" t="n">
        <f aca="false">AS459/AR459*100</f>
        <v>93.6170212765957</v>
      </c>
      <c r="AU459" s="20" t="n">
        <v>35</v>
      </c>
      <c r="AV459" s="20" t="n">
        <v>35</v>
      </c>
      <c r="AW459" s="23" t="n">
        <f aca="false">AV459/AU459*100</f>
        <v>100</v>
      </c>
      <c r="AX459" s="28" t="n">
        <f aca="false">AQ459*0.4+AT459*0.4+AW459*0.2</f>
        <v>94.8936170212766</v>
      </c>
      <c r="AY459" s="20" t="n">
        <v>47</v>
      </c>
      <c r="AZ459" s="20" t="n">
        <v>42</v>
      </c>
      <c r="BA459" s="23" t="n">
        <f aca="false">AZ459/AY459*100</f>
        <v>89.3617021276596</v>
      </c>
      <c r="BB459" s="20" t="n">
        <v>47</v>
      </c>
      <c r="BC459" s="20" t="n">
        <v>45</v>
      </c>
      <c r="BD459" s="23" t="n">
        <f aca="false">BC459/BB459*100</f>
        <v>95.7446808510638</v>
      </c>
      <c r="BE459" s="20" t="n">
        <v>47</v>
      </c>
      <c r="BF459" s="20" t="n">
        <v>46</v>
      </c>
      <c r="BG459" s="23" t="n">
        <f aca="false">BF459/BE459*100</f>
        <v>97.8723404255319</v>
      </c>
      <c r="BH459" s="28" t="n">
        <f aca="false">BA459*0.3+BD459*0.2+BG459*0.5</f>
        <v>94.8936170212766</v>
      </c>
      <c r="BI459" s="28" t="n">
        <f aca="false">(V459+AD459+AN459+AX459+BH459)/5</f>
        <v>90.3856129685917</v>
      </c>
    </row>
    <row r="460" customFormat="false" ht="10.5" hidden="false" customHeight="false" outlineLevel="0" collapsed="false">
      <c r="A460" s="20" t="n">
        <v>459</v>
      </c>
      <c r="B460" s="21" t="s">
        <v>513</v>
      </c>
      <c r="C460" s="22" t="n">
        <v>193</v>
      </c>
      <c r="D460" s="22" t="n">
        <v>101</v>
      </c>
      <c r="E460" s="22" t="n">
        <v>14</v>
      </c>
      <c r="F460" s="22" t="n">
        <v>14</v>
      </c>
      <c r="G460" s="23" t="n">
        <f aca="false">F460/E460*100</f>
        <v>100</v>
      </c>
      <c r="H460" s="22" t="n">
        <v>65</v>
      </c>
      <c r="I460" s="22" t="n">
        <v>62</v>
      </c>
      <c r="J460" s="23" t="n">
        <f aca="false">I460/H460*100</f>
        <v>95.3846153846154</v>
      </c>
      <c r="K460" s="23" t="n">
        <f aca="false">0.5*(G460+J460)</f>
        <v>97.6923076923077</v>
      </c>
      <c r="L460" s="22" t="n">
        <v>4</v>
      </c>
      <c r="M460" s="24" t="n">
        <v>30</v>
      </c>
      <c r="N460" s="29" t="n">
        <v>100</v>
      </c>
      <c r="O460" s="20" t="n">
        <v>93</v>
      </c>
      <c r="P460" s="20" t="n">
        <v>92</v>
      </c>
      <c r="Q460" s="27" t="n">
        <f aca="false">(P460/O460)*100</f>
        <v>98.9247311827957</v>
      </c>
      <c r="R460" s="20" t="n">
        <v>38</v>
      </c>
      <c r="S460" s="20" t="n">
        <v>38</v>
      </c>
      <c r="T460" s="27" t="n">
        <f aca="false">(S460/R460)*100</f>
        <v>100</v>
      </c>
      <c r="U460" s="23" t="n">
        <f aca="false">(Q460+T460)/2</f>
        <v>99.4623655913979</v>
      </c>
      <c r="V460" s="28" t="n">
        <f aca="false">K460*0.3+N460*0.3+U460*0.4</f>
        <v>99.0926385442515</v>
      </c>
      <c r="W460" s="22" t="n">
        <v>6</v>
      </c>
      <c r="X460" s="29" t="n">
        <v>20</v>
      </c>
      <c r="Y460" s="23" t="n">
        <v>100</v>
      </c>
      <c r="Z460" s="23" t="n">
        <f aca="false">(Y460+AC460)/2</f>
        <v>98.5148514851485</v>
      </c>
      <c r="AA460" s="20" t="n">
        <v>101</v>
      </c>
      <c r="AB460" s="20" t="n">
        <v>98</v>
      </c>
      <c r="AC460" s="31" t="n">
        <f aca="false">(AB460/AA460)*100</f>
        <v>97.029702970297</v>
      </c>
      <c r="AD460" s="28" t="n">
        <f aca="false">Y460*0.3+Z460*0.4+AC460*0.3</f>
        <v>98.5148514851485</v>
      </c>
      <c r="AE460" s="36" t="n">
        <v>1</v>
      </c>
      <c r="AF460" s="29" t="n">
        <v>20</v>
      </c>
      <c r="AG460" s="33" t="n">
        <f aca="false">AE460*AF460</f>
        <v>20</v>
      </c>
      <c r="AH460" s="36" t="n">
        <v>2</v>
      </c>
      <c r="AI460" s="29" t="n">
        <v>20</v>
      </c>
      <c r="AJ460" s="34" t="n">
        <f aca="false">AH460*AI460</f>
        <v>40</v>
      </c>
      <c r="AK460" s="20" t="n">
        <v>0</v>
      </c>
      <c r="AL460" s="20" t="n">
        <v>0</v>
      </c>
      <c r="AM460" s="23" t="n">
        <f aca="false">(AG460*0.6)+(AJ460*0.4)</f>
        <v>28</v>
      </c>
      <c r="AN460" s="28" t="n">
        <f aca="false">AG460*0.3+AJ460*0.4+AM460*0.3</f>
        <v>30.4</v>
      </c>
      <c r="AO460" s="20" t="n">
        <v>101</v>
      </c>
      <c r="AP460" s="20" t="n">
        <v>98</v>
      </c>
      <c r="AQ460" s="23" t="n">
        <f aca="false">(AP460/AO460)*100</f>
        <v>97.029702970297</v>
      </c>
      <c r="AR460" s="20" t="n">
        <v>101</v>
      </c>
      <c r="AS460" s="20" t="n">
        <v>101</v>
      </c>
      <c r="AT460" s="23" t="n">
        <f aca="false">AS460/AR460*100</f>
        <v>100</v>
      </c>
      <c r="AU460" s="20" t="n">
        <v>66</v>
      </c>
      <c r="AV460" s="20" t="n">
        <v>66</v>
      </c>
      <c r="AW460" s="23" t="n">
        <f aca="false">AV460/AU460*100</f>
        <v>100</v>
      </c>
      <c r="AX460" s="28" t="n">
        <f aca="false">AQ460*0.4+AT460*0.4+AW460*0.2</f>
        <v>98.8118811881188</v>
      </c>
      <c r="AY460" s="20" t="n">
        <v>101</v>
      </c>
      <c r="AZ460" s="20" t="n">
        <v>98</v>
      </c>
      <c r="BA460" s="23" t="n">
        <f aca="false">AZ460/AY460*100</f>
        <v>97.029702970297</v>
      </c>
      <c r="BB460" s="20" t="n">
        <v>101</v>
      </c>
      <c r="BC460" s="20" t="n">
        <v>100</v>
      </c>
      <c r="BD460" s="23" t="n">
        <f aca="false">BC460/BB460*100</f>
        <v>99.009900990099</v>
      </c>
      <c r="BE460" s="20" t="n">
        <v>101</v>
      </c>
      <c r="BF460" s="20" t="n">
        <v>98</v>
      </c>
      <c r="BG460" s="23" t="n">
        <f aca="false">BF460/BE460*100</f>
        <v>97.029702970297</v>
      </c>
      <c r="BH460" s="28" t="n">
        <f aca="false">BA460*0.3+BD460*0.2+BG460*0.5</f>
        <v>97.4257425742574</v>
      </c>
      <c r="BI460" s="28" t="n">
        <f aca="false">(V460+AD460+AN460+AX460+BH460)/5</f>
        <v>84.8490227583552</v>
      </c>
    </row>
    <row r="461" customFormat="false" ht="10.5" hidden="false" customHeight="false" outlineLevel="0" collapsed="false">
      <c r="A461" s="20" t="n">
        <v>460</v>
      </c>
      <c r="B461" s="21" t="s">
        <v>514</v>
      </c>
      <c r="C461" s="22" t="n">
        <v>131</v>
      </c>
      <c r="D461" s="22" t="n">
        <v>67</v>
      </c>
      <c r="E461" s="22" t="n">
        <v>14</v>
      </c>
      <c r="F461" s="22" t="n">
        <v>14</v>
      </c>
      <c r="G461" s="23" t="n">
        <f aca="false">F461/E461*100</f>
        <v>100</v>
      </c>
      <c r="H461" s="22" t="n">
        <v>65</v>
      </c>
      <c r="I461" s="22" t="n">
        <v>65</v>
      </c>
      <c r="J461" s="23" t="n">
        <f aca="false">I461/H461*100</f>
        <v>100</v>
      </c>
      <c r="K461" s="23" t="n">
        <f aca="false">0.5*(G461+J461)</f>
        <v>100</v>
      </c>
      <c r="L461" s="22" t="n">
        <v>3</v>
      </c>
      <c r="M461" s="24" t="n">
        <v>30</v>
      </c>
      <c r="N461" s="29" t="n">
        <v>90</v>
      </c>
      <c r="O461" s="20" t="n">
        <v>63</v>
      </c>
      <c r="P461" s="20" t="n">
        <v>60</v>
      </c>
      <c r="Q461" s="27" t="n">
        <f aca="false">(P461/O461)*100</f>
        <v>95.2380952380952</v>
      </c>
      <c r="R461" s="20" t="n">
        <v>60</v>
      </c>
      <c r="S461" s="20" t="n">
        <v>58</v>
      </c>
      <c r="T461" s="27" t="n">
        <f aca="false">(S461/R461)*100</f>
        <v>96.6666666666667</v>
      </c>
      <c r="U461" s="23" t="n">
        <f aca="false">(Q461+T461)/2</f>
        <v>95.952380952381</v>
      </c>
      <c r="V461" s="28" t="n">
        <f aca="false">K461*0.3+N461*0.3+U461*0.4</f>
        <v>95.3809523809524</v>
      </c>
      <c r="W461" s="22" t="n">
        <v>6</v>
      </c>
      <c r="X461" s="29" t="n">
        <v>20</v>
      </c>
      <c r="Y461" s="23" t="n">
        <v>100</v>
      </c>
      <c r="Z461" s="23" t="n">
        <f aca="false">(Y461+AC461)/2</f>
        <v>94.7761194029851</v>
      </c>
      <c r="AA461" s="20" t="n">
        <v>67</v>
      </c>
      <c r="AB461" s="20" t="n">
        <v>60</v>
      </c>
      <c r="AC461" s="31" t="n">
        <f aca="false">(AB461/AA461)*100</f>
        <v>89.5522388059701</v>
      </c>
      <c r="AD461" s="28" t="n">
        <f aca="false">Y461*0.3+Z461*0.4+AC461*0.3</f>
        <v>94.7761194029851</v>
      </c>
      <c r="AE461" s="36" t="n">
        <v>3</v>
      </c>
      <c r="AF461" s="29" t="n">
        <v>20</v>
      </c>
      <c r="AG461" s="33" t="n">
        <f aca="false">AE461*AF461</f>
        <v>60</v>
      </c>
      <c r="AH461" s="36" t="n">
        <v>3</v>
      </c>
      <c r="AI461" s="29" t="n">
        <v>20</v>
      </c>
      <c r="AJ461" s="34" t="n">
        <f aca="false">AH461*AI461</f>
        <v>60</v>
      </c>
      <c r="AK461" s="20" t="n">
        <v>3</v>
      </c>
      <c r="AL461" s="20" t="n">
        <v>3</v>
      </c>
      <c r="AM461" s="23" t="n">
        <f aca="false">(AL461/AK461)*100</f>
        <v>100</v>
      </c>
      <c r="AN461" s="28" t="n">
        <f aca="false">AG461*0.3+AJ461*0.4+AM461*0.3</f>
        <v>72</v>
      </c>
      <c r="AO461" s="20" t="n">
        <v>67</v>
      </c>
      <c r="AP461" s="20" t="n">
        <v>62</v>
      </c>
      <c r="AQ461" s="23" t="n">
        <f aca="false">(AP461/AO461)*100</f>
        <v>92.5373134328358</v>
      </c>
      <c r="AR461" s="20" t="n">
        <v>67</v>
      </c>
      <c r="AS461" s="20" t="n">
        <v>62</v>
      </c>
      <c r="AT461" s="23" t="n">
        <f aca="false">AS461/AR461*100</f>
        <v>92.5373134328358</v>
      </c>
      <c r="AU461" s="20" t="n">
        <v>56</v>
      </c>
      <c r="AV461" s="20" t="n">
        <v>54</v>
      </c>
      <c r="AW461" s="23" t="n">
        <f aca="false">AV461/AU461*100</f>
        <v>96.4285714285714</v>
      </c>
      <c r="AX461" s="28" t="n">
        <f aca="false">AQ461*0.4+AT461*0.4+AW461*0.2</f>
        <v>93.3155650319829</v>
      </c>
      <c r="AY461" s="20" t="n">
        <v>67</v>
      </c>
      <c r="AZ461" s="20" t="n">
        <v>60</v>
      </c>
      <c r="BA461" s="23" t="n">
        <f aca="false">AZ461/AY461*100</f>
        <v>89.5522388059701</v>
      </c>
      <c r="BB461" s="20" t="n">
        <v>67</v>
      </c>
      <c r="BC461" s="20" t="n">
        <v>61</v>
      </c>
      <c r="BD461" s="23" t="n">
        <f aca="false">BC461/BB461*100</f>
        <v>91.044776119403</v>
      </c>
      <c r="BE461" s="20" t="n">
        <v>67</v>
      </c>
      <c r="BF461" s="20" t="n">
        <v>62</v>
      </c>
      <c r="BG461" s="23" t="n">
        <f aca="false">BF461/BE461*100</f>
        <v>92.5373134328358</v>
      </c>
      <c r="BH461" s="28" t="n">
        <f aca="false">BA461*0.3+BD461*0.2+BG461*0.5</f>
        <v>91.3432835820896</v>
      </c>
      <c r="BI461" s="28" t="n">
        <f aca="false">(V461+AD461+AN461+AX461+BH461)/5</f>
        <v>89.363184079602</v>
      </c>
    </row>
    <row r="462" customFormat="false" ht="10.5" hidden="false" customHeight="false" outlineLevel="0" collapsed="false">
      <c r="A462" s="20" t="n">
        <v>461</v>
      </c>
      <c r="B462" s="21" t="s">
        <v>515</v>
      </c>
      <c r="C462" s="22" t="n">
        <v>133</v>
      </c>
      <c r="D462" s="22" t="n">
        <v>55</v>
      </c>
      <c r="E462" s="22" t="n">
        <v>14</v>
      </c>
      <c r="F462" s="22" t="n">
        <v>13</v>
      </c>
      <c r="G462" s="23" t="n">
        <f aca="false">F462/E462*100</f>
        <v>92.8571428571429</v>
      </c>
      <c r="H462" s="22" t="n">
        <v>65</v>
      </c>
      <c r="I462" s="22" t="n">
        <v>63</v>
      </c>
      <c r="J462" s="23" t="n">
        <f aca="false">I462/H462*100</f>
        <v>96.9230769230769</v>
      </c>
      <c r="K462" s="23" t="n">
        <f aca="false">0.5*(G462+J462)</f>
        <v>94.8901098901099</v>
      </c>
      <c r="L462" s="22" t="n">
        <v>4</v>
      </c>
      <c r="M462" s="24" t="n">
        <v>30</v>
      </c>
      <c r="N462" s="29" t="n">
        <v>100</v>
      </c>
      <c r="O462" s="20" t="n">
        <v>53</v>
      </c>
      <c r="P462" s="20" t="n">
        <v>53</v>
      </c>
      <c r="Q462" s="27" t="n">
        <f aca="false">(P462/O462)*100</f>
        <v>100</v>
      </c>
      <c r="R462" s="20" t="n">
        <v>52</v>
      </c>
      <c r="S462" s="20" t="n">
        <v>52</v>
      </c>
      <c r="T462" s="27" t="n">
        <f aca="false">(S462/R462)*100</f>
        <v>100</v>
      </c>
      <c r="U462" s="23" t="n">
        <f aca="false">(Q462+T462)/2</f>
        <v>100</v>
      </c>
      <c r="V462" s="28" t="n">
        <f aca="false">K462*0.3+N462*0.3+U462*0.4</f>
        <v>98.467032967033</v>
      </c>
      <c r="W462" s="22" t="n">
        <v>6</v>
      </c>
      <c r="X462" s="29" t="n">
        <v>20</v>
      </c>
      <c r="Y462" s="23" t="n">
        <v>100</v>
      </c>
      <c r="Z462" s="23" t="n">
        <f aca="false">(Y462+AC462)/2</f>
        <v>93.6363636363636</v>
      </c>
      <c r="AA462" s="20" t="n">
        <v>55</v>
      </c>
      <c r="AB462" s="20" t="n">
        <v>48</v>
      </c>
      <c r="AC462" s="31" t="n">
        <f aca="false">(AB462/AA462)*100</f>
        <v>87.2727272727273</v>
      </c>
      <c r="AD462" s="28" t="n">
        <f aca="false">Y462*0.3+Z462*0.4+AC462*0.3</f>
        <v>93.6363636363636</v>
      </c>
      <c r="AE462" s="36" t="n">
        <v>2</v>
      </c>
      <c r="AF462" s="29" t="n">
        <v>20</v>
      </c>
      <c r="AG462" s="33" t="n">
        <f aca="false">AE462*AF462</f>
        <v>40</v>
      </c>
      <c r="AH462" s="36" t="n">
        <v>3</v>
      </c>
      <c r="AI462" s="29" t="n">
        <v>20</v>
      </c>
      <c r="AJ462" s="34" t="n">
        <f aca="false">AH462*AI462</f>
        <v>60</v>
      </c>
      <c r="AK462" s="20" t="n">
        <v>0</v>
      </c>
      <c r="AL462" s="20" t="n">
        <v>0</v>
      </c>
      <c r="AM462" s="23" t="n">
        <f aca="false">(AG462*0.6)+(AJ462*0.4)</f>
        <v>48</v>
      </c>
      <c r="AN462" s="28" t="n">
        <f aca="false">AG462*0.3+AJ462*0.4+AM462*0.3</f>
        <v>50.4</v>
      </c>
      <c r="AO462" s="20" t="n">
        <v>55</v>
      </c>
      <c r="AP462" s="20" t="n">
        <v>55</v>
      </c>
      <c r="AQ462" s="23" t="n">
        <f aca="false">(AP462/AO462)*100</f>
        <v>100</v>
      </c>
      <c r="AR462" s="20" t="n">
        <v>55</v>
      </c>
      <c r="AS462" s="20" t="n">
        <v>55</v>
      </c>
      <c r="AT462" s="23" t="n">
        <f aca="false">AS462/AR462*100</f>
        <v>100</v>
      </c>
      <c r="AU462" s="20" t="n">
        <v>44</v>
      </c>
      <c r="AV462" s="20" t="n">
        <v>44</v>
      </c>
      <c r="AW462" s="23" t="n">
        <f aca="false">AV462/AU462*100</f>
        <v>100</v>
      </c>
      <c r="AX462" s="28" t="n">
        <f aca="false">AQ462*0.4+AT462*0.4+AW462*0.2</f>
        <v>100</v>
      </c>
      <c r="AY462" s="20" t="n">
        <v>55</v>
      </c>
      <c r="AZ462" s="20" t="n">
        <v>48</v>
      </c>
      <c r="BA462" s="23" t="n">
        <f aca="false">AZ462/AY462*100</f>
        <v>87.2727272727273</v>
      </c>
      <c r="BB462" s="20" t="n">
        <v>55</v>
      </c>
      <c r="BC462" s="20" t="n">
        <v>55</v>
      </c>
      <c r="BD462" s="23" t="n">
        <f aca="false">BC462/BB462*100</f>
        <v>100</v>
      </c>
      <c r="BE462" s="20" t="n">
        <v>55</v>
      </c>
      <c r="BF462" s="20" t="n">
        <v>54</v>
      </c>
      <c r="BG462" s="23" t="n">
        <f aca="false">BF462/BE462*100</f>
        <v>98.1818181818182</v>
      </c>
      <c r="BH462" s="28" t="n">
        <f aca="false">BA462*0.3+BD462*0.2+BG462*0.5</f>
        <v>95.2727272727273</v>
      </c>
      <c r="BI462" s="28" t="n">
        <f aca="false">(V462+AD462+AN462+AX462+BH462)/5</f>
        <v>87.5552247752248</v>
      </c>
    </row>
    <row r="463" customFormat="false" ht="10.5" hidden="false" customHeight="false" outlineLevel="0" collapsed="false">
      <c r="A463" s="20" t="n">
        <v>462</v>
      </c>
      <c r="B463" s="21" t="s">
        <v>516</v>
      </c>
      <c r="C463" s="22" t="n">
        <v>31</v>
      </c>
      <c r="D463" s="22" t="n">
        <v>38</v>
      </c>
      <c r="E463" s="22" t="n">
        <v>14</v>
      </c>
      <c r="F463" s="22" t="n">
        <v>7</v>
      </c>
      <c r="G463" s="23" t="n">
        <f aca="false">F463/E463*100</f>
        <v>50</v>
      </c>
      <c r="H463" s="22" t="n">
        <v>65</v>
      </c>
      <c r="I463" s="22" t="n">
        <v>62</v>
      </c>
      <c r="J463" s="23" t="n">
        <f aca="false">I463/H463*100</f>
        <v>95.3846153846154</v>
      </c>
      <c r="K463" s="23" t="n">
        <f aca="false">0.5*(G463+J463)</f>
        <v>72.6923076923077</v>
      </c>
      <c r="L463" s="22" t="n">
        <v>4</v>
      </c>
      <c r="M463" s="24" t="n">
        <v>30</v>
      </c>
      <c r="N463" s="29" t="n">
        <v>100</v>
      </c>
      <c r="O463" s="20" t="n">
        <v>36</v>
      </c>
      <c r="P463" s="20" t="n">
        <v>36</v>
      </c>
      <c r="Q463" s="27" t="n">
        <f aca="false">(P463/O463)*100</f>
        <v>100</v>
      </c>
      <c r="R463" s="20" t="n">
        <v>30</v>
      </c>
      <c r="S463" s="20" t="n">
        <v>30</v>
      </c>
      <c r="T463" s="27" t="n">
        <f aca="false">(S463/R463)*100</f>
        <v>100</v>
      </c>
      <c r="U463" s="23" t="n">
        <f aca="false">(Q463+T463)/2</f>
        <v>100</v>
      </c>
      <c r="V463" s="28" t="n">
        <f aca="false">K463*0.3+N463*0.3+U463*0.4</f>
        <v>91.8076923076923</v>
      </c>
      <c r="W463" s="22" t="n">
        <v>5</v>
      </c>
      <c r="X463" s="29" t="n">
        <v>20</v>
      </c>
      <c r="Y463" s="23" t="n">
        <v>100</v>
      </c>
      <c r="Z463" s="23" t="n">
        <f aca="false">(Y463+AC463)/2</f>
        <v>94.7368421052632</v>
      </c>
      <c r="AA463" s="20" t="n">
        <v>38</v>
      </c>
      <c r="AB463" s="20" t="n">
        <v>34</v>
      </c>
      <c r="AC463" s="31" t="n">
        <f aca="false">(AB463/AA463)*100</f>
        <v>89.4736842105263</v>
      </c>
      <c r="AD463" s="28" t="n">
        <f aca="false">Y463*0.3+Z463*0.4+AC463*0.3</f>
        <v>94.7368421052632</v>
      </c>
      <c r="AE463" s="36" t="n">
        <v>3</v>
      </c>
      <c r="AF463" s="29" t="n">
        <v>20</v>
      </c>
      <c r="AG463" s="33" t="n">
        <f aca="false">AE463*AF463</f>
        <v>60</v>
      </c>
      <c r="AH463" s="36" t="n">
        <v>1</v>
      </c>
      <c r="AI463" s="29" t="n">
        <v>20</v>
      </c>
      <c r="AJ463" s="34" t="n">
        <f aca="false">AH463*AI463</f>
        <v>20</v>
      </c>
      <c r="AK463" s="20" t="n">
        <v>0</v>
      </c>
      <c r="AL463" s="20" t="n">
        <v>0</v>
      </c>
      <c r="AM463" s="23" t="n">
        <f aca="false">(AG463*0.6)+(AJ463*0.4)</f>
        <v>44</v>
      </c>
      <c r="AN463" s="28" t="n">
        <f aca="false">AG463*0.3+AJ463*0.4+AM463*0.3</f>
        <v>39.2</v>
      </c>
      <c r="AO463" s="20" t="n">
        <v>38</v>
      </c>
      <c r="AP463" s="20" t="n">
        <v>36</v>
      </c>
      <c r="AQ463" s="23" t="n">
        <f aca="false">(AP463/AO463)*100</f>
        <v>94.7368421052632</v>
      </c>
      <c r="AR463" s="20" t="n">
        <v>38</v>
      </c>
      <c r="AS463" s="20" t="n">
        <v>38</v>
      </c>
      <c r="AT463" s="23" t="n">
        <f aca="false">AS463/AR463*100</f>
        <v>100</v>
      </c>
      <c r="AU463" s="20" t="n">
        <v>25</v>
      </c>
      <c r="AV463" s="20" t="n">
        <v>24</v>
      </c>
      <c r="AW463" s="23" t="n">
        <f aca="false">AV463/AU463*100</f>
        <v>96</v>
      </c>
      <c r="AX463" s="28" t="n">
        <f aca="false">AQ463*0.4+AT463*0.4+AW463*0.2</f>
        <v>97.0947368421053</v>
      </c>
      <c r="AY463" s="20" t="n">
        <v>38</v>
      </c>
      <c r="AZ463" s="20" t="n">
        <v>34</v>
      </c>
      <c r="BA463" s="23" t="n">
        <f aca="false">AZ463/AY463*100</f>
        <v>89.4736842105263</v>
      </c>
      <c r="BB463" s="20" t="n">
        <v>38</v>
      </c>
      <c r="BC463" s="20" t="n">
        <v>37</v>
      </c>
      <c r="BD463" s="23" t="n">
        <f aca="false">BC463/BB463*100</f>
        <v>97.3684210526316</v>
      </c>
      <c r="BE463" s="20" t="n">
        <v>38</v>
      </c>
      <c r="BF463" s="20" t="n">
        <v>35</v>
      </c>
      <c r="BG463" s="23" t="n">
        <f aca="false">BF463/BE463*100</f>
        <v>92.1052631578947</v>
      </c>
      <c r="BH463" s="28" t="n">
        <f aca="false">BA463*0.3+BD463*0.2+BG463*0.5</f>
        <v>92.3684210526316</v>
      </c>
      <c r="BI463" s="28" t="n">
        <f aca="false">(V463+AD463+AN463+AX463+BH463)/5</f>
        <v>83.0415384615385</v>
      </c>
    </row>
    <row r="464" customFormat="false" ht="10.5" hidden="false" customHeight="false" outlineLevel="0" collapsed="false">
      <c r="A464" s="20" t="n">
        <v>463</v>
      </c>
      <c r="B464" s="21" t="s">
        <v>517</v>
      </c>
      <c r="C464" s="22" t="n">
        <v>408</v>
      </c>
      <c r="D464" s="22" t="n">
        <v>167</v>
      </c>
      <c r="E464" s="22" t="n">
        <v>14</v>
      </c>
      <c r="F464" s="22" t="n">
        <v>13</v>
      </c>
      <c r="G464" s="23" t="n">
        <f aca="false">F464/E464*100</f>
        <v>92.8571428571429</v>
      </c>
      <c r="H464" s="22" t="n">
        <v>65</v>
      </c>
      <c r="I464" s="22" t="n">
        <v>65</v>
      </c>
      <c r="J464" s="23" t="n">
        <f aca="false">I464/H464*100</f>
        <v>100</v>
      </c>
      <c r="K464" s="23" t="n">
        <f aca="false">0.5*(G464+J464)</f>
        <v>96.4285714285714</v>
      </c>
      <c r="L464" s="22" t="n">
        <v>4</v>
      </c>
      <c r="M464" s="24" t="n">
        <v>30</v>
      </c>
      <c r="N464" s="29" t="n">
        <v>100</v>
      </c>
      <c r="O464" s="20" t="n">
        <v>151</v>
      </c>
      <c r="P464" s="20" t="n">
        <v>141</v>
      </c>
      <c r="Q464" s="27" t="n">
        <f aca="false">(P464/O464)*100</f>
        <v>93.3774834437086</v>
      </c>
      <c r="R464" s="20" t="n">
        <v>135</v>
      </c>
      <c r="S464" s="20" t="n">
        <v>129</v>
      </c>
      <c r="T464" s="27" t="n">
        <f aca="false">(S464/R464)*100</f>
        <v>95.5555555555556</v>
      </c>
      <c r="U464" s="23" t="n">
        <f aca="false">(Q464+T464)/2</f>
        <v>94.4665194996321</v>
      </c>
      <c r="V464" s="28" t="n">
        <f aca="false">K464*0.3+N464*0.3+U464*0.4</f>
        <v>96.7151792284243</v>
      </c>
      <c r="W464" s="22" t="n">
        <v>6</v>
      </c>
      <c r="X464" s="29" t="n">
        <v>20</v>
      </c>
      <c r="Y464" s="23" t="n">
        <v>100</v>
      </c>
      <c r="Z464" s="23" t="n">
        <f aca="false">(Y464+AC464)/2</f>
        <v>94.311377245509</v>
      </c>
      <c r="AA464" s="20" t="n">
        <v>167</v>
      </c>
      <c r="AB464" s="20" t="n">
        <v>148</v>
      </c>
      <c r="AC464" s="31" t="n">
        <f aca="false">(AB464/AA464)*100</f>
        <v>88.622754491018</v>
      </c>
      <c r="AD464" s="28" t="n">
        <f aca="false">Y464*0.3+Z464*0.4+AC464*0.3</f>
        <v>94.311377245509</v>
      </c>
      <c r="AE464" s="36" t="n">
        <v>3</v>
      </c>
      <c r="AF464" s="29" t="n">
        <v>20</v>
      </c>
      <c r="AG464" s="33" t="n">
        <f aca="false">AE464*AF464</f>
        <v>60</v>
      </c>
      <c r="AH464" s="36" t="n">
        <v>4</v>
      </c>
      <c r="AI464" s="29" t="n">
        <v>20</v>
      </c>
      <c r="AJ464" s="34" t="n">
        <f aca="false">AH464*AI464</f>
        <v>80</v>
      </c>
      <c r="AK464" s="20" t="n">
        <v>6</v>
      </c>
      <c r="AL464" s="20" t="n">
        <v>6</v>
      </c>
      <c r="AM464" s="23" t="n">
        <f aca="false">(AL464/AK464)*100</f>
        <v>100</v>
      </c>
      <c r="AN464" s="28" t="n">
        <f aca="false">AG464*0.3+AJ464*0.4+AM464*0.3</f>
        <v>80</v>
      </c>
      <c r="AO464" s="20" t="n">
        <v>167</v>
      </c>
      <c r="AP464" s="20" t="n">
        <v>150</v>
      </c>
      <c r="AQ464" s="23" t="n">
        <f aca="false">(AP464/AO464)*100</f>
        <v>89.8203592814371</v>
      </c>
      <c r="AR464" s="20" t="n">
        <v>167</v>
      </c>
      <c r="AS464" s="20" t="n">
        <v>157</v>
      </c>
      <c r="AT464" s="23" t="n">
        <f aca="false">AS464/AR464*100</f>
        <v>94.0119760479042</v>
      </c>
      <c r="AU464" s="20" t="n">
        <v>105</v>
      </c>
      <c r="AV464" s="20" t="n">
        <v>104</v>
      </c>
      <c r="AW464" s="23" t="n">
        <f aca="false">AV464/AU464*100</f>
        <v>99.0476190476191</v>
      </c>
      <c r="AX464" s="28" t="n">
        <f aca="false">AQ464*0.4+AT464*0.4+AW464*0.2</f>
        <v>93.3424579412603</v>
      </c>
      <c r="AY464" s="20" t="n">
        <v>167</v>
      </c>
      <c r="AZ464" s="20" t="n">
        <v>154</v>
      </c>
      <c r="BA464" s="23" t="n">
        <f aca="false">AZ464/AY464*100</f>
        <v>92.2155688622755</v>
      </c>
      <c r="BB464" s="20" t="n">
        <v>167</v>
      </c>
      <c r="BC464" s="20" t="n">
        <v>160</v>
      </c>
      <c r="BD464" s="23" t="n">
        <f aca="false">BC464/BB464*100</f>
        <v>95.8083832335329</v>
      </c>
      <c r="BE464" s="20" t="n">
        <v>167</v>
      </c>
      <c r="BF464" s="20" t="n">
        <v>160</v>
      </c>
      <c r="BG464" s="23" t="n">
        <f aca="false">BF464/BE464*100</f>
        <v>95.8083832335329</v>
      </c>
      <c r="BH464" s="28" t="n">
        <f aca="false">BA464*0.3+BD464*0.2+BG464*0.5</f>
        <v>94.7305389221557</v>
      </c>
      <c r="BI464" s="28" t="n">
        <f aca="false">(V464+AD464+AN464+AX464+BH464)/5</f>
        <v>91.8199106674699</v>
      </c>
    </row>
    <row r="465" customFormat="false" ht="10.5" hidden="false" customHeight="false" outlineLevel="0" collapsed="false">
      <c r="A465" s="20" t="n">
        <v>464</v>
      </c>
      <c r="B465" s="21" t="s">
        <v>518</v>
      </c>
      <c r="C465" s="22" t="n">
        <v>178</v>
      </c>
      <c r="D465" s="22" t="n">
        <v>78</v>
      </c>
      <c r="E465" s="22" t="n">
        <v>14</v>
      </c>
      <c r="F465" s="22" t="n">
        <v>11</v>
      </c>
      <c r="G465" s="23" t="n">
        <f aca="false">F465/E465*100</f>
        <v>78.5714285714286</v>
      </c>
      <c r="H465" s="22" t="n">
        <v>65</v>
      </c>
      <c r="I465" s="22" t="n">
        <v>60</v>
      </c>
      <c r="J465" s="23" t="n">
        <f aca="false">I465/H465*100</f>
        <v>92.3076923076923</v>
      </c>
      <c r="K465" s="23" t="n">
        <f aca="false">0.5*(G465+J465)</f>
        <v>85.4395604395604</v>
      </c>
      <c r="L465" s="22" t="n">
        <v>3</v>
      </c>
      <c r="M465" s="24" t="n">
        <v>30</v>
      </c>
      <c r="N465" s="29" t="n">
        <v>90</v>
      </c>
      <c r="O465" s="20" t="n">
        <v>73</v>
      </c>
      <c r="P465" s="20" t="n">
        <v>72</v>
      </c>
      <c r="Q465" s="27" t="n">
        <f aca="false">(P465/O465)*100</f>
        <v>98.6301369863014</v>
      </c>
      <c r="R465" s="20" t="n">
        <v>73</v>
      </c>
      <c r="S465" s="20" t="n">
        <v>72</v>
      </c>
      <c r="T465" s="27" t="n">
        <f aca="false">(S465/R465)*100</f>
        <v>98.6301369863014</v>
      </c>
      <c r="U465" s="23" t="n">
        <f aca="false">(Q465+T465)/2</f>
        <v>98.6301369863014</v>
      </c>
      <c r="V465" s="28" t="n">
        <f aca="false">K465*0.3+N465*0.3+U465*0.4</f>
        <v>92.0839229263887</v>
      </c>
      <c r="W465" s="22" t="n">
        <v>6</v>
      </c>
      <c r="X465" s="29" t="n">
        <v>20</v>
      </c>
      <c r="Y465" s="23" t="n">
        <v>100</v>
      </c>
      <c r="Z465" s="23" t="n">
        <f aca="false">(Y465+AC465)/2</f>
        <v>94.2307692307692</v>
      </c>
      <c r="AA465" s="20" t="n">
        <v>78</v>
      </c>
      <c r="AB465" s="20" t="n">
        <v>69</v>
      </c>
      <c r="AC465" s="31" t="n">
        <f aca="false">(AB465/AA465)*100</f>
        <v>88.4615384615385</v>
      </c>
      <c r="AD465" s="28" t="n">
        <f aca="false">Y465*0.3+Z465*0.4+AC465*0.3</f>
        <v>94.2307692307692</v>
      </c>
      <c r="AE465" s="36" t="n">
        <v>2</v>
      </c>
      <c r="AF465" s="29" t="n">
        <v>20</v>
      </c>
      <c r="AG465" s="33" t="n">
        <f aca="false">AE465*AF465</f>
        <v>40</v>
      </c>
      <c r="AH465" s="36" t="n">
        <v>3</v>
      </c>
      <c r="AI465" s="29" t="n">
        <v>20</v>
      </c>
      <c r="AJ465" s="34" t="n">
        <f aca="false">AH465*AI465</f>
        <v>60</v>
      </c>
      <c r="AK465" s="20" t="n">
        <v>5</v>
      </c>
      <c r="AL465" s="20" t="n">
        <v>5</v>
      </c>
      <c r="AM465" s="23" t="n">
        <f aca="false">(AL465/AK465)*100</f>
        <v>100</v>
      </c>
      <c r="AN465" s="28" t="n">
        <f aca="false">AG465*0.3+AJ465*0.4+AM465*0.3</f>
        <v>66</v>
      </c>
      <c r="AO465" s="20" t="n">
        <v>78</v>
      </c>
      <c r="AP465" s="20" t="n">
        <v>77</v>
      </c>
      <c r="AQ465" s="23" t="n">
        <f aca="false">(AP465/AO465)*100</f>
        <v>98.7179487179487</v>
      </c>
      <c r="AR465" s="20" t="n">
        <v>78</v>
      </c>
      <c r="AS465" s="20" t="n">
        <v>70</v>
      </c>
      <c r="AT465" s="23" t="n">
        <f aca="false">AS465/AR465*100</f>
        <v>89.7435897435897</v>
      </c>
      <c r="AU465" s="20" t="n">
        <v>72</v>
      </c>
      <c r="AV465" s="20" t="n">
        <v>71</v>
      </c>
      <c r="AW465" s="23" t="n">
        <f aca="false">AV465/AU465*100</f>
        <v>98.6111111111111</v>
      </c>
      <c r="AX465" s="28" t="n">
        <f aca="false">AQ465*0.4+AT465*0.4+AW465*0.2</f>
        <v>95.1068376068376</v>
      </c>
      <c r="AY465" s="20" t="n">
        <v>78</v>
      </c>
      <c r="AZ465" s="20" t="n">
        <v>74</v>
      </c>
      <c r="BA465" s="23" t="n">
        <f aca="false">AZ465/AY465*100</f>
        <v>94.8717948717949</v>
      </c>
      <c r="BB465" s="20" t="n">
        <v>78</v>
      </c>
      <c r="BC465" s="20" t="n">
        <v>78</v>
      </c>
      <c r="BD465" s="23" t="n">
        <f aca="false">BC465/BB465*100</f>
        <v>100</v>
      </c>
      <c r="BE465" s="20" t="n">
        <v>78</v>
      </c>
      <c r="BF465" s="20" t="n">
        <v>75</v>
      </c>
      <c r="BG465" s="23" t="n">
        <f aca="false">BF465/BE465*100</f>
        <v>96.1538461538462</v>
      </c>
      <c r="BH465" s="28" t="n">
        <f aca="false">BA465*0.3+BD465*0.2+BG465*0.5</f>
        <v>96.5384615384615</v>
      </c>
      <c r="BI465" s="28" t="n">
        <f aca="false">(V465+AD465+AN465+AX465+BH465)/5</f>
        <v>88.7919982604914</v>
      </c>
    </row>
    <row r="466" customFormat="false" ht="10.5" hidden="false" customHeight="false" outlineLevel="0" collapsed="false">
      <c r="A466" s="20" t="n">
        <v>465</v>
      </c>
      <c r="B466" s="21" t="s">
        <v>519</v>
      </c>
      <c r="C466" s="22" t="n">
        <v>473</v>
      </c>
      <c r="D466" s="22" t="n">
        <v>222</v>
      </c>
      <c r="E466" s="22" t="n">
        <v>14</v>
      </c>
      <c r="F466" s="22" t="n">
        <v>14</v>
      </c>
      <c r="G466" s="23" t="n">
        <f aca="false">F466/E466*100</f>
        <v>100</v>
      </c>
      <c r="H466" s="22" t="n">
        <v>65</v>
      </c>
      <c r="I466" s="22" t="n">
        <v>64</v>
      </c>
      <c r="J466" s="23" t="n">
        <f aca="false">I466/H466*100</f>
        <v>98.4615384615385</v>
      </c>
      <c r="K466" s="23" t="n">
        <f aca="false">0.5*(G466+J466)</f>
        <v>99.2307692307692</v>
      </c>
      <c r="L466" s="22" t="n">
        <v>3</v>
      </c>
      <c r="M466" s="24" t="n">
        <v>30</v>
      </c>
      <c r="N466" s="29" t="n">
        <v>90</v>
      </c>
      <c r="O466" s="20" t="n">
        <v>169</v>
      </c>
      <c r="P466" s="20" t="n">
        <v>159</v>
      </c>
      <c r="Q466" s="27" t="n">
        <f aca="false">(P466/O466)*100</f>
        <v>94.0828402366864</v>
      </c>
      <c r="R466" s="20" t="n">
        <v>165</v>
      </c>
      <c r="S466" s="20" t="n">
        <v>156</v>
      </c>
      <c r="T466" s="27" t="n">
        <f aca="false">(S466/R466)*100</f>
        <v>94.5454545454546</v>
      </c>
      <c r="U466" s="23" t="n">
        <f aca="false">(Q466+T466)/2</f>
        <v>94.3141473910705</v>
      </c>
      <c r="V466" s="28" t="n">
        <f aca="false">K466*0.3+N466*0.3+U466*0.4</f>
        <v>94.494889725659</v>
      </c>
      <c r="W466" s="22" t="n">
        <v>6</v>
      </c>
      <c r="X466" s="29" t="n">
        <v>20</v>
      </c>
      <c r="Y466" s="23" t="n">
        <v>100</v>
      </c>
      <c r="Z466" s="23" t="n">
        <f aca="false">(Y466+AC466)/2</f>
        <v>93.018018018018</v>
      </c>
      <c r="AA466" s="20" t="n">
        <v>222</v>
      </c>
      <c r="AB466" s="20" t="n">
        <v>191</v>
      </c>
      <c r="AC466" s="31" t="n">
        <f aca="false">(AB466/AA466)*100</f>
        <v>86.036036036036</v>
      </c>
      <c r="AD466" s="28" t="n">
        <f aca="false">Y466*0.3+Z466*0.4+AC466*0.3</f>
        <v>93.018018018018</v>
      </c>
      <c r="AE466" s="36" t="n">
        <v>3</v>
      </c>
      <c r="AF466" s="29" t="n">
        <v>20</v>
      </c>
      <c r="AG466" s="33" t="n">
        <f aca="false">AE466*AF466</f>
        <v>60</v>
      </c>
      <c r="AH466" s="36" t="n">
        <v>3</v>
      </c>
      <c r="AI466" s="29" t="n">
        <v>20</v>
      </c>
      <c r="AJ466" s="34" t="n">
        <f aca="false">AH466*AI466</f>
        <v>60</v>
      </c>
      <c r="AK466" s="20" t="n">
        <v>7</v>
      </c>
      <c r="AL466" s="20" t="n">
        <v>6</v>
      </c>
      <c r="AM466" s="23" t="n">
        <f aca="false">(AL466/AK466)*100</f>
        <v>85.7142857142857</v>
      </c>
      <c r="AN466" s="28" t="n">
        <f aca="false">AG466*0.3+AJ466*0.4+AM466*0.3</f>
        <v>67.7142857142857</v>
      </c>
      <c r="AO466" s="20" t="n">
        <v>222</v>
      </c>
      <c r="AP466" s="20" t="n">
        <v>186</v>
      </c>
      <c r="AQ466" s="23" t="n">
        <f aca="false">(AP466/AO466)*100</f>
        <v>83.7837837837838</v>
      </c>
      <c r="AR466" s="20" t="n">
        <v>222</v>
      </c>
      <c r="AS466" s="20" t="n">
        <v>193</v>
      </c>
      <c r="AT466" s="23" t="n">
        <f aca="false">AS466/AR466*100</f>
        <v>86.9369369369369</v>
      </c>
      <c r="AU466" s="20" t="n">
        <v>121</v>
      </c>
      <c r="AV466" s="20" t="n">
        <v>116</v>
      </c>
      <c r="AW466" s="23" t="n">
        <f aca="false">AV466/AU466*100</f>
        <v>95.8677685950413</v>
      </c>
      <c r="AX466" s="28" t="n">
        <f aca="false">AQ466*0.4+AT466*0.4+AW466*0.2</f>
        <v>87.4618420072966</v>
      </c>
      <c r="AY466" s="20" t="n">
        <v>222</v>
      </c>
      <c r="AZ466" s="20" t="n">
        <v>154</v>
      </c>
      <c r="BA466" s="23" t="n">
        <f aca="false">AZ466/AY466*100</f>
        <v>69.3693693693694</v>
      </c>
      <c r="BB466" s="20" t="n">
        <v>222</v>
      </c>
      <c r="BC466" s="20" t="n">
        <v>184</v>
      </c>
      <c r="BD466" s="23" t="n">
        <f aca="false">BC466/BB466*100</f>
        <v>82.8828828828829</v>
      </c>
      <c r="BE466" s="20" t="n">
        <v>222</v>
      </c>
      <c r="BF466" s="20" t="n">
        <v>180</v>
      </c>
      <c r="BG466" s="23" t="n">
        <f aca="false">BF466/BE466*100</f>
        <v>81.0810810810811</v>
      </c>
      <c r="BH466" s="28" t="n">
        <f aca="false">BA466*0.3+BD466*0.2+BG466*0.5</f>
        <v>77.9279279279279</v>
      </c>
      <c r="BI466" s="28" t="n">
        <f aca="false">(V466+AD466+AN466+AX466+BH466)/5</f>
        <v>84.1233926786375</v>
      </c>
    </row>
    <row r="467" customFormat="false" ht="10.5" hidden="false" customHeight="false" outlineLevel="0" collapsed="false">
      <c r="A467" s="20" t="n">
        <v>466</v>
      </c>
      <c r="B467" s="21" t="s">
        <v>520</v>
      </c>
      <c r="C467" s="22" t="n">
        <v>197</v>
      </c>
      <c r="D467" s="22" t="n">
        <v>83</v>
      </c>
      <c r="E467" s="22" t="n">
        <v>14</v>
      </c>
      <c r="F467" s="22" t="n">
        <v>13</v>
      </c>
      <c r="G467" s="23" t="n">
        <f aca="false">F467/E467*100</f>
        <v>92.8571428571429</v>
      </c>
      <c r="H467" s="22" t="n">
        <v>65</v>
      </c>
      <c r="I467" s="22" t="n">
        <v>60</v>
      </c>
      <c r="J467" s="23" t="n">
        <f aca="false">I467/H467*100</f>
        <v>92.3076923076923</v>
      </c>
      <c r="K467" s="23" t="n">
        <f aca="false">0.5*(G467+J467)</f>
        <v>92.5824175824176</v>
      </c>
      <c r="L467" s="22" t="n">
        <v>3</v>
      </c>
      <c r="M467" s="24" t="n">
        <v>30</v>
      </c>
      <c r="N467" s="29" t="n">
        <v>90</v>
      </c>
      <c r="O467" s="20" t="n">
        <v>82</v>
      </c>
      <c r="P467" s="20" t="n">
        <v>82</v>
      </c>
      <c r="Q467" s="27" t="n">
        <f aca="false">(P467/O467)*100</f>
        <v>100</v>
      </c>
      <c r="R467" s="20" t="n">
        <v>82</v>
      </c>
      <c r="S467" s="20" t="n">
        <v>82</v>
      </c>
      <c r="T467" s="27" t="n">
        <f aca="false">(S467/R467)*100</f>
        <v>100</v>
      </c>
      <c r="U467" s="23" t="n">
        <f aca="false">(Q467+T467)/2</f>
        <v>100</v>
      </c>
      <c r="V467" s="28" t="n">
        <f aca="false">K467*0.3+N467*0.3+U467*0.4</f>
        <v>94.7747252747253</v>
      </c>
      <c r="W467" s="22" t="n">
        <v>6</v>
      </c>
      <c r="X467" s="29" t="n">
        <v>20</v>
      </c>
      <c r="Y467" s="23" t="n">
        <v>100</v>
      </c>
      <c r="Z467" s="23" t="n">
        <f aca="false">(Y467+AC467)/2</f>
        <v>98.1927710843373</v>
      </c>
      <c r="AA467" s="20" t="n">
        <v>83</v>
      </c>
      <c r="AB467" s="20" t="n">
        <v>80</v>
      </c>
      <c r="AC467" s="31" t="n">
        <f aca="false">(AB467/AA467)*100</f>
        <v>96.3855421686747</v>
      </c>
      <c r="AD467" s="28" t="n">
        <f aca="false">Y467*0.3+Z467*0.4+AC467*0.3</f>
        <v>98.1927710843374</v>
      </c>
      <c r="AE467" s="36" t="n">
        <v>0</v>
      </c>
      <c r="AF467" s="29" t="n">
        <v>20</v>
      </c>
      <c r="AG467" s="33" t="n">
        <f aca="false">AE467*AF467</f>
        <v>0</v>
      </c>
      <c r="AH467" s="36" t="n">
        <v>1</v>
      </c>
      <c r="AI467" s="29" t="n">
        <v>20</v>
      </c>
      <c r="AJ467" s="34" t="n">
        <f aca="false">AH467*AI467</f>
        <v>20</v>
      </c>
      <c r="AK467" s="20" t="n">
        <v>4</v>
      </c>
      <c r="AL467" s="20" t="n">
        <v>3</v>
      </c>
      <c r="AM467" s="23" t="n">
        <f aca="false">(AL467/AK467)*100</f>
        <v>75</v>
      </c>
      <c r="AN467" s="28" t="n">
        <f aca="false">AG467*0.3+AJ467*0.4+AM467*0.3</f>
        <v>30.5</v>
      </c>
      <c r="AO467" s="20" t="n">
        <v>83</v>
      </c>
      <c r="AP467" s="20" t="n">
        <v>82</v>
      </c>
      <c r="AQ467" s="23" t="n">
        <f aca="false">(AP467/AO467)*100</f>
        <v>98.7951807228916</v>
      </c>
      <c r="AR467" s="20" t="n">
        <v>83</v>
      </c>
      <c r="AS467" s="20" t="n">
        <v>83</v>
      </c>
      <c r="AT467" s="23" t="n">
        <f aca="false">AS467/AR467*100</f>
        <v>100</v>
      </c>
      <c r="AU467" s="20" t="n">
        <v>45</v>
      </c>
      <c r="AV467" s="20" t="n">
        <v>45</v>
      </c>
      <c r="AW467" s="23" t="n">
        <f aca="false">AV467/AU467*100</f>
        <v>100</v>
      </c>
      <c r="AX467" s="28" t="n">
        <f aca="false">AQ467*0.4+AT467*0.4+AW467*0.2</f>
        <v>99.5180722891566</v>
      </c>
      <c r="AY467" s="20" t="n">
        <v>83</v>
      </c>
      <c r="AZ467" s="20" t="n">
        <v>78</v>
      </c>
      <c r="BA467" s="23" t="n">
        <f aca="false">AZ467/AY467*100</f>
        <v>93.9759036144578</v>
      </c>
      <c r="BB467" s="20" t="n">
        <v>83</v>
      </c>
      <c r="BC467" s="20" t="n">
        <v>82</v>
      </c>
      <c r="BD467" s="23" t="n">
        <f aca="false">BC467/BB467*100</f>
        <v>98.7951807228916</v>
      </c>
      <c r="BE467" s="20" t="n">
        <v>83</v>
      </c>
      <c r="BF467" s="20" t="n">
        <v>79</v>
      </c>
      <c r="BG467" s="23" t="n">
        <f aca="false">BF467/BE467*100</f>
        <v>95.1807228915663</v>
      </c>
      <c r="BH467" s="28" t="n">
        <f aca="false">BA467*0.3+BD467*0.2+BG467*0.5</f>
        <v>95.5421686746988</v>
      </c>
      <c r="BI467" s="28" t="n">
        <f aca="false">(V467+AD467+AN467+AX467+BH467)/5</f>
        <v>83.7055474645836</v>
      </c>
    </row>
    <row r="468" customFormat="false" ht="10.5" hidden="false" customHeight="false" outlineLevel="0" collapsed="false">
      <c r="A468" s="20" t="n">
        <v>467</v>
      </c>
      <c r="B468" s="21" t="s">
        <v>521</v>
      </c>
      <c r="C468" s="22" t="n">
        <v>372</v>
      </c>
      <c r="D468" s="22" t="n">
        <v>174</v>
      </c>
      <c r="E468" s="22" t="n">
        <v>14</v>
      </c>
      <c r="F468" s="22" t="n">
        <v>14</v>
      </c>
      <c r="G468" s="23" t="n">
        <f aca="false">F468/E468*100</f>
        <v>100</v>
      </c>
      <c r="H468" s="22" t="n">
        <v>65</v>
      </c>
      <c r="I468" s="22" t="n">
        <v>61</v>
      </c>
      <c r="J468" s="23" t="n">
        <f aca="false">I468/H468*100</f>
        <v>93.8461538461538</v>
      </c>
      <c r="K468" s="23" t="n">
        <f aca="false">0.5*(G468+J468)</f>
        <v>96.9230769230769</v>
      </c>
      <c r="L468" s="22" t="n">
        <v>3</v>
      </c>
      <c r="M468" s="24" t="n">
        <v>30</v>
      </c>
      <c r="N468" s="29" t="n">
        <v>90</v>
      </c>
      <c r="O468" s="20" t="n">
        <v>171</v>
      </c>
      <c r="P468" s="20" t="n">
        <v>166</v>
      </c>
      <c r="Q468" s="27" t="n">
        <f aca="false">(P468/O468)*100</f>
        <v>97.0760233918129</v>
      </c>
      <c r="R468" s="20" t="n">
        <v>161</v>
      </c>
      <c r="S468" s="20" t="n">
        <v>158</v>
      </c>
      <c r="T468" s="27" t="n">
        <f aca="false">(S468/R468)*100</f>
        <v>98.1366459627329</v>
      </c>
      <c r="U468" s="23" t="n">
        <f aca="false">(Q468+T468)/2</f>
        <v>97.6063346772729</v>
      </c>
      <c r="V468" s="28" t="n">
        <f aca="false">K468*0.3+N468*0.3+U468*0.4</f>
        <v>95.1194569478322</v>
      </c>
      <c r="W468" s="22" t="n">
        <v>6</v>
      </c>
      <c r="X468" s="29" t="n">
        <v>20</v>
      </c>
      <c r="Y468" s="23" t="n">
        <v>100</v>
      </c>
      <c r="Z468" s="23" t="n">
        <f aca="false">(Y468+AC468)/2</f>
        <v>96.8390804597701</v>
      </c>
      <c r="AA468" s="20" t="n">
        <v>174</v>
      </c>
      <c r="AB468" s="20" t="n">
        <v>163</v>
      </c>
      <c r="AC468" s="31" t="n">
        <f aca="false">(AB468/AA468)*100</f>
        <v>93.6781609195402</v>
      </c>
      <c r="AD468" s="28" t="n">
        <f aca="false">Y468*0.3+Z468*0.4+AC468*0.3</f>
        <v>96.8390804597701</v>
      </c>
      <c r="AE468" s="36" t="n">
        <v>4</v>
      </c>
      <c r="AF468" s="29" t="n">
        <v>20</v>
      </c>
      <c r="AG468" s="33" t="n">
        <f aca="false">AE468*AF468</f>
        <v>80</v>
      </c>
      <c r="AH468" s="36" t="n">
        <v>3</v>
      </c>
      <c r="AI468" s="29" t="n">
        <v>20</v>
      </c>
      <c r="AJ468" s="34" t="n">
        <f aca="false">AH468*AI468</f>
        <v>60</v>
      </c>
      <c r="AK468" s="20" t="n">
        <v>2</v>
      </c>
      <c r="AL468" s="20" t="n">
        <v>1</v>
      </c>
      <c r="AM468" s="23" t="n">
        <f aca="false">(AL468/AK468)*100</f>
        <v>50</v>
      </c>
      <c r="AN468" s="28" t="n">
        <f aca="false">AG468*0.3+AJ468*0.4+AM468*0.3</f>
        <v>63</v>
      </c>
      <c r="AO468" s="20" t="n">
        <v>174</v>
      </c>
      <c r="AP468" s="20" t="n">
        <v>165</v>
      </c>
      <c r="AQ468" s="23" t="n">
        <f aca="false">(AP468/AO468)*100</f>
        <v>94.8275862068966</v>
      </c>
      <c r="AR468" s="20" t="n">
        <v>174</v>
      </c>
      <c r="AS468" s="20" t="n">
        <v>169</v>
      </c>
      <c r="AT468" s="23" t="n">
        <f aca="false">AS468/AR468*100</f>
        <v>97.1264367816092</v>
      </c>
      <c r="AU468" s="20" t="n">
        <v>134</v>
      </c>
      <c r="AV468" s="20" t="n">
        <v>133</v>
      </c>
      <c r="AW468" s="23" t="n">
        <f aca="false">AV468/AU468*100</f>
        <v>99.2537313432836</v>
      </c>
      <c r="AX468" s="28" t="n">
        <f aca="false">AQ468*0.4+AT468*0.4+AW468*0.2</f>
        <v>96.632355464059</v>
      </c>
      <c r="AY468" s="20" t="n">
        <v>174</v>
      </c>
      <c r="AZ468" s="20" t="n">
        <v>154</v>
      </c>
      <c r="BA468" s="23" t="n">
        <f aca="false">AZ468/AY468*100</f>
        <v>88.5057471264368</v>
      </c>
      <c r="BB468" s="20" t="n">
        <v>174</v>
      </c>
      <c r="BC468" s="20" t="n">
        <v>170</v>
      </c>
      <c r="BD468" s="23" t="n">
        <f aca="false">BC468/BB468*100</f>
        <v>97.7011494252874</v>
      </c>
      <c r="BE468" s="20" t="n">
        <v>174</v>
      </c>
      <c r="BF468" s="20" t="n">
        <v>166</v>
      </c>
      <c r="BG468" s="23" t="n">
        <f aca="false">BF468/BE468*100</f>
        <v>95.4022988505747</v>
      </c>
      <c r="BH468" s="28" t="n">
        <f aca="false">BA468*0.3+BD468*0.2+BG468*0.5</f>
        <v>93.7931034482759</v>
      </c>
      <c r="BI468" s="28" t="n">
        <f aca="false">(V468+AD468+AN468+AX468+BH468)/5</f>
        <v>89.0767992639875</v>
      </c>
    </row>
    <row r="469" customFormat="false" ht="10.5" hidden="false" customHeight="false" outlineLevel="0" collapsed="false">
      <c r="A469" s="20" t="n">
        <v>468</v>
      </c>
      <c r="B469" s="21" t="s">
        <v>522</v>
      </c>
      <c r="C469" s="22" t="n">
        <v>156</v>
      </c>
      <c r="D469" s="22" t="n">
        <v>82</v>
      </c>
      <c r="E469" s="22" t="n">
        <v>14</v>
      </c>
      <c r="F469" s="22" t="n">
        <v>14</v>
      </c>
      <c r="G469" s="23" t="n">
        <f aca="false">F469/E469*100</f>
        <v>100</v>
      </c>
      <c r="H469" s="22" t="n">
        <v>65</v>
      </c>
      <c r="I469" s="22" t="n">
        <v>62</v>
      </c>
      <c r="J469" s="23" t="n">
        <f aca="false">I469/H469*100</f>
        <v>95.3846153846154</v>
      </c>
      <c r="K469" s="23" t="n">
        <f aca="false">0.5*(G469+J469)</f>
        <v>97.6923076923077</v>
      </c>
      <c r="L469" s="22" t="n">
        <v>4</v>
      </c>
      <c r="M469" s="24" t="n">
        <v>30</v>
      </c>
      <c r="N469" s="29" t="n">
        <v>100</v>
      </c>
      <c r="O469" s="20" t="n">
        <v>78</v>
      </c>
      <c r="P469" s="20" t="n">
        <v>76</v>
      </c>
      <c r="Q469" s="27" t="n">
        <f aca="false">(P469/O469)*100</f>
        <v>97.4358974358974</v>
      </c>
      <c r="R469" s="20" t="n">
        <v>72</v>
      </c>
      <c r="S469" s="20" t="n">
        <v>71</v>
      </c>
      <c r="T469" s="27" t="n">
        <f aca="false">(S469/R469)*100</f>
        <v>98.6111111111111</v>
      </c>
      <c r="U469" s="23" t="n">
        <f aca="false">(Q469+T469)/2</f>
        <v>98.0235042735043</v>
      </c>
      <c r="V469" s="28" t="n">
        <f aca="false">K469*0.3+N469*0.3+U469*0.4</f>
        <v>98.517094017094</v>
      </c>
      <c r="W469" s="22" t="n">
        <v>6</v>
      </c>
      <c r="X469" s="29" t="n">
        <v>20</v>
      </c>
      <c r="Y469" s="23" t="n">
        <v>100</v>
      </c>
      <c r="Z469" s="23" t="n">
        <f aca="false">(Y469+AC469)/2</f>
        <v>96.3414634146342</v>
      </c>
      <c r="AA469" s="20" t="n">
        <v>82</v>
      </c>
      <c r="AB469" s="20" t="n">
        <v>76</v>
      </c>
      <c r="AC469" s="31" t="n">
        <f aca="false">(AB469/AA469)*100</f>
        <v>92.6829268292683</v>
      </c>
      <c r="AD469" s="28" t="n">
        <f aca="false">Y469*0.3+Z469*0.4+AC469*0.3</f>
        <v>96.3414634146342</v>
      </c>
      <c r="AE469" s="36" t="n">
        <v>1</v>
      </c>
      <c r="AF469" s="29" t="n">
        <v>20</v>
      </c>
      <c r="AG469" s="33" t="n">
        <f aca="false">AE469*AF469</f>
        <v>20</v>
      </c>
      <c r="AH469" s="36" t="n">
        <v>3</v>
      </c>
      <c r="AI469" s="29" t="n">
        <v>20</v>
      </c>
      <c r="AJ469" s="34" t="n">
        <f aca="false">AH469*AI469</f>
        <v>60</v>
      </c>
      <c r="AK469" s="20" t="n">
        <v>3</v>
      </c>
      <c r="AL469" s="20" t="n">
        <v>3</v>
      </c>
      <c r="AM469" s="23" t="n">
        <f aca="false">(AL469/AK469)*100</f>
        <v>100</v>
      </c>
      <c r="AN469" s="28" t="n">
        <f aca="false">AG469*0.3+AJ469*0.4+AM469*0.3</f>
        <v>60</v>
      </c>
      <c r="AO469" s="20" t="n">
        <v>82</v>
      </c>
      <c r="AP469" s="20" t="n">
        <v>79</v>
      </c>
      <c r="AQ469" s="23" t="n">
        <f aca="false">(AP469/AO469)*100</f>
        <v>96.3414634146342</v>
      </c>
      <c r="AR469" s="20" t="n">
        <v>82</v>
      </c>
      <c r="AS469" s="20" t="n">
        <v>79</v>
      </c>
      <c r="AT469" s="23" t="n">
        <f aca="false">AS469/AR469*100</f>
        <v>96.3414634146342</v>
      </c>
      <c r="AU469" s="20" t="n">
        <v>63</v>
      </c>
      <c r="AV469" s="20" t="n">
        <v>63</v>
      </c>
      <c r="AW469" s="23" t="n">
        <f aca="false">AV469/AU469*100</f>
        <v>100</v>
      </c>
      <c r="AX469" s="28" t="n">
        <f aca="false">AQ469*0.4+AT469*0.4+AW469*0.2</f>
        <v>97.0731707317073</v>
      </c>
      <c r="AY469" s="20" t="n">
        <v>82</v>
      </c>
      <c r="AZ469" s="20" t="n">
        <v>73</v>
      </c>
      <c r="BA469" s="23" t="n">
        <f aca="false">AZ469/AY469*100</f>
        <v>89.0243902439024</v>
      </c>
      <c r="BB469" s="20" t="n">
        <v>82</v>
      </c>
      <c r="BC469" s="20" t="n">
        <v>81</v>
      </c>
      <c r="BD469" s="23" t="n">
        <f aca="false">BC469/BB469*100</f>
        <v>98.7804878048781</v>
      </c>
      <c r="BE469" s="20" t="n">
        <v>82</v>
      </c>
      <c r="BF469" s="20" t="n">
        <v>72</v>
      </c>
      <c r="BG469" s="23" t="n">
        <f aca="false">BF469/BE469*100</f>
        <v>87.8048780487805</v>
      </c>
      <c r="BH469" s="28" t="n">
        <f aca="false">BA469*0.3+BD469*0.2+BG469*0.5</f>
        <v>90.3658536585366</v>
      </c>
      <c r="BI469" s="28" t="n">
        <f aca="false">(V469+AD469+AN469+AX469+BH469)/5</f>
        <v>88.4595163643944</v>
      </c>
    </row>
    <row r="470" customFormat="false" ht="10.5" hidden="false" customHeight="false" outlineLevel="0" collapsed="false">
      <c r="A470" s="20" t="n">
        <v>469</v>
      </c>
      <c r="B470" s="21" t="s">
        <v>523</v>
      </c>
      <c r="C470" s="22" t="n">
        <v>302</v>
      </c>
      <c r="D470" s="22" t="n">
        <v>128</v>
      </c>
      <c r="E470" s="22" t="n">
        <v>14</v>
      </c>
      <c r="F470" s="22" t="n">
        <v>14</v>
      </c>
      <c r="G470" s="23" t="n">
        <f aca="false">F470/E470*100</f>
        <v>100</v>
      </c>
      <c r="H470" s="22" t="n">
        <v>65</v>
      </c>
      <c r="I470" s="22" t="n">
        <v>63</v>
      </c>
      <c r="J470" s="23" t="n">
        <f aca="false">I470/H470*100</f>
        <v>96.9230769230769</v>
      </c>
      <c r="K470" s="23" t="n">
        <f aca="false">0.5*(G470+J470)</f>
        <v>98.4615384615385</v>
      </c>
      <c r="L470" s="22" t="n">
        <v>4</v>
      </c>
      <c r="M470" s="24" t="n">
        <v>30</v>
      </c>
      <c r="N470" s="29" t="n">
        <v>100</v>
      </c>
      <c r="O470" s="20" t="n">
        <v>121</v>
      </c>
      <c r="P470" s="20" t="n">
        <v>119</v>
      </c>
      <c r="Q470" s="27" t="n">
        <f aca="false">(P470/O470)*100</f>
        <v>98.3471074380165</v>
      </c>
      <c r="R470" s="20" t="n">
        <v>121</v>
      </c>
      <c r="S470" s="20" t="n">
        <v>118</v>
      </c>
      <c r="T470" s="27" t="n">
        <f aca="false">(S470/R470)*100</f>
        <v>97.5206611570248</v>
      </c>
      <c r="U470" s="23" t="n">
        <f aca="false">(Q470+T470)/2</f>
        <v>97.9338842975207</v>
      </c>
      <c r="V470" s="28" t="n">
        <f aca="false">K470*0.3+N470*0.3+U470*0.4</f>
        <v>98.7120152574698</v>
      </c>
      <c r="W470" s="22" t="n">
        <v>6</v>
      </c>
      <c r="X470" s="29" t="n">
        <v>20</v>
      </c>
      <c r="Y470" s="23" t="n">
        <v>100</v>
      </c>
      <c r="Z470" s="23" t="n">
        <f aca="false">(Y470+AC470)/2</f>
        <v>96.484375</v>
      </c>
      <c r="AA470" s="20" t="n">
        <v>128</v>
      </c>
      <c r="AB470" s="20" t="n">
        <v>119</v>
      </c>
      <c r="AC470" s="31" t="n">
        <f aca="false">(AB470/AA470)*100</f>
        <v>92.96875</v>
      </c>
      <c r="AD470" s="28" t="n">
        <f aca="false">Y470*0.3+Z470*0.4+AC470*0.3</f>
        <v>96.484375</v>
      </c>
      <c r="AE470" s="36" t="n">
        <v>2</v>
      </c>
      <c r="AF470" s="29" t="n">
        <v>20</v>
      </c>
      <c r="AG470" s="33" t="n">
        <f aca="false">AE470*AF470</f>
        <v>40</v>
      </c>
      <c r="AH470" s="36" t="n">
        <v>2</v>
      </c>
      <c r="AI470" s="29" t="n">
        <v>20</v>
      </c>
      <c r="AJ470" s="34" t="n">
        <f aca="false">AH470*AI470</f>
        <v>40</v>
      </c>
      <c r="AK470" s="20" t="n">
        <v>14</v>
      </c>
      <c r="AL470" s="20" t="n">
        <v>14</v>
      </c>
      <c r="AM470" s="23" t="n">
        <f aca="false">(AL470/AK470)*100</f>
        <v>100</v>
      </c>
      <c r="AN470" s="28" t="n">
        <f aca="false">AG470*0.3+AJ470*0.4+AM470*0.3</f>
        <v>58</v>
      </c>
      <c r="AO470" s="20" t="n">
        <v>128</v>
      </c>
      <c r="AP470" s="20" t="n">
        <v>127</v>
      </c>
      <c r="AQ470" s="23" t="n">
        <f aca="false">(AP470/AO470)*100</f>
        <v>99.21875</v>
      </c>
      <c r="AR470" s="20" t="n">
        <v>128</v>
      </c>
      <c r="AS470" s="20" t="n">
        <v>128</v>
      </c>
      <c r="AT470" s="23" t="n">
        <f aca="false">AS470/AR470*100</f>
        <v>100</v>
      </c>
      <c r="AU470" s="20" t="n">
        <v>103</v>
      </c>
      <c r="AV470" s="20" t="n">
        <v>103</v>
      </c>
      <c r="AW470" s="23" t="n">
        <f aca="false">AV470/AU470*100</f>
        <v>100</v>
      </c>
      <c r="AX470" s="28" t="n">
        <f aca="false">AQ470*0.4+AT470*0.4+AW470*0.2</f>
        <v>99.6875</v>
      </c>
      <c r="AY470" s="20" t="n">
        <v>128</v>
      </c>
      <c r="AZ470" s="20" t="n">
        <v>116</v>
      </c>
      <c r="BA470" s="23" t="n">
        <f aca="false">AZ470/AY470*100</f>
        <v>90.625</v>
      </c>
      <c r="BB470" s="20" t="n">
        <v>128</v>
      </c>
      <c r="BC470" s="20" t="n">
        <v>125</v>
      </c>
      <c r="BD470" s="23" t="n">
        <f aca="false">BC470/BB470*100</f>
        <v>97.65625</v>
      </c>
      <c r="BE470" s="20" t="n">
        <v>128</v>
      </c>
      <c r="BF470" s="20" t="n">
        <v>124</v>
      </c>
      <c r="BG470" s="23" t="n">
        <f aca="false">BF470/BE470*100</f>
        <v>96.875</v>
      </c>
      <c r="BH470" s="28" t="n">
        <f aca="false">BA470*0.3+BD470*0.2+BG470*0.5</f>
        <v>95.15625</v>
      </c>
      <c r="BI470" s="28" t="n">
        <f aca="false">(V470+AD470+AN470+AX470+BH470)/5</f>
        <v>89.608028051494</v>
      </c>
    </row>
    <row r="471" customFormat="false" ht="10.5" hidden="false" customHeight="false" outlineLevel="0" collapsed="false">
      <c r="A471" s="20" t="n">
        <v>470</v>
      </c>
      <c r="B471" s="21" t="s">
        <v>524</v>
      </c>
      <c r="C471" s="22" t="n">
        <v>41</v>
      </c>
      <c r="D471" s="22" t="n">
        <v>33</v>
      </c>
      <c r="E471" s="22" t="n">
        <v>14</v>
      </c>
      <c r="F471" s="22" t="n">
        <v>11</v>
      </c>
      <c r="G471" s="23" t="n">
        <f aca="false">F471/E471*100</f>
        <v>78.5714285714286</v>
      </c>
      <c r="H471" s="22" t="n">
        <v>65</v>
      </c>
      <c r="I471" s="22" t="n">
        <v>63</v>
      </c>
      <c r="J471" s="23" t="n">
        <f aca="false">I471/H471*100</f>
        <v>96.9230769230769</v>
      </c>
      <c r="K471" s="23" t="n">
        <f aca="false">0.5*(G471+J471)</f>
        <v>87.7472527472527</v>
      </c>
      <c r="L471" s="22" t="n">
        <v>3</v>
      </c>
      <c r="M471" s="24" t="n">
        <v>30</v>
      </c>
      <c r="N471" s="29" t="n">
        <v>90</v>
      </c>
      <c r="O471" s="20" t="n">
        <v>31</v>
      </c>
      <c r="P471" s="20" t="n">
        <v>30</v>
      </c>
      <c r="Q471" s="27" t="n">
        <f aca="false">(P471/O471)*100</f>
        <v>96.7741935483871</v>
      </c>
      <c r="R471" s="20" t="n">
        <v>26</v>
      </c>
      <c r="S471" s="20" t="n">
        <v>25</v>
      </c>
      <c r="T471" s="27" t="n">
        <f aca="false">(S471/R471)*100</f>
        <v>96.1538461538462</v>
      </c>
      <c r="U471" s="23" t="n">
        <f aca="false">(Q471+T471)/2</f>
        <v>96.4640198511166</v>
      </c>
      <c r="V471" s="28" t="n">
        <f aca="false">K471*0.3+N471*0.3+U471*0.4</f>
        <v>91.9097837646225</v>
      </c>
      <c r="W471" s="22" t="n">
        <v>5</v>
      </c>
      <c r="X471" s="29" t="n">
        <v>20</v>
      </c>
      <c r="Y471" s="23" t="n">
        <v>100</v>
      </c>
      <c r="Z471" s="23" t="n">
        <f aca="false">(Y471+AC471)/2</f>
        <v>90.9090909090909</v>
      </c>
      <c r="AA471" s="20" t="n">
        <v>33</v>
      </c>
      <c r="AB471" s="20" t="n">
        <v>27</v>
      </c>
      <c r="AC471" s="31" t="n">
        <f aca="false">(AB471/AA471)*100</f>
        <v>81.8181818181818</v>
      </c>
      <c r="AD471" s="28" t="n">
        <f aca="false">Y471*0.3+Z471*0.4+AC471*0.3</f>
        <v>90.9090909090909</v>
      </c>
      <c r="AE471" s="36" t="n">
        <v>1</v>
      </c>
      <c r="AF471" s="29" t="n">
        <v>20</v>
      </c>
      <c r="AG471" s="33" t="n">
        <f aca="false">AE471*AF471</f>
        <v>20</v>
      </c>
      <c r="AH471" s="36" t="n">
        <v>3</v>
      </c>
      <c r="AI471" s="29" t="n">
        <v>20</v>
      </c>
      <c r="AJ471" s="34" t="n">
        <f aca="false">AH471*AI471</f>
        <v>60</v>
      </c>
      <c r="AK471" s="20" t="n">
        <v>2</v>
      </c>
      <c r="AL471" s="20" t="n">
        <v>2</v>
      </c>
      <c r="AM471" s="23" t="n">
        <f aca="false">(AL471/AK471)*100</f>
        <v>100</v>
      </c>
      <c r="AN471" s="28" t="n">
        <f aca="false">AG471*0.3+AJ471*0.4+AM471*0.3</f>
        <v>60</v>
      </c>
      <c r="AO471" s="20" t="n">
        <v>33</v>
      </c>
      <c r="AP471" s="20" t="n">
        <v>33</v>
      </c>
      <c r="AQ471" s="23" t="n">
        <f aca="false">(AP471/AO471)*100</f>
        <v>100</v>
      </c>
      <c r="AR471" s="20" t="n">
        <v>33</v>
      </c>
      <c r="AS471" s="20" t="n">
        <v>32</v>
      </c>
      <c r="AT471" s="23" t="n">
        <f aca="false">AS471/AR471*100</f>
        <v>96.969696969697</v>
      </c>
      <c r="AU471" s="20" t="n">
        <v>17</v>
      </c>
      <c r="AV471" s="20" t="n">
        <v>16</v>
      </c>
      <c r="AW471" s="23" t="n">
        <f aca="false">AV471/AU471*100</f>
        <v>94.1176470588235</v>
      </c>
      <c r="AX471" s="28" t="n">
        <f aca="false">AQ471*0.4+AT471*0.4+AW471*0.2</f>
        <v>97.6114081996435</v>
      </c>
      <c r="AY471" s="20" t="n">
        <v>33</v>
      </c>
      <c r="AZ471" s="20" t="n">
        <v>27</v>
      </c>
      <c r="BA471" s="23" t="n">
        <f aca="false">AZ471/AY471*100</f>
        <v>81.8181818181818</v>
      </c>
      <c r="BB471" s="20" t="n">
        <v>33</v>
      </c>
      <c r="BC471" s="20" t="n">
        <v>33</v>
      </c>
      <c r="BD471" s="23" t="n">
        <f aca="false">BC471/BB471*100</f>
        <v>100</v>
      </c>
      <c r="BE471" s="20" t="n">
        <v>33</v>
      </c>
      <c r="BF471" s="20" t="n">
        <v>30</v>
      </c>
      <c r="BG471" s="23" t="n">
        <f aca="false">BF471/BE471*100</f>
        <v>90.9090909090909</v>
      </c>
      <c r="BH471" s="28" t="n">
        <f aca="false">BA471*0.3+BD471*0.2+BG471*0.5</f>
        <v>90</v>
      </c>
      <c r="BI471" s="28" t="n">
        <f aca="false">(V471+AD471+AN471+AX471+BH471)/5</f>
        <v>86.0860565746714</v>
      </c>
    </row>
    <row r="472" customFormat="false" ht="10.5" hidden="false" customHeight="false" outlineLevel="0" collapsed="false">
      <c r="A472" s="20" t="n">
        <v>471</v>
      </c>
      <c r="B472" s="21" t="s">
        <v>525</v>
      </c>
      <c r="C472" s="22" t="n">
        <v>144</v>
      </c>
      <c r="D472" s="22" t="n">
        <v>109</v>
      </c>
      <c r="E472" s="22" t="n">
        <v>14</v>
      </c>
      <c r="F472" s="22" t="n">
        <v>14</v>
      </c>
      <c r="G472" s="23" t="n">
        <f aca="false">F472/E472*100</f>
        <v>100</v>
      </c>
      <c r="H472" s="22" t="n">
        <v>65</v>
      </c>
      <c r="I472" s="22" t="n">
        <v>63</v>
      </c>
      <c r="J472" s="23" t="n">
        <f aca="false">I472/H472*100</f>
        <v>96.9230769230769</v>
      </c>
      <c r="K472" s="23" t="n">
        <f aca="false">0.5*(G472+J472)</f>
        <v>98.4615384615385</v>
      </c>
      <c r="L472" s="22" t="n">
        <v>4</v>
      </c>
      <c r="M472" s="24" t="n">
        <v>30</v>
      </c>
      <c r="N472" s="29" t="n">
        <v>100</v>
      </c>
      <c r="O472" s="20" t="n">
        <v>96</v>
      </c>
      <c r="P472" s="20" t="n">
        <v>86</v>
      </c>
      <c r="Q472" s="27" t="n">
        <f aca="false">(P472/O472)*100</f>
        <v>89.5833333333333</v>
      </c>
      <c r="R472" s="20" t="n">
        <v>83</v>
      </c>
      <c r="S472" s="20" t="n">
        <v>74</v>
      </c>
      <c r="T472" s="27" t="n">
        <f aca="false">(S472/R472)*100</f>
        <v>89.1566265060241</v>
      </c>
      <c r="U472" s="23" t="n">
        <f aca="false">(Q472+T472)/2</f>
        <v>89.3699799196787</v>
      </c>
      <c r="V472" s="28" t="n">
        <f aca="false">K472*0.3+N472*0.3+U472*0.4</f>
        <v>95.286453506333</v>
      </c>
      <c r="W472" s="22" t="n">
        <v>6</v>
      </c>
      <c r="X472" s="29" t="n">
        <v>20</v>
      </c>
      <c r="Y472" s="23" t="n">
        <v>100</v>
      </c>
      <c r="Z472" s="23" t="n">
        <f aca="false">(Y472+AC472)/2</f>
        <v>87.1559633027523</v>
      </c>
      <c r="AA472" s="20" t="n">
        <v>109</v>
      </c>
      <c r="AB472" s="20" t="n">
        <v>81</v>
      </c>
      <c r="AC472" s="31" t="n">
        <f aca="false">(AB472/AA472)*100</f>
        <v>74.3119266055046</v>
      </c>
      <c r="AD472" s="28" t="n">
        <f aca="false">Y472*0.3+Z472*0.4+AC472*0.3</f>
        <v>87.1559633027523</v>
      </c>
      <c r="AE472" s="32" t="n">
        <v>1</v>
      </c>
      <c r="AF472" s="29" t="n">
        <v>20</v>
      </c>
      <c r="AG472" s="33" t="n">
        <f aca="false">AE472*AF472</f>
        <v>20</v>
      </c>
      <c r="AH472" s="32" t="n">
        <v>3</v>
      </c>
      <c r="AI472" s="29" t="n">
        <v>20</v>
      </c>
      <c r="AJ472" s="34" t="n">
        <f aca="false">AH472*AI472</f>
        <v>60</v>
      </c>
      <c r="AK472" s="20" t="n">
        <v>4</v>
      </c>
      <c r="AL472" s="20" t="n">
        <v>4</v>
      </c>
      <c r="AM472" s="23" t="n">
        <f aca="false">(AL472/AK472)*100</f>
        <v>100</v>
      </c>
      <c r="AN472" s="28" t="n">
        <f aca="false">AG472*0.3+AJ472*0.4+AM472*0.3</f>
        <v>60</v>
      </c>
      <c r="AO472" s="20" t="n">
        <v>109</v>
      </c>
      <c r="AP472" s="20" t="n">
        <v>102</v>
      </c>
      <c r="AQ472" s="23" t="n">
        <f aca="false">(AP472/AO472)*100</f>
        <v>93.5779816513761</v>
      </c>
      <c r="AR472" s="20" t="n">
        <v>109</v>
      </c>
      <c r="AS472" s="20" t="n">
        <v>93</v>
      </c>
      <c r="AT472" s="23" t="n">
        <f aca="false">AS472/AR472*100</f>
        <v>85.3211009174312</v>
      </c>
      <c r="AU472" s="20" t="n">
        <v>75</v>
      </c>
      <c r="AV472" s="20" t="n">
        <v>71</v>
      </c>
      <c r="AW472" s="23" t="n">
        <f aca="false">AV472/AU472*100</f>
        <v>94.6666666666667</v>
      </c>
      <c r="AX472" s="28" t="n">
        <f aca="false">AQ472*0.4+AT472*0.4+AW472*0.2</f>
        <v>90.4929663608563</v>
      </c>
      <c r="AY472" s="20" t="n">
        <v>109</v>
      </c>
      <c r="AZ472" s="20" t="n">
        <v>62</v>
      </c>
      <c r="BA472" s="23" t="n">
        <f aca="false">AZ472/AY472*100</f>
        <v>56.8807339449541</v>
      </c>
      <c r="BB472" s="20" t="n">
        <v>109</v>
      </c>
      <c r="BC472" s="20" t="n">
        <v>92</v>
      </c>
      <c r="BD472" s="23" t="n">
        <f aca="false">BC472/BB472*100</f>
        <v>84.4036697247707</v>
      </c>
      <c r="BE472" s="20" t="n">
        <v>109</v>
      </c>
      <c r="BF472" s="20" t="n">
        <v>84</v>
      </c>
      <c r="BG472" s="23" t="n">
        <f aca="false">BF472/BE472*100</f>
        <v>77.0642201834862</v>
      </c>
      <c r="BH472" s="28" t="n">
        <f aca="false">BA472*0.3+BD472*0.2+BG472*0.5</f>
        <v>72.4770642201835</v>
      </c>
      <c r="BI472" s="28" t="n">
        <f aca="false">(V472+AD472+AN472+AX472+BH472)/5</f>
        <v>81.082489478025</v>
      </c>
    </row>
    <row r="473" customFormat="false" ht="10.5" hidden="false" customHeight="false" outlineLevel="0" collapsed="false">
      <c r="A473" s="20" t="n">
        <v>472</v>
      </c>
      <c r="B473" s="21" t="s">
        <v>526</v>
      </c>
      <c r="C473" s="22" t="n">
        <v>1118</v>
      </c>
      <c r="D473" s="22" t="n">
        <v>666</v>
      </c>
      <c r="E473" s="22" t="n">
        <v>14</v>
      </c>
      <c r="F473" s="22" t="n">
        <v>14</v>
      </c>
      <c r="G473" s="23" t="n">
        <f aca="false">F473/E473*100</f>
        <v>100</v>
      </c>
      <c r="H473" s="22" t="n">
        <v>65</v>
      </c>
      <c r="I473" s="22" t="n">
        <v>61</v>
      </c>
      <c r="J473" s="23" t="n">
        <f aca="false">I473/H473*100</f>
        <v>93.8461538461538</v>
      </c>
      <c r="K473" s="23" t="n">
        <f aca="false">0.5*(G473+J473)</f>
        <v>96.9230769230769</v>
      </c>
      <c r="L473" s="22" t="n">
        <v>4</v>
      </c>
      <c r="M473" s="24" t="n">
        <v>30</v>
      </c>
      <c r="N473" s="29" t="n">
        <v>100</v>
      </c>
      <c r="O473" s="20" t="n">
        <v>444</v>
      </c>
      <c r="P473" s="20" t="n">
        <v>415</v>
      </c>
      <c r="Q473" s="27" t="n">
        <f aca="false">(P473/O473)*100</f>
        <v>93.4684684684685</v>
      </c>
      <c r="R473" s="20" t="n">
        <v>508</v>
      </c>
      <c r="S473" s="20" t="n">
        <v>462</v>
      </c>
      <c r="T473" s="27" t="n">
        <f aca="false">(S473/R473)*100</f>
        <v>90.9448818897638</v>
      </c>
      <c r="U473" s="23" t="n">
        <f aca="false">(Q473+T473)/2</f>
        <v>92.2066751791161</v>
      </c>
      <c r="V473" s="28" t="n">
        <f aca="false">K473*0.3+N473*0.3+U473*0.4</f>
        <v>95.9595931485695</v>
      </c>
      <c r="W473" s="22" t="n">
        <v>6</v>
      </c>
      <c r="X473" s="29" t="n">
        <v>20</v>
      </c>
      <c r="Y473" s="23" t="n">
        <v>100</v>
      </c>
      <c r="Z473" s="23" t="n">
        <f aca="false">(Y473+AC473)/2</f>
        <v>87.3123123123123</v>
      </c>
      <c r="AA473" s="20" t="n">
        <v>666</v>
      </c>
      <c r="AB473" s="20" t="n">
        <v>497</v>
      </c>
      <c r="AC473" s="31" t="n">
        <f aca="false">(AB473/AA473)*100</f>
        <v>74.6246246246246</v>
      </c>
      <c r="AD473" s="28" t="n">
        <f aca="false">Y473*0.3+Z473*0.4+AC473*0.3</f>
        <v>87.3123123123123</v>
      </c>
      <c r="AE473" s="36" t="n">
        <v>4</v>
      </c>
      <c r="AF473" s="29" t="n">
        <v>20</v>
      </c>
      <c r="AG473" s="33" t="n">
        <f aca="false">AE473*AF473</f>
        <v>80</v>
      </c>
      <c r="AH473" s="36" t="n">
        <v>3</v>
      </c>
      <c r="AI473" s="29" t="n">
        <v>20</v>
      </c>
      <c r="AJ473" s="34" t="n">
        <f aca="false">AH473*AI473</f>
        <v>60</v>
      </c>
      <c r="AK473" s="20" t="n">
        <v>33</v>
      </c>
      <c r="AL473" s="20" t="n">
        <v>31</v>
      </c>
      <c r="AM473" s="23" t="n">
        <f aca="false">(AL473/AK473)*100</f>
        <v>93.9393939393939</v>
      </c>
      <c r="AN473" s="28" t="n">
        <f aca="false">AG473*0.3+AJ473*0.4+AM473*0.3</f>
        <v>76.1818181818182</v>
      </c>
      <c r="AO473" s="20" t="n">
        <v>666</v>
      </c>
      <c r="AP473" s="20" t="n">
        <v>623</v>
      </c>
      <c r="AQ473" s="23" t="n">
        <f aca="false">(AP473/AO473)*100</f>
        <v>93.5435435435435</v>
      </c>
      <c r="AR473" s="20" t="n">
        <v>666</v>
      </c>
      <c r="AS473" s="20" t="n">
        <v>624</v>
      </c>
      <c r="AT473" s="23" t="n">
        <f aca="false">AS473/AR473*100</f>
        <v>93.6936936936937</v>
      </c>
      <c r="AU473" s="20" t="n">
        <v>481</v>
      </c>
      <c r="AV473" s="20" t="n">
        <v>469</v>
      </c>
      <c r="AW473" s="23" t="n">
        <f aca="false">AV473/AU473*100</f>
        <v>97.5051975051975</v>
      </c>
      <c r="AX473" s="28" t="n">
        <f aca="false">AQ473*0.4+AT473*0.4+AW473*0.2</f>
        <v>94.3959343959344</v>
      </c>
      <c r="AY473" s="20" t="n">
        <v>666</v>
      </c>
      <c r="AZ473" s="20" t="n">
        <v>488</v>
      </c>
      <c r="BA473" s="23" t="n">
        <f aca="false">AZ473/AY473*100</f>
        <v>73.2732732732733</v>
      </c>
      <c r="BB473" s="20" t="n">
        <v>666</v>
      </c>
      <c r="BC473" s="20" t="n">
        <v>557</v>
      </c>
      <c r="BD473" s="23" t="n">
        <f aca="false">BC473/BB473*100</f>
        <v>83.6336336336336</v>
      </c>
      <c r="BE473" s="20" t="n">
        <v>666</v>
      </c>
      <c r="BF473" s="20" t="n">
        <v>580</v>
      </c>
      <c r="BG473" s="23" t="n">
        <f aca="false">BF473/BE473*100</f>
        <v>87.0870870870871</v>
      </c>
      <c r="BH473" s="28" t="n">
        <f aca="false">BA473*0.3+BD473*0.2+BG473*0.5</f>
        <v>82.2522522522523</v>
      </c>
      <c r="BI473" s="28" t="n">
        <f aca="false">(V473+AD473+AN473+AX473+BH473)/5</f>
        <v>87.2203820581773</v>
      </c>
    </row>
    <row r="474" customFormat="false" ht="10.5" hidden="false" customHeight="false" outlineLevel="0" collapsed="false">
      <c r="A474" s="20" t="n">
        <v>473</v>
      </c>
      <c r="B474" s="21" t="s">
        <v>527</v>
      </c>
      <c r="C474" s="22" t="n">
        <v>408</v>
      </c>
      <c r="D474" s="22" t="n">
        <v>196</v>
      </c>
      <c r="E474" s="22" t="n">
        <v>14</v>
      </c>
      <c r="F474" s="22" t="n">
        <v>14</v>
      </c>
      <c r="G474" s="23" t="n">
        <f aca="false">F474/E474*100</f>
        <v>100</v>
      </c>
      <c r="H474" s="22" t="n">
        <v>65</v>
      </c>
      <c r="I474" s="22" t="n">
        <v>60</v>
      </c>
      <c r="J474" s="23" t="n">
        <f aca="false">I474/H474*100</f>
        <v>92.3076923076923</v>
      </c>
      <c r="K474" s="23" t="n">
        <f aca="false">0.5*(G474+J474)</f>
        <v>96.1538461538462</v>
      </c>
      <c r="L474" s="22" t="n">
        <v>4</v>
      </c>
      <c r="M474" s="24" t="n">
        <v>30</v>
      </c>
      <c r="N474" s="29" t="n">
        <v>100</v>
      </c>
      <c r="O474" s="20" t="n">
        <v>179</v>
      </c>
      <c r="P474" s="20" t="n">
        <v>175</v>
      </c>
      <c r="Q474" s="27" t="n">
        <f aca="false">(P474/O474)*100</f>
        <v>97.7653631284916</v>
      </c>
      <c r="R474" s="20" t="n">
        <v>174</v>
      </c>
      <c r="S474" s="20" t="n">
        <v>166</v>
      </c>
      <c r="T474" s="27" t="n">
        <f aca="false">(S474/R474)*100</f>
        <v>95.4022988505747</v>
      </c>
      <c r="U474" s="23" t="n">
        <f aca="false">(Q474+T474)/2</f>
        <v>96.5838309895332</v>
      </c>
      <c r="V474" s="28" t="n">
        <f aca="false">K474*0.3+N474*0.3+U474*0.4</f>
        <v>97.4796862419671</v>
      </c>
      <c r="W474" s="22" t="n">
        <v>6</v>
      </c>
      <c r="X474" s="29" t="n">
        <v>20</v>
      </c>
      <c r="Y474" s="23" t="n">
        <v>100</v>
      </c>
      <c r="Z474" s="23" t="n">
        <f aca="false">(Y474+AC474)/2</f>
        <v>93.1122448979592</v>
      </c>
      <c r="AA474" s="20" t="n">
        <v>196</v>
      </c>
      <c r="AB474" s="20" t="n">
        <v>169</v>
      </c>
      <c r="AC474" s="31" t="n">
        <f aca="false">(AB474/AA474)*100</f>
        <v>86.2244897959184</v>
      </c>
      <c r="AD474" s="28" t="n">
        <f aca="false">Y474*0.3+Z474*0.4+AC474*0.3</f>
        <v>93.1122448979592</v>
      </c>
      <c r="AE474" s="36" t="n">
        <v>1</v>
      </c>
      <c r="AF474" s="29" t="n">
        <v>20</v>
      </c>
      <c r="AG474" s="33" t="n">
        <f aca="false">AE474*AF474</f>
        <v>20</v>
      </c>
      <c r="AH474" s="36" t="n">
        <v>4</v>
      </c>
      <c r="AI474" s="29" t="n">
        <v>20</v>
      </c>
      <c r="AJ474" s="34" t="n">
        <f aca="false">AH474*AI474</f>
        <v>80</v>
      </c>
      <c r="AK474" s="20" t="n">
        <v>22</v>
      </c>
      <c r="AL474" s="20" t="n">
        <v>21</v>
      </c>
      <c r="AM474" s="23" t="n">
        <f aca="false">(AL474/AK474)*100</f>
        <v>95.4545454545455</v>
      </c>
      <c r="AN474" s="28" t="n">
        <f aca="false">AG474*0.3+AJ474*0.4+AM474*0.3</f>
        <v>66.6363636363636</v>
      </c>
      <c r="AO474" s="20" t="n">
        <v>196</v>
      </c>
      <c r="AP474" s="20" t="n">
        <v>188</v>
      </c>
      <c r="AQ474" s="23" t="n">
        <f aca="false">(AP474/AO474)*100</f>
        <v>95.9183673469388</v>
      </c>
      <c r="AR474" s="20" t="n">
        <v>196</v>
      </c>
      <c r="AS474" s="20" t="n">
        <v>192</v>
      </c>
      <c r="AT474" s="23" t="n">
        <f aca="false">AS474/AR474*100</f>
        <v>97.9591836734694</v>
      </c>
      <c r="AU474" s="20" t="n">
        <v>136</v>
      </c>
      <c r="AV474" s="20" t="n">
        <v>136</v>
      </c>
      <c r="AW474" s="23" t="n">
        <f aca="false">AV474/AU474*100</f>
        <v>100</v>
      </c>
      <c r="AX474" s="28" t="n">
        <f aca="false">AQ474*0.4+AT474*0.4+AW474*0.2</f>
        <v>97.5510204081633</v>
      </c>
      <c r="AY474" s="20" t="n">
        <v>196</v>
      </c>
      <c r="AZ474" s="20" t="n">
        <v>179</v>
      </c>
      <c r="BA474" s="23" t="n">
        <f aca="false">AZ474/AY474*100</f>
        <v>91.3265306122449</v>
      </c>
      <c r="BB474" s="20" t="n">
        <v>196</v>
      </c>
      <c r="BC474" s="20" t="n">
        <v>182</v>
      </c>
      <c r="BD474" s="23" t="n">
        <f aca="false">BC474/BB474*100</f>
        <v>92.8571428571429</v>
      </c>
      <c r="BE474" s="20" t="n">
        <v>196</v>
      </c>
      <c r="BF474" s="20" t="n">
        <v>193</v>
      </c>
      <c r="BG474" s="23" t="n">
        <f aca="false">BF474/BE474*100</f>
        <v>98.4693877551021</v>
      </c>
      <c r="BH474" s="28" t="n">
        <f aca="false">BA474*0.3+BD474*0.2+BG474*0.5</f>
        <v>95.2040816326531</v>
      </c>
      <c r="BI474" s="28" t="n">
        <f aca="false">(V474+AD474+AN474+AX474+BH474)/5</f>
        <v>89.9966793634212</v>
      </c>
    </row>
    <row r="475" customFormat="false" ht="10.5" hidden="false" customHeight="false" outlineLevel="0" collapsed="false">
      <c r="A475" s="20" t="n">
        <v>474</v>
      </c>
      <c r="B475" s="21" t="s">
        <v>528</v>
      </c>
      <c r="C475" s="22" t="n">
        <v>137</v>
      </c>
      <c r="D475" s="22" t="n">
        <v>59</v>
      </c>
      <c r="E475" s="22" t="n">
        <v>14</v>
      </c>
      <c r="F475" s="22" t="n">
        <v>14</v>
      </c>
      <c r="G475" s="23" t="n">
        <f aca="false">F475/E475*100</f>
        <v>100</v>
      </c>
      <c r="H475" s="22" t="n">
        <v>65</v>
      </c>
      <c r="I475" s="22" t="n">
        <v>64</v>
      </c>
      <c r="J475" s="23" t="n">
        <f aca="false">I475/H475*100</f>
        <v>98.4615384615385</v>
      </c>
      <c r="K475" s="23" t="n">
        <f aca="false">0.5*(G475+J475)</f>
        <v>99.2307692307692</v>
      </c>
      <c r="L475" s="22" t="n">
        <v>4</v>
      </c>
      <c r="M475" s="24" t="n">
        <v>30</v>
      </c>
      <c r="N475" s="29" t="n">
        <v>100</v>
      </c>
      <c r="O475" s="20" t="n">
        <v>56</v>
      </c>
      <c r="P475" s="20" t="n">
        <v>54</v>
      </c>
      <c r="Q475" s="27" t="n">
        <f aca="false">(P475/O475)*100</f>
        <v>96.4285714285714</v>
      </c>
      <c r="R475" s="20" t="n">
        <v>56</v>
      </c>
      <c r="S475" s="20" t="n">
        <v>51</v>
      </c>
      <c r="T475" s="27" t="n">
        <f aca="false">(S475/R475)*100</f>
        <v>91.0714285714286</v>
      </c>
      <c r="U475" s="23" t="n">
        <f aca="false">(Q475+T475)/2</f>
        <v>93.75</v>
      </c>
      <c r="V475" s="28" t="n">
        <f aca="false">K475*0.3+N475*0.3+U475*0.4</f>
        <v>97.2692307692308</v>
      </c>
      <c r="W475" s="22" t="n">
        <v>6</v>
      </c>
      <c r="X475" s="29" t="n">
        <v>20</v>
      </c>
      <c r="Y475" s="23" t="n">
        <v>100</v>
      </c>
      <c r="Z475" s="23" t="n">
        <f aca="false">(Y475+AC475)/2</f>
        <v>95.7627118644068</v>
      </c>
      <c r="AA475" s="20" t="n">
        <v>59</v>
      </c>
      <c r="AB475" s="20" t="n">
        <v>54</v>
      </c>
      <c r="AC475" s="31" t="n">
        <f aca="false">(AB475/AA475)*100</f>
        <v>91.5254237288136</v>
      </c>
      <c r="AD475" s="28" t="n">
        <f aca="false">Y475*0.3+Z475*0.4+AC475*0.3</f>
        <v>95.7627118644068</v>
      </c>
      <c r="AE475" s="36" t="n">
        <v>2</v>
      </c>
      <c r="AF475" s="29" t="n">
        <v>20</v>
      </c>
      <c r="AG475" s="33" t="n">
        <f aca="false">AE475*AF475</f>
        <v>40</v>
      </c>
      <c r="AH475" s="36" t="n">
        <v>3</v>
      </c>
      <c r="AI475" s="29" t="n">
        <v>20</v>
      </c>
      <c r="AJ475" s="34" t="n">
        <f aca="false">AH475*AI475</f>
        <v>60</v>
      </c>
      <c r="AK475" s="20" t="n">
        <v>2</v>
      </c>
      <c r="AL475" s="20" t="n">
        <v>2</v>
      </c>
      <c r="AM475" s="23" t="n">
        <f aca="false">(AL475/AK475)*100</f>
        <v>100</v>
      </c>
      <c r="AN475" s="28" t="n">
        <f aca="false">AG475*0.3+AJ475*0.4+AM475*0.3</f>
        <v>66</v>
      </c>
      <c r="AO475" s="20" t="n">
        <v>59</v>
      </c>
      <c r="AP475" s="20" t="n">
        <v>58</v>
      </c>
      <c r="AQ475" s="23" t="n">
        <f aca="false">(AP475/AO475)*100</f>
        <v>98.3050847457627</v>
      </c>
      <c r="AR475" s="20" t="n">
        <v>59</v>
      </c>
      <c r="AS475" s="20" t="n">
        <v>57</v>
      </c>
      <c r="AT475" s="23" t="n">
        <f aca="false">AS475/AR475*100</f>
        <v>96.6101694915254</v>
      </c>
      <c r="AU475" s="20" t="n">
        <v>54</v>
      </c>
      <c r="AV475" s="20" t="n">
        <v>51</v>
      </c>
      <c r="AW475" s="23" t="n">
        <f aca="false">AV475/AU475*100</f>
        <v>94.4444444444444</v>
      </c>
      <c r="AX475" s="28" t="n">
        <f aca="false">AQ475*0.4+AT475*0.4+AW475*0.2</f>
        <v>96.8549905838042</v>
      </c>
      <c r="AY475" s="20" t="n">
        <v>59</v>
      </c>
      <c r="AZ475" s="20" t="n">
        <v>54</v>
      </c>
      <c r="BA475" s="23" t="n">
        <f aca="false">AZ475/AY475*100</f>
        <v>91.5254237288136</v>
      </c>
      <c r="BB475" s="20" t="n">
        <v>59</v>
      </c>
      <c r="BC475" s="20" t="n">
        <v>57</v>
      </c>
      <c r="BD475" s="23" t="n">
        <f aca="false">BC475/BB475*100</f>
        <v>96.6101694915254</v>
      </c>
      <c r="BE475" s="20" t="n">
        <v>59</v>
      </c>
      <c r="BF475" s="20" t="n">
        <v>56</v>
      </c>
      <c r="BG475" s="23" t="n">
        <f aca="false">BF475/BE475*100</f>
        <v>94.9152542372881</v>
      </c>
      <c r="BH475" s="28" t="n">
        <f aca="false">BA475*0.3+BD475*0.2+BG475*0.5</f>
        <v>94.2372881355932</v>
      </c>
      <c r="BI475" s="28" t="n">
        <f aca="false">(V475+AD475+AN475+AX475+BH475)/5</f>
        <v>90.024844270607</v>
      </c>
    </row>
    <row r="476" customFormat="false" ht="10.5" hidden="false" customHeight="false" outlineLevel="0" collapsed="false">
      <c r="A476" s="20" t="n">
        <v>475</v>
      </c>
      <c r="B476" s="21" t="s">
        <v>529</v>
      </c>
      <c r="C476" s="22" t="n">
        <v>189</v>
      </c>
      <c r="D476" s="22" t="n">
        <v>80</v>
      </c>
      <c r="E476" s="22" t="n">
        <v>14</v>
      </c>
      <c r="F476" s="22" t="n">
        <v>14</v>
      </c>
      <c r="G476" s="23" t="n">
        <f aca="false">F476/E476*100</f>
        <v>100</v>
      </c>
      <c r="H476" s="22" t="n">
        <v>65</v>
      </c>
      <c r="I476" s="22" t="n">
        <v>63</v>
      </c>
      <c r="J476" s="23" t="n">
        <f aca="false">I476/H476*100</f>
        <v>96.9230769230769</v>
      </c>
      <c r="K476" s="23" t="n">
        <f aca="false">0.5*(G476+J476)</f>
        <v>98.4615384615385</v>
      </c>
      <c r="L476" s="22" t="n">
        <v>4</v>
      </c>
      <c r="M476" s="24" t="n">
        <v>30</v>
      </c>
      <c r="N476" s="29" t="n">
        <v>100</v>
      </c>
      <c r="O476" s="20" t="n">
        <v>79</v>
      </c>
      <c r="P476" s="20" t="n">
        <v>78</v>
      </c>
      <c r="Q476" s="27" t="n">
        <f aca="false">(P476/O476)*100</f>
        <v>98.7341772151899</v>
      </c>
      <c r="R476" s="20" t="n">
        <v>74</v>
      </c>
      <c r="S476" s="20" t="n">
        <v>73</v>
      </c>
      <c r="T476" s="27" t="n">
        <f aca="false">(S476/R476)*100</f>
        <v>98.6486486486487</v>
      </c>
      <c r="U476" s="23" t="n">
        <f aca="false">(Q476+T476)/2</f>
        <v>98.6914129319193</v>
      </c>
      <c r="V476" s="28" t="n">
        <f aca="false">K476*0.3+N476*0.3+U476*0.4</f>
        <v>99.0150267112292</v>
      </c>
      <c r="W476" s="22" t="n">
        <v>6</v>
      </c>
      <c r="X476" s="29" t="n">
        <v>20</v>
      </c>
      <c r="Y476" s="23" t="n">
        <v>100</v>
      </c>
      <c r="Z476" s="23" t="n">
        <f aca="false">(Y476+AC476)/2</f>
        <v>93.75</v>
      </c>
      <c r="AA476" s="20" t="n">
        <v>80</v>
      </c>
      <c r="AB476" s="20" t="n">
        <v>70</v>
      </c>
      <c r="AC476" s="31" t="n">
        <f aca="false">(AB476/AA476)*100</f>
        <v>87.5</v>
      </c>
      <c r="AD476" s="28" t="n">
        <f aca="false">Y476*0.3+Z476*0.4+AC476*0.3</f>
        <v>93.75</v>
      </c>
      <c r="AE476" s="36" t="n">
        <v>2</v>
      </c>
      <c r="AF476" s="29" t="n">
        <v>20</v>
      </c>
      <c r="AG476" s="33" t="n">
        <f aca="false">AE476*AF476</f>
        <v>40</v>
      </c>
      <c r="AH476" s="36" t="n">
        <v>3</v>
      </c>
      <c r="AI476" s="29" t="n">
        <v>20</v>
      </c>
      <c r="AJ476" s="34" t="n">
        <f aca="false">AH476*AI476</f>
        <v>60</v>
      </c>
      <c r="AK476" s="20" t="n">
        <v>1</v>
      </c>
      <c r="AL476" s="20" t="n">
        <v>1</v>
      </c>
      <c r="AM476" s="23" t="n">
        <f aca="false">(AL476/AK476)*100</f>
        <v>100</v>
      </c>
      <c r="AN476" s="28" t="n">
        <f aca="false">AG476*0.3+AJ476*0.4+AM476*0.3</f>
        <v>66</v>
      </c>
      <c r="AO476" s="20" t="n">
        <v>80</v>
      </c>
      <c r="AP476" s="20" t="n">
        <v>79</v>
      </c>
      <c r="AQ476" s="23" t="n">
        <f aca="false">(AP476/AO476)*100</f>
        <v>98.75</v>
      </c>
      <c r="AR476" s="20" t="n">
        <v>80</v>
      </c>
      <c r="AS476" s="20" t="n">
        <v>80</v>
      </c>
      <c r="AT476" s="23" t="n">
        <f aca="false">AS476/AR476*100</f>
        <v>100</v>
      </c>
      <c r="AU476" s="20" t="n">
        <v>62</v>
      </c>
      <c r="AV476" s="20" t="n">
        <v>62</v>
      </c>
      <c r="AW476" s="23" t="n">
        <f aca="false">AV476/AU476*100</f>
        <v>100</v>
      </c>
      <c r="AX476" s="28" t="n">
        <f aca="false">AQ476*0.4+AT476*0.4+AW476*0.2</f>
        <v>99.5</v>
      </c>
      <c r="AY476" s="20" t="n">
        <v>80</v>
      </c>
      <c r="AZ476" s="20" t="n">
        <v>73</v>
      </c>
      <c r="BA476" s="23" t="n">
        <f aca="false">AZ476/AY476*100</f>
        <v>91.25</v>
      </c>
      <c r="BB476" s="20" t="n">
        <v>80</v>
      </c>
      <c r="BC476" s="20" t="n">
        <v>78</v>
      </c>
      <c r="BD476" s="23" t="n">
        <f aca="false">BC476/BB476*100</f>
        <v>97.5</v>
      </c>
      <c r="BE476" s="20" t="n">
        <v>80</v>
      </c>
      <c r="BF476" s="20" t="n">
        <v>78</v>
      </c>
      <c r="BG476" s="23" t="n">
        <f aca="false">BF476/BE476*100</f>
        <v>97.5</v>
      </c>
      <c r="BH476" s="28" t="n">
        <f aca="false">BA476*0.3+BD476*0.2+BG476*0.5</f>
        <v>95.625</v>
      </c>
      <c r="BI476" s="28" t="n">
        <f aca="false">(V476+AD476+AN476+AX476+BH476)/5</f>
        <v>90.7780053422458</v>
      </c>
    </row>
    <row r="477" customFormat="false" ht="10.5" hidden="false" customHeight="false" outlineLevel="0" collapsed="false">
      <c r="A477" s="20" t="n">
        <v>476</v>
      </c>
      <c r="B477" s="21" t="s">
        <v>530</v>
      </c>
      <c r="C477" s="22" t="n">
        <v>671</v>
      </c>
      <c r="D477" s="22" t="n">
        <v>420</v>
      </c>
      <c r="E477" s="22" t="n">
        <v>14</v>
      </c>
      <c r="F477" s="22" t="n">
        <v>9</v>
      </c>
      <c r="G477" s="23" t="n">
        <f aca="false">F477/E477*100</f>
        <v>64.2857142857143</v>
      </c>
      <c r="H477" s="22" t="n">
        <v>65</v>
      </c>
      <c r="I477" s="22" t="n">
        <v>61</v>
      </c>
      <c r="J477" s="23" t="n">
        <f aca="false">I477/H477*100</f>
        <v>93.8461538461538</v>
      </c>
      <c r="K477" s="23" t="n">
        <f aca="false">0.5*(G477+J477)</f>
        <v>79.0659340659341</v>
      </c>
      <c r="L477" s="22" t="n">
        <v>2</v>
      </c>
      <c r="M477" s="24" t="n">
        <v>30</v>
      </c>
      <c r="N477" s="29" t="n">
        <v>60</v>
      </c>
      <c r="O477" s="20" t="n">
        <v>269</v>
      </c>
      <c r="P477" s="20" t="n">
        <v>245</v>
      </c>
      <c r="Q477" s="27" t="n">
        <f aca="false">(P477/O477)*100</f>
        <v>91.0780669144982</v>
      </c>
      <c r="R477" s="20" t="n">
        <v>270</v>
      </c>
      <c r="S477" s="20" t="n">
        <v>244</v>
      </c>
      <c r="T477" s="27" t="n">
        <f aca="false">(S477/R477)*100</f>
        <v>90.3703703703704</v>
      </c>
      <c r="U477" s="23" t="n">
        <f aca="false">(Q477+T477)/2</f>
        <v>90.7242186424343</v>
      </c>
      <c r="V477" s="28" t="n">
        <f aca="false">K477*0.3+N477*0.3+U477*0.4</f>
        <v>78.0094676767539</v>
      </c>
      <c r="W477" s="22" t="n">
        <v>6</v>
      </c>
      <c r="X477" s="29" t="n">
        <v>20</v>
      </c>
      <c r="Y477" s="23" t="n">
        <v>100</v>
      </c>
      <c r="Z477" s="23" t="n">
        <f aca="false">(Y477+AC477)/2</f>
        <v>96.0714285714286</v>
      </c>
      <c r="AA477" s="20" t="n">
        <v>420</v>
      </c>
      <c r="AB477" s="20" t="n">
        <v>387</v>
      </c>
      <c r="AC477" s="31" t="n">
        <f aca="false">(AB477/AA477)*100</f>
        <v>92.1428571428571</v>
      </c>
      <c r="AD477" s="28" t="n">
        <f aca="false">Y477*0.3+Z477*0.4+AC477*0.3</f>
        <v>96.0714285714286</v>
      </c>
      <c r="AE477" s="36" t="n">
        <v>4</v>
      </c>
      <c r="AF477" s="29" t="n">
        <v>20</v>
      </c>
      <c r="AG477" s="33" t="n">
        <f aca="false">AE477*AF477</f>
        <v>80</v>
      </c>
      <c r="AH477" s="36" t="n">
        <v>4</v>
      </c>
      <c r="AI477" s="29" t="n">
        <v>20</v>
      </c>
      <c r="AJ477" s="34" t="n">
        <f aca="false">AH477*AI477</f>
        <v>80</v>
      </c>
      <c r="AK477" s="20" t="n">
        <v>16</v>
      </c>
      <c r="AL477" s="20" t="n">
        <v>15</v>
      </c>
      <c r="AM477" s="23" t="n">
        <f aca="false">(AL477/AK477)*100</f>
        <v>93.75</v>
      </c>
      <c r="AN477" s="28" t="n">
        <f aca="false">AG477*0.3+AJ477*0.4+AM477*0.3</f>
        <v>84.125</v>
      </c>
      <c r="AO477" s="20" t="n">
        <v>420</v>
      </c>
      <c r="AP477" s="20" t="n">
        <v>358</v>
      </c>
      <c r="AQ477" s="23" t="n">
        <f aca="false">(AP477/AO477)*100</f>
        <v>85.2380952380952</v>
      </c>
      <c r="AR477" s="20" t="n">
        <v>420</v>
      </c>
      <c r="AS477" s="20" t="n">
        <v>373</v>
      </c>
      <c r="AT477" s="23" t="n">
        <f aca="false">AS477/AR477*100</f>
        <v>88.8095238095238</v>
      </c>
      <c r="AU477" s="20" t="n">
        <v>183</v>
      </c>
      <c r="AV477" s="20" t="n">
        <v>169</v>
      </c>
      <c r="AW477" s="23" t="n">
        <f aca="false">AV477/AU477*100</f>
        <v>92.3497267759563</v>
      </c>
      <c r="AX477" s="28" t="n">
        <f aca="false">AQ477*0.4+AT477*0.4+AW477*0.2</f>
        <v>88.0889929742389</v>
      </c>
      <c r="AY477" s="20" t="n">
        <v>420</v>
      </c>
      <c r="AZ477" s="20" t="n">
        <v>362</v>
      </c>
      <c r="BA477" s="23" t="n">
        <f aca="false">AZ477/AY477*100</f>
        <v>86.1904761904762</v>
      </c>
      <c r="BB477" s="20" t="n">
        <v>420</v>
      </c>
      <c r="BC477" s="20" t="n">
        <v>383</v>
      </c>
      <c r="BD477" s="23" t="n">
        <f aca="false">BC477/BB477*100</f>
        <v>91.1904761904762</v>
      </c>
      <c r="BE477" s="20" t="n">
        <v>420</v>
      </c>
      <c r="BF477" s="20" t="n">
        <v>362</v>
      </c>
      <c r="BG477" s="23" t="n">
        <f aca="false">BF477/BE477*100</f>
        <v>86.1904761904762</v>
      </c>
      <c r="BH477" s="28" t="n">
        <f aca="false">BA477*0.3+BD477*0.2+BG477*0.5</f>
        <v>87.1904761904762</v>
      </c>
      <c r="BI477" s="28" t="n">
        <f aca="false">(V477+AD477+AN477+AX477+BH477)/5</f>
        <v>86.6970730825795</v>
      </c>
    </row>
    <row r="478" customFormat="false" ht="10.5" hidden="false" customHeight="false" outlineLevel="0" collapsed="false">
      <c r="A478" s="20" t="n">
        <v>477</v>
      </c>
      <c r="B478" s="21" t="s">
        <v>531</v>
      </c>
      <c r="C478" s="22" t="n">
        <v>404</v>
      </c>
      <c r="D478" s="22" t="n">
        <v>197</v>
      </c>
      <c r="E478" s="22" t="n">
        <v>14</v>
      </c>
      <c r="F478" s="22" t="n">
        <v>8</v>
      </c>
      <c r="G478" s="23" t="n">
        <f aca="false">F478/E478*100</f>
        <v>57.1428571428571</v>
      </c>
      <c r="H478" s="22" t="n">
        <v>65</v>
      </c>
      <c r="I478" s="22" t="n">
        <v>64</v>
      </c>
      <c r="J478" s="23" t="n">
        <f aca="false">I478/H478*100</f>
        <v>98.4615384615385</v>
      </c>
      <c r="K478" s="23" t="n">
        <f aca="false">0.5*(G478+J478)</f>
        <v>77.8021978021978</v>
      </c>
      <c r="L478" s="22" t="n">
        <v>3</v>
      </c>
      <c r="M478" s="24" t="n">
        <v>30</v>
      </c>
      <c r="N478" s="29" t="n">
        <v>90</v>
      </c>
      <c r="O478" s="20" t="n">
        <v>177</v>
      </c>
      <c r="P478" s="20" t="n">
        <v>169</v>
      </c>
      <c r="Q478" s="27" t="n">
        <f aca="false">(P478/O478)*100</f>
        <v>95.4802259887006</v>
      </c>
      <c r="R478" s="20" t="n">
        <v>153</v>
      </c>
      <c r="S478" s="20" t="n">
        <v>151</v>
      </c>
      <c r="T478" s="27" t="n">
        <f aca="false">(S478/R478)*100</f>
        <v>98.6928104575163</v>
      </c>
      <c r="U478" s="23" t="n">
        <f aca="false">(Q478+T478)/2</f>
        <v>97.0865182231085</v>
      </c>
      <c r="V478" s="28" t="n">
        <f aca="false">K478*0.3+N478*0.3+U478*0.4</f>
        <v>89.1752666299027</v>
      </c>
      <c r="W478" s="22" t="n">
        <v>6</v>
      </c>
      <c r="X478" s="29" t="n">
        <v>20</v>
      </c>
      <c r="Y478" s="23" t="n">
        <v>100</v>
      </c>
      <c r="Z478" s="23" t="n">
        <f aca="false">(Y478+AC478)/2</f>
        <v>97.4619289340102</v>
      </c>
      <c r="AA478" s="20" t="n">
        <v>197</v>
      </c>
      <c r="AB478" s="20" t="n">
        <v>187</v>
      </c>
      <c r="AC478" s="31" t="n">
        <f aca="false">(AB478/AA478)*100</f>
        <v>94.9238578680203</v>
      </c>
      <c r="AD478" s="28" t="n">
        <f aca="false">Y478*0.3+Z478*0.4+AC478*0.3</f>
        <v>97.4619289340102</v>
      </c>
      <c r="AE478" s="36" t="n">
        <v>2</v>
      </c>
      <c r="AF478" s="29" t="n">
        <v>20</v>
      </c>
      <c r="AG478" s="33" t="n">
        <f aca="false">AE478*AF478</f>
        <v>40</v>
      </c>
      <c r="AH478" s="36" t="n">
        <v>3</v>
      </c>
      <c r="AI478" s="29" t="n">
        <v>20</v>
      </c>
      <c r="AJ478" s="34" t="n">
        <f aca="false">AH478*AI478</f>
        <v>60</v>
      </c>
      <c r="AK478" s="20" t="n">
        <v>12</v>
      </c>
      <c r="AL478" s="20" t="n">
        <v>11</v>
      </c>
      <c r="AM478" s="23" t="n">
        <f aca="false">(AL478/AK478)*100</f>
        <v>91.6666666666667</v>
      </c>
      <c r="AN478" s="28" t="n">
        <f aca="false">AG478*0.3+AJ478*0.4+AM478*0.3</f>
        <v>63.5</v>
      </c>
      <c r="AO478" s="20" t="n">
        <v>197</v>
      </c>
      <c r="AP478" s="20" t="n">
        <v>186</v>
      </c>
      <c r="AQ478" s="23" t="n">
        <f aca="false">(AP478/AO478)*100</f>
        <v>94.4162436548223</v>
      </c>
      <c r="AR478" s="20" t="n">
        <v>197</v>
      </c>
      <c r="AS478" s="20" t="n">
        <v>187</v>
      </c>
      <c r="AT478" s="23" t="n">
        <f aca="false">AS478/AR478*100</f>
        <v>94.9238578680203</v>
      </c>
      <c r="AU478" s="20" t="n">
        <v>121</v>
      </c>
      <c r="AV478" s="20" t="n">
        <v>120</v>
      </c>
      <c r="AW478" s="23" t="n">
        <f aca="false">AV478/AU478*100</f>
        <v>99.1735537190083</v>
      </c>
      <c r="AX478" s="28" t="n">
        <f aca="false">AQ478*0.4+AT478*0.4+AW478*0.2</f>
        <v>95.5707513529387</v>
      </c>
      <c r="AY478" s="20" t="n">
        <v>197</v>
      </c>
      <c r="AZ478" s="20" t="n">
        <v>179</v>
      </c>
      <c r="BA478" s="23" t="n">
        <f aca="false">AZ478/AY478*100</f>
        <v>90.8629441624366</v>
      </c>
      <c r="BB478" s="20" t="n">
        <v>197</v>
      </c>
      <c r="BC478" s="20" t="n">
        <v>184</v>
      </c>
      <c r="BD478" s="23" t="n">
        <f aca="false">BC478/BB478*100</f>
        <v>93.4010152284264</v>
      </c>
      <c r="BE478" s="20" t="n">
        <v>197</v>
      </c>
      <c r="BF478" s="20" t="n">
        <v>186</v>
      </c>
      <c r="BG478" s="23" t="n">
        <f aca="false">BF478/BE478*100</f>
        <v>94.4162436548223</v>
      </c>
      <c r="BH478" s="28" t="n">
        <f aca="false">BA478*0.3+BD478*0.2+BG478*0.5</f>
        <v>93.1472081218274</v>
      </c>
      <c r="BI478" s="28" t="n">
        <f aca="false">(V478+AD478+AN478+AX478+BH478)/5</f>
        <v>87.7710310077358</v>
      </c>
    </row>
    <row r="479" customFormat="false" ht="10.5" hidden="false" customHeight="false" outlineLevel="0" collapsed="false">
      <c r="A479" s="20" t="n">
        <v>478</v>
      </c>
      <c r="B479" s="21" t="s">
        <v>532</v>
      </c>
      <c r="C479" s="22" t="n">
        <v>956</v>
      </c>
      <c r="D479" s="22" t="n">
        <v>468</v>
      </c>
      <c r="E479" s="22" t="n">
        <v>14</v>
      </c>
      <c r="F479" s="22" t="n">
        <v>14</v>
      </c>
      <c r="G479" s="23" t="n">
        <f aca="false">F479/E479*100</f>
        <v>100</v>
      </c>
      <c r="H479" s="22" t="n">
        <v>65</v>
      </c>
      <c r="I479" s="22" t="n">
        <v>64</v>
      </c>
      <c r="J479" s="23" t="n">
        <f aca="false">I479/H479*100</f>
        <v>98.4615384615385</v>
      </c>
      <c r="K479" s="23" t="n">
        <f aca="false">0.5*(G479+J479)</f>
        <v>99.2307692307692</v>
      </c>
      <c r="L479" s="22" t="n">
        <v>4</v>
      </c>
      <c r="M479" s="24" t="n">
        <v>30</v>
      </c>
      <c r="N479" s="29" t="n">
        <v>100</v>
      </c>
      <c r="O479" s="20" t="n">
        <v>451</v>
      </c>
      <c r="P479" s="20" t="n">
        <v>449</v>
      </c>
      <c r="Q479" s="27" t="n">
        <f aca="false">(P479/O479)*100</f>
        <v>99.5565410199557</v>
      </c>
      <c r="R479" s="20" t="n">
        <v>445</v>
      </c>
      <c r="S479" s="20" t="n">
        <v>441</v>
      </c>
      <c r="T479" s="27" t="n">
        <f aca="false">(S479/R479)*100</f>
        <v>99.1011235955056</v>
      </c>
      <c r="U479" s="23" t="n">
        <f aca="false">(Q479+T479)/2</f>
        <v>99.3288323077306</v>
      </c>
      <c r="V479" s="28" t="n">
        <f aca="false">K479*0.3+N479*0.3+U479*0.4</f>
        <v>99.500763692323</v>
      </c>
      <c r="W479" s="22" t="n">
        <v>6</v>
      </c>
      <c r="X479" s="29" t="n">
        <v>20</v>
      </c>
      <c r="Y479" s="23" t="n">
        <v>100</v>
      </c>
      <c r="Z479" s="23" t="n">
        <f aca="false">(Y479+AC479)/2</f>
        <v>99.1452991452991</v>
      </c>
      <c r="AA479" s="20" t="n">
        <v>468</v>
      </c>
      <c r="AB479" s="20" t="n">
        <v>460</v>
      </c>
      <c r="AC479" s="31" t="n">
        <f aca="false">(AB479/AA479)*100</f>
        <v>98.2905982905983</v>
      </c>
      <c r="AD479" s="28" t="n">
        <f aca="false">Y479*0.3+Z479*0.4+AC479*0.3</f>
        <v>99.1452991452991</v>
      </c>
      <c r="AE479" s="36" t="n">
        <v>5</v>
      </c>
      <c r="AF479" s="29" t="n">
        <v>20</v>
      </c>
      <c r="AG479" s="33" t="n">
        <f aca="false">AE479*AF479</f>
        <v>100</v>
      </c>
      <c r="AH479" s="36" t="n">
        <v>5</v>
      </c>
      <c r="AI479" s="29" t="n">
        <v>20</v>
      </c>
      <c r="AJ479" s="34" t="n">
        <f aca="false">AH479*AI479</f>
        <v>100</v>
      </c>
      <c r="AK479" s="20" t="n">
        <v>62</v>
      </c>
      <c r="AL479" s="20" t="n">
        <v>61</v>
      </c>
      <c r="AM479" s="23" t="n">
        <f aca="false">(AL479/AK479)*100</f>
        <v>98.3870967741936</v>
      </c>
      <c r="AN479" s="28" t="n">
        <f aca="false">AG479*0.3+AJ479*0.4+AM479*0.3</f>
        <v>99.5161290322581</v>
      </c>
      <c r="AO479" s="20" t="n">
        <v>468</v>
      </c>
      <c r="AP479" s="20" t="n">
        <v>464</v>
      </c>
      <c r="AQ479" s="23" t="n">
        <f aca="false">(AP479/AO479)*100</f>
        <v>99.1452991452992</v>
      </c>
      <c r="AR479" s="20" t="n">
        <v>468</v>
      </c>
      <c r="AS479" s="20" t="n">
        <v>462</v>
      </c>
      <c r="AT479" s="23" t="n">
        <f aca="false">AS479/AR479*100</f>
        <v>98.7179487179487</v>
      </c>
      <c r="AU479" s="20" t="n">
        <v>400</v>
      </c>
      <c r="AV479" s="20" t="n">
        <v>397</v>
      </c>
      <c r="AW479" s="23" t="n">
        <f aca="false">AV479/AU479*100</f>
        <v>99.25</v>
      </c>
      <c r="AX479" s="28" t="n">
        <f aca="false">AQ479*0.4+AT479*0.4+AW479*0.2</f>
        <v>98.9952991452992</v>
      </c>
      <c r="AY479" s="20" t="n">
        <v>468</v>
      </c>
      <c r="AZ479" s="20" t="n">
        <v>454</v>
      </c>
      <c r="BA479" s="23" t="n">
        <f aca="false">AZ479/AY479*100</f>
        <v>97.008547008547</v>
      </c>
      <c r="BB479" s="20" t="n">
        <v>468</v>
      </c>
      <c r="BC479" s="20" t="n">
        <v>434</v>
      </c>
      <c r="BD479" s="23" t="n">
        <f aca="false">BC479/BB479*100</f>
        <v>92.7350427350427</v>
      </c>
      <c r="BE479" s="20" t="n">
        <v>468</v>
      </c>
      <c r="BF479" s="20" t="n">
        <v>461</v>
      </c>
      <c r="BG479" s="23" t="n">
        <f aca="false">BF479/BE479*100</f>
        <v>98.5042735042735</v>
      </c>
      <c r="BH479" s="28" t="n">
        <f aca="false">BA479*0.3+BD479*0.2+BG479*0.5</f>
        <v>96.9017094017094</v>
      </c>
      <c r="BI479" s="28" t="n">
        <f aca="false">(V479+AD479+AN479+AX479+BH479)/5</f>
        <v>98.8118400833778</v>
      </c>
    </row>
    <row r="480" customFormat="false" ht="10.5" hidden="false" customHeight="false" outlineLevel="0" collapsed="false">
      <c r="A480" s="20" t="n">
        <v>479</v>
      </c>
      <c r="B480" s="21" t="s">
        <v>533</v>
      </c>
      <c r="C480" s="22" t="n">
        <v>59</v>
      </c>
      <c r="D480" s="22" t="n">
        <v>83</v>
      </c>
      <c r="E480" s="22" t="n">
        <v>14</v>
      </c>
      <c r="F480" s="22" t="n">
        <v>14</v>
      </c>
      <c r="G480" s="23" t="n">
        <f aca="false">F480/E480*100</f>
        <v>100</v>
      </c>
      <c r="H480" s="22" t="n">
        <v>65</v>
      </c>
      <c r="I480" s="22" t="n">
        <v>65</v>
      </c>
      <c r="J480" s="23" t="n">
        <f aca="false">I480/H480*100</f>
        <v>100</v>
      </c>
      <c r="K480" s="23" t="n">
        <f aca="false">0.5*(G480+J480)</f>
        <v>100</v>
      </c>
      <c r="L480" s="22" t="n">
        <v>3</v>
      </c>
      <c r="M480" s="24" t="n">
        <v>30</v>
      </c>
      <c r="N480" s="29" t="n">
        <v>90</v>
      </c>
      <c r="O480" s="20" t="n">
        <v>71</v>
      </c>
      <c r="P480" s="20" t="n">
        <v>65</v>
      </c>
      <c r="Q480" s="27" t="n">
        <f aca="false">(P480/O480)*100</f>
        <v>91.5492957746479</v>
      </c>
      <c r="R480" s="20" t="n">
        <v>63</v>
      </c>
      <c r="S480" s="20" t="n">
        <v>55</v>
      </c>
      <c r="T480" s="27" t="n">
        <f aca="false">(S480/R480)*100</f>
        <v>87.3015873015873</v>
      </c>
      <c r="U480" s="23" t="n">
        <f aca="false">(Q480+T480)/2</f>
        <v>89.4254415381176</v>
      </c>
      <c r="V480" s="28" t="n">
        <f aca="false">K480*0.3+N480*0.3+U480*0.4</f>
        <v>92.770176615247</v>
      </c>
      <c r="W480" s="22" t="n">
        <v>6</v>
      </c>
      <c r="X480" s="29" t="n">
        <v>20</v>
      </c>
      <c r="Y480" s="23" t="n">
        <v>100</v>
      </c>
      <c r="Z480" s="23" t="n">
        <f aca="false">(Y480+AC480)/2</f>
        <v>90.9638554216867</v>
      </c>
      <c r="AA480" s="20" t="n">
        <v>83</v>
      </c>
      <c r="AB480" s="20" t="n">
        <v>68</v>
      </c>
      <c r="AC480" s="31" t="n">
        <f aca="false">(AB480/AA480)*100</f>
        <v>81.9277108433735</v>
      </c>
      <c r="AD480" s="28" t="n">
        <f aca="false">Y480*0.3+Z480*0.4+AC480*0.3</f>
        <v>90.9638554216867</v>
      </c>
      <c r="AE480" s="36" t="n">
        <v>5</v>
      </c>
      <c r="AF480" s="29" t="n">
        <v>20</v>
      </c>
      <c r="AG480" s="33" t="n">
        <f aca="false">AE480*AF480</f>
        <v>100</v>
      </c>
      <c r="AH480" s="36" t="n">
        <v>3</v>
      </c>
      <c r="AI480" s="29" t="n">
        <v>20</v>
      </c>
      <c r="AJ480" s="34" t="n">
        <f aca="false">AH480*AI480</f>
        <v>60</v>
      </c>
      <c r="AK480" s="20" t="n">
        <v>12</v>
      </c>
      <c r="AL480" s="20" t="n">
        <v>9</v>
      </c>
      <c r="AM480" s="23" t="n">
        <f aca="false">(AL480/AK480)*100</f>
        <v>75</v>
      </c>
      <c r="AN480" s="28" t="n">
        <f aca="false">AG480*0.3+AJ480*0.4+AM480*0.3</f>
        <v>76.5</v>
      </c>
      <c r="AO480" s="20" t="n">
        <v>83</v>
      </c>
      <c r="AP480" s="20" t="n">
        <v>66</v>
      </c>
      <c r="AQ480" s="23" t="n">
        <f aca="false">(AP480/AO480)*100</f>
        <v>79.5180722891566</v>
      </c>
      <c r="AR480" s="20" t="n">
        <v>83</v>
      </c>
      <c r="AS480" s="20" t="n">
        <v>62</v>
      </c>
      <c r="AT480" s="23" t="n">
        <f aca="false">AS480/AR480*100</f>
        <v>74.6987951807229</v>
      </c>
      <c r="AU480" s="20" t="n">
        <v>64</v>
      </c>
      <c r="AV480" s="20" t="n">
        <v>52</v>
      </c>
      <c r="AW480" s="23" t="n">
        <f aca="false">AV480/AU480*100</f>
        <v>81.25</v>
      </c>
      <c r="AX480" s="28" t="n">
        <f aca="false">AQ480*0.4+AT480*0.4+AW480*0.2</f>
        <v>77.9367469879518</v>
      </c>
      <c r="AY480" s="20" t="n">
        <v>83</v>
      </c>
      <c r="AZ480" s="20" t="n">
        <v>66</v>
      </c>
      <c r="BA480" s="23" t="n">
        <f aca="false">AZ480/AY480*100</f>
        <v>79.5180722891566</v>
      </c>
      <c r="BB480" s="20" t="n">
        <v>83</v>
      </c>
      <c r="BC480" s="20" t="n">
        <v>72</v>
      </c>
      <c r="BD480" s="23" t="n">
        <f aca="false">BC480/BB480*100</f>
        <v>86.7469879518072</v>
      </c>
      <c r="BE480" s="20" t="n">
        <v>83</v>
      </c>
      <c r="BF480" s="20" t="n">
        <v>66</v>
      </c>
      <c r="BG480" s="23" t="n">
        <f aca="false">BF480/BE480*100</f>
        <v>79.5180722891566</v>
      </c>
      <c r="BH480" s="28" t="n">
        <f aca="false">BA480*0.3+BD480*0.2+BG480*0.5</f>
        <v>80.9638554216867</v>
      </c>
      <c r="BI480" s="28" t="n">
        <f aca="false">(V480+AD480+AN480+AX480+BH480)/5</f>
        <v>83.8269268893145</v>
      </c>
    </row>
    <row r="481" customFormat="false" ht="10.5" hidden="false" customHeight="false" outlineLevel="0" collapsed="false">
      <c r="A481" s="20" t="n">
        <v>480</v>
      </c>
      <c r="B481" s="21" t="s">
        <v>534</v>
      </c>
      <c r="C481" s="22" t="n">
        <v>106</v>
      </c>
      <c r="D481" s="22" t="n">
        <v>61</v>
      </c>
      <c r="E481" s="22" t="n">
        <v>14</v>
      </c>
      <c r="F481" s="22" t="n">
        <v>14</v>
      </c>
      <c r="G481" s="23" t="n">
        <f aca="false">F481/E481*100</f>
        <v>100</v>
      </c>
      <c r="H481" s="22" t="n">
        <v>65</v>
      </c>
      <c r="I481" s="22" t="n">
        <v>65</v>
      </c>
      <c r="J481" s="23" t="n">
        <f aca="false">I481/H481*100</f>
        <v>100</v>
      </c>
      <c r="K481" s="23" t="n">
        <f aca="false">0.5*(G481+J481)</f>
        <v>100</v>
      </c>
      <c r="L481" s="22" t="n">
        <v>4</v>
      </c>
      <c r="M481" s="24" t="n">
        <v>30</v>
      </c>
      <c r="N481" s="29" t="n">
        <v>100</v>
      </c>
      <c r="O481" s="20" t="n">
        <v>54</v>
      </c>
      <c r="P481" s="20" t="n">
        <v>49</v>
      </c>
      <c r="Q481" s="27" t="n">
        <f aca="false">(P481/O481)*100</f>
        <v>90.7407407407407</v>
      </c>
      <c r="R481" s="20" t="n">
        <v>51</v>
      </c>
      <c r="S481" s="20" t="n">
        <v>48</v>
      </c>
      <c r="T481" s="27" t="n">
        <f aca="false">(S481/R481)*100</f>
        <v>94.1176470588235</v>
      </c>
      <c r="U481" s="23" t="n">
        <f aca="false">(Q481+T481)/2</f>
        <v>92.4291938997821</v>
      </c>
      <c r="V481" s="28" t="n">
        <f aca="false">K481*0.3+N481*0.3+U481*0.4</f>
        <v>96.9716775599128</v>
      </c>
      <c r="W481" s="22" t="n">
        <v>6</v>
      </c>
      <c r="X481" s="29" t="n">
        <v>20</v>
      </c>
      <c r="Y481" s="23" t="n">
        <v>100</v>
      </c>
      <c r="Z481" s="23" t="n">
        <f aca="false">(Y481+AC481)/2</f>
        <v>91.8032786885246</v>
      </c>
      <c r="AA481" s="20" t="n">
        <v>61</v>
      </c>
      <c r="AB481" s="20" t="n">
        <v>51</v>
      </c>
      <c r="AC481" s="31" t="n">
        <f aca="false">(AB481/AA481)*100</f>
        <v>83.6065573770492</v>
      </c>
      <c r="AD481" s="28" t="n">
        <f aca="false">Y481*0.3+Z481*0.4+AC481*0.3</f>
        <v>91.8032786885246</v>
      </c>
      <c r="AE481" s="36" t="n">
        <v>2</v>
      </c>
      <c r="AF481" s="29" t="n">
        <v>20</v>
      </c>
      <c r="AG481" s="33" t="n">
        <f aca="false">AE481*AF481</f>
        <v>40</v>
      </c>
      <c r="AH481" s="36" t="n">
        <v>3</v>
      </c>
      <c r="AI481" s="29" t="n">
        <v>20</v>
      </c>
      <c r="AJ481" s="34" t="n">
        <f aca="false">AH481*AI481</f>
        <v>60</v>
      </c>
      <c r="AK481" s="20" t="n">
        <v>8</v>
      </c>
      <c r="AL481" s="20" t="n">
        <v>7</v>
      </c>
      <c r="AM481" s="23" t="n">
        <f aca="false">(AL481/AK481)*100</f>
        <v>87.5</v>
      </c>
      <c r="AN481" s="28" t="n">
        <f aca="false">AG481*0.3+AJ481*0.4+AM481*0.3</f>
        <v>62.25</v>
      </c>
      <c r="AO481" s="20" t="n">
        <v>61</v>
      </c>
      <c r="AP481" s="20" t="n">
        <v>52</v>
      </c>
      <c r="AQ481" s="23" t="n">
        <f aca="false">(AP481/AO481)*100</f>
        <v>85.2459016393443</v>
      </c>
      <c r="AR481" s="20" t="n">
        <v>61</v>
      </c>
      <c r="AS481" s="20" t="n">
        <v>54</v>
      </c>
      <c r="AT481" s="23" t="n">
        <f aca="false">AS481/AR481*100</f>
        <v>88.5245901639344</v>
      </c>
      <c r="AU481" s="20" t="n">
        <v>44</v>
      </c>
      <c r="AV481" s="20" t="n">
        <v>39</v>
      </c>
      <c r="AW481" s="23" t="n">
        <f aca="false">AV481/AU481*100</f>
        <v>88.6363636363636</v>
      </c>
      <c r="AX481" s="28" t="n">
        <f aca="false">AQ481*0.4+AT481*0.4+AW481*0.2</f>
        <v>87.2354694485842</v>
      </c>
      <c r="AY481" s="20" t="n">
        <v>61</v>
      </c>
      <c r="AZ481" s="20" t="n">
        <v>47</v>
      </c>
      <c r="BA481" s="23" t="n">
        <f aca="false">AZ481/AY481*100</f>
        <v>77.0491803278689</v>
      </c>
      <c r="BB481" s="20" t="n">
        <v>61</v>
      </c>
      <c r="BC481" s="20" t="n">
        <v>54</v>
      </c>
      <c r="BD481" s="23" t="n">
        <f aca="false">BC481/BB481*100</f>
        <v>88.5245901639344</v>
      </c>
      <c r="BE481" s="20" t="n">
        <v>61</v>
      </c>
      <c r="BF481" s="20" t="n">
        <v>52</v>
      </c>
      <c r="BG481" s="23" t="n">
        <f aca="false">BF481/BE481*100</f>
        <v>85.2459016393443</v>
      </c>
      <c r="BH481" s="28" t="n">
        <f aca="false">BA481*0.3+BD481*0.2+BG481*0.5</f>
        <v>83.4426229508197</v>
      </c>
      <c r="BI481" s="28" t="n">
        <f aca="false">(V481+AD481+AN481+AX481+BH481)/5</f>
        <v>84.3406097295683</v>
      </c>
    </row>
    <row r="482" customFormat="false" ht="10.5" hidden="false" customHeight="false" outlineLevel="0" collapsed="false">
      <c r="A482" s="20" t="n">
        <v>481</v>
      </c>
      <c r="B482" s="21" t="s">
        <v>535</v>
      </c>
      <c r="C482" s="22" t="n">
        <v>97</v>
      </c>
      <c r="D482" s="22" t="n">
        <v>61</v>
      </c>
      <c r="E482" s="22" t="n">
        <v>14</v>
      </c>
      <c r="F482" s="22" t="n">
        <v>14</v>
      </c>
      <c r="G482" s="23" t="n">
        <f aca="false">F482/E482*100</f>
        <v>100</v>
      </c>
      <c r="H482" s="22" t="n">
        <v>65</v>
      </c>
      <c r="I482" s="22" t="n">
        <v>63</v>
      </c>
      <c r="J482" s="23" t="n">
        <f aca="false">I482/H482*100</f>
        <v>96.9230769230769</v>
      </c>
      <c r="K482" s="23" t="n">
        <f aca="false">0.5*(G482+J482)</f>
        <v>98.4615384615385</v>
      </c>
      <c r="L482" s="22" t="n">
        <v>4</v>
      </c>
      <c r="M482" s="24" t="n">
        <v>30</v>
      </c>
      <c r="N482" s="29" t="n">
        <v>100</v>
      </c>
      <c r="O482" s="20" t="n">
        <v>56</v>
      </c>
      <c r="P482" s="20" t="n">
        <v>54</v>
      </c>
      <c r="Q482" s="27" t="n">
        <f aca="false">(P482/O482)*100</f>
        <v>96.4285714285714</v>
      </c>
      <c r="R482" s="20" t="n">
        <v>50</v>
      </c>
      <c r="S482" s="20" t="n">
        <v>48</v>
      </c>
      <c r="T482" s="27" t="n">
        <f aca="false">(S482/R482)*100</f>
        <v>96</v>
      </c>
      <c r="U482" s="23" t="n">
        <f aca="false">(Q482+T482)/2</f>
        <v>96.2142857142857</v>
      </c>
      <c r="V482" s="28" t="n">
        <f aca="false">K482*0.3+N482*0.3+U482*0.4</f>
        <v>98.0241758241758</v>
      </c>
      <c r="W482" s="22" t="n">
        <v>5</v>
      </c>
      <c r="X482" s="29" t="n">
        <v>20</v>
      </c>
      <c r="Y482" s="23" t="n">
        <v>100</v>
      </c>
      <c r="Z482" s="23" t="n">
        <f aca="false">(Y482+AC482)/2</f>
        <v>92.6229508196721</v>
      </c>
      <c r="AA482" s="20" t="n">
        <v>61</v>
      </c>
      <c r="AB482" s="20" t="n">
        <v>52</v>
      </c>
      <c r="AC482" s="31" t="n">
        <f aca="false">(AB482/AA482)*100</f>
        <v>85.2459016393443</v>
      </c>
      <c r="AD482" s="28" t="n">
        <f aca="false">Y482*0.3+Z482*0.4+AC482*0.3</f>
        <v>92.6229508196721</v>
      </c>
      <c r="AE482" s="36" t="n">
        <v>1</v>
      </c>
      <c r="AF482" s="29" t="n">
        <v>20</v>
      </c>
      <c r="AG482" s="33" t="n">
        <f aca="false">AE482*AF482</f>
        <v>20</v>
      </c>
      <c r="AH482" s="36" t="n">
        <v>3</v>
      </c>
      <c r="AI482" s="29" t="n">
        <v>20</v>
      </c>
      <c r="AJ482" s="34" t="n">
        <f aca="false">AH482*AI482</f>
        <v>60</v>
      </c>
      <c r="AK482" s="20" t="n">
        <v>5</v>
      </c>
      <c r="AL482" s="20" t="n">
        <v>4</v>
      </c>
      <c r="AM482" s="23" t="n">
        <f aca="false">(AL482/AK482)*100</f>
        <v>80</v>
      </c>
      <c r="AN482" s="28" t="n">
        <f aca="false">AG482*0.3+AJ482*0.4+AM482*0.3</f>
        <v>54</v>
      </c>
      <c r="AO482" s="20" t="n">
        <v>61</v>
      </c>
      <c r="AP482" s="20" t="n">
        <v>60</v>
      </c>
      <c r="AQ482" s="23" t="n">
        <f aca="false">(AP482/AO482)*100</f>
        <v>98.3606557377049</v>
      </c>
      <c r="AR482" s="20" t="n">
        <v>61</v>
      </c>
      <c r="AS482" s="20" t="n">
        <v>56</v>
      </c>
      <c r="AT482" s="23" t="n">
        <f aca="false">AS482/AR482*100</f>
        <v>91.8032786885246</v>
      </c>
      <c r="AU482" s="20" t="n">
        <v>46</v>
      </c>
      <c r="AV482" s="20" t="n">
        <v>45</v>
      </c>
      <c r="AW482" s="23" t="n">
        <f aca="false">AV482/AU482*100</f>
        <v>97.8260869565217</v>
      </c>
      <c r="AX482" s="28" t="n">
        <f aca="false">AQ482*0.4+AT482*0.4+AW482*0.2</f>
        <v>95.6307911617961</v>
      </c>
      <c r="AY482" s="20" t="n">
        <v>61</v>
      </c>
      <c r="AZ482" s="20" t="n">
        <v>53</v>
      </c>
      <c r="BA482" s="23" t="n">
        <f aca="false">AZ482/AY482*100</f>
        <v>86.8852459016393</v>
      </c>
      <c r="BB482" s="20" t="n">
        <v>61</v>
      </c>
      <c r="BC482" s="20" t="n">
        <v>56</v>
      </c>
      <c r="BD482" s="23" t="n">
        <f aca="false">BC482/BB482*100</f>
        <v>91.8032786885246</v>
      </c>
      <c r="BE482" s="20" t="n">
        <v>61</v>
      </c>
      <c r="BF482" s="20" t="n">
        <v>56</v>
      </c>
      <c r="BG482" s="23" t="n">
        <f aca="false">BF482/BE482*100</f>
        <v>91.8032786885246</v>
      </c>
      <c r="BH482" s="28" t="n">
        <f aca="false">BA482*0.3+BD482*0.2+BG482*0.5</f>
        <v>90.327868852459</v>
      </c>
      <c r="BI482" s="28" t="n">
        <f aca="false">(V482+AD482+AN482+AX482+BH482)/5</f>
        <v>86.1211573316206</v>
      </c>
    </row>
    <row r="483" customFormat="false" ht="10.5" hidden="false" customHeight="false" outlineLevel="0" collapsed="false">
      <c r="A483" s="20" t="n">
        <v>482</v>
      </c>
      <c r="B483" s="21" t="s">
        <v>536</v>
      </c>
      <c r="C483" s="22" t="n">
        <v>126</v>
      </c>
      <c r="D483" s="22" t="n">
        <v>52</v>
      </c>
      <c r="E483" s="22" t="n">
        <v>14</v>
      </c>
      <c r="F483" s="22" t="n">
        <v>11</v>
      </c>
      <c r="G483" s="23" t="n">
        <f aca="false">F483/E483*100</f>
        <v>78.5714285714286</v>
      </c>
      <c r="H483" s="22" t="n">
        <v>65</v>
      </c>
      <c r="I483" s="22" t="n">
        <v>64</v>
      </c>
      <c r="J483" s="23" t="n">
        <f aca="false">I483/H483*100</f>
        <v>98.4615384615385</v>
      </c>
      <c r="K483" s="23" t="n">
        <f aca="false">0.5*(G483+J483)</f>
        <v>88.5164835164835</v>
      </c>
      <c r="L483" s="22" t="n">
        <v>4</v>
      </c>
      <c r="M483" s="24" t="n">
        <v>30</v>
      </c>
      <c r="N483" s="29" t="n">
        <v>100</v>
      </c>
      <c r="O483" s="20" t="n">
        <v>49</v>
      </c>
      <c r="P483" s="20" t="n">
        <v>48</v>
      </c>
      <c r="Q483" s="27" t="n">
        <f aca="false">(P483/O483)*100</f>
        <v>97.9591836734694</v>
      </c>
      <c r="R483" s="20" t="n">
        <v>48</v>
      </c>
      <c r="S483" s="20" t="n">
        <v>48</v>
      </c>
      <c r="T483" s="27" t="n">
        <f aca="false">(S483/R483)*100</f>
        <v>100</v>
      </c>
      <c r="U483" s="23" t="n">
        <f aca="false">(Q483+T483)/2</f>
        <v>98.9795918367347</v>
      </c>
      <c r="V483" s="28" t="n">
        <f aca="false">K483*0.3+N483*0.3+U483*0.4</f>
        <v>96.1467817896389</v>
      </c>
      <c r="W483" s="22" t="n">
        <v>6</v>
      </c>
      <c r="X483" s="29" t="n">
        <v>20</v>
      </c>
      <c r="Y483" s="23" t="n">
        <v>100</v>
      </c>
      <c r="Z483" s="23" t="n">
        <f aca="false">(Y483+AC483)/2</f>
        <v>96.1538461538462</v>
      </c>
      <c r="AA483" s="20" t="n">
        <v>52</v>
      </c>
      <c r="AB483" s="20" t="n">
        <v>48</v>
      </c>
      <c r="AC483" s="31" t="n">
        <f aca="false">(AB483/AA483)*100</f>
        <v>92.3076923076923</v>
      </c>
      <c r="AD483" s="28" t="n">
        <f aca="false">Y483*0.3+Z483*0.4+AC483*0.3</f>
        <v>96.1538461538462</v>
      </c>
      <c r="AE483" s="36" t="n">
        <v>3</v>
      </c>
      <c r="AF483" s="29" t="n">
        <v>20</v>
      </c>
      <c r="AG483" s="33" t="n">
        <f aca="false">AE483*AF483</f>
        <v>60</v>
      </c>
      <c r="AH483" s="36" t="n">
        <v>3</v>
      </c>
      <c r="AI483" s="29" t="n">
        <v>20</v>
      </c>
      <c r="AJ483" s="34" t="n">
        <f aca="false">AH483*AI483</f>
        <v>60</v>
      </c>
      <c r="AK483" s="20" t="n">
        <v>7</v>
      </c>
      <c r="AL483" s="20" t="n">
        <v>7</v>
      </c>
      <c r="AM483" s="23" t="n">
        <f aca="false">(AL483/AK483)*100</f>
        <v>100</v>
      </c>
      <c r="AN483" s="28" t="n">
        <f aca="false">AG483*0.3+AJ483*0.4+AM483*0.3</f>
        <v>72</v>
      </c>
      <c r="AO483" s="20" t="n">
        <v>52</v>
      </c>
      <c r="AP483" s="20" t="n">
        <v>51</v>
      </c>
      <c r="AQ483" s="23" t="n">
        <f aca="false">(AP483/AO483)*100</f>
        <v>98.0769230769231</v>
      </c>
      <c r="AR483" s="20" t="n">
        <v>52</v>
      </c>
      <c r="AS483" s="20" t="n">
        <v>51</v>
      </c>
      <c r="AT483" s="23" t="n">
        <f aca="false">AS483/AR483*100</f>
        <v>98.0769230769231</v>
      </c>
      <c r="AU483" s="20" t="n">
        <v>47</v>
      </c>
      <c r="AV483" s="20" t="n">
        <v>47</v>
      </c>
      <c r="AW483" s="23" t="n">
        <f aca="false">AV483/AU483*100</f>
        <v>100</v>
      </c>
      <c r="AX483" s="28" t="n">
        <f aca="false">AQ483*0.4+AT483*0.4+AW483*0.2</f>
        <v>98.4615384615385</v>
      </c>
      <c r="AY483" s="20" t="n">
        <v>52</v>
      </c>
      <c r="AZ483" s="20" t="n">
        <v>48</v>
      </c>
      <c r="BA483" s="23" t="n">
        <f aca="false">AZ483/AY483*100</f>
        <v>92.3076923076923</v>
      </c>
      <c r="BB483" s="20" t="n">
        <v>52</v>
      </c>
      <c r="BC483" s="20" t="n">
        <v>50</v>
      </c>
      <c r="BD483" s="23" t="n">
        <f aca="false">BC483/BB483*100</f>
        <v>96.1538461538462</v>
      </c>
      <c r="BE483" s="20" t="n">
        <v>52</v>
      </c>
      <c r="BF483" s="20" t="n">
        <v>49</v>
      </c>
      <c r="BG483" s="23" t="n">
        <f aca="false">BF483/BE483*100</f>
        <v>94.2307692307692</v>
      </c>
      <c r="BH483" s="28" t="n">
        <f aca="false">BA483*0.3+BD483*0.2+BG483*0.5</f>
        <v>94.0384615384615</v>
      </c>
      <c r="BI483" s="28" t="n">
        <f aca="false">(V483+AD483+AN483+AX483+BH483)/5</f>
        <v>91.360125588697</v>
      </c>
    </row>
    <row r="484" customFormat="false" ht="10.5" hidden="false" customHeight="false" outlineLevel="0" collapsed="false">
      <c r="A484" s="20" t="n">
        <v>483</v>
      </c>
      <c r="B484" s="21" t="s">
        <v>537</v>
      </c>
      <c r="C484" s="22" t="n">
        <v>69</v>
      </c>
      <c r="D484" s="22" t="n">
        <v>78</v>
      </c>
      <c r="E484" s="22" t="n">
        <v>14</v>
      </c>
      <c r="F484" s="22" t="n">
        <v>13</v>
      </c>
      <c r="G484" s="23" t="n">
        <f aca="false">F484/E484*100</f>
        <v>92.8571428571429</v>
      </c>
      <c r="H484" s="22" t="n">
        <v>65</v>
      </c>
      <c r="I484" s="22" t="n">
        <v>61</v>
      </c>
      <c r="J484" s="23" t="n">
        <f aca="false">I484/H484*100</f>
        <v>93.8461538461538</v>
      </c>
      <c r="K484" s="23" t="n">
        <f aca="false">0.5*(G484+J484)</f>
        <v>93.3516483516484</v>
      </c>
      <c r="L484" s="22" t="n">
        <v>4</v>
      </c>
      <c r="M484" s="24" t="n">
        <v>30</v>
      </c>
      <c r="N484" s="29" t="n">
        <v>100</v>
      </c>
      <c r="O484" s="20" t="n">
        <v>74</v>
      </c>
      <c r="P484" s="20" t="n">
        <v>74</v>
      </c>
      <c r="Q484" s="27" t="n">
        <f aca="false">(P484/O484)*100</f>
        <v>100</v>
      </c>
      <c r="R484" s="20" t="n">
        <v>76</v>
      </c>
      <c r="S484" s="20" t="n">
        <v>74</v>
      </c>
      <c r="T484" s="27" t="n">
        <f aca="false">(S484/R484)*100</f>
        <v>97.3684210526316</v>
      </c>
      <c r="U484" s="23" t="n">
        <f aca="false">(Q484+T484)/2</f>
        <v>98.6842105263158</v>
      </c>
      <c r="V484" s="28" t="n">
        <f aca="false">K484*0.3+N484*0.3+U484*0.4</f>
        <v>97.4791787160208</v>
      </c>
      <c r="W484" s="22" t="n">
        <v>6</v>
      </c>
      <c r="X484" s="29" t="n">
        <v>20</v>
      </c>
      <c r="Y484" s="23" t="n">
        <v>100</v>
      </c>
      <c r="Z484" s="23" t="n">
        <f aca="false">(Y484+AC484)/2</f>
        <v>97.4358974358974</v>
      </c>
      <c r="AA484" s="20" t="n">
        <v>78</v>
      </c>
      <c r="AB484" s="20" t="n">
        <v>74</v>
      </c>
      <c r="AC484" s="31" t="n">
        <f aca="false">(AB484/AA484)*100</f>
        <v>94.8717948717949</v>
      </c>
      <c r="AD484" s="28" t="n">
        <f aca="false">Y484*0.3+Z484*0.4+AC484*0.3</f>
        <v>97.4358974358974</v>
      </c>
      <c r="AE484" s="36" t="n">
        <v>5</v>
      </c>
      <c r="AF484" s="29" t="n">
        <v>20</v>
      </c>
      <c r="AG484" s="33" t="n">
        <f aca="false">AE484*AF484</f>
        <v>100</v>
      </c>
      <c r="AH484" s="36" t="n">
        <v>4</v>
      </c>
      <c r="AI484" s="29" t="n">
        <v>20</v>
      </c>
      <c r="AJ484" s="34" t="n">
        <f aca="false">AH484*AI484</f>
        <v>80</v>
      </c>
      <c r="AK484" s="20" t="n">
        <v>9</v>
      </c>
      <c r="AL484" s="20" t="n">
        <v>8</v>
      </c>
      <c r="AM484" s="23" t="n">
        <f aca="false">(AL484/AK484)*100</f>
        <v>88.8888888888889</v>
      </c>
      <c r="AN484" s="28" t="n">
        <f aca="false">AG484*0.3+AJ484*0.4+AM484*0.3</f>
        <v>88.6666666666667</v>
      </c>
      <c r="AO484" s="20" t="n">
        <v>78</v>
      </c>
      <c r="AP484" s="20" t="n">
        <v>73</v>
      </c>
      <c r="AQ484" s="23" t="n">
        <f aca="false">(AP484/AO484)*100</f>
        <v>93.5897435897436</v>
      </c>
      <c r="AR484" s="20" t="n">
        <v>78</v>
      </c>
      <c r="AS484" s="20" t="n">
        <v>73</v>
      </c>
      <c r="AT484" s="23" t="n">
        <f aca="false">AS484/AR484*100</f>
        <v>93.5897435897436</v>
      </c>
      <c r="AU484" s="20" t="n">
        <v>75</v>
      </c>
      <c r="AV484" s="20" t="n">
        <v>74</v>
      </c>
      <c r="AW484" s="23" t="n">
        <f aca="false">AV484/AU484*100</f>
        <v>98.6666666666667</v>
      </c>
      <c r="AX484" s="28" t="n">
        <f aca="false">AQ484*0.4+AT484*0.4+AW484*0.2</f>
        <v>94.6051282051282</v>
      </c>
      <c r="AY484" s="20" t="n">
        <v>78</v>
      </c>
      <c r="AZ484" s="20" t="n">
        <v>74</v>
      </c>
      <c r="BA484" s="23" t="n">
        <f aca="false">AZ484/AY484*100</f>
        <v>94.8717948717949</v>
      </c>
      <c r="BB484" s="20" t="n">
        <v>78</v>
      </c>
      <c r="BC484" s="20" t="n">
        <v>74</v>
      </c>
      <c r="BD484" s="23" t="n">
        <f aca="false">BC484/BB484*100</f>
        <v>94.8717948717949</v>
      </c>
      <c r="BE484" s="20" t="n">
        <v>78</v>
      </c>
      <c r="BF484" s="20" t="n">
        <v>75</v>
      </c>
      <c r="BG484" s="23" t="n">
        <f aca="false">BF484/BE484*100</f>
        <v>96.1538461538462</v>
      </c>
      <c r="BH484" s="28" t="n">
        <f aca="false">BA484*0.3+BD484*0.2+BG484*0.5</f>
        <v>95.5128205128205</v>
      </c>
      <c r="BI484" s="28" t="n">
        <f aca="false">(V484+AD484+AN484+AX484+BH484)/5</f>
        <v>94.7399383073067</v>
      </c>
    </row>
    <row r="485" customFormat="false" ht="10.5" hidden="false" customHeight="false" outlineLevel="0" collapsed="false">
      <c r="A485" s="20" t="n">
        <v>484</v>
      </c>
      <c r="B485" s="21" t="s">
        <v>538</v>
      </c>
      <c r="C485" s="22" t="n">
        <v>764</v>
      </c>
      <c r="D485" s="22" t="n">
        <v>319</v>
      </c>
      <c r="E485" s="22" t="n">
        <v>14</v>
      </c>
      <c r="F485" s="22" t="n">
        <v>14</v>
      </c>
      <c r="G485" s="23" t="n">
        <f aca="false">F485/E485*100</f>
        <v>100</v>
      </c>
      <c r="H485" s="22" t="n">
        <v>65</v>
      </c>
      <c r="I485" s="22" t="n">
        <v>64</v>
      </c>
      <c r="J485" s="23" t="n">
        <f aca="false">I485/H485*100</f>
        <v>98.4615384615385</v>
      </c>
      <c r="K485" s="23" t="n">
        <f aca="false">0.5*(G485+J485)</f>
        <v>99.2307692307692</v>
      </c>
      <c r="L485" s="22" t="n">
        <v>4</v>
      </c>
      <c r="M485" s="24" t="n">
        <v>30</v>
      </c>
      <c r="N485" s="29" t="n">
        <v>100</v>
      </c>
      <c r="O485" s="20" t="n">
        <v>300</v>
      </c>
      <c r="P485" s="20" t="n">
        <v>294</v>
      </c>
      <c r="Q485" s="27" t="n">
        <f aca="false">(P485/O485)*100</f>
        <v>98</v>
      </c>
      <c r="R485" s="20" t="n">
        <v>304</v>
      </c>
      <c r="S485" s="20" t="n">
        <v>301</v>
      </c>
      <c r="T485" s="27" t="n">
        <f aca="false">(S485/R485)*100</f>
        <v>99.0131578947369</v>
      </c>
      <c r="U485" s="23" t="n">
        <f aca="false">(Q485+T485)/2</f>
        <v>98.5065789473684</v>
      </c>
      <c r="V485" s="28" t="n">
        <f aca="false">K485*0.3+N485*0.3+U485*0.4</f>
        <v>99.1718623481781</v>
      </c>
      <c r="W485" s="22" t="n">
        <v>6</v>
      </c>
      <c r="X485" s="29" t="n">
        <v>20</v>
      </c>
      <c r="Y485" s="23" t="n">
        <v>100</v>
      </c>
      <c r="Z485" s="23" t="n">
        <f aca="false">(Y485+AC485)/2</f>
        <v>98.58934169279</v>
      </c>
      <c r="AA485" s="20" t="n">
        <v>319</v>
      </c>
      <c r="AB485" s="20" t="n">
        <v>310</v>
      </c>
      <c r="AC485" s="31" t="n">
        <f aca="false">(AB485/AA485)*100</f>
        <v>97.1786833855799</v>
      </c>
      <c r="AD485" s="28" t="n">
        <f aca="false">Y485*0.3+Z485*0.4+AC485*0.3</f>
        <v>98.58934169279</v>
      </c>
      <c r="AE485" s="36" t="n">
        <v>3</v>
      </c>
      <c r="AF485" s="29" t="n">
        <v>20</v>
      </c>
      <c r="AG485" s="33" t="n">
        <f aca="false">AE485*AF485</f>
        <v>60</v>
      </c>
      <c r="AH485" s="36" t="n">
        <v>3</v>
      </c>
      <c r="AI485" s="29" t="n">
        <v>20</v>
      </c>
      <c r="AJ485" s="34" t="n">
        <f aca="false">AH485*AI485</f>
        <v>60</v>
      </c>
      <c r="AK485" s="20" t="n">
        <v>33</v>
      </c>
      <c r="AL485" s="20" t="n">
        <v>30</v>
      </c>
      <c r="AM485" s="23" t="n">
        <f aca="false">(AL485/AK485)*100</f>
        <v>90.9090909090909</v>
      </c>
      <c r="AN485" s="28" t="n">
        <f aca="false">AG485*0.3+AJ485*0.4+AM485*0.3</f>
        <v>69.2727272727273</v>
      </c>
      <c r="AO485" s="20" t="n">
        <v>319</v>
      </c>
      <c r="AP485" s="20" t="n">
        <v>314</v>
      </c>
      <c r="AQ485" s="23" t="n">
        <f aca="false">(AP485/AO485)*100</f>
        <v>98.4326018808777</v>
      </c>
      <c r="AR485" s="20" t="n">
        <v>319</v>
      </c>
      <c r="AS485" s="20" t="n">
        <v>314</v>
      </c>
      <c r="AT485" s="23" t="n">
        <f aca="false">AS485/AR485*100</f>
        <v>98.4326018808777</v>
      </c>
      <c r="AU485" s="20" t="n">
        <v>250</v>
      </c>
      <c r="AV485" s="20" t="n">
        <v>247</v>
      </c>
      <c r="AW485" s="23" t="n">
        <f aca="false">AV485/AU485*100</f>
        <v>98.8</v>
      </c>
      <c r="AX485" s="28" t="n">
        <f aca="false">AQ485*0.4+AT485*0.4+AW485*0.2</f>
        <v>98.5060815047022</v>
      </c>
      <c r="AY485" s="20" t="n">
        <v>319</v>
      </c>
      <c r="AZ485" s="20" t="n">
        <v>305</v>
      </c>
      <c r="BA485" s="23" t="n">
        <f aca="false">AZ485/AY485*100</f>
        <v>95.6112852664577</v>
      </c>
      <c r="BB485" s="20" t="n">
        <v>319</v>
      </c>
      <c r="BC485" s="20" t="n">
        <v>310</v>
      </c>
      <c r="BD485" s="23" t="n">
        <f aca="false">BC485/BB485*100</f>
        <v>97.1786833855799</v>
      </c>
      <c r="BE485" s="20" t="n">
        <v>319</v>
      </c>
      <c r="BF485" s="20" t="n">
        <v>316</v>
      </c>
      <c r="BG485" s="23" t="n">
        <f aca="false">BF485/BE485*100</f>
        <v>99.0595611285266</v>
      </c>
      <c r="BH485" s="28" t="n">
        <f aca="false">BA485*0.3+BD485*0.2+BG485*0.5</f>
        <v>97.6489028213166</v>
      </c>
      <c r="BI485" s="28" t="n">
        <f aca="false">(V485+AD485+AN485+AX485+BH485)/5</f>
        <v>92.6377831279428</v>
      </c>
    </row>
    <row r="486" customFormat="false" ht="10.5" hidden="false" customHeight="false" outlineLevel="0" collapsed="false">
      <c r="A486" s="20" t="n">
        <v>485</v>
      </c>
      <c r="B486" s="21" t="s">
        <v>539</v>
      </c>
      <c r="C486" s="22" t="n">
        <v>298</v>
      </c>
      <c r="D486" s="22" t="n">
        <v>126</v>
      </c>
      <c r="E486" s="22" t="n">
        <v>14</v>
      </c>
      <c r="F486" s="22" t="n">
        <v>14</v>
      </c>
      <c r="G486" s="23" t="n">
        <f aca="false">F486/E486*100</f>
        <v>100</v>
      </c>
      <c r="H486" s="22" t="n">
        <v>65</v>
      </c>
      <c r="I486" s="22" t="n">
        <v>65</v>
      </c>
      <c r="J486" s="23" t="n">
        <f aca="false">I486/H486*100</f>
        <v>100</v>
      </c>
      <c r="K486" s="23" t="n">
        <f aca="false">0.5*(G486+J486)</f>
        <v>100</v>
      </c>
      <c r="L486" s="22" t="n">
        <v>3</v>
      </c>
      <c r="M486" s="24" t="n">
        <v>30</v>
      </c>
      <c r="N486" s="29" t="n">
        <v>90</v>
      </c>
      <c r="O486" s="20" t="n">
        <v>121</v>
      </c>
      <c r="P486" s="20" t="n">
        <v>119</v>
      </c>
      <c r="Q486" s="27" t="n">
        <f aca="false">(P486/O486)*100</f>
        <v>98.3471074380165</v>
      </c>
      <c r="R486" s="20" t="n">
        <v>122</v>
      </c>
      <c r="S486" s="20" t="n">
        <v>121</v>
      </c>
      <c r="T486" s="27" t="n">
        <f aca="false">(S486/R486)*100</f>
        <v>99.1803278688525</v>
      </c>
      <c r="U486" s="23" t="n">
        <f aca="false">(Q486+T486)/2</f>
        <v>98.7637176534345</v>
      </c>
      <c r="V486" s="28" t="n">
        <f aca="false">K486*0.3+N486*0.3+U486*0.4</f>
        <v>96.5054870613738</v>
      </c>
      <c r="W486" s="22" t="n">
        <v>6</v>
      </c>
      <c r="X486" s="29" t="n">
        <v>20</v>
      </c>
      <c r="Y486" s="23" t="n">
        <v>100</v>
      </c>
      <c r="Z486" s="23" t="n">
        <f aca="false">(Y486+AC486)/2</f>
        <v>94.4444444444444</v>
      </c>
      <c r="AA486" s="20" t="n">
        <v>126</v>
      </c>
      <c r="AB486" s="20" t="n">
        <v>112</v>
      </c>
      <c r="AC486" s="31" t="n">
        <f aca="false">(AB486/AA486)*100</f>
        <v>88.8888888888889</v>
      </c>
      <c r="AD486" s="28" t="n">
        <f aca="false">Y486*0.3+Z486*0.4+AC486*0.3</f>
        <v>94.4444444444444</v>
      </c>
      <c r="AE486" s="36" t="n">
        <v>4</v>
      </c>
      <c r="AF486" s="29" t="n">
        <v>20</v>
      </c>
      <c r="AG486" s="33" t="n">
        <f aca="false">AE486*AF486</f>
        <v>80</v>
      </c>
      <c r="AH486" s="36" t="n">
        <v>3</v>
      </c>
      <c r="AI486" s="29" t="n">
        <v>20</v>
      </c>
      <c r="AJ486" s="34" t="n">
        <f aca="false">AH486*AI486</f>
        <v>60</v>
      </c>
      <c r="AK486" s="20" t="n">
        <v>5</v>
      </c>
      <c r="AL486" s="20" t="n">
        <v>5</v>
      </c>
      <c r="AM486" s="23" t="n">
        <f aca="false">(AL486/AK486)*100</f>
        <v>100</v>
      </c>
      <c r="AN486" s="28" t="n">
        <f aca="false">AG486*0.3+AJ486*0.4+AM486*0.3</f>
        <v>78</v>
      </c>
      <c r="AO486" s="20" t="n">
        <v>126</v>
      </c>
      <c r="AP486" s="20" t="n">
        <v>109</v>
      </c>
      <c r="AQ486" s="23" t="n">
        <f aca="false">(AP486/AO486)*100</f>
        <v>86.5079365079365</v>
      </c>
      <c r="AR486" s="20" t="n">
        <v>126</v>
      </c>
      <c r="AS486" s="20" t="n">
        <v>121</v>
      </c>
      <c r="AT486" s="23" t="n">
        <f aca="false">AS486/AR486*100</f>
        <v>96.031746031746</v>
      </c>
      <c r="AU486" s="20" t="n">
        <v>94</v>
      </c>
      <c r="AV486" s="20" t="n">
        <v>91</v>
      </c>
      <c r="AW486" s="23" t="n">
        <f aca="false">AV486/AU486*100</f>
        <v>96.8085106382979</v>
      </c>
      <c r="AX486" s="28" t="n">
        <f aca="false">AQ486*0.4+AT486*0.4+AW486*0.2</f>
        <v>92.3775751435326</v>
      </c>
      <c r="AY486" s="20" t="n">
        <v>126</v>
      </c>
      <c r="AZ486" s="20" t="n">
        <v>112</v>
      </c>
      <c r="BA486" s="23" t="n">
        <f aca="false">AZ486/AY486*100</f>
        <v>88.8888888888889</v>
      </c>
      <c r="BB486" s="20" t="n">
        <v>126</v>
      </c>
      <c r="BC486" s="20" t="n">
        <v>123</v>
      </c>
      <c r="BD486" s="23" t="n">
        <f aca="false">BC486/BB486*100</f>
        <v>97.6190476190476</v>
      </c>
      <c r="BE486" s="20" t="n">
        <v>126</v>
      </c>
      <c r="BF486" s="20" t="n">
        <v>121</v>
      </c>
      <c r="BG486" s="23" t="n">
        <f aca="false">BF486/BE486*100</f>
        <v>96.031746031746</v>
      </c>
      <c r="BH486" s="28" t="n">
        <f aca="false">BA486*0.3+BD486*0.2+BG486*0.5</f>
        <v>94.2063492063492</v>
      </c>
      <c r="BI486" s="28" t="n">
        <f aca="false">(V486+AD486+AN486+AX486+BH486)/5</f>
        <v>91.10677117114</v>
      </c>
    </row>
    <row r="487" customFormat="false" ht="10.5" hidden="false" customHeight="false" outlineLevel="0" collapsed="false">
      <c r="A487" s="20" t="n">
        <v>486</v>
      </c>
      <c r="B487" s="21" t="s">
        <v>540</v>
      </c>
      <c r="C487" s="22" t="n">
        <v>249</v>
      </c>
      <c r="D487" s="22" t="n">
        <v>118</v>
      </c>
      <c r="E487" s="22" t="n">
        <v>14</v>
      </c>
      <c r="F487" s="22" t="n">
        <v>14</v>
      </c>
      <c r="G487" s="23" t="n">
        <f aca="false">F487/E487*100</f>
        <v>100</v>
      </c>
      <c r="H487" s="22" t="n">
        <v>65</v>
      </c>
      <c r="I487" s="22" t="n">
        <v>65</v>
      </c>
      <c r="J487" s="23" t="n">
        <f aca="false">I487/H487*100</f>
        <v>100</v>
      </c>
      <c r="K487" s="23" t="n">
        <f aca="false">0.5*(G487+J487)</f>
        <v>100</v>
      </c>
      <c r="L487" s="22" t="n">
        <v>4</v>
      </c>
      <c r="M487" s="24" t="n">
        <v>30</v>
      </c>
      <c r="N487" s="29" t="n">
        <v>100</v>
      </c>
      <c r="O487" s="20" t="n">
        <v>114</v>
      </c>
      <c r="P487" s="20" t="n">
        <v>114</v>
      </c>
      <c r="Q487" s="27" t="n">
        <f aca="false">(P487/O487)*100</f>
        <v>100</v>
      </c>
      <c r="R487" s="20" t="n">
        <v>111</v>
      </c>
      <c r="S487" s="20" t="n">
        <v>111</v>
      </c>
      <c r="T487" s="27" t="n">
        <f aca="false">(S487/R487)*100</f>
        <v>100</v>
      </c>
      <c r="U487" s="23" t="n">
        <f aca="false">(Q487+T487)/2</f>
        <v>100</v>
      </c>
      <c r="V487" s="28" t="n">
        <f aca="false">K487*0.3+N487*0.3+U487*0.4</f>
        <v>100</v>
      </c>
      <c r="W487" s="22" t="n">
        <v>6</v>
      </c>
      <c r="X487" s="29" t="n">
        <v>20</v>
      </c>
      <c r="Y487" s="23" t="n">
        <v>100</v>
      </c>
      <c r="Z487" s="23" t="n">
        <f aca="false">(Y487+AC487)/2</f>
        <v>99.5762711864407</v>
      </c>
      <c r="AA487" s="20" t="n">
        <v>118</v>
      </c>
      <c r="AB487" s="20" t="n">
        <v>117</v>
      </c>
      <c r="AC487" s="31" t="n">
        <f aca="false">(AB487/AA487)*100</f>
        <v>99.1525423728814</v>
      </c>
      <c r="AD487" s="28" t="n">
        <f aca="false">Y487*0.3+Z487*0.4+AC487*0.3</f>
        <v>99.5762711864407</v>
      </c>
      <c r="AE487" s="36" t="n">
        <v>0</v>
      </c>
      <c r="AF487" s="29" t="n">
        <v>20</v>
      </c>
      <c r="AG487" s="33" t="n">
        <f aca="false">AE487*AF487</f>
        <v>0</v>
      </c>
      <c r="AH487" s="36" t="n">
        <v>3</v>
      </c>
      <c r="AI487" s="29" t="n">
        <v>20</v>
      </c>
      <c r="AJ487" s="34" t="n">
        <f aca="false">AH487*AI487</f>
        <v>60</v>
      </c>
      <c r="AK487" s="20" t="n">
        <v>5</v>
      </c>
      <c r="AL487" s="20" t="n">
        <v>5</v>
      </c>
      <c r="AM487" s="23" t="n">
        <f aca="false">(AL487/AK487)*100</f>
        <v>100</v>
      </c>
      <c r="AN487" s="28" t="n">
        <f aca="false">AG487*0.3+AJ487*0.4+AM487*0.3</f>
        <v>54</v>
      </c>
      <c r="AO487" s="20" t="n">
        <v>118</v>
      </c>
      <c r="AP487" s="20" t="n">
        <v>117</v>
      </c>
      <c r="AQ487" s="23" t="n">
        <f aca="false">(AP487/AO487)*100</f>
        <v>99.1525423728814</v>
      </c>
      <c r="AR487" s="20" t="n">
        <v>118</v>
      </c>
      <c r="AS487" s="20" t="n">
        <v>118</v>
      </c>
      <c r="AT487" s="23" t="n">
        <f aca="false">AS487/AR487*100</f>
        <v>100</v>
      </c>
      <c r="AU487" s="20" t="n">
        <v>101</v>
      </c>
      <c r="AV487" s="20" t="n">
        <v>100</v>
      </c>
      <c r="AW487" s="23" t="n">
        <f aca="false">AV487/AU487*100</f>
        <v>99.009900990099</v>
      </c>
      <c r="AX487" s="28" t="n">
        <f aca="false">AQ487*0.4+AT487*0.4+AW487*0.2</f>
        <v>99.4629971471724</v>
      </c>
      <c r="AY487" s="20" t="n">
        <v>118</v>
      </c>
      <c r="AZ487" s="20" t="n">
        <v>116</v>
      </c>
      <c r="BA487" s="23" t="n">
        <f aca="false">AZ487/AY487*100</f>
        <v>98.3050847457627</v>
      </c>
      <c r="BB487" s="20" t="n">
        <v>118</v>
      </c>
      <c r="BC487" s="20" t="n">
        <v>116</v>
      </c>
      <c r="BD487" s="23" t="n">
        <f aca="false">BC487/BB487*100</f>
        <v>98.3050847457627</v>
      </c>
      <c r="BE487" s="20" t="n">
        <v>118</v>
      </c>
      <c r="BF487" s="20" t="n">
        <v>118</v>
      </c>
      <c r="BG487" s="23" t="n">
        <f aca="false">BF487/BE487*100</f>
        <v>100</v>
      </c>
      <c r="BH487" s="28" t="n">
        <f aca="false">BA487*0.3+BD487*0.2+BG487*0.5</f>
        <v>99.1525423728814</v>
      </c>
      <c r="BI487" s="28" t="n">
        <f aca="false">(V487+AD487+AN487+AX487+BH487)/5</f>
        <v>90.4383621412989</v>
      </c>
    </row>
    <row r="488" customFormat="false" ht="10.5" hidden="false" customHeight="false" outlineLevel="0" collapsed="false">
      <c r="A488" s="20" t="n">
        <v>487</v>
      </c>
      <c r="B488" s="21" t="s">
        <v>541</v>
      </c>
      <c r="C488" s="22" t="n">
        <v>111</v>
      </c>
      <c r="D488" s="22" t="n">
        <v>49</v>
      </c>
      <c r="E488" s="22" t="n">
        <v>14</v>
      </c>
      <c r="F488" s="22" t="n">
        <v>14</v>
      </c>
      <c r="G488" s="23" t="n">
        <f aca="false">F488/E488*100</f>
        <v>100</v>
      </c>
      <c r="H488" s="22" t="n">
        <v>65</v>
      </c>
      <c r="I488" s="22" t="n">
        <v>62</v>
      </c>
      <c r="J488" s="23" t="n">
        <f aca="false">I488/H488*100</f>
        <v>95.3846153846154</v>
      </c>
      <c r="K488" s="23" t="n">
        <f aca="false">0.5*(G488+J488)</f>
        <v>97.6923076923077</v>
      </c>
      <c r="L488" s="22" t="n">
        <v>4</v>
      </c>
      <c r="M488" s="24" t="n">
        <v>30</v>
      </c>
      <c r="N488" s="29" t="n">
        <v>100</v>
      </c>
      <c r="O488" s="20" t="n">
        <v>49</v>
      </c>
      <c r="P488" s="20" t="n">
        <v>48</v>
      </c>
      <c r="Q488" s="27" t="n">
        <f aca="false">(P488/O488)*100</f>
        <v>97.9591836734694</v>
      </c>
      <c r="R488" s="20" t="n">
        <v>49</v>
      </c>
      <c r="S488" s="20" t="n">
        <v>49</v>
      </c>
      <c r="T488" s="27" t="n">
        <f aca="false">(S488/R488)*100</f>
        <v>100</v>
      </c>
      <c r="U488" s="23" t="n">
        <f aca="false">(Q488+T488)/2</f>
        <v>98.9795918367347</v>
      </c>
      <c r="V488" s="28" t="n">
        <f aca="false">K488*0.3+N488*0.3+U488*0.4</f>
        <v>98.8995290423862</v>
      </c>
      <c r="W488" s="22" t="n">
        <v>6</v>
      </c>
      <c r="X488" s="29" t="n">
        <v>20</v>
      </c>
      <c r="Y488" s="23" t="n">
        <v>100</v>
      </c>
      <c r="Z488" s="23" t="n">
        <f aca="false">(Y488+AC488)/2</f>
        <v>98.9795918367347</v>
      </c>
      <c r="AA488" s="20" t="n">
        <v>49</v>
      </c>
      <c r="AB488" s="20" t="n">
        <v>48</v>
      </c>
      <c r="AC488" s="31" t="n">
        <f aca="false">(AB488/AA488)*100</f>
        <v>97.9591836734694</v>
      </c>
      <c r="AD488" s="28" t="n">
        <f aca="false">Y488*0.3+Z488*0.4+AC488*0.3</f>
        <v>98.9795918367347</v>
      </c>
      <c r="AE488" s="36" t="n">
        <v>3</v>
      </c>
      <c r="AF488" s="29" t="n">
        <v>20</v>
      </c>
      <c r="AG488" s="33" t="n">
        <f aca="false">AE488*AF488</f>
        <v>60</v>
      </c>
      <c r="AH488" s="36" t="n">
        <v>4</v>
      </c>
      <c r="AI488" s="29" t="n">
        <v>20</v>
      </c>
      <c r="AJ488" s="34" t="n">
        <f aca="false">AH488*AI488</f>
        <v>80</v>
      </c>
      <c r="AK488" s="20" t="n">
        <v>6</v>
      </c>
      <c r="AL488" s="20" t="n">
        <v>6</v>
      </c>
      <c r="AM488" s="23" t="n">
        <f aca="false">(AL488/AK488)*100</f>
        <v>100</v>
      </c>
      <c r="AN488" s="28" t="n">
        <f aca="false">AG488*0.3+AJ488*0.4+AM488*0.3</f>
        <v>80</v>
      </c>
      <c r="AO488" s="20" t="n">
        <v>49</v>
      </c>
      <c r="AP488" s="20" t="n">
        <v>49</v>
      </c>
      <c r="AQ488" s="23" t="n">
        <f aca="false">(AP488/AO488)*100</f>
        <v>100</v>
      </c>
      <c r="AR488" s="20" t="n">
        <v>49</v>
      </c>
      <c r="AS488" s="20" t="n">
        <v>49</v>
      </c>
      <c r="AT488" s="23" t="n">
        <f aca="false">AS488/AR488*100</f>
        <v>100</v>
      </c>
      <c r="AU488" s="20" t="n">
        <v>38</v>
      </c>
      <c r="AV488" s="20" t="n">
        <v>38</v>
      </c>
      <c r="AW488" s="23" t="n">
        <f aca="false">AV488/AU488*100</f>
        <v>100</v>
      </c>
      <c r="AX488" s="28" t="n">
        <f aca="false">AQ488*0.4+AT488*0.4+AW488*0.2</f>
        <v>100</v>
      </c>
      <c r="AY488" s="20" t="n">
        <v>49</v>
      </c>
      <c r="AZ488" s="20" t="n">
        <v>48</v>
      </c>
      <c r="BA488" s="23" t="n">
        <f aca="false">AZ488/AY488*100</f>
        <v>97.9591836734694</v>
      </c>
      <c r="BB488" s="20" t="n">
        <v>49</v>
      </c>
      <c r="BC488" s="20" t="n">
        <v>49</v>
      </c>
      <c r="BD488" s="23" t="n">
        <f aca="false">BC488/BB488*100</f>
        <v>100</v>
      </c>
      <c r="BE488" s="20" t="n">
        <v>49</v>
      </c>
      <c r="BF488" s="20" t="n">
        <v>49</v>
      </c>
      <c r="BG488" s="23" t="n">
        <f aca="false">BF488/BE488*100</f>
        <v>100</v>
      </c>
      <c r="BH488" s="28" t="n">
        <f aca="false">BA488*0.3+BD488*0.2+BG488*0.5</f>
        <v>99.3877551020408</v>
      </c>
      <c r="BI488" s="28" t="n">
        <f aca="false">(V488+AD488+AN488+AX488+BH488)/5</f>
        <v>95.4533751962323</v>
      </c>
    </row>
    <row r="489" customFormat="false" ht="10.5" hidden="false" customHeight="false" outlineLevel="0" collapsed="false">
      <c r="A489" s="20" t="n">
        <v>488</v>
      </c>
      <c r="B489" s="21" t="s">
        <v>542</v>
      </c>
      <c r="C489" s="22" t="n">
        <v>159</v>
      </c>
      <c r="D489" s="22" t="n">
        <v>86</v>
      </c>
      <c r="E489" s="22" t="n">
        <v>14</v>
      </c>
      <c r="F489" s="22" t="n">
        <v>14</v>
      </c>
      <c r="G489" s="23" t="n">
        <f aca="false">F489/E489*100</f>
        <v>100</v>
      </c>
      <c r="H489" s="22" t="n">
        <v>65</v>
      </c>
      <c r="I489" s="22" t="n">
        <v>65</v>
      </c>
      <c r="J489" s="23" t="n">
        <f aca="false">I489/H489*100</f>
        <v>100</v>
      </c>
      <c r="K489" s="23" t="n">
        <f aca="false">0.5*(G489+J489)</f>
        <v>100</v>
      </c>
      <c r="L489" s="22" t="n">
        <v>4</v>
      </c>
      <c r="M489" s="24" t="n">
        <v>30</v>
      </c>
      <c r="N489" s="29" t="n">
        <v>100</v>
      </c>
      <c r="O489" s="20" t="n">
        <v>84</v>
      </c>
      <c r="P489" s="20" t="n">
        <v>83</v>
      </c>
      <c r="Q489" s="27" t="n">
        <f aca="false">(P489/O489)*100</f>
        <v>98.8095238095238</v>
      </c>
      <c r="R489" s="20" t="n">
        <v>83</v>
      </c>
      <c r="S489" s="20" t="n">
        <v>82</v>
      </c>
      <c r="T489" s="27" t="n">
        <f aca="false">(S489/R489)*100</f>
        <v>98.7951807228916</v>
      </c>
      <c r="U489" s="23" t="n">
        <f aca="false">(Q489+T489)/2</f>
        <v>98.8023522662077</v>
      </c>
      <c r="V489" s="28" t="n">
        <f aca="false">K489*0.3+N489*0.3+U489*0.4</f>
        <v>99.5209409064831</v>
      </c>
      <c r="W489" s="22" t="n">
        <v>6</v>
      </c>
      <c r="X489" s="29" t="n">
        <v>20</v>
      </c>
      <c r="Y489" s="23" t="n">
        <v>100</v>
      </c>
      <c r="Z489" s="23" t="n">
        <f aca="false">(Y489+AC489)/2</f>
        <v>98.2558139534884</v>
      </c>
      <c r="AA489" s="20" t="n">
        <v>86</v>
      </c>
      <c r="AB489" s="20" t="n">
        <v>83</v>
      </c>
      <c r="AC489" s="31" t="n">
        <f aca="false">(AB489/AA489)*100</f>
        <v>96.5116279069768</v>
      </c>
      <c r="AD489" s="28" t="n">
        <f aca="false">Y489*0.3+Z489*0.4+AC489*0.3</f>
        <v>98.2558139534884</v>
      </c>
      <c r="AE489" s="36" t="n">
        <v>4</v>
      </c>
      <c r="AF489" s="29" t="n">
        <v>20</v>
      </c>
      <c r="AG489" s="33" t="n">
        <f aca="false">AE489*AF489</f>
        <v>80</v>
      </c>
      <c r="AH489" s="36" t="n">
        <v>3</v>
      </c>
      <c r="AI489" s="29" t="n">
        <v>20</v>
      </c>
      <c r="AJ489" s="34" t="n">
        <f aca="false">AH489*AI489</f>
        <v>60</v>
      </c>
      <c r="AK489" s="20" t="n">
        <v>8</v>
      </c>
      <c r="AL489" s="20" t="n">
        <v>8</v>
      </c>
      <c r="AM489" s="23" t="n">
        <f aca="false">(AL489/AK489)*100</f>
        <v>100</v>
      </c>
      <c r="AN489" s="28" t="n">
        <f aca="false">AG489*0.3+AJ489*0.4+AM489*0.3</f>
        <v>78</v>
      </c>
      <c r="AO489" s="20" t="n">
        <v>86</v>
      </c>
      <c r="AP489" s="20" t="n">
        <v>84</v>
      </c>
      <c r="AQ489" s="23" t="n">
        <f aca="false">(AP489/AO489)*100</f>
        <v>97.6744186046512</v>
      </c>
      <c r="AR489" s="20" t="n">
        <v>86</v>
      </c>
      <c r="AS489" s="20" t="n">
        <v>84</v>
      </c>
      <c r="AT489" s="23" t="n">
        <f aca="false">AS489/AR489*100</f>
        <v>97.6744186046512</v>
      </c>
      <c r="AU489" s="20" t="n">
        <v>77</v>
      </c>
      <c r="AV489" s="20" t="n">
        <v>75</v>
      </c>
      <c r="AW489" s="23" t="n">
        <f aca="false">AV489/AU489*100</f>
        <v>97.4025974025974</v>
      </c>
      <c r="AX489" s="28" t="n">
        <f aca="false">AQ489*0.4+AT489*0.4+AW489*0.2</f>
        <v>97.6200543642404</v>
      </c>
      <c r="AY489" s="20" t="n">
        <v>86</v>
      </c>
      <c r="AZ489" s="20" t="n">
        <v>81</v>
      </c>
      <c r="BA489" s="23" t="n">
        <f aca="false">AZ489/AY489*100</f>
        <v>94.1860465116279</v>
      </c>
      <c r="BB489" s="20" t="n">
        <v>86</v>
      </c>
      <c r="BC489" s="20" t="n">
        <v>85</v>
      </c>
      <c r="BD489" s="23" t="n">
        <f aca="false">BC489/BB489*100</f>
        <v>98.8372093023256</v>
      </c>
      <c r="BE489" s="20" t="n">
        <v>86</v>
      </c>
      <c r="BF489" s="20" t="n">
        <v>84</v>
      </c>
      <c r="BG489" s="23" t="n">
        <f aca="false">BF489/BE489*100</f>
        <v>97.6744186046512</v>
      </c>
      <c r="BH489" s="28" t="n">
        <f aca="false">BA489*0.3+BD489*0.2+BG489*0.5</f>
        <v>96.8604651162791</v>
      </c>
      <c r="BI489" s="28" t="n">
        <f aca="false">(V489+AD489+AN489+AX489+BH489)/5</f>
        <v>94.0514548680982</v>
      </c>
    </row>
    <row r="490" customFormat="false" ht="10.5" hidden="false" customHeight="false" outlineLevel="0" collapsed="false">
      <c r="A490" s="20" t="n">
        <v>489</v>
      </c>
      <c r="B490" s="21" t="s">
        <v>543</v>
      </c>
      <c r="C490" s="22" t="n">
        <v>105</v>
      </c>
      <c r="D490" s="22" t="n">
        <v>45</v>
      </c>
      <c r="E490" s="22" t="n">
        <v>14</v>
      </c>
      <c r="F490" s="22" t="n">
        <v>14</v>
      </c>
      <c r="G490" s="23" t="n">
        <f aca="false">F490/E490*100</f>
        <v>100</v>
      </c>
      <c r="H490" s="22" t="n">
        <v>65</v>
      </c>
      <c r="I490" s="22" t="n">
        <v>65</v>
      </c>
      <c r="J490" s="23" t="n">
        <f aca="false">I490/H490*100</f>
        <v>100</v>
      </c>
      <c r="K490" s="23" t="n">
        <f aca="false">0.5*(G490+J490)</f>
        <v>100</v>
      </c>
      <c r="L490" s="22" t="n">
        <v>4</v>
      </c>
      <c r="M490" s="24" t="n">
        <v>30</v>
      </c>
      <c r="N490" s="29" t="n">
        <v>100</v>
      </c>
      <c r="O490" s="20" t="n">
        <v>45</v>
      </c>
      <c r="P490" s="20" t="n">
        <v>44</v>
      </c>
      <c r="Q490" s="27" t="n">
        <f aca="false">(P490/O490)*100</f>
        <v>97.7777777777778</v>
      </c>
      <c r="R490" s="20" t="n">
        <v>45</v>
      </c>
      <c r="S490" s="20" t="n">
        <v>45</v>
      </c>
      <c r="T490" s="27" t="n">
        <f aca="false">(S490/R490)*100</f>
        <v>100</v>
      </c>
      <c r="U490" s="23" t="n">
        <f aca="false">(Q490+T490)/2</f>
        <v>98.8888888888889</v>
      </c>
      <c r="V490" s="28" t="n">
        <f aca="false">K490*0.3+N490*0.3+U490*0.4</f>
        <v>99.5555555555556</v>
      </c>
      <c r="W490" s="22" t="n">
        <v>6</v>
      </c>
      <c r="X490" s="29" t="n">
        <v>20</v>
      </c>
      <c r="Y490" s="23" t="n">
        <v>100</v>
      </c>
      <c r="Z490" s="23" t="n">
        <f aca="false">(Y490+AC490)/2</f>
        <v>100</v>
      </c>
      <c r="AA490" s="20" t="n">
        <v>45</v>
      </c>
      <c r="AB490" s="20" t="n">
        <v>45</v>
      </c>
      <c r="AC490" s="31" t="n">
        <f aca="false">(AB490/AA490)*100</f>
        <v>100</v>
      </c>
      <c r="AD490" s="28" t="n">
        <f aca="false">Y490*0.3+Z490*0.4+AC490*0.3</f>
        <v>100</v>
      </c>
      <c r="AE490" s="36" t="n">
        <v>3</v>
      </c>
      <c r="AF490" s="29" t="n">
        <v>20</v>
      </c>
      <c r="AG490" s="33" t="n">
        <f aca="false">AE490*AF490</f>
        <v>60</v>
      </c>
      <c r="AH490" s="36" t="n">
        <v>2</v>
      </c>
      <c r="AI490" s="29" t="n">
        <v>20</v>
      </c>
      <c r="AJ490" s="34" t="n">
        <f aca="false">AH490*AI490</f>
        <v>40</v>
      </c>
      <c r="AK490" s="20" t="n">
        <v>6</v>
      </c>
      <c r="AL490" s="20" t="n">
        <v>6</v>
      </c>
      <c r="AM490" s="23" t="n">
        <f aca="false">(AL490/AK490)*100</f>
        <v>100</v>
      </c>
      <c r="AN490" s="28" t="n">
        <f aca="false">AG490*0.3+AJ490*0.4+AM490*0.3</f>
        <v>64</v>
      </c>
      <c r="AO490" s="20" t="n">
        <v>45</v>
      </c>
      <c r="AP490" s="20" t="n">
        <v>45</v>
      </c>
      <c r="AQ490" s="23" t="n">
        <f aca="false">(AP490/AO490)*100</f>
        <v>100</v>
      </c>
      <c r="AR490" s="20" t="n">
        <v>45</v>
      </c>
      <c r="AS490" s="20" t="n">
        <v>45</v>
      </c>
      <c r="AT490" s="23" t="n">
        <f aca="false">AS490/AR490*100</f>
        <v>100</v>
      </c>
      <c r="AU490" s="20" t="n">
        <v>37</v>
      </c>
      <c r="AV490" s="20" t="n">
        <v>37</v>
      </c>
      <c r="AW490" s="23" t="n">
        <f aca="false">AV490/AU490*100</f>
        <v>100</v>
      </c>
      <c r="AX490" s="28" t="n">
        <f aca="false">AQ490*0.4+AT490*0.4+AW490*0.2</f>
        <v>100</v>
      </c>
      <c r="AY490" s="20" t="n">
        <v>45</v>
      </c>
      <c r="AZ490" s="20" t="n">
        <v>45</v>
      </c>
      <c r="BA490" s="23" t="n">
        <f aca="false">AZ490/AY490*100</f>
        <v>100</v>
      </c>
      <c r="BB490" s="20" t="n">
        <v>45</v>
      </c>
      <c r="BC490" s="20" t="n">
        <v>45</v>
      </c>
      <c r="BD490" s="23" t="n">
        <f aca="false">BC490/BB490*100</f>
        <v>100</v>
      </c>
      <c r="BE490" s="20" t="n">
        <v>45</v>
      </c>
      <c r="BF490" s="20" t="n">
        <v>45</v>
      </c>
      <c r="BG490" s="23" t="n">
        <f aca="false">BF490/BE490*100</f>
        <v>100</v>
      </c>
      <c r="BH490" s="28" t="n">
        <f aca="false">BA490*0.3+BD490*0.2+BG490*0.5</f>
        <v>100</v>
      </c>
      <c r="BI490" s="28" t="n">
        <f aca="false">(V490+AD490+AN490+AX490+BH490)/5</f>
        <v>92.7111111111111</v>
      </c>
    </row>
    <row r="491" customFormat="false" ht="10.5" hidden="false" customHeight="false" outlineLevel="0" collapsed="false">
      <c r="A491" s="20" t="n">
        <v>490</v>
      </c>
      <c r="B491" s="21" t="s">
        <v>544</v>
      </c>
      <c r="C491" s="22" t="n">
        <v>93</v>
      </c>
      <c r="D491" s="22" t="n">
        <v>149</v>
      </c>
      <c r="E491" s="22" t="n">
        <v>14</v>
      </c>
      <c r="F491" s="22" t="n">
        <v>14</v>
      </c>
      <c r="G491" s="23" t="n">
        <f aca="false">F491/E491*100</f>
        <v>100</v>
      </c>
      <c r="H491" s="22" t="n">
        <v>65</v>
      </c>
      <c r="I491" s="22" t="n">
        <v>65</v>
      </c>
      <c r="J491" s="23" t="n">
        <f aca="false">I491/H491*100</f>
        <v>100</v>
      </c>
      <c r="K491" s="23" t="n">
        <f aca="false">0.5*(G491+J491)</f>
        <v>100</v>
      </c>
      <c r="L491" s="22" t="n">
        <v>3</v>
      </c>
      <c r="M491" s="24" t="n">
        <v>30</v>
      </c>
      <c r="N491" s="29" t="n">
        <v>90</v>
      </c>
      <c r="O491" s="20" t="n">
        <v>117</v>
      </c>
      <c r="P491" s="20" t="n">
        <v>105</v>
      </c>
      <c r="Q491" s="27" t="n">
        <f aca="false">(P491/O491)*100</f>
        <v>89.7435897435897</v>
      </c>
      <c r="R491" s="20" t="n">
        <v>102</v>
      </c>
      <c r="S491" s="20" t="n">
        <v>91</v>
      </c>
      <c r="T491" s="27" t="n">
        <f aca="false">(S491/R491)*100</f>
        <v>89.2156862745098</v>
      </c>
      <c r="U491" s="23" t="n">
        <f aca="false">(Q491+T491)/2</f>
        <v>89.4796380090498</v>
      </c>
      <c r="V491" s="28" t="n">
        <f aca="false">K491*0.3+N491*0.3+U491*0.4</f>
        <v>92.7918552036199</v>
      </c>
      <c r="W491" s="22" t="n">
        <v>6</v>
      </c>
      <c r="X491" s="29" t="n">
        <v>20</v>
      </c>
      <c r="Y491" s="23" t="n">
        <v>100</v>
      </c>
      <c r="Z491" s="23" t="n">
        <f aca="false">(Y491+AC491)/2</f>
        <v>90.2684563758389</v>
      </c>
      <c r="AA491" s="20" t="n">
        <v>149</v>
      </c>
      <c r="AB491" s="20" t="n">
        <v>120</v>
      </c>
      <c r="AC491" s="31" t="n">
        <f aca="false">(AB491/AA491)*100</f>
        <v>80.5369127516778</v>
      </c>
      <c r="AD491" s="28" t="n">
        <f aca="false">Y491*0.3+Z491*0.4+AC491*0.3</f>
        <v>90.2684563758389</v>
      </c>
      <c r="AE491" s="36" t="n">
        <v>1</v>
      </c>
      <c r="AF491" s="29" t="n">
        <v>20</v>
      </c>
      <c r="AG491" s="33" t="n">
        <f aca="false">AE491*AF491</f>
        <v>20</v>
      </c>
      <c r="AH491" s="36" t="n">
        <v>3</v>
      </c>
      <c r="AI491" s="29" t="n">
        <v>20</v>
      </c>
      <c r="AJ491" s="34" t="n">
        <f aca="false">AH491*AI491</f>
        <v>60</v>
      </c>
      <c r="AK491" s="20" t="n">
        <v>24</v>
      </c>
      <c r="AL491" s="20" t="n">
        <v>18</v>
      </c>
      <c r="AM491" s="23" t="n">
        <f aca="false">(AL491/AK491)*100</f>
        <v>75</v>
      </c>
      <c r="AN491" s="28" t="n">
        <f aca="false">AG491*0.3+AJ491*0.4+AM491*0.3</f>
        <v>52.5</v>
      </c>
      <c r="AO491" s="20" t="n">
        <v>149</v>
      </c>
      <c r="AP491" s="20" t="n">
        <v>124</v>
      </c>
      <c r="AQ491" s="23" t="n">
        <f aca="false">(AP491/AO491)*100</f>
        <v>83.2214765100671</v>
      </c>
      <c r="AR491" s="20" t="n">
        <v>149</v>
      </c>
      <c r="AS491" s="20" t="n">
        <v>117</v>
      </c>
      <c r="AT491" s="23" t="n">
        <f aca="false">AS491/AR491*100</f>
        <v>78.5234899328859</v>
      </c>
      <c r="AU491" s="20" t="n">
        <v>91</v>
      </c>
      <c r="AV491" s="20" t="n">
        <v>78</v>
      </c>
      <c r="AW491" s="23" t="n">
        <f aca="false">AV491/AU491*100</f>
        <v>85.7142857142857</v>
      </c>
      <c r="AX491" s="28" t="n">
        <f aca="false">AQ491*0.4+AT491*0.4+AW491*0.2</f>
        <v>81.8408437200383</v>
      </c>
      <c r="AY491" s="20" t="n">
        <v>149</v>
      </c>
      <c r="AZ491" s="20" t="n">
        <v>108</v>
      </c>
      <c r="BA491" s="23" t="n">
        <f aca="false">AZ491/AY491*100</f>
        <v>72.4832214765101</v>
      </c>
      <c r="BB491" s="20" t="n">
        <v>149</v>
      </c>
      <c r="BC491" s="20" t="n">
        <v>120</v>
      </c>
      <c r="BD491" s="23" t="n">
        <f aca="false">BC491/BB491*100</f>
        <v>80.5369127516778</v>
      </c>
      <c r="BE491" s="20" t="n">
        <v>149</v>
      </c>
      <c r="BF491" s="20" t="n">
        <v>124</v>
      </c>
      <c r="BG491" s="23" t="n">
        <f aca="false">BF491/BE491*100</f>
        <v>83.2214765100671</v>
      </c>
      <c r="BH491" s="28" t="n">
        <f aca="false">BA491*0.3+BD491*0.2+BG491*0.5</f>
        <v>79.4630872483222</v>
      </c>
      <c r="BI491" s="28" t="n">
        <f aca="false">(V491+AD491+AN491+AX491+BH491)/5</f>
        <v>79.3728485095639</v>
      </c>
    </row>
    <row r="492" customFormat="false" ht="10.5" hidden="false" customHeight="false" outlineLevel="0" collapsed="false">
      <c r="A492" s="20" t="n">
        <v>491</v>
      </c>
      <c r="B492" s="21" t="s">
        <v>545</v>
      </c>
      <c r="C492" s="22" t="n">
        <v>31</v>
      </c>
      <c r="D492" s="22" t="n">
        <v>56</v>
      </c>
      <c r="E492" s="22" t="n">
        <v>14</v>
      </c>
      <c r="F492" s="22" t="n">
        <v>14</v>
      </c>
      <c r="G492" s="23" t="n">
        <f aca="false">F492/E492*100</f>
        <v>100</v>
      </c>
      <c r="H492" s="22" t="n">
        <v>65</v>
      </c>
      <c r="I492" s="22" t="n">
        <v>65</v>
      </c>
      <c r="J492" s="23" t="n">
        <f aca="false">I492/H492*100</f>
        <v>100</v>
      </c>
      <c r="K492" s="23" t="n">
        <f aca="false">0.5*(G492+J492)</f>
        <v>100</v>
      </c>
      <c r="L492" s="22" t="n">
        <v>4</v>
      </c>
      <c r="M492" s="24" t="n">
        <v>30</v>
      </c>
      <c r="N492" s="29" t="n">
        <v>100</v>
      </c>
      <c r="O492" s="20" t="n">
        <v>50</v>
      </c>
      <c r="P492" s="20" t="n">
        <v>46</v>
      </c>
      <c r="Q492" s="27" t="n">
        <f aca="false">(P492/O492)*100</f>
        <v>92</v>
      </c>
      <c r="R492" s="20" t="n">
        <v>50</v>
      </c>
      <c r="S492" s="20" t="n">
        <v>43</v>
      </c>
      <c r="T492" s="27" t="n">
        <f aca="false">(S492/R492)*100</f>
        <v>86</v>
      </c>
      <c r="U492" s="23" t="n">
        <f aca="false">(Q492+T492)/2</f>
        <v>89</v>
      </c>
      <c r="V492" s="28" t="n">
        <f aca="false">K492*0.3+N492*0.3+U492*0.4</f>
        <v>95.6</v>
      </c>
      <c r="W492" s="22" t="n">
        <v>6</v>
      </c>
      <c r="X492" s="29" t="n">
        <v>20</v>
      </c>
      <c r="Y492" s="23" t="n">
        <v>100</v>
      </c>
      <c r="Z492" s="23" t="n">
        <f aca="false">(Y492+AC492)/2</f>
        <v>91.0714285714286</v>
      </c>
      <c r="AA492" s="20" t="n">
        <v>56</v>
      </c>
      <c r="AB492" s="20" t="n">
        <v>46</v>
      </c>
      <c r="AC492" s="31" t="n">
        <f aca="false">(AB492/AA492)*100</f>
        <v>82.1428571428571</v>
      </c>
      <c r="AD492" s="28" t="n">
        <f aca="false">Y492*0.3+Z492*0.4+AC492*0.3</f>
        <v>91.0714285714286</v>
      </c>
      <c r="AE492" s="36" t="n">
        <v>3</v>
      </c>
      <c r="AF492" s="29" t="n">
        <v>20</v>
      </c>
      <c r="AG492" s="33" t="n">
        <f aca="false">AE492*AF492</f>
        <v>60</v>
      </c>
      <c r="AH492" s="36" t="n">
        <v>3</v>
      </c>
      <c r="AI492" s="29" t="n">
        <v>20</v>
      </c>
      <c r="AJ492" s="34" t="n">
        <f aca="false">AH492*AI492</f>
        <v>60</v>
      </c>
      <c r="AK492" s="20" t="n">
        <v>8</v>
      </c>
      <c r="AL492" s="20" t="n">
        <v>6</v>
      </c>
      <c r="AM492" s="23" t="n">
        <f aca="false">(AL492/AK492)*100</f>
        <v>75</v>
      </c>
      <c r="AN492" s="28" t="n">
        <f aca="false">AG492*0.3+AJ492*0.4+AM492*0.3</f>
        <v>64.5</v>
      </c>
      <c r="AO492" s="20" t="n">
        <v>56</v>
      </c>
      <c r="AP492" s="20" t="n">
        <v>44</v>
      </c>
      <c r="AQ492" s="23" t="n">
        <f aca="false">(AP492/AO492)*100</f>
        <v>78.5714285714286</v>
      </c>
      <c r="AR492" s="20" t="n">
        <v>56</v>
      </c>
      <c r="AS492" s="20" t="n">
        <v>47</v>
      </c>
      <c r="AT492" s="23" t="n">
        <f aca="false">AS492/AR492*100</f>
        <v>83.9285714285714</v>
      </c>
      <c r="AU492" s="20" t="n">
        <v>44</v>
      </c>
      <c r="AV492" s="20" t="n">
        <v>37</v>
      </c>
      <c r="AW492" s="23" t="n">
        <f aca="false">AV492/AU492*100</f>
        <v>84.0909090909091</v>
      </c>
      <c r="AX492" s="28" t="n">
        <f aca="false">AQ492*0.4+AT492*0.4+AW492*0.2</f>
        <v>81.8181818181818</v>
      </c>
      <c r="AY492" s="20" t="n">
        <v>56</v>
      </c>
      <c r="AZ492" s="20" t="n">
        <v>43</v>
      </c>
      <c r="BA492" s="23" t="n">
        <f aca="false">AZ492/AY492*100</f>
        <v>76.7857142857143</v>
      </c>
      <c r="BB492" s="20" t="n">
        <v>56</v>
      </c>
      <c r="BC492" s="20" t="n">
        <v>46</v>
      </c>
      <c r="BD492" s="23" t="n">
        <f aca="false">BC492/BB492*100</f>
        <v>82.1428571428571</v>
      </c>
      <c r="BE492" s="20" t="n">
        <v>56</v>
      </c>
      <c r="BF492" s="20" t="n">
        <v>43</v>
      </c>
      <c r="BG492" s="23" t="n">
        <f aca="false">BF492/BE492*100</f>
        <v>76.7857142857143</v>
      </c>
      <c r="BH492" s="28" t="n">
        <f aca="false">BA492*0.3+BD492*0.2+BG492*0.5</f>
        <v>77.8571428571429</v>
      </c>
      <c r="BI492" s="28" t="n">
        <f aca="false">(V492+AD492+AN492+AX492+BH492)/5</f>
        <v>82.1693506493507</v>
      </c>
    </row>
    <row r="493" customFormat="false" ht="10.5" hidden="false" customHeight="false" outlineLevel="0" collapsed="false">
      <c r="A493" s="20" t="n">
        <v>492</v>
      </c>
      <c r="B493" s="21" t="s">
        <v>546</v>
      </c>
      <c r="C493" s="22" t="n">
        <v>50</v>
      </c>
      <c r="D493" s="22" t="n">
        <v>57</v>
      </c>
      <c r="E493" s="22" t="n">
        <v>14</v>
      </c>
      <c r="F493" s="22" t="n">
        <v>14</v>
      </c>
      <c r="G493" s="23" t="n">
        <f aca="false">F493/E493*100</f>
        <v>100</v>
      </c>
      <c r="H493" s="22" t="n">
        <v>65</v>
      </c>
      <c r="I493" s="22" t="n">
        <v>64</v>
      </c>
      <c r="J493" s="23" t="n">
        <f aca="false">I493/H493*100</f>
        <v>98.4615384615385</v>
      </c>
      <c r="K493" s="23" t="n">
        <f aca="false">0.5*(G493+J493)</f>
        <v>99.2307692307692</v>
      </c>
      <c r="L493" s="22" t="n">
        <v>4</v>
      </c>
      <c r="M493" s="24" t="n">
        <v>30</v>
      </c>
      <c r="N493" s="29" t="n">
        <v>100</v>
      </c>
      <c r="O493" s="20" t="n">
        <v>50</v>
      </c>
      <c r="P493" s="20" t="n">
        <v>50</v>
      </c>
      <c r="Q493" s="27" t="n">
        <f aca="false">(P493/O493)*100</f>
        <v>100</v>
      </c>
      <c r="R493" s="20" t="n">
        <v>50</v>
      </c>
      <c r="S493" s="20" t="n">
        <v>48</v>
      </c>
      <c r="T493" s="27" t="n">
        <f aca="false">(S493/R493)*100</f>
        <v>96</v>
      </c>
      <c r="U493" s="23" t="n">
        <f aca="false">(Q493+T493)/2</f>
        <v>98</v>
      </c>
      <c r="V493" s="28" t="n">
        <f aca="false">K493*0.3+N493*0.3+U493*0.4</f>
        <v>98.9692307692308</v>
      </c>
      <c r="W493" s="22" t="n">
        <v>6</v>
      </c>
      <c r="X493" s="29" t="n">
        <v>20</v>
      </c>
      <c r="Y493" s="23" t="n">
        <v>100</v>
      </c>
      <c r="Z493" s="23" t="n">
        <f aca="false">(Y493+AC493)/2</f>
        <v>97.3684210526316</v>
      </c>
      <c r="AA493" s="20" t="n">
        <v>57</v>
      </c>
      <c r="AB493" s="20" t="n">
        <v>54</v>
      </c>
      <c r="AC493" s="31" t="n">
        <f aca="false">(AB493/AA493)*100</f>
        <v>94.7368421052632</v>
      </c>
      <c r="AD493" s="28" t="n">
        <f aca="false">Y493*0.3+Z493*0.4+AC493*0.3</f>
        <v>97.3684210526316</v>
      </c>
      <c r="AE493" s="36" t="n">
        <v>4</v>
      </c>
      <c r="AF493" s="29" t="n">
        <v>20</v>
      </c>
      <c r="AG493" s="33" t="n">
        <f aca="false">AE493*AF493</f>
        <v>80</v>
      </c>
      <c r="AH493" s="36" t="n">
        <v>4</v>
      </c>
      <c r="AI493" s="29" t="n">
        <v>20</v>
      </c>
      <c r="AJ493" s="34" t="n">
        <f aca="false">AH493*AI493</f>
        <v>80</v>
      </c>
      <c r="AK493" s="20" t="n">
        <v>4</v>
      </c>
      <c r="AL493" s="20" t="n">
        <v>3</v>
      </c>
      <c r="AM493" s="23" t="n">
        <f aca="false">(AL493/AK493)*100</f>
        <v>75</v>
      </c>
      <c r="AN493" s="28" t="n">
        <f aca="false">AG493*0.3+AJ493*0.4+AM493*0.3</f>
        <v>78.5</v>
      </c>
      <c r="AO493" s="20" t="n">
        <v>57</v>
      </c>
      <c r="AP493" s="20" t="n">
        <v>54</v>
      </c>
      <c r="AQ493" s="23" t="n">
        <f aca="false">(AP493/AO493)*100</f>
        <v>94.7368421052632</v>
      </c>
      <c r="AR493" s="20" t="n">
        <v>57</v>
      </c>
      <c r="AS493" s="20" t="n">
        <v>54</v>
      </c>
      <c r="AT493" s="23" t="n">
        <f aca="false">AS493/AR493*100</f>
        <v>94.7368421052632</v>
      </c>
      <c r="AU493" s="20" t="n">
        <v>40</v>
      </c>
      <c r="AV493" s="20" t="n">
        <v>39</v>
      </c>
      <c r="AW493" s="23" t="n">
        <f aca="false">AV493/AU493*100</f>
        <v>97.5</v>
      </c>
      <c r="AX493" s="28" t="n">
        <f aca="false">AQ493*0.4+AT493*0.4+AW493*0.2</f>
        <v>95.2894736842105</v>
      </c>
      <c r="AY493" s="20" t="n">
        <v>57</v>
      </c>
      <c r="AZ493" s="20" t="n">
        <v>54</v>
      </c>
      <c r="BA493" s="23" t="n">
        <f aca="false">AZ493/AY493*100</f>
        <v>94.7368421052632</v>
      </c>
      <c r="BB493" s="20" t="n">
        <v>57</v>
      </c>
      <c r="BC493" s="20" t="n">
        <v>55</v>
      </c>
      <c r="BD493" s="23" t="n">
        <f aca="false">BC493/BB493*100</f>
        <v>96.4912280701754</v>
      </c>
      <c r="BE493" s="20" t="n">
        <v>57</v>
      </c>
      <c r="BF493" s="20" t="n">
        <v>56</v>
      </c>
      <c r="BG493" s="23" t="n">
        <f aca="false">BF493/BE493*100</f>
        <v>98.2456140350877</v>
      </c>
      <c r="BH493" s="28" t="n">
        <f aca="false">BA493*0.3+BD493*0.2+BG493*0.5</f>
        <v>96.8421052631579</v>
      </c>
      <c r="BI493" s="28" t="n">
        <f aca="false">(V493+AD493+AN493+AX493+BH493)/5</f>
        <v>93.3938461538462</v>
      </c>
    </row>
    <row r="494" customFormat="false" ht="10.5" hidden="false" customHeight="false" outlineLevel="0" collapsed="false">
      <c r="A494" s="20" t="n">
        <v>493</v>
      </c>
      <c r="B494" s="21" t="s">
        <v>547</v>
      </c>
      <c r="C494" s="22" t="n">
        <v>57</v>
      </c>
      <c r="D494" s="22" t="n">
        <v>40</v>
      </c>
      <c r="E494" s="22" t="n">
        <v>14</v>
      </c>
      <c r="F494" s="22" t="n">
        <v>14</v>
      </c>
      <c r="G494" s="23" t="n">
        <f aca="false">F494/E494*100</f>
        <v>100</v>
      </c>
      <c r="H494" s="22" t="n">
        <v>65</v>
      </c>
      <c r="I494" s="22" t="n">
        <v>65</v>
      </c>
      <c r="J494" s="23" t="n">
        <f aca="false">I494/H494*100</f>
        <v>100</v>
      </c>
      <c r="K494" s="23" t="n">
        <f aca="false">0.5*(G494+J494)</f>
        <v>100</v>
      </c>
      <c r="L494" s="22" t="n">
        <v>3</v>
      </c>
      <c r="M494" s="24" t="n">
        <v>30</v>
      </c>
      <c r="N494" s="29" t="n">
        <v>90</v>
      </c>
      <c r="O494" s="20" t="n">
        <v>37</v>
      </c>
      <c r="P494" s="20" t="n">
        <v>37</v>
      </c>
      <c r="Q494" s="27" t="n">
        <f aca="false">(P494/O494)*100</f>
        <v>100</v>
      </c>
      <c r="R494" s="20" t="n">
        <v>36</v>
      </c>
      <c r="S494" s="20" t="n">
        <v>36</v>
      </c>
      <c r="T494" s="27" t="n">
        <f aca="false">(S494/R494)*100</f>
        <v>100</v>
      </c>
      <c r="U494" s="23" t="n">
        <f aca="false">(Q494+T494)/2</f>
        <v>100</v>
      </c>
      <c r="V494" s="28" t="n">
        <f aca="false">K494*0.3+N494*0.3+U494*0.4</f>
        <v>97</v>
      </c>
      <c r="W494" s="22" t="n">
        <v>6</v>
      </c>
      <c r="X494" s="29" t="n">
        <v>20</v>
      </c>
      <c r="Y494" s="23" t="n">
        <v>100</v>
      </c>
      <c r="Z494" s="23" t="n">
        <f aca="false">(Y494+AC494)/2</f>
        <v>96.25</v>
      </c>
      <c r="AA494" s="20" t="n">
        <v>40</v>
      </c>
      <c r="AB494" s="20" t="n">
        <v>37</v>
      </c>
      <c r="AC494" s="31" t="n">
        <f aca="false">(AB494/AA494)*100</f>
        <v>92.5</v>
      </c>
      <c r="AD494" s="28" t="n">
        <f aca="false">Y494*0.3+Z494*0.4+AC494*0.3</f>
        <v>96.25</v>
      </c>
      <c r="AE494" s="36" t="n">
        <v>5</v>
      </c>
      <c r="AF494" s="29" t="n">
        <v>20</v>
      </c>
      <c r="AG494" s="33" t="n">
        <f aca="false">AE494*AF494</f>
        <v>100</v>
      </c>
      <c r="AH494" s="36" t="n">
        <v>3</v>
      </c>
      <c r="AI494" s="29" t="n">
        <v>20</v>
      </c>
      <c r="AJ494" s="34" t="n">
        <f aca="false">AH494*AI494</f>
        <v>60</v>
      </c>
      <c r="AK494" s="20" t="n">
        <v>1</v>
      </c>
      <c r="AL494" s="20" t="n">
        <v>1</v>
      </c>
      <c r="AM494" s="23" t="n">
        <f aca="false">(AL494/AK494)*100</f>
        <v>100</v>
      </c>
      <c r="AN494" s="28" t="n">
        <f aca="false">AG494*0.3+AJ494*0.4+AM494*0.3</f>
        <v>84</v>
      </c>
      <c r="AO494" s="20" t="n">
        <v>40</v>
      </c>
      <c r="AP494" s="20" t="n">
        <v>37</v>
      </c>
      <c r="AQ494" s="23" t="n">
        <f aca="false">(AP494/AO494)*100</f>
        <v>92.5</v>
      </c>
      <c r="AR494" s="20" t="n">
        <v>40</v>
      </c>
      <c r="AS494" s="20" t="n">
        <v>38</v>
      </c>
      <c r="AT494" s="23" t="n">
        <f aca="false">AS494/AR494*100</f>
        <v>95</v>
      </c>
      <c r="AU494" s="20" t="n">
        <v>35</v>
      </c>
      <c r="AV494" s="20" t="n">
        <v>34</v>
      </c>
      <c r="AW494" s="23" t="n">
        <f aca="false">AV494/AU494*100</f>
        <v>97.1428571428571</v>
      </c>
      <c r="AX494" s="28" t="n">
        <f aca="false">AQ494*0.4+AT494*0.4+AW494*0.2</f>
        <v>94.4285714285714</v>
      </c>
      <c r="AY494" s="20" t="n">
        <v>40</v>
      </c>
      <c r="AZ494" s="20" t="n">
        <v>38</v>
      </c>
      <c r="BA494" s="23" t="n">
        <f aca="false">AZ494/AY494*100</f>
        <v>95</v>
      </c>
      <c r="BB494" s="20" t="n">
        <v>40</v>
      </c>
      <c r="BC494" s="20" t="n">
        <v>39</v>
      </c>
      <c r="BD494" s="23" t="n">
        <f aca="false">BC494/BB494*100</f>
        <v>97.5</v>
      </c>
      <c r="BE494" s="20" t="n">
        <v>40</v>
      </c>
      <c r="BF494" s="20" t="n">
        <v>38</v>
      </c>
      <c r="BG494" s="23" t="n">
        <f aca="false">BF494/BE494*100</f>
        <v>95</v>
      </c>
      <c r="BH494" s="28" t="n">
        <f aca="false">BA494*0.3+BD494*0.2+BG494*0.5</f>
        <v>95.5</v>
      </c>
      <c r="BI494" s="28" t="n">
        <f aca="false">(V494+AD494+AN494+AX494+BH494)/5</f>
        <v>93.4357142857143</v>
      </c>
    </row>
    <row r="495" customFormat="false" ht="10.5" hidden="false" customHeight="false" outlineLevel="0" collapsed="false">
      <c r="A495" s="20" t="n">
        <v>494</v>
      </c>
      <c r="B495" s="21" t="s">
        <v>548</v>
      </c>
      <c r="C495" s="22" t="n">
        <v>174</v>
      </c>
      <c r="D495" s="22" t="n">
        <v>111</v>
      </c>
      <c r="E495" s="22" t="n">
        <v>14</v>
      </c>
      <c r="F495" s="22" t="n">
        <v>14</v>
      </c>
      <c r="G495" s="23" t="n">
        <f aca="false">F495/E495*100</f>
        <v>100</v>
      </c>
      <c r="H495" s="22" t="n">
        <v>65</v>
      </c>
      <c r="I495" s="22" t="n">
        <v>65</v>
      </c>
      <c r="J495" s="23" t="n">
        <f aca="false">I495/H495*100</f>
        <v>100</v>
      </c>
      <c r="K495" s="23" t="n">
        <f aca="false">0.5*(G495+J495)</f>
        <v>100</v>
      </c>
      <c r="L495" s="22" t="n">
        <v>3</v>
      </c>
      <c r="M495" s="24" t="n">
        <v>30</v>
      </c>
      <c r="N495" s="29" t="n">
        <v>90</v>
      </c>
      <c r="O495" s="20" t="n">
        <v>98</v>
      </c>
      <c r="P495" s="20" t="n">
        <v>92</v>
      </c>
      <c r="Q495" s="27" t="n">
        <f aca="false">(P495/O495)*100</f>
        <v>93.8775510204082</v>
      </c>
      <c r="R495" s="20" t="n">
        <v>90</v>
      </c>
      <c r="S495" s="20" t="n">
        <v>87</v>
      </c>
      <c r="T495" s="27" t="n">
        <f aca="false">(S495/R495)*100</f>
        <v>96.6666666666667</v>
      </c>
      <c r="U495" s="23" t="n">
        <f aca="false">(Q495+T495)/2</f>
        <v>95.2721088435374</v>
      </c>
      <c r="V495" s="28" t="n">
        <f aca="false">K495*0.3+N495*0.3+U495*0.4</f>
        <v>95.108843537415</v>
      </c>
      <c r="W495" s="22" t="n">
        <v>6</v>
      </c>
      <c r="X495" s="29" t="n">
        <v>20</v>
      </c>
      <c r="Y495" s="23" t="n">
        <v>100</v>
      </c>
      <c r="Z495" s="23" t="n">
        <f aca="false">(Y495+AC495)/2</f>
        <v>96.8468468468469</v>
      </c>
      <c r="AA495" s="20" t="n">
        <v>111</v>
      </c>
      <c r="AB495" s="20" t="n">
        <v>104</v>
      </c>
      <c r="AC495" s="31" t="n">
        <f aca="false">(AB495/AA495)*100</f>
        <v>93.6936936936937</v>
      </c>
      <c r="AD495" s="28" t="n">
        <f aca="false">Y495*0.3+Z495*0.4+AC495*0.3</f>
        <v>96.8468468468468</v>
      </c>
      <c r="AE495" s="36" t="n">
        <v>4</v>
      </c>
      <c r="AF495" s="29" t="n">
        <v>20</v>
      </c>
      <c r="AG495" s="33" t="n">
        <f aca="false">AE495*AF495</f>
        <v>80</v>
      </c>
      <c r="AH495" s="36" t="n">
        <v>3</v>
      </c>
      <c r="AI495" s="29" t="n">
        <v>20</v>
      </c>
      <c r="AJ495" s="34" t="n">
        <f aca="false">AH495*AI495</f>
        <v>60</v>
      </c>
      <c r="AK495" s="20" t="n">
        <v>3</v>
      </c>
      <c r="AL495" s="20" t="n">
        <v>1</v>
      </c>
      <c r="AM495" s="23" t="n">
        <f aca="false">(AL495/AK495)*100</f>
        <v>33.3333333333333</v>
      </c>
      <c r="AN495" s="28" t="n">
        <f aca="false">AG495*0.3+AJ495*0.4+AM495*0.3</f>
        <v>58</v>
      </c>
      <c r="AO495" s="20" t="n">
        <v>111</v>
      </c>
      <c r="AP495" s="20" t="n">
        <v>105</v>
      </c>
      <c r="AQ495" s="23" t="n">
        <f aca="false">(AP495/AO495)*100</f>
        <v>94.5945945945946</v>
      </c>
      <c r="AR495" s="20" t="n">
        <v>111</v>
      </c>
      <c r="AS495" s="20" t="n">
        <v>105</v>
      </c>
      <c r="AT495" s="23" t="n">
        <f aca="false">AS495/AR495*100</f>
        <v>94.5945945945946</v>
      </c>
      <c r="AU495" s="20" t="n">
        <v>72</v>
      </c>
      <c r="AV495" s="20" t="n">
        <v>67</v>
      </c>
      <c r="AW495" s="23" t="n">
        <f aca="false">AV495/AU495*100</f>
        <v>93.0555555555556</v>
      </c>
      <c r="AX495" s="28" t="n">
        <f aca="false">AQ495*0.4+AT495*0.4+AW495*0.2</f>
        <v>94.2867867867868</v>
      </c>
      <c r="AY495" s="20" t="n">
        <v>111</v>
      </c>
      <c r="AZ495" s="20" t="n">
        <v>86</v>
      </c>
      <c r="BA495" s="23" t="n">
        <f aca="false">AZ495/AY495*100</f>
        <v>77.4774774774775</v>
      </c>
      <c r="BB495" s="20" t="n">
        <v>111</v>
      </c>
      <c r="BC495" s="20" t="n">
        <v>107</v>
      </c>
      <c r="BD495" s="23" t="n">
        <f aca="false">BC495/BB495*100</f>
        <v>96.3963963963964</v>
      </c>
      <c r="BE495" s="20" t="n">
        <v>111</v>
      </c>
      <c r="BF495" s="20" t="n">
        <v>96</v>
      </c>
      <c r="BG495" s="23" t="n">
        <f aca="false">BF495/BE495*100</f>
        <v>86.4864864864865</v>
      </c>
      <c r="BH495" s="28" t="n">
        <f aca="false">BA495*0.3+BD495*0.2+BG495*0.5</f>
        <v>85.7657657657658</v>
      </c>
      <c r="BI495" s="28" t="n">
        <f aca="false">(V495+AD495+AN495+AX495+BH495)/5</f>
        <v>86.0016485873629</v>
      </c>
    </row>
    <row r="496" customFormat="false" ht="10.5" hidden="false" customHeight="false" outlineLevel="0" collapsed="false">
      <c r="A496" s="20" t="n">
        <v>495</v>
      </c>
      <c r="B496" s="21" t="s">
        <v>549</v>
      </c>
      <c r="C496" s="22" t="n">
        <v>81</v>
      </c>
      <c r="D496" s="22" t="n">
        <v>66</v>
      </c>
      <c r="E496" s="22" t="n">
        <v>14</v>
      </c>
      <c r="F496" s="22" t="n">
        <v>14</v>
      </c>
      <c r="G496" s="23" t="n">
        <f aca="false">F496/E496*100</f>
        <v>100</v>
      </c>
      <c r="H496" s="22" t="n">
        <v>65</v>
      </c>
      <c r="I496" s="22" t="n">
        <v>65</v>
      </c>
      <c r="J496" s="23" t="n">
        <f aca="false">I496/H496*100</f>
        <v>100</v>
      </c>
      <c r="K496" s="23" t="n">
        <f aca="false">0.5*(G496+J496)</f>
        <v>100</v>
      </c>
      <c r="L496" s="22" t="n">
        <v>4</v>
      </c>
      <c r="M496" s="24" t="n">
        <v>30</v>
      </c>
      <c r="N496" s="29" t="n">
        <v>100</v>
      </c>
      <c r="O496" s="20" t="n">
        <v>56</v>
      </c>
      <c r="P496" s="20" t="n">
        <v>50</v>
      </c>
      <c r="Q496" s="27" t="n">
        <f aca="false">(P496/O496)*100</f>
        <v>89.2857142857143</v>
      </c>
      <c r="R496" s="20" t="n">
        <v>51</v>
      </c>
      <c r="S496" s="20" t="n">
        <v>47</v>
      </c>
      <c r="T496" s="27" t="n">
        <f aca="false">(S496/R496)*100</f>
        <v>92.156862745098</v>
      </c>
      <c r="U496" s="23" t="n">
        <f aca="false">(Q496+T496)/2</f>
        <v>90.7212885154062</v>
      </c>
      <c r="V496" s="28" t="n">
        <f aca="false">K496*0.3+N496*0.3+U496*0.4</f>
        <v>96.2885154061625</v>
      </c>
      <c r="W496" s="22" t="n">
        <v>4</v>
      </c>
      <c r="X496" s="29" t="n">
        <v>20</v>
      </c>
      <c r="Y496" s="23" t="n">
        <v>80</v>
      </c>
      <c r="Z496" s="23" t="n">
        <f aca="false">(Y496+AC496)/2</f>
        <v>83.9393939393939</v>
      </c>
      <c r="AA496" s="20" t="n">
        <v>66</v>
      </c>
      <c r="AB496" s="20" t="n">
        <v>58</v>
      </c>
      <c r="AC496" s="31" t="n">
        <f aca="false">(AB496/AA496)*100</f>
        <v>87.8787878787879</v>
      </c>
      <c r="AD496" s="28" t="n">
        <f aca="false">Y496*0.3+Z496*0.4+AC496*0.3</f>
        <v>83.9393939393939</v>
      </c>
      <c r="AE496" s="32" t="n">
        <v>1</v>
      </c>
      <c r="AF496" s="29" t="n">
        <v>20</v>
      </c>
      <c r="AG496" s="33" t="n">
        <f aca="false">AE496*AF496</f>
        <v>20</v>
      </c>
      <c r="AH496" s="36" t="n">
        <v>1</v>
      </c>
      <c r="AI496" s="29" t="n">
        <v>20</v>
      </c>
      <c r="AJ496" s="34" t="n">
        <f aca="false">AH496*AI496</f>
        <v>20</v>
      </c>
      <c r="AK496" s="20" t="n">
        <v>1</v>
      </c>
      <c r="AL496" s="20" t="n">
        <v>1</v>
      </c>
      <c r="AM496" s="23" t="n">
        <f aca="false">(AL496/AK496)*100</f>
        <v>100</v>
      </c>
      <c r="AN496" s="28" t="n">
        <f aca="false">AG496*0.3+AJ496*0.4+AM496*0.3</f>
        <v>44</v>
      </c>
      <c r="AO496" s="20" t="n">
        <v>66</v>
      </c>
      <c r="AP496" s="20" t="n">
        <v>61</v>
      </c>
      <c r="AQ496" s="23" t="n">
        <f aca="false">(AP496/AO496)*100</f>
        <v>92.4242424242424</v>
      </c>
      <c r="AR496" s="20" t="n">
        <v>66</v>
      </c>
      <c r="AS496" s="20" t="n">
        <v>56</v>
      </c>
      <c r="AT496" s="23" t="n">
        <f aca="false">AS496/AR496*100</f>
        <v>84.8484848484848</v>
      </c>
      <c r="AU496" s="20" t="n">
        <v>37</v>
      </c>
      <c r="AV496" s="20" t="n">
        <v>35</v>
      </c>
      <c r="AW496" s="23" t="n">
        <f aca="false">AV496/AU496*100</f>
        <v>94.5945945945946</v>
      </c>
      <c r="AX496" s="28" t="n">
        <f aca="false">AQ496*0.4+AT496*0.4+AW496*0.2</f>
        <v>89.8280098280098</v>
      </c>
      <c r="AY496" s="20" t="n">
        <v>66</v>
      </c>
      <c r="AZ496" s="20" t="n">
        <v>49</v>
      </c>
      <c r="BA496" s="23" t="n">
        <f aca="false">AZ496/AY496*100</f>
        <v>74.2424242424243</v>
      </c>
      <c r="BB496" s="20" t="n">
        <v>66</v>
      </c>
      <c r="BC496" s="20" t="n">
        <v>61</v>
      </c>
      <c r="BD496" s="23" t="n">
        <f aca="false">BC496/BB496*100</f>
        <v>92.4242424242424</v>
      </c>
      <c r="BE496" s="20" t="n">
        <v>66</v>
      </c>
      <c r="BF496" s="20" t="n">
        <v>58</v>
      </c>
      <c r="BG496" s="23" t="n">
        <f aca="false">BF496/BE496*100</f>
        <v>87.8787878787879</v>
      </c>
      <c r="BH496" s="28" t="n">
        <f aca="false">BA496*0.3+BD496*0.2+BG496*0.5</f>
        <v>84.6969696969697</v>
      </c>
      <c r="BI496" s="28" t="n">
        <f aca="false">(V496+AD496+AN496+AX496+BH496)/5</f>
        <v>79.7505777741072</v>
      </c>
    </row>
    <row r="497" customFormat="false" ht="10.5" hidden="false" customHeight="false" outlineLevel="0" collapsed="false">
      <c r="A497" s="20" t="n">
        <v>496</v>
      </c>
      <c r="B497" s="21" t="s">
        <v>550</v>
      </c>
      <c r="C497" s="22" t="n">
        <v>47</v>
      </c>
      <c r="D497" s="22" t="n">
        <v>49</v>
      </c>
      <c r="E497" s="22" t="n">
        <v>14</v>
      </c>
      <c r="F497" s="22" t="n">
        <v>14</v>
      </c>
      <c r="G497" s="23" t="n">
        <f aca="false">F497/E497*100</f>
        <v>100</v>
      </c>
      <c r="H497" s="22" t="n">
        <v>65</v>
      </c>
      <c r="I497" s="22" t="n">
        <v>65</v>
      </c>
      <c r="J497" s="23" t="n">
        <f aca="false">I497/H497*100</f>
        <v>100</v>
      </c>
      <c r="K497" s="23" t="n">
        <f aca="false">0.5*(G497+J497)</f>
        <v>100</v>
      </c>
      <c r="L497" s="22" t="n">
        <v>4</v>
      </c>
      <c r="M497" s="24" t="n">
        <v>30</v>
      </c>
      <c r="N497" s="29" t="n">
        <v>100</v>
      </c>
      <c r="O497" s="20" t="n">
        <v>46</v>
      </c>
      <c r="P497" s="20" t="n">
        <v>46</v>
      </c>
      <c r="Q497" s="27" t="n">
        <f aca="false">(P497/O497)*100</f>
        <v>100</v>
      </c>
      <c r="R497" s="20" t="n">
        <v>49</v>
      </c>
      <c r="S497" s="20" t="n">
        <v>49</v>
      </c>
      <c r="T497" s="27" t="n">
        <f aca="false">(S497/R497)*100</f>
        <v>100</v>
      </c>
      <c r="U497" s="23" t="n">
        <f aca="false">(Q497+T497)/2</f>
        <v>100</v>
      </c>
      <c r="V497" s="28" t="n">
        <f aca="false">K497*0.3+N497*0.3+U497*0.4</f>
        <v>100</v>
      </c>
      <c r="W497" s="22" t="n">
        <v>6</v>
      </c>
      <c r="X497" s="29" t="n">
        <v>20</v>
      </c>
      <c r="Y497" s="23" t="n">
        <v>100</v>
      </c>
      <c r="Z497" s="23" t="n">
        <f aca="false">(Y497+AC497)/2</f>
        <v>100</v>
      </c>
      <c r="AA497" s="20" t="n">
        <v>49</v>
      </c>
      <c r="AB497" s="20" t="n">
        <v>49</v>
      </c>
      <c r="AC497" s="31" t="n">
        <f aca="false">(AB497/AA497)*100</f>
        <v>100</v>
      </c>
      <c r="AD497" s="28" t="n">
        <f aca="false">Y497*0.3+Z497*0.4+AC497*0.3</f>
        <v>100</v>
      </c>
      <c r="AE497" s="36" t="n">
        <v>1</v>
      </c>
      <c r="AF497" s="29" t="n">
        <v>20</v>
      </c>
      <c r="AG497" s="33" t="n">
        <f aca="false">AE497*AF497</f>
        <v>20</v>
      </c>
      <c r="AH497" s="36" t="n">
        <v>3</v>
      </c>
      <c r="AI497" s="29" t="n">
        <v>20</v>
      </c>
      <c r="AJ497" s="34" t="n">
        <f aca="false">AH497*AI497</f>
        <v>60</v>
      </c>
      <c r="AK497" s="20" t="n">
        <v>16</v>
      </c>
      <c r="AL497" s="20" t="n">
        <v>16</v>
      </c>
      <c r="AM497" s="23" t="n">
        <f aca="false">(AL497/AK497)*100</f>
        <v>100</v>
      </c>
      <c r="AN497" s="28" t="n">
        <f aca="false">AG497*0.3+AJ497*0.4+AM497*0.3</f>
        <v>60</v>
      </c>
      <c r="AO497" s="20" t="n">
        <v>49</v>
      </c>
      <c r="AP497" s="20" t="n">
        <v>49</v>
      </c>
      <c r="AQ497" s="23" t="n">
        <f aca="false">(AP497/AO497)*100</f>
        <v>100</v>
      </c>
      <c r="AR497" s="20" t="n">
        <v>49</v>
      </c>
      <c r="AS497" s="20" t="n">
        <v>49</v>
      </c>
      <c r="AT497" s="23" t="n">
        <f aca="false">AS497/AR497*100</f>
        <v>100</v>
      </c>
      <c r="AU497" s="20" t="n">
        <v>35</v>
      </c>
      <c r="AV497" s="20" t="n">
        <v>35</v>
      </c>
      <c r="AW497" s="23" t="n">
        <f aca="false">AV497/AU497*100</f>
        <v>100</v>
      </c>
      <c r="AX497" s="28" t="n">
        <f aca="false">AQ497*0.4+AT497*0.4+AW497*0.2</f>
        <v>100</v>
      </c>
      <c r="AY497" s="20" t="n">
        <v>49</v>
      </c>
      <c r="AZ497" s="20" t="n">
        <v>49</v>
      </c>
      <c r="BA497" s="23" t="n">
        <f aca="false">AZ497/AY497*100</f>
        <v>100</v>
      </c>
      <c r="BB497" s="20" t="n">
        <v>49</v>
      </c>
      <c r="BC497" s="20" t="n">
        <v>49</v>
      </c>
      <c r="BD497" s="23" t="n">
        <f aca="false">BC497/BB497*100</f>
        <v>100</v>
      </c>
      <c r="BE497" s="20" t="n">
        <v>49</v>
      </c>
      <c r="BF497" s="20" t="n">
        <v>49</v>
      </c>
      <c r="BG497" s="23" t="n">
        <f aca="false">BF497/BE497*100</f>
        <v>100</v>
      </c>
      <c r="BH497" s="28" t="n">
        <f aca="false">BA497*0.3+BD497*0.2+BG497*0.5</f>
        <v>100</v>
      </c>
      <c r="BI497" s="28" t="n">
        <f aca="false">(V497+AD497+AN497+AX497+BH497)/5</f>
        <v>92</v>
      </c>
    </row>
    <row r="498" customFormat="false" ht="10.5" hidden="false" customHeight="false" outlineLevel="0" collapsed="false">
      <c r="A498" s="20" t="n">
        <v>497</v>
      </c>
      <c r="B498" s="21" t="s">
        <v>551</v>
      </c>
      <c r="C498" s="22" t="n">
        <v>126</v>
      </c>
      <c r="D498" s="22" t="n">
        <v>53</v>
      </c>
      <c r="E498" s="22" t="n">
        <v>14</v>
      </c>
      <c r="F498" s="22" t="n">
        <v>14</v>
      </c>
      <c r="G498" s="23" t="n">
        <f aca="false">F498/E498*100</f>
        <v>100</v>
      </c>
      <c r="H498" s="22" t="n">
        <v>65</v>
      </c>
      <c r="I498" s="22" t="n">
        <v>63</v>
      </c>
      <c r="J498" s="23" t="n">
        <f aca="false">I498/H498*100</f>
        <v>96.9230769230769</v>
      </c>
      <c r="K498" s="23" t="n">
        <f aca="false">0.5*(G498+J498)</f>
        <v>98.4615384615385</v>
      </c>
      <c r="L498" s="22" t="n">
        <v>4</v>
      </c>
      <c r="M498" s="24" t="n">
        <v>30</v>
      </c>
      <c r="N498" s="29" t="n">
        <v>100</v>
      </c>
      <c r="O498" s="20" t="n">
        <v>43</v>
      </c>
      <c r="P498" s="20" t="n">
        <v>42</v>
      </c>
      <c r="Q498" s="27" t="n">
        <f aca="false">(P498/O498)*100</f>
        <v>97.6744186046512</v>
      </c>
      <c r="R498" s="20" t="n">
        <v>41</v>
      </c>
      <c r="S498" s="20" t="n">
        <v>40</v>
      </c>
      <c r="T498" s="27" t="n">
        <f aca="false">(S498/R498)*100</f>
        <v>97.5609756097561</v>
      </c>
      <c r="U498" s="23" t="n">
        <f aca="false">(Q498+T498)/2</f>
        <v>97.6176971072036</v>
      </c>
      <c r="V498" s="28" t="n">
        <f aca="false">K498*0.3+N498*0.3+U498*0.4</f>
        <v>98.585540381343</v>
      </c>
      <c r="W498" s="22" t="n">
        <v>5</v>
      </c>
      <c r="X498" s="29" t="n">
        <v>20</v>
      </c>
      <c r="Y498" s="23" t="n">
        <v>100</v>
      </c>
      <c r="Z498" s="23" t="n">
        <f aca="false">(Y498+AC498)/2</f>
        <v>96.2264150943396</v>
      </c>
      <c r="AA498" s="20" t="n">
        <v>53</v>
      </c>
      <c r="AB498" s="20" t="n">
        <v>49</v>
      </c>
      <c r="AC498" s="31" t="n">
        <f aca="false">(AB498/AA498)*100</f>
        <v>92.4528301886793</v>
      </c>
      <c r="AD498" s="28" t="n">
        <f aca="false">Y498*0.3+Z498*0.4+AC498*0.3</f>
        <v>96.2264150943396</v>
      </c>
      <c r="AE498" s="36" t="n">
        <v>3</v>
      </c>
      <c r="AF498" s="29" t="n">
        <v>20</v>
      </c>
      <c r="AG498" s="33" t="n">
        <f aca="false">AE498*AF498</f>
        <v>60</v>
      </c>
      <c r="AH498" s="36" t="n">
        <v>3</v>
      </c>
      <c r="AI498" s="29" t="n">
        <v>20</v>
      </c>
      <c r="AJ498" s="34" t="n">
        <f aca="false">AH498*AI498</f>
        <v>60</v>
      </c>
      <c r="AK498" s="20" t="n">
        <v>2</v>
      </c>
      <c r="AL498" s="20" t="n">
        <v>1</v>
      </c>
      <c r="AM498" s="23" t="n">
        <f aca="false">(AL498/AK498)*100</f>
        <v>50</v>
      </c>
      <c r="AN498" s="28" t="n">
        <f aca="false">AG498*0.3+AJ498*0.4+AM498*0.3</f>
        <v>57</v>
      </c>
      <c r="AO498" s="20" t="n">
        <v>53</v>
      </c>
      <c r="AP498" s="20" t="n">
        <v>52</v>
      </c>
      <c r="AQ498" s="23" t="n">
        <f aca="false">(AP498/AO498)*100</f>
        <v>98.1132075471698</v>
      </c>
      <c r="AR498" s="20" t="n">
        <v>53</v>
      </c>
      <c r="AS498" s="20" t="n">
        <v>50</v>
      </c>
      <c r="AT498" s="23" t="n">
        <f aca="false">AS498/AR498*100</f>
        <v>94.3396226415094</v>
      </c>
      <c r="AU498" s="20" t="n">
        <v>42</v>
      </c>
      <c r="AV498" s="20" t="n">
        <v>42</v>
      </c>
      <c r="AW498" s="23" t="n">
        <f aca="false">AV498/AU498*100</f>
        <v>100</v>
      </c>
      <c r="AX498" s="28" t="n">
        <f aca="false">AQ498*0.4+AT498*0.4+AW498*0.2</f>
        <v>96.9811320754717</v>
      </c>
      <c r="AY498" s="20" t="n">
        <v>53</v>
      </c>
      <c r="AZ498" s="20" t="n">
        <v>49</v>
      </c>
      <c r="BA498" s="23" t="n">
        <f aca="false">AZ498/AY498*100</f>
        <v>92.4528301886793</v>
      </c>
      <c r="BB498" s="20" t="n">
        <v>53</v>
      </c>
      <c r="BC498" s="20" t="n">
        <v>52</v>
      </c>
      <c r="BD498" s="23" t="n">
        <f aca="false">BC498/BB498*100</f>
        <v>98.1132075471698</v>
      </c>
      <c r="BE498" s="20" t="n">
        <v>53</v>
      </c>
      <c r="BF498" s="20" t="n">
        <v>49</v>
      </c>
      <c r="BG498" s="23" t="n">
        <f aca="false">BF498/BE498*100</f>
        <v>92.4528301886793</v>
      </c>
      <c r="BH498" s="28" t="n">
        <f aca="false">BA498*0.3+BD498*0.2+BG498*0.5</f>
        <v>93.5849056603774</v>
      </c>
      <c r="BI498" s="28" t="n">
        <f aca="false">(V498+AD498+AN498+AX498+BH498)/5</f>
        <v>88.4755986423063</v>
      </c>
    </row>
    <row r="499" customFormat="false" ht="10.5" hidden="false" customHeight="false" outlineLevel="0" collapsed="false">
      <c r="A499" s="20" t="n">
        <v>498</v>
      </c>
      <c r="B499" s="21" t="s">
        <v>552</v>
      </c>
      <c r="C499" s="22" t="n">
        <v>53</v>
      </c>
      <c r="D499" s="22" t="n">
        <v>35</v>
      </c>
      <c r="E499" s="22" t="n">
        <v>14</v>
      </c>
      <c r="F499" s="22" t="n">
        <v>14</v>
      </c>
      <c r="G499" s="23" t="n">
        <f aca="false">F499/E499*100</f>
        <v>100</v>
      </c>
      <c r="H499" s="22" t="n">
        <v>65</v>
      </c>
      <c r="I499" s="22" t="n">
        <v>65</v>
      </c>
      <c r="J499" s="23" t="n">
        <f aca="false">I499/H499*100</f>
        <v>100</v>
      </c>
      <c r="K499" s="23" t="n">
        <f aca="false">0.5*(G499+J499)</f>
        <v>100</v>
      </c>
      <c r="L499" s="22" t="n">
        <v>4</v>
      </c>
      <c r="M499" s="24" t="n">
        <v>30</v>
      </c>
      <c r="N499" s="29" t="n">
        <v>100</v>
      </c>
      <c r="O499" s="20" t="n">
        <v>35</v>
      </c>
      <c r="P499" s="20" t="n">
        <v>35</v>
      </c>
      <c r="Q499" s="27" t="n">
        <f aca="false">(P499/O499)*100</f>
        <v>100</v>
      </c>
      <c r="R499" s="20" t="n">
        <v>34</v>
      </c>
      <c r="S499" s="20" t="n">
        <v>34</v>
      </c>
      <c r="T499" s="27" t="n">
        <f aca="false">(S499/R499)*100</f>
        <v>100</v>
      </c>
      <c r="U499" s="23" t="n">
        <f aca="false">(Q499+T499)/2</f>
        <v>100</v>
      </c>
      <c r="V499" s="28" t="n">
        <f aca="false">K499*0.3+N499*0.3+U499*0.4</f>
        <v>100</v>
      </c>
      <c r="W499" s="22" t="n">
        <v>6</v>
      </c>
      <c r="X499" s="29" t="n">
        <v>20</v>
      </c>
      <c r="Y499" s="23" t="n">
        <v>100</v>
      </c>
      <c r="Z499" s="23" t="n">
        <f aca="false">(Y499+AC499)/2</f>
        <v>100</v>
      </c>
      <c r="AA499" s="20" t="n">
        <v>35</v>
      </c>
      <c r="AB499" s="20" t="n">
        <v>35</v>
      </c>
      <c r="AC499" s="31" t="n">
        <f aca="false">(AB499/AA499)*100</f>
        <v>100</v>
      </c>
      <c r="AD499" s="28" t="n">
        <f aca="false">Y499*0.3+Z499*0.4+AC499*0.3</f>
        <v>100</v>
      </c>
      <c r="AE499" s="36" t="n">
        <v>5</v>
      </c>
      <c r="AF499" s="29" t="n">
        <v>20</v>
      </c>
      <c r="AG499" s="33" t="n">
        <f aca="false">AE499*AF499</f>
        <v>100</v>
      </c>
      <c r="AH499" s="36" t="n">
        <v>4</v>
      </c>
      <c r="AI499" s="29" t="n">
        <v>20</v>
      </c>
      <c r="AJ499" s="34" t="n">
        <f aca="false">AH499*AI499</f>
        <v>80</v>
      </c>
      <c r="AK499" s="20" t="n">
        <v>1</v>
      </c>
      <c r="AL499" s="20" t="n">
        <v>1</v>
      </c>
      <c r="AM499" s="23" t="n">
        <f aca="false">(AL499/AK499)*100</f>
        <v>100</v>
      </c>
      <c r="AN499" s="28" t="n">
        <f aca="false">AG499*0.3+AJ499*0.4+AM499*0.3</f>
        <v>92</v>
      </c>
      <c r="AO499" s="20" t="n">
        <v>35</v>
      </c>
      <c r="AP499" s="20" t="n">
        <v>34</v>
      </c>
      <c r="AQ499" s="23" t="n">
        <f aca="false">(AP499/AO499)*100</f>
        <v>97.1428571428571</v>
      </c>
      <c r="AR499" s="20" t="n">
        <v>35</v>
      </c>
      <c r="AS499" s="20" t="n">
        <v>34</v>
      </c>
      <c r="AT499" s="23" t="n">
        <f aca="false">AS499/AR499*100</f>
        <v>97.1428571428571</v>
      </c>
      <c r="AU499" s="20" t="n">
        <v>33</v>
      </c>
      <c r="AV499" s="20" t="n">
        <v>33</v>
      </c>
      <c r="AW499" s="23" t="n">
        <f aca="false">AV499/AU499*100</f>
        <v>100</v>
      </c>
      <c r="AX499" s="28" t="n">
        <f aca="false">AQ499*0.4+AT499*0.4+AW499*0.2</f>
        <v>97.7142857142857</v>
      </c>
      <c r="AY499" s="20" t="n">
        <v>35</v>
      </c>
      <c r="AZ499" s="20" t="n">
        <v>34</v>
      </c>
      <c r="BA499" s="23" t="n">
        <f aca="false">AZ499/AY499*100</f>
        <v>97.1428571428571</v>
      </c>
      <c r="BB499" s="20" t="n">
        <v>35</v>
      </c>
      <c r="BC499" s="20" t="n">
        <v>35</v>
      </c>
      <c r="BD499" s="23" t="n">
        <f aca="false">BC499/BB499*100</f>
        <v>100</v>
      </c>
      <c r="BE499" s="20" t="n">
        <v>35</v>
      </c>
      <c r="BF499" s="20" t="n">
        <v>34</v>
      </c>
      <c r="BG499" s="23" t="n">
        <f aca="false">BF499/BE499*100</f>
        <v>97.1428571428571</v>
      </c>
      <c r="BH499" s="28" t="n">
        <f aca="false">BA499*0.3+BD499*0.2+BG499*0.5</f>
        <v>97.7142857142857</v>
      </c>
      <c r="BI499" s="28" t="n">
        <f aca="false">(V499+AD499+AN499+AX499+BH499)/5</f>
        <v>97.4857142857143</v>
      </c>
    </row>
    <row r="500" customFormat="false" ht="10.5" hidden="false" customHeight="false" outlineLevel="0" collapsed="false">
      <c r="A500" s="20" t="n">
        <v>499</v>
      </c>
      <c r="B500" s="21" t="s">
        <v>553</v>
      </c>
      <c r="C500" s="22" t="n">
        <v>469</v>
      </c>
      <c r="D500" s="22" t="n">
        <v>338</v>
      </c>
      <c r="E500" s="22" t="n">
        <v>14</v>
      </c>
      <c r="F500" s="22" t="n">
        <v>13</v>
      </c>
      <c r="G500" s="23" t="n">
        <f aca="false">F500/E500*100</f>
        <v>92.8571428571429</v>
      </c>
      <c r="H500" s="22" t="n">
        <v>65</v>
      </c>
      <c r="I500" s="22" t="n">
        <v>62</v>
      </c>
      <c r="J500" s="23" t="n">
        <f aca="false">I500/H500*100</f>
        <v>95.3846153846154</v>
      </c>
      <c r="K500" s="23" t="n">
        <f aca="false">0.5*(G500+J500)</f>
        <v>94.1208791208791</v>
      </c>
      <c r="L500" s="22" t="n">
        <v>3</v>
      </c>
      <c r="M500" s="24" t="n">
        <v>30</v>
      </c>
      <c r="N500" s="29" t="n">
        <v>90</v>
      </c>
      <c r="O500" s="20" t="n">
        <v>272</v>
      </c>
      <c r="P500" s="20" t="n">
        <v>251</v>
      </c>
      <c r="Q500" s="27" t="n">
        <f aca="false">(P500/O500)*100</f>
        <v>92.2794117647059</v>
      </c>
      <c r="R500" s="20" t="n">
        <v>267</v>
      </c>
      <c r="S500" s="20" t="n">
        <v>248</v>
      </c>
      <c r="T500" s="27" t="n">
        <f aca="false">(S500/R500)*100</f>
        <v>92.8838951310862</v>
      </c>
      <c r="U500" s="23" t="n">
        <f aca="false">(Q500+T500)/2</f>
        <v>92.581653447896</v>
      </c>
      <c r="V500" s="28" t="n">
        <f aca="false">K500*0.3+N500*0.3+U500*0.4</f>
        <v>92.2689251154221</v>
      </c>
      <c r="W500" s="22" t="n">
        <v>5</v>
      </c>
      <c r="X500" s="29" t="n">
        <v>20</v>
      </c>
      <c r="Y500" s="23" t="n">
        <v>100</v>
      </c>
      <c r="Z500" s="23" t="n">
        <f aca="false">(Y500+AC500)/2</f>
        <v>91.4201183431953</v>
      </c>
      <c r="AA500" s="20" t="n">
        <v>338</v>
      </c>
      <c r="AB500" s="20" t="n">
        <v>280</v>
      </c>
      <c r="AC500" s="31" t="n">
        <f aca="false">(AB500/AA500)*100</f>
        <v>82.8402366863906</v>
      </c>
      <c r="AD500" s="28" t="n">
        <f aca="false">Y500*0.3+Z500*0.4+AC500*0.3</f>
        <v>91.4201183431953</v>
      </c>
      <c r="AE500" s="36" t="n">
        <v>3</v>
      </c>
      <c r="AF500" s="29" t="n">
        <v>20</v>
      </c>
      <c r="AG500" s="33" t="n">
        <f aca="false">AE500*AF500</f>
        <v>60</v>
      </c>
      <c r="AH500" s="36" t="n">
        <v>3</v>
      </c>
      <c r="AI500" s="29" t="n">
        <v>20</v>
      </c>
      <c r="AJ500" s="34" t="n">
        <f aca="false">AH500*AI500</f>
        <v>60</v>
      </c>
      <c r="AK500" s="20" t="n">
        <v>21</v>
      </c>
      <c r="AL500" s="20" t="n">
        <v>17</v>
      </c>
      <c r="AM500" s="23" t="n">
        <f aca="false">(AL500/AK500)*100</f>
        <v>80.952380952381</v>
      </c>
      <c r="AN500" s="28" t="n">
        <f aca="false">AG500*0.3+AJ500*0.4+AM500*0.3</f>
        <v>66.2857142857143</v>
      </c>
      <c r="AO500" s="20" t="n">
        <v>338</v>
      </c>
      <c r="AP500" s="20" t="n">
        <v>301</v>
      </c>
      <c r="AQ500" s="23" t="n">
        <f aca="false">(AP500/AO500)*100</f>
        <v>89.0532544378698</v>
      </c>
      <c r="AR500" s="20" t="n">
        <v>338</v>
      </c>
      <c r="AS500" s="20" t="n">
        <v>297</v>
      </c>
      <c r="AT500" s="23" t="n">
        <f aca="false">AS500/AR500*100</f>
        <v>87.8698224852071</v>
      </c>
      <c r="AU500" s="20" t="n">
        <v>179</v>
      </c>
      <c r="AV500" s="20" t="n">
        <v>172</v>
      </c>
      <c r="AW500" s="23" t="n">
        <f aca="false">AV500/AU500*100</f>
        <v>96.0893854748603</v>
      </c>
      <c r="AX500" s="28" t="n">
        <f aca="false">AQ500*0.4+AT500*0.4+AW500*0.2</f>
        <v>89.9871078642028</v>
      </c>
      <c r="AY500" s="20" t="n">
        <v>338</v>
      </c>
      <c r="AZ500" s="20" t="n">
        <v>254</v>
      </c>
      <c r="BA500" s="23" t="n">
        <f aca="false">AZ500/AY500*100</f>
        <v>75.1479289940828</v>
      </c>
      <c r="BB500" s="20" t="n">
        <v>338</v>
      </c>
      <c r="BC500" s="20" t="n">
        <v>266</v>
      </c>
      <c r="BD500" s="23" t="n">
        <f aca="false">BC500/BB500*100</f>
        <v>78.698224852071</v>
      </c>
      <c r="BE500" s="20" t="n">
        <v>338</v>
      </c>
      <c r="BF500" s="20" t="n">
        <v>289</v>
      </c>
      <c r="BG500" s="23" t="n">
        <f aca="false">BF500/BE500*100</f>
        <v>85.5029585798817</v>
      </c>
      <c r="BH500" s="28" t="n">
        <f aca="false">BA500*0.3+BD500*0.2+BG500*0.5</f>
        <v>81.0355029585799</v>
      </c>
      <c r="BI500" s="28" t="n">
        <f aca="false">(V500+AD500+AN500+AX500+BH500)/5</f>
        <v>84.1994737134229</v>
      </c>
    </row>
    <row r="501" customFormat="false" ht="10.5" hidden="false" customHeight="false" outlineLevel="0" collapsed="false">
      <c r="A501" s="20" t="n">
        <v>500</v>
      </c>
      <c r="B501" s="21" t="s">
        <v>554</v>
      </c>
      <c r="C501" s="22" t="n">
        <v>748</v>
      </c>
      <c r="D501" s="22" t="n">
        <v>343</v>
      </c>
      <c r="E501" s="22" t="n">
        <v>14</v>
      </c>
      <c r="F501" s="22" t="n">
        <v>14</v>
      </c>
      <c r="G501" s="23" t="n">
        <f aca="false">F501/E501*100</f>
        <v>100</v>
      </c>
      <c r="H501" s="22" t="n">
        <v>65</v>
      </c>
      <c r="I501" s="22" t="n">
        <v>61</v>
      </c>
      <c r="J501" s="23" t="n">
        <f aca="false">I501/H501*100</f>
        <v>93.8461538461538</v>
      </c>
      <c r="K501" s="23" t="n">
        <f aca="false">0.5*(G501+J501)</f>
        <v>96.9230769230769</v>
      </c>
      <c r="L501" s="22" t="n">
        <v>4</v>
      </c>
      <c r="M501" s="24" t="n">
        <v>30</v>
      </c>
      <c r="N501" s="29" t="n">
        <v>100</v>
      </c>
      <c r="O501" s="20" t="n">
        <v>277</v>
      </c>
      <c r="P501" s="20" t="n">
        <v>258</v>
      </c>
      <c r="Q501" s="27" t="n">
        <f aca="false">(P501/O501)*100</f>
        <v>93.1407942238267</v>
      </c>
      <c r="R501" s="20" t="n">
        <v>268</v>
      </c>
      <c r="S501" s="20" t="n">
        <v>251</v>
      </c>
      <c r="T501" s="27" t="n">
        <f aca="false">(S501/R501)*100</f>
        <v>93.6567164179104</v>
      </c>
      <c r="U501" s="23" t="n">
        <f aca="false">(Q501+T501)/2</f>
        <v>93.3987553208686</v>
      </c>
      <c r="V501" s="28" t="n">
        <f aca="false">K501*0.3+N501*0.3+U501*0.4</f>
        <v>96.4364252052705</v>
      </c>
      <c r="W501" s="22" t="n">
        <v>6</v>
      </c>
      <c r="X501" s="29" t="n">
        <v>20</v>
      </c>
      <c r="Y501" s="23" t="n">
        <v>100</v>
      </c>
      <c r="Z501" s="23" t="n">
        <f aca="false">(Y501+AC501)/2</f>
        <v>96.064139941691</v>
      </c>
      <c r="AA501" s="20" t="n">
        <v>343</v>
      </c>
      <c r="AB501" s="20" t="n">
        <v>316</v>
      </c>
      <c r="AC501" s="31" t="n">
        <f aca="false">(AB501/AA501)*100</f>
        <v>92.1282798833819</v>
      </c>
      <c r="AD501" s="28" t="n">
        <f aca="false">Y501*0.3+Z501*0.4+AC501*0.3</f>
        <v>96.064139941691</v>
      </c>
      <c r="AE501" s="36" t="n">
        <v>4</v>
      </c>
      <c r="AF501" s="29" t="n">
        <v>20</v>
      </c>
      <c r="AG501" s="33" t="n">
        <f aca="false">AE501*AF501</f>
        <v>80</v>
      </c>
      <c r="AH501" s="36" t="n">
        <v>4</v>
      </c>
      <c r="AI501" s="29" t="n">
        <v>20</v>
      </c>
      <c r="AJ501" s="34" t="n">
        <f aca="false">AH501*AI501</f>
        <v>80</v>
      </c>
      <c r="AK501" s="20" t="n">
        <v>46</v>
      </c>
      <c r="AL501" s="20" t="n">
        <v>42</v>
      </c>
      <c r="AM501" s="23" t="n">
        <f aca="false">(AL501/AK501)*100</f>
        <v>91.304347826087</v>
      </c>
      <c r="AN501" s="28" t="n">
        <f aca="false">AG501*0.3+AJ501*0.4+AM501*0.3</f>
        <v>83.3913043478261</v>
      </c>
      <c r="AO501" s="20" t="n">
        <v>343</v>
      </c>
      <c r="AP501" s="20" t="n">
        <v>307</v>
      </c>
      <c r="AQ501" s="23" t="n">
        <f aca="false">(AP501/AO501)*100</f>
        <v>89.5043731778426</v>
      </c>
      <c r="AR501" s="20" t="n">
        <v>343</v>
      </c>
      <c r="AS501" s="20" t="n">
        <v>305</v>
      </c>
      <c r="AT501" s="23" t="n">
        <f aca="false">AS501/AR501*100</f>
        <v>88.9212827988338</v>
      </c>
      <c r="AU501" s="20" t="n">
        <v>208</v>
      </c>
      <c r="AV501" s="20" t="n">
        <v>192</v>
      </c>
      <c r="AW501" s="23" t="n">
        <f aca="false">AV501/AU501*100</f>
        <v>92.3076923076923</v>
      </c>
      <c r="AX501" s="28" t="n">
        <f aca="false">AQ501*0.4+AT501*0.4+AW501*0.2</f>
        <v>89.831800852209</v>
      </c>
      <c r="AY501" s="20" t="n">
        <v>343</v>
      </c>
      <c r="AZ501" s="20" t="n">
        <v>295</v>
      </c>
      <c r="BA501" s="23" t="n">
        <f aca="false">AZ501/AY501*100</f>
        <v>86.0058309037901</v>
      </c>
      <c r="BB501" s="20" t="n">
        <v>343</v>
      </c>
      <c r="BC501" s="20" t="n">
        <v>310</v>
      </c>
      <c r="BD501" s="23" t="n">
        <f aca="false">BC501/BB501*100</f>
        <v>90.3790087463557</v>
      </c>
      <c r="BE501" s="20" t="n">
        <v>343</v>
      </c>
      <c r="BF501" s="20" t="n">
        <v>309</v>
      </c>
      <c r="BG501" s="23" t="n">
        <f aca="false">BF501/BE501*100</f>
        <v>90.0874635568513</v>
      </c>
      <c r="BH501" s="28" t="n">
        <f aca="false">BA501*0.3+BD501*0.2+BG501*0.5</f>
        <v>88.9212827988338</v>
      </c>
      <c r="BI501" s="28" t="n">
        <f aca="false">(V501+AD501+AN501+AX501+BH501)/5</f>
        <v>90.9289906291661</v>
      </c>
    </row>
    <row r="502" customFormat="false" ht="21" hidden="false" customHeight="false" outlineLevel="0" collapsed="false">
      <c r="A502" s="20" t="n">
        <v>501</v>
      </c>
      <c r="B502" s="21" t="s">
        <v>555</v>
      </c>
      <c r="C502" s="22" t="n">
        <v>80</v>
      </c>
      <c r="D502" s="22" t="n">
        <v>44</v>
      </c>
      <c r="E502" s="22" t="n">
        <v>14</v>
      </c>
      <c r="F502" s="22" t="n">
        <v>14</v>
      </c>
      <c r="G502" s="23" t="n">
        <f aca="false">F502/E502*100</f>
        <v>100</v>
      </c>
      <c r="H502" s="22" t="n">
        <v>65</v>
      </c>
      <c r="I502" s="22" t="n">
        <v>65</v>
      </c>
      <c r="J502" s="23" t="n">
        <f aca="false">I502/H502*100</f>
        <v>100</v>
      </c>
      <c r="K502" s="23" t="n">
        <f aca="false">0.5*(G502+J502)</f>
        <v>100</v>
      </c>
      <c r="L502" s="22" t="n">
        <v>4</v>
      </c>
      <c r="M502" s="24" t="n">
        <v>30</v>
      </c>
      <c r="N502" s="29" t="n">
        <v>100</v>
      </c>
      <c r="O502" s="20" t="n">
        <v>41</v>
      </c>
      <c r="P502" s="20" t="n">
        <v>39</v>
      </c>
      <c r="Q502" s="27" t="n">
        <f aca="false">(P502/O502)*100</f>
        <v>95.1219512195122</v>
      </c>
      <c r="R502" s="20" t="n">
        <v>37</v>
      </c>
      <c r="S502" s="20" t="n">
        <v>34</v>
      </c>
      <c r="T502" s="27" t="n">
        <f aca="false">(S502/R502)*100</f>
        <v>91.8918918918919</v>
      </c>
      <c r="U502" s="23" t="n">
        <f aca="false">(Q502+T502)/2</f>
        <v>93.506921555702</v>
      </c>
      <c r="V502" s="28" t="n">
        <f aca="false">K502*0.3+N502*0.3+U502*0.4</f>
        <v>97.4027686222808</v>
      </c>
      <c r="W502" s="22" t="n">
        <v>6</v>
      </c>
      <c r="X502" s="29" t="n">
        <v>20</v>
      </c>
      <c r="Y502" s="23" t="n">
        <v>100</v>
      </c>
      <c r="Z502" s="23" t="n">
        <f aca="false">(Y502+AC502)/2</f>
        <v>90.9090909090909</v>
      </c>
      <c r="AA502" s="20" t="n">
        <v>44</v>
      </c>
      <c r="AB502" s="20" t="n">
        <v>36</v>
      </c>
      <c r="AC502" s="31" t="n">
        <f aca="false">(AB502/AA502)*100</f>
        <v>81.8181818181818</v>
      </c>
      <c r="AD502" s="28" t="n">
        <f aca="false">Y502*0.3+Z502*0.4+AC502*0.3</f>
        <v>90.9090909090909</v>
      </c>
      <c r="AE502" s="36" t="n">
        <v>1</v>
      </c>
      <c r="AF502" s="29" t="n">
        <v>20</v>
      </c>
      <c r="AG502" s="33" t="n">
        <f aca="false">AE502*AF502</f>
        <v>20</v>
      </c>
      <c r="AH502" s="36" t="n">
        <v>3</v>
      </c>
      <c r="AI502" s="29" t="n">
        <v>20</v>
      </c>
      <c r="AJ502" s="34" t="n">
        <f aca="false">AH502*AI502</f>
        <v>60</v>
      </c>
      <c r="AK502" s="20" t="n">
        <v>4</v>
      </c>
      <c r="AL502" s="20" t="n">
        <v>3</v>
      </c>
      <c r="AM502" s="23" t="n">
        <f aca="false">(AL502/AK502)*100</f>
        <v>75</v>
      </c>
      <c r="AN502" s="28" t="n">
        <f aca="false">AG502*0.3+AJ502*0.4+AM502*0.3</f>
        <v>52.5</v>
      </c>
      <c r="AO502" s="20" t="n">
        <v>44</v>
      </c>
      <c r="AP502" s="20" t="n">
        <v>36</v>
      </c>
      <c r="AQ502" s="23" t="n">
        <f aca="false">(AP502/AO502)*100</f>
        <v>81.8181818181818</v>
      </c>
      <c r="AR502" s="20" t="n">
        <v>44</v>
      </c>
      <c r="AS502" s="20" t="n">
        <v>33</v>
      </c>
      <c r="AT502" s="23" t="n">
        <f aca="false">AS502/AR502*100</f>
        <v>75</v>
      </c>
      <c r="AU502" s="20" t="n">
        <v>39</v>
      </c>
      <c r="AV502" s="20" t="n">
        <v>35</v>
      </c>
      <c r="AW502" s="23" t="n">
        <f aca="false">AV502/AU502*100</f>
        <v>89.7435897435897</v>
      </c>
      <c r="AX502" s="28" t="n">
        <f aca="false">AQ502*0.4+AT502*0.4+AW502*0.2</f>
        <v>80.6759906759907</v>
      </c>
      <c r="AY502" s="20" t="n">
        <v>44</v>
      </c>
      <c r="AZ502" s="20" t="n">
        <v>36</v>
      </c>
      <c r="BA502" s="23" t="n">
        <f aca="false">AZ502/AY502*100</f>
        <v>81.8181818181818</v>
      </c>
      <c r="BB502" s="20" t="n">
        <v>44</v>
      </c>
      <c r="BC502" s="20" t="n">
        <v>38</v>
      </c>
      <c r="BD502" s="23" t="n">
        <f aca="false">BC502/BB502*100</f>
        <v>86.3636363636364</v>
      </c>
      <c r="BE502" s="20" t="n">
        <v>44</v>
      </c>
      <c r="BF502" s="20" t="n">
        <v>37</v>
      </c>
      <c r="BG502" s="23" t="n">
        <f aca="false">BF502/BE502*100</f>
        <v>84.0909090909091</v>
      </c>
      <c r="BH502" s="28" t="n">
        <f aca="false">BA502*0.3+BD502*0.2+BG502*0.5</f>
        <v>83.8636363636364</v>
      </c>
      <c r="BI502" s="28" t="n">
        <f aca="false">(V502+AD502+AN502+AX502+BH502)/5</f>
        <v>81.0702973141998</v>
      </c>
    </row>
    <row r="503" customFormat="false" ht="10.5" hidden="false" customHeight="false" outlineLevel="0" collapsed="false">
      <c r="A503" s="20" t="n">
        <v>502</v>
      </c>
      <c r="B503" s="21" t="s">
        <v>556</v>
      </c>
      <c r="C503" s="22" t="n">
        <v>67</v>
      </c>
      <c r="D503" s="22" t="n">
        <v>71</v>
      </c>
      <c r="E503" s="22" t="n">
        <v>14</v>
      </c>
      <c r="F503" s="22" t="n">
        <v>14</v>
      </c>
      <c r="G503" s="23" t="n">
        <f aca="false">F503/E503*100</f>
        <v>100</v>
      </c>
      <c r="H503" s="22" t="n">
        <v>65</v>
      </c>
      <c r="I503" s="22" t="n">
        <v>63</v>
      </c>
      <c r="J503" s="23" t="n">
        <f aca="false">I503/H503*100</f>
        <v>96.9230769230769</v>
      </c>
      <c r="K503" s="23" t="n">
        <f aca="false">0.5*(G503+J503)</f>
        <v>98.4615384615385</v>
      </c>
      <c r="L503" s="22" t="n">
        <v>4</v>
      </c>
      <c r="M503" s="24" t="n">
        <v>30</v>
      </c>
      <c r="N503" s="29" t="n">
        <v>100</v>
      </c>
      <c r="O503" s="20" t="n">
        <v>66</v>
      </c>
      <c r="P503" s="20" t="n">
        <v>59</v>
      </c>
      <c r="Q503" s="27" t="n">
        <f aca="false">(P503/O503)*100</f>
        <v>89.3939393939394</v>
      </c>
      <c r="R503" s="20" t="n">
        <v>67</v>
      </c>
      <c r="S503" s="20" t="n">
        <v>59</v>
      </c>
      <c r="T503" s="27" t="n">
        <f aca="false">(S503/R503)*100</f>
        <v>88.0597014925373</v>
      </c>
      <c r="U503" s="23" t="n">
        <f aca="false">(Q503+T503)/2</f>
        <v>88.7268204432383</v>
      </c>
      <c r="V503" s="28" t="n">
        <f aca="false">K503*0.3+N503*0.3+U503*0.4</f>
        <v>95.0291897157569</v>
      </c>
      <c r="W503" s="22" t="n">
        <v>6</v>
      </c>
      <c r="X503" s="29" t="n">
        <v>20</v>
      </c>
      <c r="Y503" s="23" t="n">
        <v>100</v>
      </c>
      <c r="Z503" s="23" t="n">
        <f aca="false">(Y503+AC503)/2</f>
        <v>95.0704225352113</v>
      </c>
      <c r="AA503" s="20" t="n">
        <v>71</v>
      </c>
      <c r="AB503" s="20" t="n">
        <v>64</v>
      </c>
      <c r="AC503" s="31" t="n">
        <f aca="false">(AB503/AA503)*100</f>
        <v>90.1408450704225</v>
      </c>
      <c r="AD503" s="28" t="n">
        <f aca="false">Y503*0.3+Z503*0.4+AC503*0.3</f>
        <v>95.0704225352113</v>
      </c>
      <c r="AE503" s="36" t="n">
        <v>3</v>
      </c>
      <c r="AF503" s="29" t="n">
        <v>20</v>
      </c>
      <c r="AG503" s="33" t="n">
        <f aca="false">AE503*AF503</f>
        <v>60</v>
      </c>
      <c r="AH503" s="36" t="n">
        <v>2</v>
      </c>
      <c r="AI503" s="29" t="n">
        <v>20</v>
      </c>
      <c r="AJ503" s="34" t="n">
        <f aca="false">AH503*AI503</f>
        <v>40</v>
      </c>
      <c r="AK503" s="20" t="n">
        <v>3</v>
      </c>
      <c r="AL503" s="20" t="n">
        <v>2</v>
      </c>
      <c r="AM503" s="23" t="n">
        <f aca="false">(AL503/AK503)*100</f>
        <v>66.6666666666667</v>
      </c>
      <c r="AN503" s="28" t="n">
        <f aca="false">AG503*0.3+AJ503*0.4+AM503*0.3</f>
        <v>54</v>
      </c>
      <c r="AO503" s="20" t="n">
        <v>71</v>
      </c>
      <c r="AP503" s="20" t="n">
        <v>61</v>
      </c>
      <c r="AQ503" s="23" t="n">
        <f aca="false">(AP503/AO503)*100</f>
        <v>85.9154929577465</v>
      </c>
      <c r="AR503" s="20" t="n">
        <v>71</v>
      </c>
      <c r="AS503" s="20" t="n">
        <v>62</v>
      </c>
      <c r="AT503" s="23" t="n">
        <f aca="false">AS503/AR503*100</f>
        <v>87.3239436619718</v>
      </c>
      <c r="AU503" s="20" t="n">
        <v>66</v>
      </c>
      <c r="AV503" s="20" t="n">
        <v>58</v>
      </c>
      <c r="AW503" s="23" t="n">
        <f aca="false">AV503/AU503*100</f>
        <v>87.8787878787879</v>
      </c>
      <c r="AX503" s="28" t="n">
        <f aca="false">AQ503*0.4+AT503*0.4+AW503*0.2</f>
        <v>86.8715322236449</v>
      </c>
      <c r="AY503" s="20" t="n">
        <v>71</v>
      </c>
      <c r="AZ503" s="20" t="n">
        <v>61</v>
      </c>
      <c r="BA503" s="23" t="n">
        <f aca="false">AZ503/AY503*100</f>
        <v>85.9154929577465</v>
      </c>
      <c r="BB503" s="20" t="n">
        <v>71</v>
      </c>
      <c r="BC503" s="20" t="n">
        <v>65</v>
      </c>
      <c r="BD503" s="23" t="n">
        <f aca="false">BC503/BB503*100</f>
        <v>91.5492957746479</v>
      </c>
      <c r="BE503" s="20" t="n">
        <v>71</v>
      </c>
      <c r="BF503" s="20" t="n">
        <v>62</v>
      </c>
      <c r="BG503" s="23" t="n">
        <f aca="false">BF503/BE503*100</f>
        <v>87.3239436619718</v>
      </c>
      <c r="BH503" s="28" t="n">
        <f aca="false">BA503*0.3+BD503*0.2+BG503*0.5</f>
        <v>87.7464788732394</v>
      </c>
      <c r="BI503" s="28" t="n">
        <f aca="false">(V503+AD503+AN503+AX503+BH503)/5</f>
        <v>83.7435246695705</v>
      </c>
    </row>
    <row r="504" customFormat="false" ht="10.5" hidden="false" customHeight="false" outlineLevel="0" collapsed="false">
      <c r="A504" s="20" t="n">
        <v>503</v>
      </c>
      <c r="B504" s="21" t="s">
        <v>557</v>
      </c>
      <c r="C504" s="22" t="n">
        <v>57</v>
      </c>
      <c r="D504" s="22" t="n">
        <v>43</v>
      </c>
      <c r="E504" s="22" t="n">
        <v>14</v>
      </c>
      <c r="F504" s="22" t="n">
        <v>14</v>
      </c>
      <c r="G504" s="23" t="n">
        <f aca="false">F504/E504*100</f>
        <v>100</v>
      </c>
      <c r="H504" s="22" t="n">
        <v>65</v>
      </c>
      <c r="I504" s="22" t="n">
        <v>65</v>
      </c>
      <c r="J504" s="23" t="n">
        <f aca="false">I504/H504*100</f>
        <v>100</v>
      </c>
      <c r="K504" s="23" t="n">
        <f aca="false">0.5*(G504+J504)</f>
        <v>100</v>
      </c>
      <c r="L504" s="22" t="n">
        <v>4</v>
      </c>
      <c r="M504" s="24" t="n">
        <v>30</v>
      </c>
      <c r="N504" s="29" t="n">
        <v>100</v>
      </c>
      <c r="O504" s="20" t="n">
        <v>42</v>
      </c>
      <c r="P504" s="20" t="n">
        <v>42</v>
      </c>
      <c r="Q504" s="27" t="n">
        <f aca="false">(P504/O504)*100</f>
        <v>100</v>
      </c>
      <c r="R504" s="20" t="n">
        <v>42</v>
      </c>
      <c r="S504" s="20" t="n">
        <v>41</v>
      </c>
      <c r="T504" s="27" t="n">
        <f aca="false">(S504/R504)*100</f>
        <v>97.6190476190476</v>
      </c>
      <c r="U504" s="23" t="n">
        <f aca="false">(Q504+T504)/2</f>
        <v>98.8095238095238</v>
      </c>
      <c r="V504" s="28" t="n">
        <f aca="false">K504*0.3+N504*0.3+U504*0.4</f>
        <v>99.5238095238095</v>
      </c>
      <c r="W504" s="22" t="n">
        <v>6</v>
      </c>
      <c r="X504" s="29" t="n">
        <v>20</v>
      </c>
      <c r="Y504" s="23" t="n">
        <v>100</v>
      </c>
      <c r="Z504" s="23" t="n">
        <f aca="false">(Y504+AC504)/2</f>
        <v>100</v>
      </c>
      <c r="AA504" s="20" t="n">
        <v>43</v>
      </c>
      <c r="AB504" s="20" t="n">
        <v>43</v>
      </c>
      <c r="AC504" s="31" t="n">
        <f aca="false">(AB504/AA504)*100</f>
        <v>100</v>
      </c>
      <c r="AD504" s="28" t="n">
        <f aca="false">Y504*0.3+Z504*0.4+AC504*0.3</f>
        <v>100</v>
      </c>
      <c r="AE504" s="36" t="n">
        <v>3</v>
      </c>
      <c r="AF504" s="29" t="n">
        <v>20</v>
      </c>
      <c r="AG504" s="33" t="n">
        <f aca="false">AE504*AF504</f>
        <v>60</v>
      </c>
      <c r="AH504" s="36" t="n">
        <v>3</v>
      </c>
      <c r="AI504" s="29" t="n">
        <v>20</v>
      </c>
      <c r="AJ504" s="34" t="n">
        <f aca="false">AH504*AI504</f>
        <v>60</v>
      </c>
      <c r="AK504" s="20" t="n">
        <v>4</v>
      </c>
      <c r="AL504" s="20" t="n">
        <v>3</v>
      </c>
      <c r="AM504" s="23" t="n">
        <f aca="false">(AL504/AK504)*100</f>
        <v>75</v>
      </c>
      <c r="AN504" s="28" t="n">
        <f aca="false">AG504*0.3+AJ504*0.4+AM504*0.3</f>
        <v>64.5</v>
      </c>
      <c r="AO504" s="20" t="n">
        <v>43</v>
      </c>
      <c r="AP504" s="20" t="n">
        <v>42</v>
      </c>
      <c r="AQ504" s="23" t="n">
        <f aca="false">(AP504/AO504)*100</f>
        <v>97.6744186046512</v>
      </c>
      <c r="AR504" s="20" t="n">
        <v>43</v>
      </c>
      <c r="AS504" s="20" t="n">
        <v>42</v>
      </c>
      <c r="AT504" s="23" t="n">
        <f aca="false">AS504/AR504*100</f>
        <v>97.6744186046512</v>
      </c>
      <c r="AU504" s="20" t="n">
        <v>42</v>
      </c>
      <c r="AV504" s="20" t="n">
        <v>41</v>
      </c>
      <c r="AW504" s="23" t="n">
        <f aca="false">AV504/AU504*100</f>
        <v>97.6190476190476</v>
      </c>
      <c r="AX504" s="28" t="n">
        <f aca="false">AQ504*0.4+AT504*0.4+AW504*0.2</f>
        <v>97.6633444075305</v>
      </c>
      <c r="AY504" s="20" t="n">
        <v>43</v>
      </c>
      <c r="AZ504" s="20" t="n">
        <v>42</v>
      </c>
      <c r="BA504" s="23" t="n">
        <f aca="false">AZ504/AY504*100</f>
        <v>97.6744186046512</v>
      </c>
      <c r="BB504" s="20" t="n">
        <v>43</v>
      </c>
      <c r="BC504" s="20" t="n">
        <v>42</v>
      </c>
      <c r="BD504" s="23" t="n">
        <f aca="false">BC504/BB504*100</f>
        <v>97.6744186046512</v>
      </c>
      <c r="BE504" s="20" t="n">
        <v>43</v>
      </c>
      <c r="BF504" s="20" t="n">
        <v>42</v>
      </c>
      <c r="BG504" s="23" t="n">
        <f aca="false">BF504/BE504*100</f>
        <v>97.6744186046512</v>
      </c>
      <c r="BH504" s="28" t="n">
        <f aca="false">BA504*0.3+BD504*0.2+BG504*0.5</f>
        <v>97.6744186046512</v>
      </c>
      <c r="BI504" s="28" t="n">
        <f aca="false">(V504+AD504+AN504+AX504+BH504)/5</f>
        <v>91.8723145071982</v>
      </c>
    </row>
    <row r="505" customFormat="false" ht="10.5" hidden="false" customHeight="false" outlineLevel="0" collapsed="false">
      <c r="A505" s="20" t="n">
        <v>504</v>
      </c>
      <c r="B505" s="21" t="s">
        <v>558</v>
      </c>
      <c r="C505" s="22" t="n">
        <v>32</v>
      </c>
      <c r="D505" s="22" t="n">
        <v>35</v>
      </c>
      <c r="E505" s="22" t="n">
        <v>14</v>
      </c>
      <c r="F505" s="22" t="n">
        <v>14</v>
      </c>
      <c r="G505" s="23" t="n">
        <f aca="false">F505/E505*100</f>
        <v>100</v>
      </c>
      <c r="H505" s="22" t="n">
        <v>65</v>
      </c>
      <c r="I505" s="22" t="n">
        <v>65</v>
      </c>
      <c r="J505" s="23" t="n">
        <f aca="false">I505/H505*100</f>
        <v>100</v>
      </c>
      <c r="K505" s="23" t="n">
        <f aca="false">0.5*(G505+J505)</f>
        <v>100</v>
      </c>
      <c r="L505" s="22" t="n">
        <v>4</v>
      </c>
      <c r="M505" s="24" t="n">
        <v>30</v>
      </c>
      <c r="N505" s="29" t="n">
        <v>100</v>
      </c>
      <c r="O505" s="20" t="n">
        <v>35</v>
      </c>
      <c r="P505" s="20" t="n">
        <v>34</v>
      </c>
      <c r="Q505" s="27" t="n">
        <f aca="false">(P505/O505)*100</f>
        <v>97.1428571428571</v>
      </c>
      <c r="R505" s="20" t="n">
        <v>35</v>
      </c>
      <c r="S505" s="20" t="n">
        <v>35</v>
      </c>
      <c r="T505" s="27" t="n">
        <f aca="false">(S505/R505)*100</f>
        <v>100</v>
      </c>
      <c r="U505" s="23" t="n">
        <f aca="false">(Q505+T505)/2</f>
        <v>98.5714285714286</v>
      </c>
      <c r="V505" s="28" t="n">
        <f aca="false">K505*0.3+N505*0.3+U505*0.4</f>
        <v>99.4285714285714</v>
      </c>
      <c r="W505" s="22" t="n">
        <v>6</v>
      </c>
      <c r="X505" s="29" t="n">
        <v>20</v>
      </c>
      <c r="Y505" s="23" t="n">
        <v>100</v>
      </c>
      <c r="Z505" s="23" t="n">
        <f aca="false">(Y505+AC505)/2</f>
        <v>100</v>
      </c>
      <c r="AA505" s="20" t="n">
        <v>35</v>
      </c>
      <c r="AB505" s="20" t="n">
        <v>35</v>
      </c>
      <c r="AC505" s="31" t="n">
        <f aca="false">(AB505/AA505)*100</f>
        <v>100</v>
      </c>
      <c r="AD505" s="28" t="n">
        <f aca="false">Y505*0.3+Z505*0.4+AC505*0.3</f>
        <v>100</v>
      </c>
      <c r="AE505" s="36" t="n">
        <v>5</v>
      </c>
      <c r="AF505" s="29" t="n">
        <v>20</v>
      </c>
      <c r="AG505" s="33" t="n">
        <f aca="false">AE505*AF505</f>
        <v>100</v>
      </c>
      <c r="AH505" s="36" t="n">
        <v>4</v>
      </c>
      <c r="AI505" s="29" t="n">
        <v>20</v>
      </c>
      <c r="AJ505" s="34" t="n">
        <f aca="false">AH505*AI505</f>
        <v>80</v>
      </c>
      <c r="AK505" s="20" t="n">
        <v>4</v>
      </c>
      <c r="AL505" s="20" t="n">
        <v>3</v>
      </c>
      <c r="AM505" s="23" t="n">
        <f aca="false">(AL505/AK505)*100</f>
        <v>75</v>
      </c>
      <c r="AN505" s="28" t="n">
        <f aca="false">AG505*0.3+AJ505*0.4+AM505*0.3</f>
        <v>84.5</v>
      </c>
      <c r="AO505" s="20" t="n">
        <v>35</v>
      </c>
      <c r="AP505" s="20" t="n">
        <v>35</v>
      </c>
      <c r="AQ505" s="23" t="n">
        <f aca="false">(AP505/AO505)*100</f>
        <v>100</v>
      </c>
      <c r="AR505" s="20" t="n">
        <v>35</v>
      </c>
      <c r="AS505" s="20" t="n">
        <v>35</v>
      </c>
      <c r="AT505" s="23" t="n">
        <f aca="false">AS505/AR505*100</f>
        <v>100</v>
      </c>
      <c r="AU505" s="20" t="n">
        <v>35</v>
      </c>
      <c r="AV505" s="20" t="n">
        <v>35</v>
      </c>
      <c r="AW505" s="23" t="n">
        <f aca="false">AV505/AU505*100</f>
        <v>100</v>
      </c>
      <c r="AX505" s="28" t="n">
        <f aca="false">AQ505*0.4+AT505*0.4+AW505*0.2</f>
        <v>100</v>
      </c>
      <c r="AY505" s="20" t="n">
        <v>35</v>
      </c>
      <c r="AZ505" s="20" t="n">
        <v>35</v>
      </c>
      <c r="BA505" s="23" t="n">
        <f aca="false">AZ505/AY505*100</f>
        <v>100</v>
      </c>
      <c r="BB505" s="20" t="n">
        <v>35</v>
      </c>
      <c r="BC505" s="20" t="n">
        <v>35</v>
      </c>
      <c r="BD505" s="23" t="n">
        <f aca="false">BC505/BB505*100</f>
        <v>100</v>
      </c>
      <c r="BE505" s="20" t="n">
        <v>35</v>
      </c>
      <c r="BF505" s="20" t="n">
        <v>35</v>
      </c>
      <c r="BG505" s="23" t="n">
        <f aca="false">BF505/BE505*100</f>
        <v>100</v>
      </c>
      <c r="BH505" s="28" t="n">
        <f aca="false">BA505*0.3+BD505*0.2+BG505*0.5</f>
        <v>100</v>
      </c>
      <c r="BI505" s="28" t="n">
        <f aca="false">(V505+AD505+AN505+AX505+BH505)/5</f>
        <v>96.7857142857143</v>
      </c>
    </row>
    <row r="506" customFormat="false" ht="10.5" hidden="false" customHeight="false" outlineLevel="0" collapsed="false">
      <c r="A506" s="20" t="n">
        <v>505</v>
      </c>
      <c r="B506" s="21" t="s">
        <v>559</v>
      </c>
      <c r="C506" s="22" t="n">
        <v>49</v>
      </c>
      <c r="D506" s="22" t="n">
        <v>38</v>
      </c>
      <c r="E506" s="22" t="n">
        <v>14</v>
      </c>
      <c r="F506" s="22" t="n">
        <v>14</v>
      </c>
      <c r="G506" s="23" t="n">
        <f aca="false">F506/E506*100</f>
        <v>100</v>
      </c>
      <c r="H506" s="22" t="n">
        <v>65</v>
      </c>
      <c r="I506" s="22" t="n">
        <v>65</v>
      </c>
      <c r="J506" s="23" t="n">
        <f aca="false">I506/H506*100</f>
        <v>100</v>
      </c>
      <c r="K506" s="23" t="n">
        <f aca="false">0.5*(G506+J506)</f>
        <v>100</v>
      </c>
      <c r="L506" s="22" t="n">
        <v>3</v>
      </c>
      <c r="M506" s="24" t="n">
        <v>30</v>
      </c>
      <c r="N506" s="29" t="n">
        <v>90</v>
      </c>
      <c r="O506" s="20" t="n">
        <v>37</v>
      </c>
      <c r="P506" s="20" t="n">
        <v>36</v>
      </c>
      <c r="Q506" s="27" t="n">
        <f aca="false">(P506/O506)*100</f>
        <v>97.2972972972973</v>
      </c>
      <c r="R506" s="20" t="n">
        <v>37</v>
      </c>
      <c r="S506" s="20" t="n">
        <v>37</v>
      </c>
      <c r="T506" s="27" t="n">
        <f aca="false">(S506/R506)*100</f>
        <v>100</v>
      </c>
      <c r="U506" s="23" t="n">
        <f aca="false">(Q506+T506)/2</f>
        <v>98.6486486486487</v>
      </c>
      <c r="V506" s="28" t="n">
        <f aca="false">K506*0.3+N506*0.3+U506*0.4</f>
        <v>96.4594594594595</v>
      </c>
      <c r="W506" s="22" t="n">
        <v>6</v>
      </c>
      <c r="X506" s="29" t="n">
        <v>20</v>
      </c>
      <c r="Y506" s="23" t="n">
        <v>100</v>
      </c>
      <c r="Z506" s="23" t="n">
        <f aca="false">(Y506+AC506)/2</f>
        <v>97.3684210526316</v>
      </c>
      <c r="AA506" s="20" t="n">
        <v>38</v>
      </c>
      <c r="AB506" s="20" t="n">
        <v>36</v>
      </c>
      <c r="AC506" s="31" t="n">
        <f aca="false">(AB506/AA506)*100</f>
        <v>94.7368421052632</v>
      </c>
      <c r="AD506" s="28" t="n">
        <f aca="false">Y506*0.3+Z506*0.4+AC506*0.3</f>
        <v>97.3684210526316</v>
      </c>
      <c r="AE506" s="36" t="n">
        <v>1</v>
      </c>
      <c r="AF506" s="29" t="n">
        <v>20</v>
      </c>
      <c r="AG506" s="33" t="n">
        <f aca="false">AE506*AF506</f>
        <v>20</v>
      </c>
      <c r="AH506" s="36" t="n">
        <v>2</v>
      </c>
      <c r="AI506" s="29" t="n">
        <v>20</v>
      </c>
      <c r="AJ506" s="34" t="n">
        <f aca="false">AH506*AI506</f>
        <v>40</v>
      </c>
      <c r="AK506" s="20" t="n">
        <v>0</v>
      </c>
      <c r="AL506" s="20" t="n">
        <v>0</v>
      </c>
      <c r="AM506" s="23" t="n">
        <f aca="false">(AG506*0.6)+(AJ506*0.4)</f>
        <v>28</v>
      </c>
      <c r="AN506" s="28" t="n">
        <f aca="false">AG506*0.3+AJ506*0.4+AM506*0.3</f>
        <v>30.4</v>
      </c>
      <c r="AO506" s="20" t="n">
        <v>38</v>
      </c>
      <c r="AP506" s="20" t="n">
        <v>36</v>
      </c>
      <c r="AQ506" s="23" t="n">
        <f aca="false">(AP506/AO506)*100</f>
        <v>94.7368421052632</v>
      </c>
      <c r="AR506" s="20" t="n">
        <v>38</v>
      </c>
      <c r="AS506" s="20" t="n">
        <v>38</v>
      </c>
      <c r="AT506" s="23" t="n">
        <f aca="false">AS506/AR506*100</f>
        <v>100</v>
      </c>
      <c r="AU506" s="20" t="n">
        <v>36</v>
      </c>
      <c r="AV506" s="20" t="n">
        <v>34</v>
      </c>
      <c r="AW506" s="23" t="n">
        <f aca="false">AV506/AU506*100</f>
        <v>94.4444444444444</v>
      </c>
      <c r="AX506" s="28" t="n">
        <f aca="false">AQ506*0.4+AT506*0.4+AW506*0.2</f>
        <v>96.7836257309942</v>
      </c>
      <c r="AY506" s="20" t="n">
        <v>38</v>
      </c>
      <c r="AZ506" s="20" t="n">
        <v>37</v>
      </c>
      <c r="BA506" s="23" t="n">
        <f aca="false">AZ506/AY506*100</f>
        <v>97.3684210526316</v>
      </c>
      <c r="BB506" s="20" t="n">
        <v>38</v>
      </c>
      <c r="BC506" s="20" t="n">
        <v>36</v>
      </c>
      <c r="BD506" s="23" t="n">
        <f aca="false">BC506/BB506*100</f>
        <v>94.7368421052632</v>
      </c>
      <c r="BE506" s="20" t="n">
        <v>38</v>
      </c>
      <c r="BF506" s="20" t="n">
        <v>36</v>
      </c>
      <c r="BG506" s="23" t="n">
        <f aca="false">BF506/BE506*100</f>
        <v>94.7368421052632</v>
      </c>
      <c r="BH506" s="28" t="n">
        <f aca="false">BA506*0.3+BD506*0.2+BG506*0.5</f>
        <v>95.5263157894737</v>
      </c>
      <c r="BI506" s="28" t="n">
        <f aca="false">(V506+AD506+AN506+AX506+BH506)/5</f>
        <v>83.3075644065118</v>
      </c>
    </row>
    <row r="507" customFormat="false" ht="10.5" hidden="false" customHeight="false" outlineLevel="0" collapsed="false">
      <c r="A507" s="20" t="n">
        <v>506</v>
      </c>
      <c r="B507" s="21" t="s">
        <v>560</v>
      </c>
      <c r="C507" s="22" t="n">
        <v>45</v>
      </c>
      <c r="D507" s="22" t="n">
        <v>56</v>
      </c>
      <c r="E507" s="22" t="n">
        <v>14</v>
      </c>
      <c r="F507" s="22" t="n">
        <v>14</v>
      </c>
      <c r="G507" s="23" t="n">
        <f aca="false">F507/E507*100</f>
        <v>100</v>
      </c>
      <c r="H507" s="22" t="n">
        <v>65</v>
      </c>
      <c r="I507" s="22" t="n">
        <v>64</v>
      </c>
      <c r="J507" s="23" t="n">
        <f aca="false">I507/H507*100</f>
        <v>98.4615384615385</v>
      </c>
      <c r="K507" s="23" t="n">
        <f aca="false">0.5*(G507+J507)</f>
        <v>99.2307692307692</v>
      </c>
      <c r="L507" s="22" t="n">
        <v>3</v>
      </c>
      <c r="M507" s="24" t="n">
        <v>30</v>
      </c>
      <c r="N507" s="29" t="n">
        <v>90</v>
      </c>
      <c r="O507" s="20" t="n">
        <v>54</v>
      </c>
      <c r="P507" s="20" t="n">
        <v>52</v>
      </c>
      <c r="Q507" s="27" t="n">
        <f aca="false">(P507/O507)*100</f>
        <v>96.2962962962963</v>
      </c>
      <c r="R507" s="20" t="n">
        <v>50</v>
      </c>
      <c r="S507" s="20" t="n">
        <v>50</v>
      </c>
      <c r="T507" s="27" t="n">
        <f aca="false">(S507/R507)*100</f>
        <v>100</v>
      </c>
      <c r="U507" s="23" t="n">
        <f aca="false">(Q507+T507)/2</f>
        <v>98.1481481481482</v>
      </c>
      <c r="V507" s="28" t="n">
        <f aca="false">K507*0.3+N507*0.3+U507*0.4</f>
        <v>96.02849002849</v>
      </c>
      <c r="W507" s="22" t="n">
        <v>5</v>
      </c>
      <c r="X507" s="29" t="n">
        <v>20</v>
      </c>
      <c r="Y507" s="23" t="n">
        <v>100</v>
      </c>
      <c r="Z507" s="23" t="n">
        <f aca="false">(Y507+AC507)/2</f>
        <v>98.2142857142857</v>
      </c>
      <c r="AA507" s="20" t="n">
        <v>56</v>
      </c>
      <c r="AB507" s="20" t="n">
        <v>54</v>
      </c>
      <c r="AC507" s="31" t="n">
        <f aca="false">(AB507/AA507)*100</f>
        <v>96.4285714285714</v>
      </c>
      <c r="AD507" s="28" t="n">
        <f aca="false">Y507*0.3+Z507*0.4+AC507*0.3</f>
        <v>98.2142857142857</v>
      </c>
      <c r="AE507" s="36" t="n">
        <v>2</v>
      </c>
      <c r="AF507" s="29" t="n">
        <v>20</v>
      </c>
      <c r="AG507" s="33" t="n">
        <f aca="false">AE507*AF507</f>
        <v>40</v>
      </c>
      <c r="AH507" s="36" t="n">
        <v>2</v>
      </c>
      <c r="AI507" s="29" t="n">
        <v>20</v>
      </c>
      <c r="AJ507" s="34" t="n">
        <f aca="false">AH507*AI507</f>
        <v>40</v>
      </c>
      <c r="AK507" s="20" t="n">
        <v>5</v>
      </c>
      <c r="AL507" s="20" t="n">
        <v>5</v>
      </c>
      <c r="AM507" s="23" t="n">
        <f aca="false">(AL507/AK507)*100</f>
        <v>100</v>
      </c>
      <c r="AN507" s="28" t="n">
        <f aca="false">AG507*0.3+AJ507*0.4+AM507*0.3</f>
        <v>58</v>
      </c>
      <c r="AO507" s="20" t="n">
        <v>56</v>
      </c>
      <c r="AP507" s="20" t="n">
        <v>55</v>
      </c>
      <c r="AQ507" s="23" t="n">
        <f aca="false">(AP507/AO507)*100</f>
        <v>98.2142857142857</v>
      </c>
      <c r="AR507" s="20" t="n">
        <v>56</v>
      </c>
      <c r="AS507" s="20" t="n">
        <v>54</v>
      </c>
      <c r="AT507" s="23" t="n">
        <f aca="false">AS507/AR507*100</f>
        <v>96.4285714285714</v>
      </c>
      <c r="AU507" s="20" t="n">
        <v>42</v>
      </c>
      <c r="AV507" s="20" t="n">
        <v>42</v>
      </c>
      <c r="AW507" s="23" t="n">
        <f aca="false">AV507/AU507*100</f>
        <v>100</v>
      </c>
      <c r="AX507" s="28" t="n">
        <f aca="false">AQ507*0.4+AT507*0.4+AW507*0.2</f>
        <v>97.8571428571429</v>
      </c>
      <c r="AY507" s="20" t="n">
        <v>56</v>
      </c>
      <c r="AZ507" s="20" t="n">
        <v>55</v>
      </c>
      <c r="BA507" s="23" t="n">
        <f aca="false">AZ507/AY507*100</f>
        <v>98.2142857142857</v>
      </c>
      <c r="BB507" s="20" t="n">
        <v>56</v>
      </c>
      <c r="BC507" s="20" t="n">
        <v>55</v>
      </c>
      <c r="BD507" s="23" t="n">
        <f aca="false">BC507/BB507*100</f>
        <v>98.2142857142857</v>
      </c>
      <c r="BE507" s="20" t="n">
        <v>56</v>
      </c>
      <c r="BF507" s="20" t="n">
        <v>55</v>
      </c>
      <c r="BG507" s="23" t="n">
        <f aca="false">BF507/BE507*100</f>
        <v>98.2142857142857</v>
      </c>
      <c r="BH507" s="28" t="n">
        <f aca="false">BA507*0.3+BD507*0.2+BG507*0.5</f>
        <v>98.2142857142857</v>
      </c>
      <c r="BI507" s="28" t="n">
        <f aca="false">(V507+AD507+AN507+AX507+BH507)/5</f>
        <v>89.6628408628409</v>
      </c>
    </row>
    <row r="508" customFormat="false" ht="10.5" hidden="false" customHeight="false" outlineLevel="0" collapsed="false">
      <c r="A508" s="20" t="n">
        <v>507</v>
      </c>
      <c r="B508" s="21" t="s">
        <v>561</v>
      </c>
      <c r="C508" s="22" t="n">
        <v>29</v>
      </c>
      <c r="D508" s="22" t="n">
        <v>30</v>
      </c>
      <c r="E508" s="22" t="n">
        <v>14</v>
      </c>
      <c r="F508" s="22" t="n">
        <v>14</v>
      </c>
      <c r="G508" s="23" t="n">
        <f aca="false">F508/E508*100</f>
        <v>100</v>
      </c>
      <c r="H508" s="22" t="n">
        <v>65</v>
      </c>
      <c r="I508" s="22" t="n">
        <v>65</v>
      </c>
      <c r="J508" s="23" t="n">
        <f aca="false">I508/H508*100</f>
        <v>100</v>
      </c>
      <c r="K508" s="23" t="n">
        <f aca="false">0.5*(G508+J508)</f>
        <v>100</v>
      </c>
      <c r="L508" s="22" t="n">
        <v>3</v>
      </c>
      <c r="M508" s="24" t="n">
        <v>30</v>
      </c>
      <c r="N508" s="29" t="n">
        <v>90</v>
      </c>
      <c r="O508" s="20" t="n">
        <v>30</v>
      </c>
      <c r="P508" s="20" t="n">
        <v>30</v>
      </c>
      <c r="Q508" s="27" t="n">
        <f aca="false">(P508/O508)*100</f>
        <v>100</v>
      </c>
      <c r="R508" s="20" t="n">
        <v>29</v>
      </c>
      <c r="S508" s="20" t="n">
        <v>29</v>
      </c>
      <c r="T508" s="27" t="n">
        <f aca="false">(S508/R508)*100</f>
        <v>100</v>
      </c>
      <c r="U508" s="23" t="n">
        <f aca="false">(Q508+T508)/2</f>
        <v>100</v>
      </c>
      <c r="V508" s="28" t="n">
        <f aca="false">K508*0.3+N508*0.3+U508*0.4</f>
        <v>97</v>
      </c>
      <c r="W508" s="22" t="n">
        <v>5</v>
      </c>
      <c r="X508" s="29" t="n">
        <v>20</v>
      </c>
      <c r="Y508" s="23" t="n">
        <v>100</v>
      </c>
      <c r="Z508" s="23" t="n">
        <f aca="false">(Y508+AC508)/2</f>
        <v>98.3333333333333</v>
      </c>
      <c r="AA508" s="20" t="n">
        <v>30</v>
      </c>
      <c r="AB508" s="20" t="n">
        <v>29</v>
      </c>
      <c r="AC508" s="31" t="n">
        <f aca="false">(AB508/AA508)*100</f>
        <v>96.6666666666667</v>
      </c>
      <c r="AD508" s="28" t="n">
        <f aca="false">Y508*0.3+Z508*0.4+AC508*0.3</f>
        <v>98.3333333333333</v>
      </c>
      <c r="AE508" s="36" t="n">
        <v>2</v>
      </c>
      <c r="AF508" s="29" t="n">
        <v>20</v>
      </c>
      <c r="AG508" s="33" t="n">
        <f aca="false">AE508*AF508</f>
        <v>40</v>
      </c>
      <c r="AH508" s="36" t="n">
        <v>5</v>
      </c>
      <c r="AI508" s="29" t="n">
        <v>20</v>
      </c>
      <c r="AJ508" s="34" t="n">
        <f aca="false">AH508*AI508</f>
        <v>100</v>
      </c>
      <c r="AK508" s="20" t="n">
        <v>1</v>
      </c>
      <c r="AL508" s="20" t="n">
        <v>1</v>
      </c>
      <c r="AM508" s="23" t="n">
        <f aca="false">(AL508/AK508)*100</f>
        <v>100</v>
      </c>
      <c r="AN508" s="28" t="n">
        <f aca="false">AG508*0.3+AJ508*0.4+AM508*0.3</f>
        <v>82</v>
      </c>
      <c r="AO508" s="20" t="n">
        <v>30</v>
      </c>
      <c r="AP508" s="20" t="n">
        <v>30</v>
      </c>
      <c r="AQ508" s="23" t="n">
        <f aca="false">(AP508/AO508)*100</f>
        <v>100</v>
      </c>
      <c r="AR508" s="20" t="n">
        <v>30</v>
      </c>
      <c r="AS508" s="20" t="n">
        <v>29</v>
      </c>
      <c r="AT508" s="23" t="n">
        <f aca="false">AS508/AR508*100</f>
        <v>96.6666666666667</v>
      </c>
      <c r="AU508" s="20" t="n">
        <v>22</v>
      </c>
      <c r="AV508" s="20" t="n">
        <v>22</v>
      </c>
      <c r="AW508" s="23" t="n">
        <f aca="false">AV508/AU508*100</f>
        <v>100</v>
      </c>
      <c r="AX508" s="28" t="n">
        <f aca="false">AQ508*0.4+AT508*0.4+AW508*0.2</f>
        <v>98.6666666666667</v>
      </c>
      <c r="AY508" s="20" t="n">
        <v>30</v>
      </c>
      <c r="AZ508" s="20" t="n">
        <v>29</v>
      </c>
      <c r="BA508" s="23" t="n">
        <f aca="false">AZ508/AY508*100</f>
        <v>96.6666666666667</v>
      </c>
      <c r="BB508" s="20" t="n">
        <v>30</v>
      </c>
      <c r="BC508" s="20" t="n">
        <v>30</v>
      </c>
      <c r="BD508" s="23" t="n">
        <f aca="false">BC508/BB508*100</f>
        <v>100</v>
      </c>
      <c r="BE508" s="20" t="n">
        <v>30</v>
      </c>
      <c r="BF508" s="20" t="n">
        <v>30</v>
      </c>
      <c r="BG508" s="23" t="n">
        <f aca="false">BF508/BE508*100</f>
        <v>100</v>
      </c>
      <c r="BH508" s="28" t="n">
        <f aca="false">BA508*0.3+BD508*0.2+BG508*0.5</f>
        <v>99</v>
      </c>
      <c r="BI508" s="28" t="n">
        <f aca="false">(V508+AD508+AN508+AX508+BH508)/5</f>
        <v>95</v>
      </c>
    </row>
    <row r="509" customFormat="false" ht="10.5" hidden="false" customHeight="false" outlineLevel="0" collapsed="false">
      <c r="A509" s="20" t="n">
        <v>508</v>
      </c>
      <c r="B509" s="21" t="s">
        <v>562</v>
      </c>
      <c r="C509" s="22" t="n">
        <v>32</v>
      </c>
      <c r="D509" s="22" t="n">
        <v>37</v>
      </c>
      <c r="E509" s="22" t="n">
        <v>14</v>
      </c>
      <c r="F509" s="22" t="n">
        <v>9</v>
      </c>
      <c r="G509" s="23" t="n">
        <f aca="false">F509/E509*100</f>
        <v>64.2857142857143</v>
      </c>
      <c r="H509" s="22" t="n">
        <v>65</v>
      </c>
      <c r="I509" s="22" t="n">
        <v>65</v>
      </c>
      <c r="J509" s="23" t="n">
        <f aca="false">I509/H509*100</f>
        <v>100</v>
      </c>
      <c r="K509" s="23" t="n">
        <f aca="false">0.5*(G509+J509)</f>
        <v>82.1428571428571</v>
      </c>
      <c r="L509" s="22" t="n">
        <v>3</v>
      </c>
      <c r="M509" s="24" t="n">
        <v>30</v>
      </c>
      <c r="N509" s="29" t="n">
        <v>90</v>
      </c>
      <c r="O509" s="20" t="n">
        <v>37</v>
      </c>
      <c r="P509" s="20" t="n">
        <v>36</v>
      </c>
      <c r="Q509" s="27" t="n">
        <f aca="false">(P509/O509)*100</f>
        <v>97.2972972972973</v>
      </c>
      <c r="R509" s="20" t="n">
        <v>37</v>
      </c>
      <c r="S509" s="20" t="n">
        <v>37</v>
      </c>
      <c r="T509" s="27" t="n">
        <f aca="false">(S509/R509)*100</f>
        <v>100</v>
      </c>
      <c r="U509" s="23" t="n">
        <f aca="false">(Q509+T509)/2</f>
        <v>98.6486486486487</v>
      </c>
      <c r="V509" s="28" t="n">
        <f aca="false">K509*0.3+N509*0.3+U509*0.4</f>
        <v>91.1023166023166</v>
      </c>
      <c r="W509" s="22" t="n">
        <v>6</v>
      </c>
      <c r="X509" s="29" t="n">
        <v>20</v>
      </c>
      <c r="Y509" s="23" t="n">
        <v>100</v>
      </c>
      <c r="Z509" s="23" t="n">
        <f aca="false">(Y509+AC509)/2</f>
        <v>100</v>
      </c>
      <c r="AA509" s="20" t="n">
        <v>37</v>
      </c>
      <c r="AB509" s="20" t="n">
        <v>37</v>
      </c>
      <c r="AC509" s="31" t="n">
        <f aca="false">(AB509/AA509)*100</f>
        <v>100</v>
      </c>
      <c r="AD509" s="28" t="n">
        <f aca="false">Y509*0.3+Z509*0.4+AC509*0.3</f>
        <v>100</v>
      </c>
      <c r="AE509" s="36" t="n">
        <v>5</v>
      </c>
      <c r="AF509" s="29" t="n">
        <v>20</v>
      </c>
      <c r="AG509" s="33" t="n">
        <f aca="false">AE509*AF509</f>
        <v>100</v>
      </c>
      <c r="AH509" s="36" t="n">
        <v>2</v>
      </c>
      <c r="AI509" s="29" t="n">
        <v>20</v>
      </c>
      <c r="AJ509" s="34" t="n">
        <f aca="false">AH509*AI509</f>
        <v>40</v>
      </c>
      <c r="AK509" s="20" t="n">
        <v>4</v>
      </c>
      <c r="AL509" s="20" t="n">
        <v>4</v>
      </c>
      <c r="AM509" s="23" t="n">
        <f aca="false">(AL509/AK509)*100</f>
        <v>100</v>
      </c>
      <c r="AN509" s="28" t="n">
        <f aca="false">AG509*0.3+AJ509*0.4+AM509*0.3</f>
        <v>76</v>
      </c>
      <c r="AO509" s="20" t="n">
        <v>37</v>
      </c>
      <c r="AP509" s="20" t="n">
        <v>37</v>
      </c>
      <c r="AQ509" s="23" t="n">
        <f aca="false">(AP509/AO509)*100</f>
        <v>100</v>
      </c>
      <c r="AR509" s="20" t="n">
        <v>37</v>
      </c>
      <c r="AS509" s="20" t="n">
        <v>37</v>
      </c>
      <c r="AT509" s="23" t="n">
        <f aca="false">AS509/AR509*100</f>
        <v>100</v>
      </c>
      <c r="AU509" s="20" t="n">
        <v>34</v>
      </c>
      <c r="AV509" s="20" t="n">
        <v>34</v>
      </c>
      <c r="AW509" s="23" t="n">
        <f aca="false">AV509/AU509*100</f>
        <v>100</v>
      </c>
      <c r="AX509" s="28" t="n">
        <f aca="false">AQ509*0.4+AT509*0.4+AW509*0.2</f>
        <v>100</v>
      </c>
      <c r="AY509" s="20" t="n">
        <v>37</v>
      </c>
      <c r="AZ509" s="20" t="n">
        <v>35</v>
      </c>
      <c r="BA509" s="23" t="n">
        <f aca="false">AZ509/AY509*100</f>
        <v>94.5945945945946</v>
      </c>
      <c r="BB509" s="20" t="n">
        <v>37</v>
      </c>
      <c r="BC509" s="20" t="n">
        <v>37</v>
      </c>
      <c r="BD509" s="23" t="n">
        <f aca="false">BC509/BB509*100</f>
        <v>100</v>
      </c>
      <c r="BE509" s="20" t="n">
        <v>37</v>
      </c>
      <c r="BF509" s="20" t="n">
        <v>37</v>
      </c>
      <c r="BG509" s="23" t="n">
        <f aca="false">BF509/BE509*100</f>
        <v>100</v>
      </c>
      <c r="BH509" s="28" t="n">
        <f aca="false">BA509*0.3+BD509*0.2+BG509*0.5</f>
        <v>98.3783783783784</v>
      </c>
      <c r="BI509" s="28" t="n">
        <f aca="false">(V509+AD509+AN509+AX509+BH509)/5</f>
        <v>93.096138996139</v>
      </c>
    </row>
    <row r="510" customFormat="false" ht="10.5" hidden="false" customHeight="false" outlineLevel="0" collapsed="false">
      <c r="A510" s="20" t="n">
        <v>509</v>
      </c>
      <c r="B510" s="21" t="s">
        <v>563</v>
      </c>
      <c r="C510" s="22" t="n">
        <v>19</v>
      </c>
      <c r="D510" s="22" t="n">
        <v>45</v>
      </c>
      <c r="E510" s="22" t="n">
        <v>14</v>
      </c>
      <c r="F510" s="22" t="n">
        <v>14</v>
      </c>
      <c r="G510" s="23" t="n">
        <f aca="false">F510/E510*100</f>
        <v>100</v>
      </c>
      <c r="H510" s="22" t="n">
        <v>65</v>
      </c>
      <c r="I510" s="22" t="n">
        <v>65</v>
      </c>
      <c r="J510" s="23" t="n">
        <f aca="false">I510/H510*100</f>
        <v>100</v>
      </c>
      <c r="K510" s="23" t="n">
        <f aca="false">0.5*(G510+J510)</f>
        <v>100</v>
      </c>
      <c r="L510" s="22" t="n">
        <v>4</v>
      </c>
      <c r="M510" s="24" t="n">
        <v>30</v>
      </c>
      <c r="N510" s="29" t="n">
        <v>100</v>
      </c>
      <c r="O510" s="20" t="n">
        <v>34</v>
      </c>
      <c r="P510" s="20" t="n">
        <v>27</v>
      </c>
      <c r="Q510" s="27" t="n">
        <f aca="false">(P510/O510)*100</f>
        <v>79.4117647058823</v>
      </c>
      <c r="R510" s="20" t="n">
        <v>27</v>
      </c>
      <c r="S510" s="20" t="n">
        <v>20</v>
      </c>
      <c r="T510" s="27" t="n">
        <f aca="false">(S510/R510)*100</f>
        <v>74.0740740740741</v>
      </c>
      <c r="U510" s="23" t="n">
        <f aca="false">(Q510+T510)/2</f>
        <v>76.7429193899782</v>
      </c>
      <c r="V510" s="28" t="n">
        <f aca="false">K510*0.3+N510*0.3+U510*0.4</f>
        <v>90.6971677559913</v>
      </c>
      <c r="W510" s="22" t="n">
        <v>6</v>
      </c>
      <c r="X510" s="29" t="n">
        <v>20</v>
      </c>
      <c r="Y510" s="23" t="n">
        <v>100</v>
      </c>
      <c r="Z510" s="23" t="n">
        <f aca="false">(Y510+AC510)/2</f>
        <v>84.4444444444444</v>
      </c>
      <c r="AA510" s="20" t="n">
        <v>45</v>
      </c>
      <c r="AB510" s="20" t="n">
        <v>31</v>
      </c>
      <c r="AC510" s="31" t="n">
        <f aca="false">(AB510/AA510)*100</f>
        <v>68.8888888888889</v>
      </c>
      <c r="AD510" s="28" t="n">
        <f aca="false">Y510*0.3+Z510*0.4+AC510*0.3</f>
        <v>84.4444444444444</v>
      </c>
      <c r="AE510" s="36" t="n">
        <v>2</v>
      </c>
      <c r="AF510" s="29" t="n">
        <v>20</v>
      </c>
      <c r="AG510" s="33" t="n">
        <f aca="false">AE510*AF510</f>
        <v>40</v>
      </c>
      <c r="AH510" s="36" t="n">
        <v>3</v>
      </c>
      <c r="AI510" s="29" t="n">
        <v>20</v>
      </c>
      <c r="AJ510" s="34" t="n">
        <f aca="false">AH510*AI510</f>
        <v>60</v>
      </c>
      <c r="AK510" s="20" t="n">
        <v>8</v>
      </c>
      <c r="AL510" s="20" t="n">
        <v>6</v>
      </c>
      <c r="AM510" s="23" t="n">
        <f aca="false">(AL510/AK510)*100</f>
        <v>75</v>
      </c>
      <c r="AN510" s="28" t="n">
        <f aca="false">AG510*0.3+AJ510*0.4+AM510*0.3</f>
        <v>58.5</v>
      </c>
      <c r="AO510" s="20" t="n">
        <v>45</v>
      </c>
      <c r="AP510" s="20" t="n">
        <v>30</v>
      </c>
      <c r="AQ510" s="23" t="n">
        <f aca="false">(AP510/AO510)*100</f>
        <v>66.6666666666667</v>
      </c>
      <c r="AR510" s="20" t="n">
        <v>45</v>
      </c>
      <c r="AS510" s="20" t="n">
        <v>28</v>
      </c>
      <c r="AT510" s="23" t="n">
        <f aca="false">AS510/AR510*100</f>
        <v>62.2222222222222</v>
      </c>
      <c r="AU510" s="20" t="n">
        <v>30</v>
      </c>
      <c r="AV510" s="20" t="n">
        <v>19</v>
      </c>
      <c r="AW510" s="23" t="n">
        <f aca="false">AV510/AU510*100</f>
        <v>63.3333333333333</v>
      </c>
      <c r="AX510" s="28" t="n">
        <f aca="false">AQ510*0.4+AT510*0.4+AW510*0.2</f>
        <v>64.2222222222222</v>
      </c>
      <c r="AY510" s="20" t="n">
        <v>45</v>
      </c>
      <c r="AZ510" s="20" t="n">
        <v>26</v>
      </c>
      <c r="BA510" s="23" t="n">
        <f aca="false">AZ510/AY510*100</f>
        <v>57.7777777777778</v>
      </c>
      <c r="BB510" s="20" t="n">
        <v>45</v>
      </c>
      <c r="BC510" s="20" t="n">
        <v>32</v>
      </c>
      <c r="BD510" s="23" t="n">
        <f aca="false">BC510/BB510*100</f>
        <v>71.1111111111111</v>
      </c>
      <c r="BE510" s="20" t="n">
        <v>45</v>
      </c>
      <c r="BF510" s="20" t="n">
        <v>27</v>
      </c>
      <c r="BG510" s="23" t="n">
        <f aca="false">BF510/BE510*100</f>
        <v>60</v>
      </c>
      <c r="BH510" s="28" t="n">
        <f aca="false">BA510*0.3+BD510*0.2+BG510*0.5</f>
        <v>61.5555555555556</v>
      </c>
      <c r="BI510" s="28" t="n">
        <f aca="false">(V510+AD510+AN510+AX510+BH510)/5</f>
        <v>71.8838779956427</v>
      </c>
    </row>
    <row r="511" customFormat="false" ht="21" hidden="false" customHeight="false" outlineLevel="0" collapsed="false">
      <c r="A511" s="20" t="n">
        <v>510</v>
      </c>
      <c r="B511" s="21" t="s">
        <v>564</v>
      </c>
      <c r="C511" s="22" t="n">
        <v>45</v>
      </c>
      <c r="D511" s="22" t="n">
        <v>51</v>
      </c>
      <c r="E511" s="22" t="n">
        <v>14</v>
      </c>
      <c r="F511" s="22" t="n">
        <v>14</v>
      </c>
      <c r="G511" s="23" t="n">
        <f aca="false">F511/E511*100</f>
        <v>100</v>
      </c>
      <c r="H511" s="22" t="n">
        <v>65</v>
      </c>
      <c r="I511" s="22" t="n">
        <v>65</v>
      </c>
      <c r="J511" s="23" t="n">
        <f aca="false">I511/H511*100</f>
        <v>100</v>
      </c>
      <c r="K511" s="23" t="n">
        <f aca="false">0.5*(G511+J511)</f>
        <v>100</v>
      </c>
      <c r="L511" s="22" t="n">
        <v>4</v>
      </c>
      <c r="M511" s="24" t="n">
        <v>30</v>
      </c>
      <c r="N511" s="29" t="n">
        <v>100</v>
      </c>
      <c r="O511" s="20" t="n">
        <v>42</v>
      </c>
      <c r="P511" s="20" t="n">
        <v>38</v>
      </c>
      <c r="Q511" s="27" t="n">
        <f aca="false">(P511/O511)*100</f>
        <v>90.4761904761905</v>
      </c>
      <c r="R511" s="20" t="n">
        <v>35</v>
      </c>
      <c r="S511" s="20" t="n">
        <v>31</v>
      </c>
      <c r="T511" s="27" t="n">
        <f aca="false">(S511/R511)*100</f>
        <v>88.5714285714286</v>
      </c>
      <c r="U511" s="23" t="n">
        <f aca="false">(Q511+T511)/2</f>
        <v>89.5238095238095</v>
      </c>
      <c r="V511" s="28" t="n">
        <f aca="false">K511*0.3+N511*0.3+U511*0.4</f>
        <v>95.8095238095238</v>
      </c>
      <c r="W511" s="22" t="n">
        <v>6</v>
      </c>
      <c r="X511" s="29" t="n">
        <v>20</v>
      </c>
      <c r="Y511" s="23" t="n">
        <v>100</v>
      </c>
      <c r="Z511" s="23" t="n">
        <f aca="false">(Y511+AC511)/2</f>
        <v>90.1960784313726</v>
      </c>
      <c r="AA511" s="20" t="n">
        <v>51</v>
      </c>
      <c r="AB511" s="20" t="n">
        <v>41</v>
      </c>
      <c r="AC511" s="31" t="n">
        <f aca="false">(AB511/AA511)*100</f>
        <v>80.3921568627451</v>
      </c>
      <c r="AD511" s="28" t="n">
        <f aca="false">Y511*0.3+Z511*0.4+AC511*0.3</f>
        <v>90.1960784313726</v>
      </c>
      <c r="AE511" s="36" t="n">
        <v>1</v>
      </c>
      <c r="AF511" s="29" t="n">
        <v>20</v>
      </c>
      <c r="AG511" s="33" t="n">
        <f aca="false">AE511*AF511</f>
        <v>20</v>
      </c>
      <c r="AH511" s="36" t="n">
        <v>3</v>
      </c>
      <c r="AI511" s="29" t="n">
        <v>20</v>
      </c>
      <c r="AJ511" s="34" t="n">
        <f aca="false">AH511*AI511</f>
        <v>60</v>
      </c>
      <c r="AK511" s="20" t="n">
        <v>6</v>
      </c>
      <c r="AL511" s="20" t="n">
        <v>4</v>
      </c>
      <c r="AM511" s="23" t="n">
        <f aca="false">(AL511/AK511)*100</f>
        <v>66.6666666666667</v>
      </c>
      <c r="AN511" s="28" t="n">
        <f aca="false">AG511*0.3+AJ511*0.4+AM511*0.3</f>
        <v>50</v>
      </c>
      <c r="AO511" s="20" t="n">
        <v>51</v>
      </c>
      <c r="AP511" s="20" t="n">
        <v>41</v>
      </c>
      <c r="AQ511" s="23" t="n">
        <f aca="false">(AP511/AO511)*100</f>
        <v>80.3921568627451</v>
      </c>
      <c r="AR511" s="20" t="n">
        <v>51</v>
      </c>
      <c r="AS511" s="20" t="n">
        <v>38</v>
      </c>
      <c r="AT511" s="23" t="n">
        <f aca="false">AS511/AR511*100</f>
        <v>74.5098039215686</v>
      </c>
      <c r="AU511" s="20" t="n">
        <v>40</v>
      </c>
      <c r="AV511" s="20" t="n">
        <v>33</v>
      </c>
      <c r="AW511" s="23" t="n">
        <f aca="false">AV511/AU511*100</f>
        <v>82.5</v>
      </c>
      <c r="AX511" s="28" t="n">
        <f aca="false">AQ511*0.4+AT511*0.4+AW511*0.2</f>
        <v>78.4607843137255</v>
      </c>
      <c r="AY511" s="20" t="n">
        <v>51</v>
      </c>
      <c r="AZ511" s="20" t="n">
        <v>38</v>
      </c>
      <c r="BA511" s="23" t="n">
        <f aca="false">AZ511/AY511*100</f>
        <v>74.5098039215686</v>
      </c>
      <c r="BB511" s="20" t="n">
        <v>51</v>
      </c>
      <c r="BC511" s="20" t="n">
        <v>41</v>
      </c>
      <c r="BD511" s="23" t="n">
        <f aca="false">BC511/BB511*100</f>
        <v>80.3921568627451</v>
      </c>
      <c r="BE511" s="20" t="n">
        <v>51</v>
      </c>
      <c r="BF511" s="20" t="n">
        <v>39</v>
      </c>
      <c r="BG511" s="23" t="n">
        <f aca="false">BF511/BE511*100</f>
        <v>76.4705882352941</v>
      </c>
      <c r="BH511" s="28" t="n">
        <f aca="false">BA511*0.3+BD511*0.2+BG511*0.5</f>
        <v>76.6666666666667</v>
      </c>
      <c r="BI511" s="28" t="n">
        <f aca="false">(V511+AD511+AN511+AX511+BH511)/5</f>
        <v>78.2266106442577</v>
      </c>
    </row>
    <row r="512" customFormat="false" ht="10.5" hidden="false" customHeight="false" outlineLevel="0" collapsed="false">
      <c r="A512" s="20" t="n">
        <v>511</v>
      </c>
      <c r="B512" s="21" t="s">
        <v>565</v>
      </c>
      <c r="C512" s="22" t="n">
        <v>45</v>
      </c>
      <c r="D512" s="22" t="n">
        <v>32</v>
      </c>
      <c r="E512" s="22" t="n">
        <v>14</v>
      </c>
      <c r="F512" s="22" t="n">
        <v>13</v>
      </c>
      <c r="G512" s="23" t="n">
        <f aca="false">F512/E512*100</f>
        <v>92.8571428571429</v>
      </c>
      <c r="H512" s="22" t="n">
        <v>65</v>
      </c>
      <c r="I512" s="22" t="n">
        <v>63</v>
      </c>
      <c r="J512" s="23" t="n">
        <f aca="false">I512/H512*100</f>
        <v>96.9230769230769</v>
      </c>
      <c r="K512" s="23" t="n">
        <f aca="false">0.5*(G512+J512)</f>
        <v>94.8901098901099</v>
      </c>
      <c r="L512" s="22" t="n">
        <v>4</v>
      </c>
      <c r="M512" s="24" t="n">
        <v>30</v>
      </c>
      <c r="N512" s="29" t="n">
        <v>100</v>
      </c>
      <c r="O512" s="20" t="n">
        <v>29</v>
      </c>
      <c r="P512" s="20" t="n">
        <v>28</v>
      </c>
      <c r="Q512" s="27" t="n">
        <f aca="false">(P512/O512)*100</f>
        <v>96.551724137931</v>
      </c>
      <c r="R512" s="20" t="n">
        <v>31</v>
      </c>
      <c r="S512" s="20" t="n">
        <v>30</v>
      </c>
      <c r="T512" s="27" t="n">
        <f aca="false">(S512/R512)*100</f>
        <v>96.7741935483871</v>
      </c>
      <c r="U512" s="23" t="n">
        <f aca="false">(Q512+T512)/2</f>
        <v>96.6629588431591</v>
      </c>
      <c r="V512" s="28" t="n">
        <f aca="false">K512*0.3+N512*0.3+U512*0.4</f>
        <v>97.1322165042966</v>
      </c>
      <c r="W512" s="22" t="n">
        <v>6</v>
      </c>
      <c r="X512" s="29" t="n">
        <v>20</v>
      </c>
      <c r="Y512" s="23" t="n">
        <v>100</v>
      </c>
      <c r="Z512" s="23" t="n">
        <f aca="false">(Y512+AC512)/2</f>
        <v>96.875</v>
      </c>
      <c r="AA512" s="20" t="n">
        <v>32</v>
      </c>
      <c r="AB512" s="20" t="n">
        <v>30</v>
      </c>
      <c r="AC512" s="31" t="n">
        <f aca="false">(AB512/AA512)*100</f>
        <v>93.75</v>
      </c>
      <c r="AD512" s="28" t="n">
        <f aca="false">Y512*0.3+Z512*0.4+AC512*0.3</f>
        <v>96.875</v>
      </c>
      <c r="AE512" s="36" t="n">
        <v>2</v>
      </c>
      <c r="AF512" s="29" t="n">
        <v>20</v>
      </c>
      <c r="AG512" s="33" t="n">
        <f aca="false">AE512*AF512</f>
        <v>40</v>
      </c>
      <c r="AH512" s="36" t="n">
        <v>3</v>
      </c>
      <c r="AI512" s="29" t="n">
        <v>20</v>
      </c>
      <c r="AJ512" s="34" t="n">
        <f aca="false">AH512*AI512</f>
        <v>60</v>
      </c>
      <c r="AK512" s="20" t="n">
        <v>2</v>
      </c>
      <c r="AL512" s="20" t="n">
        <v>1</v>
      </c>
      <c r="AM512" s="23" t="n">
        <f aca="false">(AL512/AK512)*100</f>
        <v>50</v>
      </c>
      <c r="AN512" s="28" t="n">
        <f aca="false">AG512*0.3+AJ512*0.4+AM512*0.3</f>
        <v>51</v>
      </c>
      <c r="AO512" s="20" t="n">
        <v>32</v>
      </c>
      <c r="AP512" s="20" t="n">
        <v>29</v>
      </c>
      <c r="AQ512" s="23" t="n">
        <f aca="false">(AP512/AO512)*100</f>
        <v>90.625</v>
      </c>
      <c r="AR512" s="20" t="n">
        <v>32</v>
      </c>
      <c r="AS512" s="20" t="n">
        <v>29</v>
      </c>
      <c r="AT512" s="23" t="n">
        <f aca="false">AS512/AR512*100</f>
        <v>90.625</v>
      </c>
      <c r="AU512" s="20" t="n">
        <v>30</v>
      </c>
      <c r="AV512" s="20" t="n">
        <v>29</v>
      </c>
      <c r="AW512" s="23" t="n">
        <f aca="false">AV512/AU512*100</f>
        <v>96.6666666666667</v>
      </c>
      <c r="AX512" s="28" t="n">
        <f aca="false">AQ512*0.4+AT512*0.4+AW512*0.2</f>
        <v>91.8333333333333</v>
      </c>
      <c r="AY512" s="20" t="n">
        <v>32</v>
      </c>
      <c r="AZ512" s="20" t="n">
        <v>28</v>
      </c>
      <c r="BA512" s="23" t="n">
        <f aca="false">AZ512/AY512*100</f>
        <v>87.5</v>
      </c>
      <c r="BB512" s="20" t="n">
        <v>32</v>
      </c>
      <c r="BC512" s="20" t="n">
        <v>30</v>
      </c>
      <c r="BD512" s="23" t="n">
        <f aca="false">BC512/BB512*100</f>
        <v>93.75</v>
      </c>
      <c r="BE512" s="20" t="n">
        <v>32</v>
      </c>
      <c r="BF512" s="20" t="n">
        <v>31</v>
      </c>
      <c r="BG512" s="23" t="n">
        <f aca="false">BF512/BE512*100</f>
        <v>96.875</v>
      </c>
      <c r="BH512" s="28" t="n">
        <f aca="false">BA512*0.3+BD512*0.2+BG512*0.5</f>
        <v>93.4375</v>
      </c>
      <c r="BI512" s="28" t="n">
        <f aca="false">(V512+AD512+AN512+AX512+BH512)/5</f>
        <v>86.055609967526</v>
      </c>
    </row>
    <row r="513" customFormat="false" ht="10.5" hidden="false" customHeight="false" outlineLevel="0" collapsed="false">
      <c r="A513" s="20" t="n">
        <v>512</v>
      </c>
      <c r="B513" s="21" t="s">
        <v>566</v>
      </c>
      <c r="C513" s="22" t="n">
        <v>14</v>
      </c>
      <c r="D513" s="22" t="n">
        <v>19</v>
      </c>
      <c r="E513" s="22" t="n">
        <v>14</v>
      </c>
      <c r="F513" s="22" t="n">
        <v>14</v>
      </c>
      <c r="G513" s="23" t="n">
        <f aca="false">F513/E513*100</f>
        <v>100</v>
      </c>
      <c r="H513" s="22" t="n">
        <v>65</v>
      </c>
      <c r="I513" s="22" t="n">
        <v>64</v>
      </c>
      <c r="J513" s="23" t="n">
        <f aca="false">I513/H513*100</f>
        <v>98.4615384615385</v>
      </c>
      <c r="K513" s="23" t="n">
        <f aca="false">0.5*(G513+J513)</f>
        <v>99.2307692307692</v>
      </c>
      <c r="L513" s="22" t="n">
        <v>4</v>
      </c>
      <c r="M513" s="24" t="n">
        <v>30</v>
      </c>
      <c r="N513" s="29" t="n">
        <v>100</v>
      </c>
      <c r="O513" s="20" t="n">
        <v>17</v>
      </c>
      <c r="P513" s="20" t="n">
        <v>16</v>
      </c>
      <c r="Q513" s="27" t="n">
        <f aca="false">(P513/O513)*100</f>
        <v>94.1176470588235</v>
      </c>
      <c r="R513" s="20" t="n">
        <v>19</v>
      </c>
      <c r="S513" s="20" t="n">
        <v>18</v>
      </c>
      <c r="T513" s="27" t="n">
        <f aca="false">(S513/R513)*100</f>
        <v>94.7368421052632</v>
      </c>
      <c r="U513" s="23" t="n">
        <f aca="false">(Q513+T513)/2</f>
        <v>94.4272445820433</v>
      </c>
      <c r="V513" s="28" t="n">
        <f aca="false">K513*0.3+N513*0.3+U513*0.4</f>
        <v>97.5401286020481</v>
      </c>
      <c r="W513" s="22" t="n">
        <v>6</v>
      </c>
      <c r="X513" s="29" t="n">
        <v>20</v>
      </c>
      <c r="Y513" s="23" t="n">
        <v>100</v>
      </c>
      <c r="Z513" s="23" t="n">
        <f aca="false">(Y513+AC513)/2</f>
        <v>97.3684210526316</v>
      </c>
      <c r="AA513" s="20" t="n">
        <v>19</v>
      </c>
      <c r="AB513" s="20" t="n">
        <v>18</v>
      </c>
      <c r="AC513" s="31" t="n">
        <f aca="false">(AB513/AA513)*100</f>
        <v>94.7368421052632</v>
      </c>
      <c r="AD513" s="28" t="n">
        <f aca="false">Y513*0.3+Z513*0.4+AC513*0.3</f>
        <v>97.3684210526316</v>
      </c>
      <c r="AE513" s="36" t="n">
        <v>2</v>
      </c>
      <c r="AF513" s="29" t="n">
        <v>20</v>
      </c>
      <c r="AG513" s="33" t="n">
        <f aca="false">AE513*AF513</f>
        <v>40</v>
      </c>
      <c r="AH513" s="36" t="n">
        <v>2</v>
      </c>
      <c r="AI513" s="29" t="n">
        <v>20</v>
      </c>
      <c r="AJ513" s="34" t="n">
        <f aca="false">AH513*AI513</f>
        <v>40</v>
      </c>
      <c r="AK513" s="20" t="n">
        <v>3</v>
      </c>
      <c r="AL513" s="20" t="n">
        <v>2</v>
      </c>
      <c r="AM513" s="23" t="n">
        <f aca="false">(AL513/AK513)*100</f>
        <v>66.6666666666667</v>
      </c>
      <c r="AN513" s="28" t="n">
        <f aca="false">AG513*0.3+AJ513*0.4+AM513*0.3</f>
        <v>48</v>
      </c>
      <c r="AO513" s="20" t="n">
        <v>19</v>
      </c>
      <c r="AP513" s="20" t="n">
        <v>18</v>
      </c>
      <c r="AQ513" s="23" t="n">
        <f aca="false">(AP513/AO513)*100</f>
        <v>94.7368421052632</v>
      </c>
      <c r="AR513" s="20" t="n">
        <v>19</v>
      </c>
      <c r="AS513" s="20" t="n">
        <v>18</v>
      </c>
      <c r="AT513" s="23" t="n">
        <f aca="false">AS513/AR513*100</f>
        <v>94.7368421052632</v>
      </c>
      <c r="AU513" s="20" t="n">
        <v>18</v>
      </c>
      <c r="AV513" s="20" t="n">
        <v>16</v>
      </c>
      <c r="AW513" s="23" t="n">
        <f aca="false">AV513/AU513*100</f>
        <v>88.8888888888889</v>
      </c>
      <c r="AX513" s="28" t="n">
        <f aca="false">AQ513*0.4+AT513*0.4+AW513*0.2</f>
        <v>93.5672514619883</v>
      </c>
      <c r="AY513" s="20" t="n">
        <v>19</v>
      </c>
      <c r="AZ513" s="20" t="n">
        <v>16</v>
      </c>
      <c r="BA513" s="23" t="n">
        <f aca="false">AZ513/AY513*100</f>
        <v>84.2105263157895</v>
      </c>
      <c r="BB513" s="20" t="n">
        <v>19</v>
      </c>
      <c r="BC513" s="20" t="n">
        <v>18</v>
      </c>
      <c r="BD513" s="23" t="n">
        <f aca="false">BC513/BB513*100</f>
        <v>94.7368421052632</v>
      </c>
      <c r="BE513" s="20" t="n">
        <v>19</v>
      </c>
      <c r="BF513" s="20" t="n">
        <v>18</v>
      </c>
      <c r="BG513" s="23" t="n">
        <f aca="false">BF513/BE513*100</f>
        <v>94.7368421052632</v>
      </c>
      <c r="BH513" s="28" t="n">
        <f aca="false">BA513*0.3+BD513*0.2+BG513*0.5</f>
        <v>91.578947368421</v>
      </c>
      <c r="BI513" s="28" t="n">
        <f aca="false">(V513+AD513+AN513+AX513+BH513)/5</f>
        <v>85.6109496970178</v>
      </c>
    </row>
    <row r="514" customFormat="false" ht="10.5" hidden="false" customHeight="false" outlineLevel="0" collapsed="false">
      <c r="A514" s="20" t="n">
        <v>513</v>
      </c>
      <c r="B514" s="21" t="s">
        <v>567</v>
      </c>
      <c r="C514" s="22" t="n">
        <v>32</v>
      </c>
      <c r="D514" s="22" t="n">
        <v>31</v>
      </c>
      <c r="E514" s="22" t="n">
        <v>14</v>
      </c>
      <c r="F514" s="22" t="n">
        <v>3</v>
      </c>
      <c r="G514" s="23" t="n">
        <f aca="false">F514/E514*100</f>
        <v>21.4285714285714</v>
      </c>
      <c r="H514" s="22" t="n">
        <v>65</v>
      </c>
      <c r="I514" s="22" t="n">
        <v>65</v>
      </c>
      <c r="J514" s="23" t="n">
        <f aca="false">I514/H514*100</f>
        <v>100</v>
      </c>
      <c r="K514" s="23" t="n">
        <f aca="false">0.5*(G514+J514)</f>
        <v>60.7142857142857</v>
      </c>
      <c r="L514" s="22" t="n">
        <v>4</v>
      </c>
      <c r="M514" s="24" t="n">
        <v>30</v>
      </c>
      <c r="N514" s="29" t="n">
        <v>100</v>
      </c>
      <c r="O514" s="20" t="n">
        <v>29</v>
      </c>
      <c r="P514" s="20" t="n">
        <v>28</v>
      </c>
      <c r="Q514" s="27" t="n">
        <f aca="false">(P514/O514)*100</f>
        <v>96.551724137931</v>
      </c>
      <c r="R514" s="20" t="n">
        <v>29</v>
      </c>
      <c r="S514" s="20" t="n">
        <v>28</v>
      </c>
      <c r="T514" s="27" t="n">
        <f aca="false">(S514/R514)*100</f>
        <v>96.551724137931</v>
      </c>
      <c r="U514" s="23" t="n">
        <f aca="false">(Q514+T514)/2</f>
        <v>96.551724137931</v>
      </c>
      <c r="V514" s="28" t="n">
        <f aca="false">K514*0.3+N514*0.3+U514*0.4</f>
        <v>86.8349753694581</v>
      </c>
      <c r="W514" s="22" t="n">
        <v>5</v>
      </c>
      <c r="X514" s="29" t="n">
        <v>20</v>
      </c>
      <c r="Y514" s="23" t="n">
        <v>100</v>
      </c>
      <c r="Z514" s="23" t="n">
        <f aca="false">(Y514+AC514)/2</f>
        <v>100</v>
      </c>
      <c r="AA514" s="20" t="n">
        <v>31</v>
      </c>
      <c r="AB514" s="20" t="n">
        <v>31</v>
      </c>
      <c r="AC514" s="31" t="n">
        <f aca="false">(AB514/AA514)*100</f>
        <v>100</v>
      </c>
      <c r="AD514" s="28" t="n">
        <f aca="false">Y514*0.3+Z514*0.4+AC514*0.3</f>
        <v>100</v>
      </c>
      <c r="AE514" s="36" t="n">
        <v>1</v>
      </c>
      <c r="AF514" s="29" t="n">
        <v>20</v>
      </c>
      <c r="AG514" s="33" t="n">
        <f aca="false">AE514*AF514</f>
        <v>20</v>
      </c>
      <c r="AH514" s="36" t="n">
        <v>3</v>
      </c>
      <c r="AI514" s="29" t="n">
        <v>20</v>
      </c>
      <c r="AJ514" s="34" t="n">
        <f aca="false">AH514*AI514</f>
        <v>60</v>
      </c>
      <c r="AK514" s="20" t="n">
        <v>1</v>
      </c>
      <c r="AL514" s="20" t="n">
        <v>1</v>
      </c>
      <c r="AM514" s="23" t="n">
        <f aca="false">(AL514/AK514)*100</f>
        <v>100</v>
      </c>
      <c r="AN514" s="28" t="n">
        <f aca="false">AG514*0.3+AJ514*0.4+AM514*0.3</f>
        <v>60</v>
      </c>
      <c r="AO514" s="20" t="n">
        <v>31</v>
      </c>
      <c r="AP514" s="20" t="n">
        <v>30</v>
      </c>
      <c r="AQ514" s="23" t="n">
        <f aca="false">(AP514/AO514)*100</f>
        <v>96.7741935483871</v>
      </c>
      <c r="AR514" s="20" t="n">
        <v>31</v>
      </c>
      <c r="AS514" s="20" t="n">
        <v>29</v>
      </c>
      <c r="AT514" s="23" t="n">
        <f aca="false">AS514/AR514*100</f>
        <v>93.5483870967742</v>
      </c>
      <c r="AU514" s="20" t="n">
        <v>27</v>
      </c>
      <c r="AV514" s="20" t="n">
        <v>27</v>
      </c>
      <c r="AW514" s="23" t="n">
        <f aca="false">AV514/AU514*100</f>
        <v>100</v>
      </c>
      <c r="AX514" s="28" t="n">
        <f aca="false">AQ514*0.4+AT514*0.4+AW514*0.2</f>
        <v>96.1290322580645</v>
      </c>
      <c r="AY514" s="20" t="n">
        <v>31</v>
      </c>
      <c r="AZ514" s="20" t="n">
        <v>30</v>
      </c>
      <c r="BA514" s="23" t="n">
        <f aca="false">AZ514/AY514*100</f>
        <v>96.7741935483871</v>
      </c>
      <c r="BB514" s="20" t="n">
        <v>31</v>
      </c>
      <c r="BC514" s="20" t="n">
        <v>30</v>
      </c>
      <c r="BD514" s="23" t="n">
        <f aca="false">BC514/BB514*100</f>
        <v>96.7741935483871</v>
      </c>
      <c r="BE514" s="20" t="n">
        <v>31</v>
      </c>
      <c r="BF514" s="20" t="n">
        <v>30</v>
      </c>
      <c r="BG514" s="23" t="n">
        <f aca="false">BF514/BE514*100</f>
        <v>96.7741935483871</v>
      </c>
      <c r="BH514" s="28" t="n">
        <f aca="false">BA514*0.3+BD514*0.2+BG514*0.5</f>
        <v>96.7741935483871</v>
      </c>
      <c r="BI514" s="28" t="n">
        <f aca="false">(V514+AD514+AN514+AX514+BH514)/5</f>
        <v>87.947640235182</v>
      </c>
    </row>
    <row r="515" customFormat="false" ht="10.5" hidden="false" customHeight="false" outlineLevel="0" collapsed="false">
      <c r="A515" s="20" t="n">
        <v>514</v>
      </c>
      <c r="B515" s="21" t="s">
        <v>568</v>
      </c>
      <c r="C515" s="22" t="n">
        <v>27</v>
      </c>
      <c r="D515" s="22" t="n">
        <v>30</v>
      </c>
      <c r="E515" s="22" t="n">
        <v>14</v>
      </c>
      <c r="F515" s="22" t="n">
        <v>14</v>
      </c>
      <c r="G515" s="23" t="n">
        <f aca="false">F515/E515*100</f>
        <v>100</v>
      </c>
      <c r="H515" s="22" t="n">
        <v>65</v>
      </c>
      <c r="I515" s="22" t="n">
        <v>61</v>
      </c>
      <c r="J515" s="23" t="n">
        <f aca="false">I515/H515*100</f>
        <v>93.8461538461538</v>
      </c>
      <c r="K515" s="23" t="n">
        <f aca="false">0.5*(G515+J515)</f>
        <v>96.9230769230769</v>
      </c>
      <c r="L515" s="22" t="n">
        <v>4</v>
      </c>
      <c r="M515" s="24" t="n">
        <v>30</v>
      </c>
      <c r="N515" s="29" t="n">
        <v>100</v>
      </c>
      <c r="O515" s="20" t="n">
        <v>30</v>
      </c>
      <c r="P515" s="20" t="n">
        <v>29</v>
      </c>
      <c r="Q515" s="27" t="n">
        <f aca="false">(P515/O515)*100</f>
        <v>96.6666666666667</v>
      </c>
      <c r="R515" s="20" t="n">
        <v>24</v>
      </c>
      <c r="S515" s="20" t="n">
        <v>24</v>
      </c>
      <c r="T515" s="27" t="n">
        <f aca="false">(S515/R515)*100</f>
        <v>100</v>
      </c>
      <c r="U515" s="23" t="n">
        <f aca="false">(Q515+T515)/2</f>
        <v>98.3333333333333</v>
      </c>
      <c r="V515" s="28" t="n">
        <f aca="false">K515*0.3+N515*0.3+U515*0.4</f>
        <v>98.4102564102564</v>
      </c>
      <c r="W515" s="22" t="n">
        <v>6</v>
      </c>
      <c r="X515" s="29" t="n">
        <v>20</v>
      </c>
      <c r="Y515" s="23" t="n">
        <v>100</v>
      </c>
      <c r="Z515" s="23" t="n">
        <f aca="false">(Y515+AC515)/2</f>
        <v>98.3333333333333</v>
      </c>
      <c r="AA515" s="20" t="n">
        <v>30</v>
      </c>
      <c r="AB515" s="20" t="n">
        <v>29</v>
      </c>
      <c r="AC515" s="31" t="n">
        <f aca="false">(AB515/AA515)*100</f>
        <v>96.6666666666667</v>
      </c>
      <c r="AD515" s="28" t="n">
        <f aca="false">Y515*0.3+Z515*0.4+AC515*0.3</f>
        <v>98.3333333333333</v>
      </c>
      <c r="AE515" s="36" t="n">
        <v>2</v>
      </c>
      <c r="AF515" s="29" t="n">
        <v>20</v>
      </c>
      <c r="AG515" s="33" t="n">
        <f aca="false">AE515*AF515</f>
        <v>40</v>
      </c>
      <c r="AH515" s="36" t="n">
        <v>3</v>
      </c>
      <c r="AI515" s="29" t="n">
        <v>20</v>
      </c>
      <c r="AJ515" s="34" t="n">
        <f aca="false">AH515*AI515</f>
        <v>60</v>
      </c>
      <c r="AK515" s="20" t="n">
        <v>3</v>
      </c>
      <c r="AL515" s="20" t="n">
        <v>2</v>
      </c>
      <c r="AM515" s="23" t="n">
        <f aca="false">(AL515/AK515)*100</f>
        <v>66.6666666666667</v>
      </c>
      <c r="AN515" s="28" t="n">
        <f aca="false">AG515*0.3+AJ515*0.4+AM515*0.3</f>
        <v>56</v>
      </c>
      <c r="AO515" s="20" t="n">
        <v>30</v>
      </c>
      <c r="AP515" s="20" t="n">
        <v>29</v>
      </c>
      <c r="AQ515" s="23" t="n">
        <f aca="false">(AP515/AO515)*100</f>
        <v>96.6666666666667</v>
      </c>
      <c r="AR515" s="20" t="n">
        <v>30</v>
      </c>
      <c r="AS515" s="20" t="n">
        <v>27</v>
      </c>
      <c r="AT515" s="23" t="n">
        <f aca="false">AS515/AR515*100</f>
        <v>90</v>
      </c>
      <c r="AU515" s="20" t="n">
        <v>25</v>
      </c>
      <c r="AV515" s="20" t="n">
        <v>24</v>
      </c>
      <c r="AW515" s="23" t="n">
        <f aca="false">AV515/AU515*100</f>
        <v>96</v>
      </c>
      <c r="AX515" s="28" t="n">
        <f aca="false">AQ515*0.4+AT515*0.4+AW515*0.2</f>
        <v>93.8666666666667</v>
      </c>
      <c r="AY515" s="20" t="n">
        <v>30</v>
      </c>
      <c r="AZ515" s="20" t="n">
        <v>24</v>
      </c>
      <c r="BA515" s="23" t="n">
        <f aca="false">AZ515/AY515*100</f>
        <v>80</v>
      </c>
      <c r="BB515" s="20" t="n">
        <v>30</v>
      </c>
      <c r="BC515" s="20" t="n">
        <v>29</v>
      </c>
      <c r="BD515" s="23" t="n">
        <f aca="false">BC515/BB515*100</f>
        <v>96.6666666666667</v>
      </c>
      <c r="BE515" s="20" t="n">
        <v>30</v>
      </c>
      <c r="BF515" s="20" t="n">
        <v>29</v>
      </c>
      <c r="BG515" s="23" t="n">
        <f aca="false">BF515/BE515*100</f>
        <v>96.6666666666667</v>
      </c>
      <c r="BH515" s="28" t="n">
        <f aca="false">BA515*0.3+BD515*0.2+BG515*0.5</f>
        <v>91.6666666666667</v>
      </c>
      <c r="BI515" s="28" t="n">
        <f aca="false">(V515+AD515+AN515+AX515+BH515)/5</f>
        <v>87.6553846153846</v>
      </c>
    </row>
    <row r="516" customFormat="false" ht="10.5" hidden="false" customHeight="false" outlineLevel="0" collapsed="false">
      <c r="A516" s="20" t="n">
        <v>515</v>
      </c>
      <c r="B516" s="21" t="s">
        <v>569</v>
      </c>
      <c r="C516" s="22" t="n">
        <v>21</v>
      </c>
      <c r="D516" s="22" t="n">
        <v>26</v>
      </c>
      <c r="E516" s="22" t="n">
        <v>14</v>
      </c>
      <c r="F516" s="22" t="n">
        <v>14</v>
      </c>
      <c r="G516" s="23" t="n">
        <f aca="false">F516/E516*100</f>
        <v>100</v>
      </c>
      <c r="H516" s="22" t="n">
        <v>65</v>
      </c>
      <c r="I516" s="22" t="n">
        <v>65</v>
      </c>
      <c r="J516" s="23" t="n">
        <f aca="false">I516/H516*100</f>
        <v>100</v>
      </c>
      <c r="K516" s="23" t="n">
        <f aca="false">0.5*(G516+J516)</f>
        <v>100</v>
      </c>
      <c r="L516" s="22" t="n">
        <v>4</v>
      </c>
      <c r="M516" s="24" t="n">
        <v>30</v>
      </c>
      <c r="N516" s="29" t="n">
        <v>100</v>
      </c>
      <c r="O516" s="20" t="n">
        <v>25</v>
      </c>
      <c r="P516" s="20" t="n">
        <v>25</v>
      </c>
      <c r="Q516" s="27" t="n">
        <f aca="false">(P516/O516)*100</f>
        <v>100</v>
      </c>
      <c r="R516" s="20" t="n">
        <v>24</v>
      </c>
      <c r="S516" s="20" t="n">
        <v>24</v>
      </c>
      <c r="T516" s="27" t="n">
        <f aca="false">(S516/R516)*100</f>
        <v>100</v>
      </c>
      <c r="U516" s="23" t="n">
        <f aca="false">(Q516+T516)/2</f>
        <v>100</v>
      </c>
      <c r="V516" s="28" t="n">
        <f aca="false">K516*0.3+N516*0.3+U516*0.4</f>
        <v>100</v>
      </c>
      <c r="W516" s="22" t="n">
        <v>6</v>
      </c>
      <c r="X516" s="29" t="n">
        <v>20</v>
      </c>
      <c r="Y516" s="23" t="n">
        <v>100</v>
      </c>
      <c r="Z516" s="23" t="n">
        <f aca="false">(Y516+AC516)/2</f>
        <v>100</v>
      </c>
      <c r="AA516" s="20" t="n">
        <v>26</v>
      </c>
      <c r="AB516" s="20" t="n">
        <v>26</v>
      </c>
      <c r="AC516" s="31" t="n">
        <f aca="false">(AB516/AA516)*100</f>
        <v>100</v>
      </c>
      <c r="AD516" s="28" t="n">
        <f aca="false">Y516*0.3+Z516*0.4+AC516*0.3</f>
        <v>100</v>
      </c>
      <c r="AE516" s="36" t="n">
        <v>1</v>
      </c>
      <c r="AF516" s="29" t="n">
        <v>20</v>
      </c>
      <c r="AG516" s="33" t="n">
        <f aca="false">AE516*AF516</f>
        <v>20</v>
      </c>
      <c r="AH516" s="36" t="n">
        <v>3</v>
      </c>
      <c r="AI516" s="29" t="n">
        <v>20</v>
      </c>
      <c r="AJ516" s="34" t="n">
        <f aca="false">AH516*AI516</f>
        <v>60</v>
      </c>
      <c r="AK516" s="20" t="n">
        <v>0</v>
      </c>
      <c r="AL516" s="20" t="n">
        <v>0</v>
      </c>
      <c r="AM516" s="23" t="n">
        <f aca="false">(AG516*0.6)+(AJ516*0.4)</f>
        <v>36</v>
      </c>
      <c r="AN516" s="28" t="n">
        <f aca="false">AG516*0.3+AJ516*0.4+AM516*0.3</f>
        <v>40.8</v>
      </c>
      <c r="AO516" s="20" t="n">
        <v>26</v>
      </c>
      <c r="AP516" s="20" t="n">
        <v>26</v>
      </c>
      <c r="AQ516" s="23" t="n">
        <f aca="false">(AP516/AO516)*100</f>
        <v>100</v>
      </c>
      <c r="AR516" s="20" t="n">
        <v>26</v>
      </c>
      <c r="AS516" s="20" t="n">
        <v>26</v>
      </c>
      <c r="AT516" s="23" t="n">
        <f aca="false">AS516/AR516*100</f>
        <v>100</v>
      </c>
      <c r="AU516" s="20" t="n">
        <v>25</v>
      </c>
      <c r="AV516" s="20" t="n">
        <v>25</v>
      </c>
      <c r="AW516" s="23" t="n">
        <f aca="false">AV516/AU516*100</f>
        <v>100</v>
      </c>
      <c r="AX516" s="28" t="n">
        <f aca="false">AQ516*0.4+AT516*0.4+AW516*0.2</f>
        <v>100</v>
      </c>
      <c r="AY516" s="20" t="n">
        <v>26</v>
      </c>
      <c r="AZ516" s="20" t="n">
        <v>26</v>
      </c>
      <c r="BA516" s="23" t="n">
        <f aca="false">AZ516/AY516*100</f>
        <v>100</v>
      </c>
      <c r="BB516" s="20" t="n">
        <v>26</v>
      </c>
      <c r="BC516" s="20" t="n">
        <v>26</v>
      </c>
      <c r="BD516" s="23" t="n">
        <f aca="false">BC516/BB516*100</f>
        <v>100</v>
      </c>
      <c r="BE516" s="20" t="n">
        <v>26</v>
      </c>
      <c r="BF516" s="20" t="n">
        <v>26</v>
      </c>
      <c r="BG516" s="23" t="n">
        <f aca="false">BF516/BE516*100</f>
        <v>100</v>
      </c>
      <c r="BH516" s="28" t="n">
        <f aca="false">BA516*0.3+BD516*0.2+BG516*0.5</f>
        <v>100</v>
      </c>
      <c r="BI516" s="28" t="n">
        <f aca="false">(V516+AD516+AN516+AX516+BH516)/5</f>
        <v>88.16</v>
      </c>
    </row>
    <row r="517" customFormat="false" ht="21" hidden="false" customHeight="false" outlineLevel="0" collapsed="false">
      <c r="A517" s="20" t="n">
        <v>516</v>
      </c>
      <c r="B517" s="21" t="s">
        <v>570</v>
      </c>
      <c r="C517" s="22" t="n">
        <v>46</v>
      </c>
      <c r="D517" s="22" t="n">
        <v>37</v>
      </c>
      <c r="E517" s="22" t="n">
        <v>14</v>
      </c>
      <c r="F517" s="22" t="n">
        <v>11</v>
      </c>
      <c r="G517" s="23" t="n">
        <f aca="false">F517/E517*100</f>
        <v>78.5714285714286</v>
      </c>
      <c r="H517" s="22" t="n">
        <v>65</v>
      </c>
      <c r="I517" s="22" t="n">
        <v>65</v>
      </c>
      <c r="J517" s="23" t="n">
        <f aca="false">I517/H517*100</f>
        <v>100</v>
      </c>
      <c r="K517" s="23" t="n">
        <f aca="false">0.5*(G517+J517)</f>
        <v>89.2857142857143</v>
      </c>
      <c r="L517" s="22" t="n">
        <v>4</v>
      </c>
      <c r="M517" s="24" t="n">
        <v>30</v>
      </c>
      <c r="N517" s="29" t="n">
        <v>100</v>
      </c>
      <c r="O517" s="20" t="n">
        <v>37</v>
      </c>
      <c r="P517" s="20" t="n">
        <v>37</v>
      </c>
      <c r="Q517" s="27" t="n">
        <f aca="false">(P517/O517)*100</f>
        <v>100</v>
      </c>
      <c r="R517" s="20" t="n">
        <v>34</v>
      </c>
      <c r="S517" s="20" t="n">
        <v>34</v>
      </c>
      <c r="T517" s="27" t="n">
        <f aca="false">(S517/R517)*100</f>
        <v>100</v>
      </c>
      <c r="U517" s="23" t="n">
        <f aca="false">(Q517+T517)/2</f>
        <v>100</v>
      </c>
      <c r="V517" s="28" t="n">
        <f aca="false">K517*0.3+N517*0.3+U517*0.4</f>
        <v>96.7857142857143</v>
      </c>
      <c r="W517" s="22" t="n">
        <v>6</v>
      </c>
      <c r="X517" s="29" t="n">
        <v>20</v>
      </c>
      <c r="Y517" s="23" t="n">
        <v>100</v>
      </c>
      <c r="Z517" s="23" t="n">
        <f aca="false">(Y517+AC517)/2</f>
        <v>100</v>
      </c>
      <c r="AA517" s="20" t="n">
        <v>37</v>
      </c>
      <c r="AB517" s="20" t="n">
        <v>37</v>
      </c>
      <c r="AC517" s="31" t="n">
        <f aca="false">(AB517/AA517)*100</f>
        <v>100</v>
      </c>
      <c r="AD517" s="28" t="n">
        <f aca="false">Y517*0.3+Z517*0.4+AC517*0.3</f>
        <v>100</v>
      </c>
      <c r="AE517" s="36" t="n">
        <v>0</v>
      </c>
      <c r="AF517" s="29" t="n">
        <v>20</v>
      </c>
      <c r="AG517" s="33" t="n">
        <f aca="false">AE517*AF517</f>
        <v>0</v>
      </c>
      <c r="AH517" s="36" t="n">
        <v>4</v>
      </c>
      <c r="AI517" s="29" t="n">
        <v>20</v>
      </c>
      <c r="AJ517" s="34" t="n">
        <f aca="false">AH517*AI517</f>
        <v>80</v>
      </c>
      <c r="AK517" s="20" t="n">
        <v>0</v>
      </c>
      <c r="AL517" s="20" t="n">
        <v>0</v>
      </c>
      <c r="AM517" s="23" t="n">
        <f aca="false">(AG517*0.6)+(AJ517*0.4)</f>
        <v>32</v>
      </c>
      <c r="AN517" s="28" t="n">
        <f aca="false">AG517*0.3+AJ517*0.4+AM517*0.3</f>
        <v>41.6</v>
      </c>
      <c r="AO517" s="20" t="n">
        <v>37</v>
      </c>
      <c r="AP517" s="20" t="n">
        <v>37</v>
      </c>
      <c r="AQ517" s="23" t="n">
        <f aca="false">(AP517/AO517)*100</f>
        <v>100</v>
      </c>
      <c r="AR517" s="20" t="n">
        <v>37</v>
      </c>
      <c r="AS517" s="20" t="n">
        <v>37</v>
      </c>
      <c r="AT517" s="23" t="n">
        <f aca="false">AS517/AR517*100</f>
        <v>100</v>
      </c>
      <c r="AU517" s="20" t="n">
        <v>29</v>
      </c>
      <c r="AV517" s="20" t="n">
        <v>29</v>
      </c>
      <c r="AW517" s="23" t="n">
        <f aca="false">AV517/AU517*100</f>
        <v>100</v>
      </c>
      <c r="AX517" s="28" t="n">
        <f aca="false">AQ517*0.4+AT517*0.4+AW517*0.2</f>
        <v>100</v>
      </c>
      <c r="AY517" s="20" t="n">
        <v>37</v>
      </c>
      <c r="AZ517" s="20" t="n">
        <v>35</v>
      </c>
      <c r="BA517" s="23" t="n">
        <f aca="false">AZ517/AY517*100</f>
        <v>94.5945945945946</v>
      </c>
      <c r="BB517" s="20" t="n">
        <v>37</v>
      </c>
      <c r="BC517" s="20" t="n">
        <v>37</v>
      </c>
      <c r="BD517" s="23" t="n">
        <f aca="false">BC517/BB517*100</f>
        <v>100</v>
      </c>
      <c r="BE517" s="20" t="n">
        <v>37</v>
      </c>
      <c r="BF517" s="20" t="n">
        <v>37</v>
      </c>
      <c r="BG517" s="23" t="n">
        <f aca="false">BF517/BE517*100</f>
        <v>100</v>
      </c>
      <c r="BH517" s="28" t="n">
        <f aca="false">BA517*0.3+BD517*0.2+BG517*0.5</f>
        <v>98.3783783783784</v>
      </c>
      <c r="BI517" s="28" t="n">
        <f aca="false">(V517+AD517+AN517+AX517+BH517)/5</f>
        <v>87.3528185328185</v>
      </c>
    </row>
    <row r="518" customFormat="false" ht="10.5" hidden="false" customHeight="false" outlineLevel="0" collapsed="false">
      <c r="A518" s="20" t="n">
        <v>517</v>
      </c>
      <c r="B518" s="21" t="s">
        <v>571</v>
      </c>
      <c r="C518" s="22" t="n">
        <v>58</v>
      </c>
      <c r="D518" s="22" t="n">
        <v>40</v>
      </c>
      <c r="E518" s="22" t="n">
        <v>14</v>
      </c>
      <c r="F518" s="22" t="n">
        <v>14</v>
      </c>
      <c r="G518" s="23" t="n">
        <f aca="false">F518/E518*100</f>
        <v>100</v>
      </c>
      <c r="H518" s="22" t="n">
        <v>65</v>
      </c>
      <c r="I518" s="22" t="n">
        <v>65</v>
      </c>
      <c r="J518" s="23" t="n">
        <f aca="false">I518/H518*100</f>
        <v>100</v>
      </c>
      <c r="K518" s="23" t="n">
        <f aca="false">0.5*(G518+J518)</f>
        <v>100</v>
      </c>
      <c r="L518" s="22" t="n">
        <v>3</v>
      </c>
      <c r="M518" s="24" t="n">
        <v>30</v>
      </c>
      <c r="N518" s="29" t="n">
        <v>90</v>
      </c>
      <c r="O518" s="20" t="n">
        <v>39</v>
      </c>
      <c r="P518" s="20" t="n">
        <v>37</v>
      </c>
      <c r="Q518" s="27" t="n">
        <f aca="false">(P518/O518)*100</f>
        <v>94.8717948717949</v>
      </c>
      <c r="R518" s="20" t="n">
        <v>31</v>
      </c>
      <c r="S518" s="20" t="n">
        <v>30</v>
      </c>
      <c r="T518" s="27" t="n">
        <f aca="false">(S518/R518)*100</f>
        <v>96.7741935483871</v>
      </c>
      <c r="U518" s="23" t="n">
        <f aca="false">(Q518+T518)/2</f>
        <v>95.822994210091</v>
      </c>
      <c r="V518" s="28" t="n">
        <f aca="false">K518*0.3+N518*0.3+U518*0.4</f>
        <v>95.3291976840364</v>
      </c>
      <c r="W518" s="22" t="n">
        <v>5</v>
      </c>
      <c r="X518" s="29" t="n">
        <v>20</v>
      </c>
      <c r="Y518" s="23" t="n">
        <v>100</v>
      </c>
      <c r="Z518" s="23" t="n">
        <f aca="false">(Y518+AC518)/2</f>
        <v>97.5</v>
      </c>
      <c r="AA518" s="20" t="n">
        <v>40</v>
      </c>
      <c r="AB518" s="20" t="n">
        <v>38</v>
      </c>
      <c r="AC518" s="31" t="n">
        <f aca="false">(AB518/AA518)*100</f>
        <v>95</v>
      </c>
      <c r="AD518" s="28" t="n">
        <f aca="false">Y518*0.3+Z518*0.4+AC518*0.3</f>
        <v>97.5</v>
      </c>
      <c r="AE518" s="36" t="n">
        <v>2</v>
      </c>
      <c r="AF518" s="29" t="n">
        <v>20</v>
      </c>
      <c r="AG518" s="33" t="n">
        <f aca="false">AE518*AF518</f>
        <v>40</v>
      </c>
      <c r="AH518" s="36" t="n">
        <v>3</v>
      </c>
      <c r="AI518" s="29" t="n">
        <v>20</v>
      </c>
      <c r="AJ518" s="34" t="n">
        <f aca="false">AH518*AI518</f>
        <v>60</v>
      </c>
      <c r="AK518" s="20" t="n">
        <v>0</v>
      </c>
      <c r="AL518" s="20" t="n">
        <v>0</v>
      </c>
      <c r="AM518" s="23" t="n">
        <f aca="false">(AG518*0.6)+(AJ518*0.4)</f>
        <v>48</v>
      </c>
      <c r="AN518" s="28" t="n">
        <f aca="false">AG518*0.3+AJ518*0.4+AM518*0.3</f>
        <v>50.4</v>
      </c>
      <c r="AO518" s="20" t="n">
        <v>40</v>
      </c>
      <c r="AP518" s="20" t="n">
        <v>39</v>
      </c>
      <c r="AQ518" s="23" t="n">
        <f aca="false">(AP518/AO518)*100</f>
        <v>97.5</v>
      </c>
      <c r="AR518" s="20" t="n">
        <v>40</v>
      </c>
      <c r="AS518" s="20" t="n">
        <v>40</v>
      </c>
      <c r="AT518" s="23" t="n">
        <f aca="false">AS518/AR518*100</f>
        <v>100</v>
      </c>
      <c r="AU518" s="20" t="n">
        <v>12</v>
      </c>
      <c r="AV518" s="20" t="n">
        <v>12</v>
      </c>
      <c r="AW518" s="23" t="n">
        <f aca="false">AV518/AU518*100</f>
        <v>100</v>
      </c>
      <c r="AX518" s="28" t="n">
        <f aca="false">AQ518*0.4+AT518*0.4+AW518*0.2</f>
        <v>99</v>
      </c>
      <c r="AY518" s="20" t="n">
        <v>40</v>
      </c>
      <c r="AZ518" s="20" t="n">
        <v>38</v>
      </c>
      <c r="BA518" s="23" t="n">
        <f aca="false">AZ518/AY518*100</f>
        <v>95</v>
      </c>
      <c r="BB518" s="20" t="n">
        <v>40</v>
      </c>
      <c r="BC518" s="20" t="n">
        <v>37</v>
      </c>
      <c r="BD518" s="23" t="n">
        <f aca="false">BC518/BB518*100</f>
        <v>92.5</v>
      </c>
      <c r="BE518" s="20" t="n">
        <v>40</v>
      </c>
      <c r="BF518" s="20" t="n">
        <v>38</v>
      </c>
      <c r="BG518" s="23" t="n">
        <f aca="false">BF518/BE518*100</f>
        <v>95</v>
      </c>
      <c r="BH518" s="28" t="n">
        <f aca="false">BA518*0.3+BD518*0.2+BG518*0.5</f>
        <v>94.5</v>
      </c>
      <c r="BI518" s="28" t="n">
        <f aca="false">(V518+AD518+AN518+AX518+BH518)/5</f>
        <v>87.3458395368073</v>
      </c>
    </row>
    <row r="519" customFormat="false" ht="10.5" hidden="false" customHeight="false" outlineLevel="0" collapsed="false">
      <c r="A519" s="20" t="n">
        <v>518</v>
      </c>
      <c r="B519" s="21" t="s">
        <v>572</v>
      </c>
      <c r="C519" s="22" t="n">
        <v>58</v>
      </c>
      <c r="D519" s="22" t="n">
        <v>49</v>
      </c>
      <c r="E519" s="22" t="n">
        <v>14</v>
      </c>
      <c r="F519" s="22" t="n">
        <v>14</v>
      </c>
      <c r="G519" s="23" t="n">
        <f aca="false">F519/E519*100</f>
        <v>100</v>
      </c>
      <c r="H519" s="22" t="n">
        <v>65</v>
      </c>
      <c r="I519" s="22" t="n">
        <v>64</v>
      </c>
      <c r="J519" s="23" t="n">
        <f aca="false">I519/H519*100</f>
        <v>98.4615384615385</v>
      </c>
      <c r="K519" s="23" t="n">
        <f aca="false">0.5*(G519+J519)</f>
        <v>99.2307692307692</v>
      </c>
      <c r="L519" s="22" t="n">
        <v>4</v>
      </c>
      <c r="M519" s="24" t="n">
        <v>30</v>
      </c>
      <c r="N519" s="29" t="n">
        <v>100</v>
      </c>
      <c r="O519" s="20" t="n">
        <v>49</v>
      </c>
      <c r="P519" s="20" t="n">
        <v>49</v>
      </c>
      <c r="Q519" s="27" t="n">
        <f aca="false">(P519/O519)*100</f>
        <v>100</v>
      </c>
      <c r="R519" s="20" t="n">
        <v>49</v>
      </c>
      <c r="S519" s="20" t="n">
        <v>49</v>
      </c>
      <c r="T519" s="27" t="n">
        <f aca="false">(S519/R519)*100</f>
        <v>100</v>
      </c>
      <c r="U519" s="23" t="n">
        <f aca="false">(Q519+T519)/2</f>
        <v>100</v>
      </c>
      <c r="V519" s="28" t="n">
        <f aca="false">K519*0.3+N519*0.3+U519*0.4</f>
        <v>99.7692307692308</v>
      </c>
      <c r="W519" s="22" t="n">
        <v>6</v>
      </c>
      <c r="X519" s="29" t="n">
        <v>20</v>
      </c>
      <c r="Y519" s="23" t="n">
        <v>100</v>
      </c>
      <c r="Z519" s="23" t="n">
        <f aca="false">(Y519+AC519)/2</f>
        <v>100</v>
      </c>
      <c r="AA519" s="20" t="n">
        <v>49</v>
      </c>
      <c r="AB519" s="20" t="n">
        <v>49</v>
      </c>
      <c r="AC519" s="31" t="n">
        <f aca="false">(AB519/AA519)*100</f>
        <v>100</v>
      </c>
      <c r="AD519" s="28" t="n">
        <f aca="false">Y519*0.3+Z519*0.4+AC519*0.3</f>
        <v>100</v>
      </c>
      <c r="AE519" s="36" t="n">
        <v>2</v>
      </c>
      <c r="AF519" s="29" t="n">
        <v>20</v>
      </c>
      <c r="AG519" s="33" t="n">
        <f aca="false">AE519*AF519</f>
        <v>40</v>
      </c>
      <c r="AH519" s="36" t="n">
        <v>2</v>
      </c>
      <c r="AI519" s="29" t="n">
        <v>20</v>
      </c>
      <c r="AJ519" s="34" t="n">
        <f aca="false">AH519*AI519</f>
        <v>40</v>
      </c>
      <c r="AK519" s="20" t="n">
        <v>4</v>
      </c>
      <c r="AL519" s="20" t="n">
        <v>4</v>
      </c>
      <c r="AM519" s="23" t="n">
        <f aca="false">(AL519/AK519)*100</f>
        <v>100</v>
      </c>
      <c r="AN519" s="28" t="n">
        <f aca="false">AG519*0.3+AJ519*0.4+AM519*0.3</f>
        <v>58</v>
      </c>
      <c r="AO519" s="20" t="n">
        <v>49</v>
      </c>
      <c r="AP519" s="20" t="n">
        <v>49</v>
      </c>
      <c r="AQ519" s="23" t="n">
        <f aca="false">(AP519/AO519)*100</f>
        <v>100</v>
      </c>
      <c r="AR519" s="20" t="n">
        <v>49</v>
      </c>
      <c r="AS519" s="20" t="n">
        <v>48</v>
      </c>
      <c r="AT519" s="23" t="n">
        <f aca="false">AS519/AR519*100</f>
        <v>97.9591836734694</v>
      </c>
      <c r="AU519" s="20" t="n">
        <v>48</v>
      </c>
      <c r="AV519" s="20" t="n">
        <v>48</v>
      </c>
      <c r="AW519" s="23" t="n">
        <f aca="false">AV519/AU519*100</f>
        <v>100</v>
      </c>
      <c r="AX519" s="28" t="n">
        <f aca="false">AQ519*0.4+AT519*0.4+AW519*0.2</f>
        <v>99.1836734693878</v>
      </c>
      <c r="AY519" s="20" t="n">
        <v>49</v>
      </c>
      <c r="AZ519" s="20" t="n">
        <v>49</v>
      </c>
      <c r="BA519" s="23" t="n">
        <f aca="false">AZ519/AY519*100</f>
        <v>100</v>
      </c>
      <c r="BB519" s="20" t="n">
        <v>49</v>
      </c>
      <c r="BC519" s="20" t="n">
        <v>49</v>
      </c>
      <c r="BD519" s="23" t="n">
        <f aca="false">BC519/BB519*100</f>
        <v>100</v>
      </c>
      <c r="BE519" s="20" t="n">
        <v>49</v>
      </c>
      <c r="BF519" s="20" t="n">
        <v>49</v>
      </c>
      <c r="BG519" s="23" t="n">
        <f aca="false">BF519/BE519*100</f>
        <v>100</v>
      </c>
      <c r="BH519" s="28" t="n">
        <f aca="false">BA519*0.3+BD519*0.2+BG519*0.5</f>
        <v>100</v>
      </c>
      <c r="BI519" s="28" t="n">
        <f aca="false">(V519+AD519+AN519+AX519+BH519)/5</f>
        <v>91.3905808477237</v>
      </c>
    </row>
    <row r="520" customFormat="false" ht="21" hidden="false" customHeight="false" outlineLevel="0" collapsed="false">
      <c r="A520" s="20" t="n">
        <v>519</v>
      </c>
      <c r="B520" s="21" t="s">
        <v>573</v>
      </c>
      <c r="C520" s="22" t="n">
        <v>226</v>
      </c>
      <c r="D520" s="22" t="n">
        <v>126</v>
      </c>
      <c r="E520" s="22" t="n">
        <v>14</v>
      </c>
      <c r="F520" s="22" t="n">
        <v>14</v>
      </c>
      <c r="G520" s="23" t="n">
        <f aca="false">F520/E520*100</f>
        <v>100</v>
      </c>
      <c r="H520" s="22" t="n">
        <v>65</v>
      </c>
      <c r="I520" s="22" t="n">
        <v>65</v>
      </c>
      <c r="J520" s="23" t="n">
        <f aca="false">I520/H520*100</f>
        <v>100</v>
      </c>
      <c r="K520" s="23" t="n">
        <f aca="false">0.5*(G520+J520)</f>
        <v>100</v>
      </c>
      <c r="L520" s="22" t="n">
        <v>4</v>
      </c>
      <c r="M520" s="24" t="n">
        <v>30</v>
      </c>
      <c r="N520" s="29" t="n">
        <v>100</v>
      </c>
      <c r="O520" s="20" t="n">
        <v>108</v>
      </c>
      <c r="P520" s="20" t="n">
        <v>105</v>
      </c>
      <c r="Q520" s="27" t="n">
        <f aca="false">(P520/O520)*100</f>
        <v>97.2222222222222</v>
      </c>
      <c r="R520" s="20" t="n">
        <v>107</v>
      </c>
      <c r="S520" s="20" t="n">
        <v>105</v>
      </c>
      <c r="T520" s="27" t="n">
        <f aca="false">(S520/R520)*100</f>
        <v>98.1308411214953</v>
      </c>
      <c r="U520" s="23" t="n">
        <f aca="false">(Q520+T520)/2</f>
        <v>97.6765316718588</v>
      </c>
      <c r="V520" s="28" t="n">
        <f aca="false">K520*0.3+N520*0.3+U520*0.4</f>
        <v>99.0706126687435</v>
      </c>
      <c r="W520" s="22" t="n">
        <v>5</v>
      </c>
      <c r="X520" s="29" t="n">
        <v>20</v>
      </c>
      <c r="Y520" s="23" t="n">
        <v>100</v>
      </c>
      <c r="Z520" s="23" t="n">
        <f aca="false">(Y520+AC520)/2</f>
        <v>98.4126984126984</v>
      </c>
      <c r="AA520" s="20" t="n">
        <v>126</v>
      </c>
      <c r="AB520" s="20" t="n">
        <v>122</v>
      </c>
      <c r="AC520" s="31" t="n">
        <f aca="false">(AB520/AA520)*100</f>
        <v>96.8253968253968</v>
      </c>
      <c r="AD520" s="28" t="n">
        <f aca="false">Y520*0.3+Z520*0.4+AC520*0.3</f>
        <v>98.4126984126984</v>
      </c>
      <c r="AE520" s="36" t="n">
        <v>3</v>
      </c>
      <c r="AF520" s="29" t="n">
        <v>20</v>
      </c>
      <c r="AG520" s="33" t="n">
        <f aca="false">AE520*AF520</f>
        <v>60</v>
      </c>
      <c r="AH520" s="36" t="n">
        <v>3</v>
      </c>
      <c r="AI520" s="29" t="n">
        <v>20</v>
      </c>
      <c r="AJ520" s="34" t="n">
        <f aca="false">AH520*AI520</f>
        <v>60</v>
      </c>
      <c r="AK520" s="20" t="n">
        <v>5</v>
      </c>
      <c r="AL520" s="20" t="n">
        <v>5</v>
      </c>
      <c r="AM520" s="23" t="n">
        <f aca="false">(AL520/AK520)*100</f>
        <v>100</v>
      </c>
      <c r="AN520" s="28" t="n">
        <f aca="false">AG520*0.3+AJ520*0.4+AM520*0.3</f>
        <v>72</v>
      </c>
      <c r="AO520" s="20" t="n">
        <v>126</v>
      </c>
      <c r="AP520" s="20" t="n">
        <v>121</v>
      </c>
      <c r="AQ520" s="23" t="n">
        <f aca="false">(AP520/AO520)*100</f>
        <v>96.031746031746</v>
      </c>
      <c r="AR520" s="20" t="n">
        <v>126</v>
      </c>
      <c r="AS520" s="20" t="n">
        <v>125</v>
      </c>
      <c r="AT520" s="23" t="n">
        <f aca="false">AS520/AR520*100</f>
        <v>99.2063492063492</v>
      </c>
      <c r="AU520" s="20" t="n">
        <v>90</v>
      </c>
      <c r="AV520" s="20" t="n">
        <v>88</v>
      </c>
      <c r="AW520" s="23" t="n">
        <f aca="false">AV520/AU520*100</f>
        <v>97.7777777777778</v>
      </c>
      <c r="AX520" s="28" t="n">
        <f aca="false">AQ520*0.4+AT520*0.4+AW520*0.2</f>
        <v>97.6507936507937</v>
      </c>
      <c r="AY520" s="20" t="n">
        <v>126</v>
      </c>
      <c r="AZ520" s="20" t="n">
        <v>121</v>
      </c>
      <c r="BA520" s="23" t="n">
        <f aca="false">AZ520/AY520*100</f>
        <v>96.031746031746</v>
      </c>
      <c r="BB520" s="20" t="n">
        <v>126</v>
      </c>
      <c r="BC520" s="20" t="n">
        <v>126</v>
      </c>
      <c r="BD520" s="23" t="n">
        <f aca="false">BC520/BB520*100</f>
        <v>100</v>
      </c>
      <c r="BE520" s="20" t="n">
        <v>126</v>
      </c>
      <c r="BF520" s="20" t="n">
        <v>124</v>
      </c>
      <c r="BG520" s="23" t="n">
        <f aca="false">BF520/BE520*100</f>
        <v>98.4126984126984</v>
      </c>
      <c r="BH520" s="28" t="n">
        <f aca="false">BA520*0.3+BD520*0.2+BG520*0.5</f>
        <v>98.015873015873</v>
      </c>
      <c r="BI520" s="28" t="n">
        <f aca="false">(V520+AD520+AN520+AX520+BH520)/5</f>
        <v>93.0299955496217</v>
      </c>
    </row>
    <row r="521" customFormat="false" ht="10.5" hidden="false" customHeight="false" outlineLevel="0" collapsed="false">
      <c r="A521" s="20" t="n">
        <v>520</v>
      </c>
      <c r="B521" s="21" t="s">
        <v>574</v>
      </c>
      <c r="C521" s="22" t="n">
        <v>551</v>
      </c>
      <c r="D521" s="22" t="n">
        <v>276</v>
      </c>
      <c r="E521" s="22" t="n">
        <v>14</v>
      </c>
      <c r="F521" s="22" t="n">
        <v>14</v>
      </c>
      <c r="G521" s="23" t="n">
        <f aca="false">F521/E521*100</f>
        <v>100</v>
      </c>
      <c r="H521" s="22" t="n">
        <v>65</v>
      </c>
      <c r="I521" s="22" t="n">
        <v>64</v>
      </c>
      <c r="J521" s="23" t="n">
        <f aca="false">I521/H521*100</f>
        <v>98.4615384615385</v>
      </c>
      <c r="K521" s="23" t="n">
        <f aca="false">0.5*(G521+J521)</f>
        <v>99.2307692307692</v>
      </c>
      <c r="L521" s="22" t="n">
        <v>3</v>
      </c>
      <c r="M521" s="24" t="n">
        <v>30</v>
      </c>
      <c r="N521" s="29" t="n">
        <v>90</v>
      </c>
      <c r="O521" s="20" t="n">
        <v>268</v>
      </c>
      <c r="P521" s="20" t="n">
        <v>266</v>
      </c>
      <c r="Q521" s="27" t="n">
        <f aca="false">(P521/O521)*100</f>
        <v>99.2537313432836</v>
      </c>
      <c r="R521" s="20" t="n">
        <v>271</v>
      </c>
      <c r="S521" s="20" t="n">
        <v>267</v>
      </c>
      <c r="T521" s="27" t="n">
        <f aca="false">(S521/R521)*100</f>
        <v>98.5239852398524</v>
      </c>
      <c r="U521" s="23" t="n">
        <f aca="false">(Q521+T521)/2</f>
        <v>98.888858291568</v>
      </c>
      <c r="V521" s="28" t="n">
        <f aca="false">K521*0.3+N521*0.3+U521*0.4</f>
        <v>96.324774085858</v>
      </c>
      <c r="W521" s="22" t="n">
        <v>6</v>
      </c>
      <c r="X521" s="29" t="n">
        <v>20</v>
      </c>
      <c r="Y521" s="23" t="n">
        <v>100</v>
      </c>
      <c r="Z521" s="23" t="n">
        <f aca="false">(Y521+AC521)/2</f>
        <v>97.6449275362319</v>
      </c>
      <c r="AA521" s="20" t="n">
        <v>276</v>
      </c>
      <c r="AB521" s="20" t="n">
        <v>263</v>
      </c>
      <c r="AC521" s="31" t="n">
        <f aca="false">(AB521/AA521)*100</f>
        <v>95.2898550724638</v>
      </c>
      <c r="AD521" s="28" t="n">
        <f aca="false">Y521*0.3+Z521*0.4+AC521*0.3</f>
        <v>97.6449275362319</v>
      </c>
      <c r="AE521" s="36" t="n">
        <v>4</v>
      </c>
      <c r="AF521" s="29" t="n">
        <v>20</v>
      </c>
      <c r="AG521" s="33" t="n">
        <f aca="false">AE521*AF521</f>
        <v>80</v>
      </c>
      <c r="AH521" s="36" t="n">
        <v>4</v>
      </c>
      <c r="AI521" s="29" t="n">
        <v>20</v>
      </c>
      <c r="AJ521" s="34" t="n">
        <f aca="false">AH521*AI521</f>
        <v>80</v>
      </c>
      <c r="AK521" s="20" t="n">
        <v>38</v>
      </c>
      <c r="AL521" s="20" t="n">
        <v>38</v>
      </c>
      <c r="AM521" s="23" t="n">
        <f aca="false">(AL521/AK521)*100</f>
        <v>100</v>
      </c>
      <c r="AN521" s="28" t="n">
        <f aca="false">AG521*0.3+AJ521*0.4+AM521*0.3</f>
        <v>86</v>
      </c>
      <c r="AO521" s="20" t="n">
        <v>276</v>
      </c>
      <c r="AP521" s="20" t="n">
        <v>268</v>
      </c>
      <c r="AQ521" s="23" t="n">
        <f aca="false">(AP521/AO521)*100</f>
        <v>97.1014492753623</v>
      </c>
      <c r="AR521" s="20" t="n">
        <v>276</v>
      </c>
      <c r="AS521" s="20" t="n">
        <v>271</v>
      </c>
      <c r="AT521" s="23" t="n">
        <f aca="false">AS521/AR521*100</f>
        <v>98.1884057971014</v>
      </c>
      <c r="AU521" s="20" t="n">
        <v>164</v>
      </c>
      <c r="AV521" s="20" t="n">
        <v>163</v>
      </c>
      <c r="AW521" s="23" t="n">
        <f aca="false">AV521/AU521*100</f>
        <v>99.390243902439</v>
      </c>
      <c r="AX521" s="28" t="n">
        <f aca="false">AQ521*0.4+AT521*0.4+AW521*0.2</f>
        <v>97.9939908094733</v>
      </c>
      <c r="AY521" s="20" t="n">
        <v>276</v>
      </c>
      <c r="AZ521" s="20" t="n">
        <v>263</v>
      </c>
      <c r="BA521" s="23" t="n">
        <f aca="false">AZ521/AY521*100</f>
        <v>95.2898550724638</v>
      </c>
      <c r="BB521" s="20" t="n">
        <v>276</v>
      </c>
      <c r="BC521" s="20" t="n">
        <v>269</v>
      </c>
      <c r="BD521" s="23" t="n">
        <f aca="false">BC521/BB521*100</f>
        <v>97.463768115942</v>
      </c>
      <c r="BE521" s="20" t="n">
        <v>276</v>
      </c>
      <c r="BF521" s="20" t="n">
        <v>268</v>
      </c>
      <c r="BG521" s="23" t="n">
        <f aca="false">BF521/BE521*100</f>
        <v>97.1014492753623</v>
      </c>
      <c r="BH521" s="28" t="n">
        <f aca="false">BA521*0.3+BD521*0.2+BG521*0.5</f>
        <v>96.6304347826087</v>
      </c>
      <c r="BI521" s="28" t="n">
        <f aca="false">(V521+AD521+AN521+AX521+BH521)/5</f>
        <v>94.9188254428344</v>
      </c>
    </row>
    <row r="522" customFormat="false" ht="10.5" hidden="false" customHeight="false" outlineLevel="0" collapsed="false">
      <c r="A522" s="20" t="n">
        <v>521</v>
      </c>
      <c r="B522" s="21" t="s">
        <v>575</v>
      </c>
      <c r="C522" s="22" t="n">
        <v>99</v>
      </c>
      <c r="D522" s="22" t="n">
        <v>90</v>
      </c>
      <c r="E522" s="22" t="n">
        <v>14</v>
      </c>
      <c r="F522" s="22" t="n">
        <v>14</v>
      </c>
      <c r="G522" s="23" t="n">
        <f aca="false">F522/E522*100</f>
        <v>100</v>
      </c>
      <c r="H522" s="22" t="n">
        <v>65</v>
      </c>
      <c r="I522" s="22" t="n">
        <v>62</v>
      </c>
      <c r="J522" s="23" t="n">
        <f aca="false">I522/H522*100</f>
        <v>95.3846153846154</v>
      </c>
      <c r="K522" s="23" t="n">
        <f aca="false">0.5*(G522+J522)</f>
        <v>97.6923076923077</v>
      </c>
      <c r="L522" s="22" t="n">
        <v>4</v>
      </c>
      <c r="M522" s="24" t="n">
        <v>30</v>
      </c>
      <c r="N522" s="29" t="n">
        <v>100</v>
      </c>
      <c r="O522" s="20" t="n">
        <v>83</v>
      </c>
      <c r="P522" s="20" t="n">
        <v>76</v>
      </c>
      <c r="Q522" s="27" t="n">
        <f aca="false">(P522/O522)*100</f>
        <v>91.566265060241</v>
      </c>
      <c r="R522" s="20" t="n">
        <v>73</v>
      </c>
      <c r="S522" s="20" t="n">
        <v>68</v>
      </c>
      <c r="T522" s="27" t="n">
        <f aca="false">(S522/R522)*100</f>
        <v>93.1506849315069</v>
      </c>
      <c r="U522" s="23" t="n">
        <f aca="false">(Q522+T522)/2</f>
        <v>92.3584749958739</v>
      </c>
      <c r="V522" s="28" t="n">
        <f aca="false">K522*0.3+N522*0.3+U522*0.4</f>
        <v>96.2510823060419</v>
      </c>
      <c r="W522" s="22" t="n">
        <v>6</v>
      </c>
      <c r="X522" s="29" t="n">
        <v>20</v>
      </c>
      <c r="Y522" s="23" t="n">
        <v>100</v>
      </c>
      <c r="Z522" s="23" t="n">
        <f aca="false">(Y522+AC522)/2</f>
        <v>92.7777777777778</v>
      </c>
      <c r="AA522" s="20" t="n">
        <v>90</v>
      </c>
      <c r="AB522" s="20" t="n">
        <v>77</v>
      </c>
      <c r="AC522" s="31" t="n">
        <f aca="false">(AB522/AA522)*100</f>
        <v>85.5555555555556</v>
      </c>
      <c r="AD522" s="28" t="n">
        <f aca="false">Y522*0.3+Z522*0.4+AC522*0.3</f>
        <v>92.7777777777778</v>
      </c>
      <c r="AE522" s="36" t="n">
        <v>1</v>
      </c>
      <c r="AF522" s="29" t="n">
        <v>20</v>
      </c>
      <c r="AG522" s="33" t="n">
        <f aca="false">AE522*AF522</f>
        <v>20</v>
      </c>
      <c r="AH522" s="36" t="n">
        <v>2</v>
      </c>
      <c r="AI522" s="29" t="n">
        <v>20</v>
      </c>
      <c r="AJ522" s="34" t="n">
        <f aca="false">AH522*AI522</f>
        <v>40</v>
      </c>
      <c r="AK522" s="20" t="n">
        <v>14</v>
      </c>
      <c r="AL522" s="20" t="n">
        <v>13</v>
      </c>
      <c r="AM522" s="23" t="n">
        <f aca="false">(AL522/AK522)*100</f>
        <v>92.8571428571429</v>
      </c>
      <c r="AN522" s="28" t="n">
        <f aca="false">AG522*0.3+AJ522*0.4+AM522*0.3</f>
        <v>49.8571428571429</v>
      </c>
      <c r="AO522" s="20" t="n">
        <v>90</v>
      </c>
      <c r="AP522" s="20" t="n">
        <v>76</v>
      </c>
      <c r="AQ522" s="23" t="n">
        <f aca="false">(AP522/AO522)*100</f>
        <v>84.4444444444444</v>
      </c>
      <c r="AR522" s="20" t="n">
        <v>90</v>
      </c>
      <c r="AS522" s="20" t="n">
        <v>73</v>
      </c>
      <c r="AT522" s="23" t="n">
        <f aca="false">AS522/AR522*100</f>
        <v>81.1111111111111</v>
      </c>
      <c r="AU522" s="20" t="n">
        <v>76</v>
      </c>
      <c r="AV522" s="20" t="n">
        <v>64</v>
      </c>
      <c r="AW522" s="23" t="n">
        <f aca="false">AV522/AU522*100</f>
        <v>84.2105263157895</v>
      </c>
      <c r="AX522" s="28" t="n">
        <f aca="false">AQ522*0.4+AT522*0.4+AW522*0.2</f>
        <v>83.0643274853801</v>
      </c>
      <c r="AY522" s="20" t="n">
        <v>90</v>
      </c>
      <c r="AZ522" s="20" t="n">
        <v>70</v>
      </c>
      <c r="BA522" s="23" t="n">
        <f aca="false">AZ522/AY522*100</f>
        <v>77.7777777777778</v>
      </c>
      <c r="BB522" s="20" t="n">
        <v>90</v>
      </c>
      <c r="BC522" s="20" t="n">
        <v>80</v>
      </c>
      <c r="BD522" s="23" t="n">
        <f aca="false">BC522/BB522*100</f>
        <v>88.8888888888889</v>
      </c>
      <c r="BE522" s="20" t="n">
        <v>90</v>
      </c>
      <c r="BF522" s="20" t="n">
        <v>72</v>
      </c>
      <c r="BG522" s="23" t="n">
        <f aca="false">BF522/BE522*100</f>
        <v>80</v>
      </c>
      <c r="BH522" s="28" t="n">
        <f aca="false">BA522*0.3+BD522*0.2+BG522*0.5</f>
        <v>81.1111111111111</v>
      </c>
      <c r="BI522" s="28" t="n">
        <f aca="false">(V522+AD522+AN522+AX522+BH522)/5</f>
        <v>80.6122883074908</v>
      </c>
    </row>
    <row r="523" customFormat="false" ht="10.5" hidden="false" customHeight="false" outlineLevel="0" collapsed="false">
      <c r="A523" s="20" t="n">
        <v>522</v>
      </c>
      <c r="B523" s="21" t="s">
        <v>576</v>
      </c>
      <c r="C523" s="22" t="n">
        <v>61</v>
      </c>
      <c r="D523" s="22" t="n">
        <v>72</v>
      </c>
      <c r="E523" s="22" t="n">
        <v>14</v>
      </c>
      <c r="F523" s="22" t="n">
        <v>14</v>
      </c>
      <c r="G523" s="23" t="n">
        <f aca="false">F523/E523*100</f>
        <v>100</v>
      </c>
      <c r="H523" s="22" t="n">
        <v>65</v>
      </c>
      <c r="I523" s="22" t="n">
        <v>63</v>
      </c>
      <c r="J523" s="23" t="n">
        <f aca="false">I523/H523*100</f>
        <v>96.9230769230769</v>
      </c>
      <c r="K523" s="23" t="n">
        <f aca="false">0.5*(G523+J523)</f>
        <v>98.4615384615385</v>
      </c>
      <c r="L523" s="22" t="n">
        <v>4</v>
      </c>
      <c r="M523" s="24" t="n">
        <v>30</v>
      </c>
      <c r="N523" s="29" t="n">
        <v>100</v>
      </c>
      <c r="O523" s="20" t="n">
        <v>67</v>
      </c>
      <c r="P523" s="20" t="n">
        <v>62</v>
      </c>
      <c r="Q523" s="27" t="n">
        <f aca="false">(P523/O523)*100</f>
        <v>92.5373134328358</v>
      </c>
      <c r="R523" s="20" t="n">
        <v>60</v>
      </c>
      <c r="S523" s="20" t="n">
        <v>55</v>
      </c>
      <c r="T523" s="27" t="n">
        <f aca="false">(S523/R523)*100</f>
        <v>91.6666666666667</v>
      </c>
      <c r="U523" s="23" t="n">
        <f aca="false">(Q523+T523)/2</f>
        <v>92.1019900497512</v>
      </c>
      <c r="V523" s="28" t="n">
        <f aca="false">K523*0.3+N523*0.3+U523*0.4</f>
        <v>96.379257558362</v>
      </c>
      <c r="W523" s="22" t="n">
        <v>6</v>
      </c>
      <c r="X523" s="29" t="n">
        <v>20</v>
      </c>
      <c r="Y523" s="23" t="n">
        <v>100</v>
      </c>
      <c r="Z523" s="23" t="n">
        <f aca="false">(Y523+AC523)/2</f>
        <v>92.3611111111111</v>
      </c>
      <c r="AA523" s="20" t="n">
        <v>72</v>
      </c>
      <c r="AB523" s="20" t="n">
        <v>61</v>
      </c>
      <c r="AC523" s="31" t="n">
        <f aca="false">(AB523/AA523)*100</f>
        <v>84.7222222222222</v>
      </c>
      <c r="AD523" s="28" t="n">
        <f aca="false">Y523*0.3+Z523*0.4+AC523*0.3</f>
        <v>92.3611111111111</v>
      </c>
      <c r="AE523" s="36" t="n">
        <v>3</v>
      </c>
      <c r="AF523" s="29" t="n">
        <v>20</v>
      </c>
      <c r="AG523" s="33" t="n">
        <f aca="false">AE523*AF523</f>
        <v>60</v>
      </c>
      <c r="AH523" s="36" t="n">
        <v>3</v>
      </c>
      <c r="AI523" s="29" t="n">
        <v>20</v>
      </c>
      <c r="AJ523" s="34" t="n">
        <f aca="false">AH523*AI523</f>
        <v>60</v>
      </c>
      <c r="AK523" s="20" t="n">
        <v>9</v>
      </c>
      <c r="AL523" s="20" t="n">
        <v>4</v>
      </c>
      <c r="AM523" s="23" t="n">
        <f aca="false">(AL523/AK523)*100</f>
        <v>44.4444444444444</v>
      </c>
      <c r="AN523" s="28" t="n">
        <f aca="false">AG523*0.3+AJ523*0.4+AM523*0.3</f>
        <v>55.3333333333333</v>
      </c>
      <c r="AO523" s="20" t="n">
        <v>72</v>
      </c>
      <c r="AP523" s="20" t="n">
        <v>64</v>
      </c>
      <c r="AQ523" s="23" t="n">
        <f aca="false">(AP523/AO523)*100</f>
        <v>88.8888888888889</v>
      </c>
      <c r="AR523" s="20" t="n">
        <v>72</v>
      </c>
      <c r="AS523" s="20" t="n">
        <v>61</v>
      </c>
      <c r="AT523" s="23" t="n">
        <f aca="false">AS523/AR523*100</f>
        <v>84.7222222222222</v>
      </c>
      <c r="AU523" s="20" t="n">
        <v>60</v>
      </c>
      <c r="AV523" s="20" t="n">
        <v>55</v>
      </c>
      <c r="AW523" s="23" t="n">
        <f aca="false">AV523/AU523*100</f>
        <v>91.6666666666667</v>
      </c>
      <c r="AX523" s="28" t="n">
        <f aca="false">AQ523*0.4+AT523*0.4+AW523*0.2</f>
        <v>87.7777777777778</v>
      </c>
      <c r="AY523" s="20" t="n">
        <v>72</v>
      </c>
      <c r="AZ523" s="20" t="n">
        <v>60</v>
      </c>
      <c r="BA523" s="23" t="n">
        <f aca="false">AZ523/AY523*100</f>
        <v>83.3333333333333</v>
      </c>
      <c r="BB523" s="20" t="n">
        <v>72</v>
      </c>
      <c r="BC523" s="20" t="n">
        <v>59</v>
      </c>
      <c r="BD523" s="23" t="n">
        <f aca="false">BC523/BB523*100</f>
        <v>81.9444444444444</v>
      </c>
      <c r="BE523" s="20" t="n">
        <v>72</v>
      </c>
      <c r="BF523" s="20" t="n">
        <v>62</v>
      </c>
      <c r="BG523" s="23" t="n">
        <f aca="false">BF523/BE523*100</f>
        <v>86.1111111111111</v>
      </c>
      <c r="BH523" s="28" t="n">
        <f aca="false">BA523*0.3+BD523*0.2+BG523*0.5</f>
        <v>84.4444444444445</v>
      </c>
      <c r="BI523" s="28" t="n">
        <f aca="false">(V523+AD523+AN523+AX523+BH523)/5</f>
        <v>83.2591848450057</v>
      </c>
    </row>
    <row r="524" customFormat="false" ht="10.5" hidden="false" customHeight="false" outlineLevel="0" collapsed="false">
      <c r="A524" s="20" t="n">
        <v>523</v>
      </c>
      <c r="B524" s="21" t="s">
        <v>577</v>
      </c>
      <c r="C524" s="22" t="n">
        <v>37</v>
      </c>
      <c r="D524" s="22" t="n">
        <v>41</v>
      </c>
      <c r="E524" s="22" t="n">
        <v>14</v>
      </c>
      <c r="F524" s="22" t="n">
        <v>14</v>
      </c>
      <c r="G524" s="23" t="n">
        <f aca="false">F524/E524*100</f>
        <v>100</v>
      </c>
      <c r="H524" s="22" t="n">
        <v>65</v>
      </c>
      <c r="I524" s="22" t="n">
        <v>65</v>
      </c>
      <c r="J524" s="23" t="n">
        <f aca="false">I524/H524*100</f>
        <v>100</v>
      </c>
      <c r="K524" s="23" t="n">
        <f aca="false">0.5*(G524+J524)</f>
        <v>100</v>
      </c>
      <c r="L524" s="22" t="n">
        <v>4</v>
      </c>
      <c r="M524" s="24" t="n">
        <v>30</v>
      </c>
      <c r="N524" s="29" t="n">
        <v>100</v>
      </c>
      <c r="O524" s="20" t="n">
        <v>37</v>
      </c>
      <c r="P524" s="20" t="n">
        <v>37</v>
      </c>
      <c r="Q524" s="27" t="n">
        <f aca="false">(P524/O524)*100</f>
        <v>100</v>
      </c>
      <c r="R524" s="20" t="n">
        <v>37</v>
      </c>
      <c r="S524" s="20" t="n">
        <v>36</v>
      </c>
      <c r="T524" s="27" t="n">
        <f aca="false">(S524/R524)*100</f>
        <v>97.2972972972973</v>
      </c>
      <c r="U524" s="23" t="n">
        <f aca="false">(Q524+T524)/2</f>
        <v>98.6486486486487</v>
      </c>
      <c r="V524" s="28" t="n">
        <f aca="false">K524*0.3+N524*0.3+U524*0.4</f>
        <v>99.4594594594595</v>
      </c>
      <c r="W524" s="22" t="n">
        <v>5</v>
      </c>
      <c r="X524" s="29" t="n">
        <v>20</v>
      </c>
      <c r="Y524" s="23" t="n">
        <v>100</v>
      </c>
      <c r="Z524" s="23" t="n">
        <f aca="false">(Y524+AC524)/2</f>
        <v>96.3414634146342</v>
      </c>
      <c r="AA524" s="20" t="n">
        <v>41</v>
      </c>
      <c r="AB524" s="20" t="n">
        <v>38</v>
      </c>
      <c r="AC524" s="31" t="n">
        <f aca="false">(AB524/AA524)*100</f>
        <v>92.6829268292683</v>
      </c>
      <c r="AD524" s="28" t="n">
        <f aca="false">Y524*0.3+Z524*0.4+AC524*0.3</f>
        <v>96.3414634146342</v>
      </c>
      <c r="AE524" s="36" t="n">
        <v>1</v>
      </c>
      <c r="AF524" s="29" t="n">
        <v>20</v>
      </c>
      <c r="AG524" s="33" t="n">
        <f aca="false">AE524*AF524</f>
        <v>20</v>
      </c>
      <c r="AH524" s="36" t="n">
        <v>2</v>
      </c>
      <c r="AI524" s="29" t="n">
        <v>20</v>
      </c>
      <c r="AJ524" s="34" t="n">
        <f aca="false">AH524*AI524</f>
        <v>40</v>
      </c>
      <c r="AK524" s="20" t="n">
        <v>6</v>
      </c>
      <c r="AL524" s="20" t="n">
        <v>6</v>
      </c>
      <c r="AM524" s="23" t="n">
        <f aca="false">(AL524/AK524)*100</f>
        <v>100</v>
      </c>
      <c r="AN524" s="28" t="n">
        <f aca="false">AG524*0.3+AJ524*0.4+AM524*0.3</f>
        <v>52</v>
      </c>
      <c r="AO524" s="20" t="n">
        <v>41</v>
      </c>
      <c r="AP524" s="20" t="n">
        <v>39</v>
      </c>
      <c r="AQ524" s="23" t="n">
        <f aca="false">(AP524/AO524)*100</f>
        <v>95.1219512195122</v>
      </c>
      <c r="AR524" s="20" t="n">
        <v>41</v>
      </c>
      <c r="AS524" s="20" t="n">
        <v>38</v>
      </c>
      <c r="AT524" s="23" t="n">
        <f aca="false">AS524/AR524*100</f>
        <v>92.6829268292683</v>
      </c>
      <c r="AU524" s="20" t="n">
        <v>36</v>
      </c>
      <c r="AV524" s="20" t="n">
        <v>34</v>
      </c>
      <c r="AW524" s="23" t="n">
        <f aca="false">AV524/AU524*100</f>
        <v>94.4444444444444</v>
      </c>
      <c r="AX524" s="28" t="n">
        <f aca="false">AQ524*0.4+AT524*0.4+AW524*0.2</f>
        <v>94.0108401084011</v>
      </c>
      <c r="AY524" s="20" t="n">
        <v>41</v>
      </c>
      <c r="AZ524" s="20" t="n">
        <v>37</v>
      </c>
      <c r="BA524" s="23" t="n">
        <f aca="false">AZ524/AY524*100</f>
        <v>90.2439024390244</v>
      </c>
      <c r="BB524" s="20" t="n">
        <v>41</v>
      </c>
      <c r="BC524" s="20" t="n">
        <v>39</v>
      </c>
      <c r="BD524" s="23" t="n">
        <f aca="false">BC524/BB524*100</f>
        <v>95.1219512195122</v>
      </c>
      <c r="BE524" s="20" t="n">
        <v>41</v>
      </c>
      <c r="BF524" s="20" t="n">
        <v>40</v>
      </c>
      <c r="BG524" s="23" t="n">
        <f aca="false">BF524/BE524*100</f>
        <v>97.5609756097561</v>
      </c>
      <c r="BH524" s="28" t="n">
        <f aca="false">BA524*0.3+BD524*0.2+BG524*0.5</f>
        <v>94.8780487804878</v>
      </c>
      <c r="BI524" s="28" t="n">
        <f aca="false">(V524+AD524+AN524+AX524+BH524)/5</f>
        <v>87.3379623525965</v>
      </c>
    </row>
    <row r="525" customFormat="false" ht="10.5" hidden="false" customHeight="false" outlineLevel="0" collapsed="false">
      <c r="A525" s="20" t="n">
        <v>524</v>
      </c>
      <c r="B525" s="21" t="s">
        <v>578</v>
      </c>
      <c r="C525" s="22" t="n">
        <v>72</v>
      </c>
      <c r="D525" s="22" t="n">
        <v>49</v>
      </c>
      <c r="E525" s="22" t="n">
        <v>14</v>
      </c>
      <c r="F525" s="22" t="n">
        <v>10</v>
      </c>
      <c r="G525" s="23" t="n">
        <f aca="false">F525/E525*100</f>
        <v>71.4285714285714</v>
      </c>
      <c r="H525" s="22" t="n">
        <v>65</v>
      </c>
      <c r="I525" s="22" t="n">
        <v>65</v>
      </c>
      <c r="J525" s="23" t="n">
        <f aca="false">I525/H525*100</f>
        <v>100</v>
      </c>
      <c r="K525" s="23" t="n">
        <f aca="false">0.5*(G525+J525)</f>
        <v>85.7142857142857</v>
      </c>
      <c r="L525" s="22" t="n">
        <v>3</v>
      </c>
      <c r="M525" s="24" t="n">
        <v>30</v>
      </c>
      <c r="N525" s="29" t="n">
        <v>90</v>
      </c>
      <c r="O525" s="20" t="n">
        <v>40</v>
      </c>
      <c r="P525" s="20" t="n">
        <v>40</v>
      </c>
      <c r="Q525" s="27" t="n">
        <f aca="false">(P525/O525)*100</f>
        <v>100</v>
      </c>
      <c r="R525" s="20" t="n">
        <v>41</v>
      </c>
      <c r="S525" s="20" t="n">
        <v>41</v>
      </c>
      <c r="T525" s="27" t="n">
        <f aca="false">(S525/R525)*100</f>
        <v>100</v>
      </c>
      <c r="U525" s="23" t="n">
        <f aca="false">(Q525+T525)/2</f>
        <v>100</v>
      </c>
      <c r="V525" s="28" t="n">
        <f aca="false">K525*0.3+N525*0.3+U525*0.4</f>
        <v>92.7142857142857</v>
      </c>
      <c r="W525" s="22" t="n">
        <v>4</v>
      </c>
      <c r="X525" s="29" t="n">
        <v>20</v>
      </c>
      <c r="Y525" s="23" t="n">
        <v>80</v>
      </c>
      <c r="Z525" s="23" t="n">
        <f aca="false">(Y525+AC525)/2</f>
        <v>78.7755102040816</v>
      </c>
      <c r="AA525" s="20" t="n">
        <v>49</v>
      </c>
      <c r="AB525" s="20" t="n">
        <v>38</v>
      </c>
      <c r="AC525" s="31" t="n">
        <f aca="false">(AB525/AA525)*100</f>
        <v>77.5510204081633</v>
      </c>
      <c r="AD525" s="28" t="n">
        <f aca="false">Y525*0.3+Z525*0.4+AC525*0.3</f>
        <v>78.7755102040816</v>
      </c>
      <c r="AE525" s="36" t="n">
        <v>1</v>
      </c>
      <c r="AF525" s="29" t="n">
        <v>20</v>
      </c>
      <c r="AG525" s="33" t="n">
        <f aca="false">AE525*AF525</f>
        <v>20</v>
      </c>
      <c r="AH525" s="36" t="n">
        <v>2</v>
      </c>
      <c r="AI525" s="29" t="n">
        <v>20</v>
      </c>
      <c r="AJ525" s="34" t="n">
        <f aca="false">AH525*AI525</f>
        <v>40</v>
      </c>
      <c r="AK525" s="20" t="n">
        <v>1</v>
      </c>
      <c r="AL525" s="20" t="n">
        <v>1</v>
      </c>
      <c r="AM525" s="23" t="n">
        <f aca="false">(AL525/AK525)*100</f>
        <v>100</v>
      </c>
      <c r="AN525" s="28" t="n">
        <f aca="false">AG525*0.3+AJ525*0.4+AM525*0.3</f>
        <v>52</v>
      </c>
      <c r="AO525" s="20" t="n">
        <v>49</v>
      </c>
      <c r="AP525" s="20" t="n">
        <v>47</v>
      </c>
      <c r="AQ525" s="23" t="n">
        <f aca="false">(AP525/AO525)*100</f>
        <v>95.9183673469388</v>
      </c>
      <c r="AR525" s="20" t="n">
        <v>49</v>
      </c>
      <c r="AS525" s="20" t="n">
        <v>44</v>
      </c>
      <c r="AT525" s="23" t="n">
        <f aca="false">AS525/AR525*100</f>
        <v>89.795918367347</v>
      </c>
      <c r="AU525" s="20" t="n">
        <v>32</v>
      </c>
      <c r="AV525" s="20" t="n">
        <v>29</v>
      </c>
      <c r="AW525" s="23" t="n">
        <f aca="false">AV525/AU525*100</f>
        <v>90.625</v>
      </c>
      <c r="AX525" s="28" t="n">
        <f aca="false">AQ525*0.4+AT525*0.4+AW525*0.2</f>
        <v>92.4107142857143</v>
      </c>
      <c r="AY525" s="20" t="n">
        <v>49</v>
      </c>
      <c r="AZ525" s="20" t="n">
        <v>42</v>
      </c>
      <c r="BA525" s="23" t="n">
        <f aca="false">AZ525/AY525*100</f>
        <v>85.7142857142857</v>
      </c>
      <c r="BB525" s="20" t="n">
        <v>49</v>
      </c>
      <c r="BC525" s="20" t="n">
        <v>46</v>
      </c>
      <c r="BD525" s="23" t="n">
        <f aca="false">BC525/BB525*100</f>
        <v>93.8775510204082</v>
      </c>
      <c r="BE525" s="20" t="n">
        <v>49</v>
      </c>
      <c r="BF525" s="20" t="n">
        <v>46</v>
      </c>
      <c r="BG525" s="23" t="n">
        <f aca="false">BF525/BE525*100</f>
        <v>93.8775510204082</v>
      </c>
      <c r="BH525" s="28" t="n">
        <f aca="false">BA525*0.3+BD525*0.2+BG525*0.5</f>
        <v>91.4285714285714</v>
      </c>
      <c r="BI525" s="28" t="n">
        <f aca="false">(V525+AD525+AN525+AX525+BH525)/5</f>
        <v>81.4658163265306</v>
      </c>
    </row>
    <row r="526" customFormat="false" ht="10.5" hidden="false" customHeight="false" outlineLevel="0" collapsed="false">
      <c r="A526" s="20" t="n">
        <v>525</v>
      </c>
      <c r="B526" s="21" t="s">
        <v>579</v>
      </c>
      <c r="C526" s="22" t="n">
        <v>114</v>
      </c>
      <c r="D526" s="22" t="n">
        <v>50</v>
      </c>
      <c r="E526" s="22" t="n">
        <v>14</v>
      </c>
      <c r="F526" s="22" t="n">
        <v>13</v>
      </c>
      <c r="G526" s="23" t="n">
        <f aca="false">F526/E526*100</f>
        <v>92.8571428571429</v>
      </c>
      <c r="H526" s="22" t="n">
        <v>65</v>
      </c>
      <c r="I526" s="22" t="n">
        <v>63</v>
      </c>
      <c r="J526" s="23" t="n">
        <f aca="false">I526/H526*100</f>
        <v>96.9230769230769</v>
      </c>
      <c r="K526" s="23" t="n">
        <f aca="false">0.5*(G526+J526)</f>
        <v>94.8901098901099</v>
      </c>
      <c r="L526" s="22" t="n">
        <v>4</v>
      </c>
      <c r="M526" s="24" t="n">
        <v>30</v>
      </c>
      <c r="N526" s="29" t="n">
        <v>100</v>
      </c>
      <c r="O526" s="20" t="n">
        <v>50</v>
      </c>
      <c r="P526" s="20" t="n">
        <v>50</v>
      </c>
      <c r="Q526" s="27" t="n">
        <f aca="false">(P526/O526)*100</f>
        <v>100</v>
      </c>
      <c r="R526" s="20" t="n">
        <v>49</v>
      </c>
      <c r="S526" s="20" t="n">
        <v>49</v>
      </c>
      <c r="T526" s="27" t="n">
        <f aca="false">(S526/R526)*100</f>
        <v>100</v>
      </c>
      <c r="U526" s="23" t="n">
        <f aca="false">(Q526+T526)/2</f>
        <v>100</v>
      </c>
      <c r="V526" s="28" t="n">
        <f aca="false">K526*0.3+N526*0.3+U526*0.4</f>
        <v>98.467032967033</v>
      </c>
      <c r="W526" s="22" t="n">
        <v>6</v>
      </c>
      <c r="X526" s="29" t="n">
        <v>20</v>
      </c>
      <c r="Y526" s="23" t="n">
        <v>100</v>
      </c>
      <c r="Z526" s="23" t="n">
        <f aca="false">(Y526+AC526)/2</f>
        <v>100</v>
      </c>
      <c r="AA526" s="20" t="n">
        <v>50</v>
      </c>
      <c r="AB526" s="20" t="n">
        <v>50</v>
      </c>
      <c r="AC526" s="31" t="n">
        <f aca="false">(AB526/AA526)*100</f>
        <v>100</v>
      </c>
      <c r="AD526" s="28" t="n">
        <f aca="false">Y526*0.3+Z526*0.4+AC526*0.3</f>
        <v>100</v>
      </c>
      <c r="AE526" s="36" t="n">
        <v>1</v>
      </c>
      <c r="AF526" s="29" t="n">
        <v>20</v>
      </c>
      <c r="AG526" s="33" t="n">
        <f aca="false">AE526*AF526</f>
        <v>20</v>
      </c>
      <c r="AH526" s="36" t="n">
        <v>1</v>
      </c>
      <c r="AI526" s="29" t="n">
        <v>20</v>
      </c>
      <c r="AJ526" s="34" t="n">
        <f aca="false">AH526*AI526</f>
        <v>20</v>
      </c>
      <c r="AK526" s="20" t="n">
        <v>0</v>
      </c>
      <c r="AL526" s="20" t="n">
        <v>0</v>
      </c>
      <c r="AM526" s="23" t="n">
        <f aca="false">(AG526*0.6)+(AJ526*0.4)</f>
        <v>20</v>
      </c>
      <c r="AN526" s="28" t="n">
        <f aca="false">AG526*0.3+AJ526*0.4+AM526*0.3</f>
        <v>20</v>
      </c>
      <c r="AO526" s="20" t="n">
        <v>50</v>
      </c>
      <c r="AP526" s="20" t="n">
        <v>50</v>
      </c>
      <c r="AQ526" s="23" t="n">
        <f aca="false">(AP526/AO526)*100</f>
        <v>100</v>
      </c>
      <c r="AR526" s="20" t="n">
        <v>50</v>
      </c>
      <c r="AS526" s="20" t="n">
        <v>50</v>
      </c>
      <c r="AT526" s="23" t="n">
        <f aca="false">AS526/AR526*100</f>
        <v>100</v>
      </c>
      <c r="AU526" s="20" t="n">
        <v>42</v>
      </c>
      <c r="AV526" s="20" t="n">
        <v>42</v>
      </c>
      <c r="AW526" s="23" t="n">
        <f aca="false">AV526/AU526*100</f>
        <v>100</v>
      </c>
      <c r="AX526" s="28" t="n">
        <f aca="false">AQ526*0.4+AT526*0.4+AW526*0.2</f>
        <v>100</v>
      </c>
      <c r="AY526" s="20" t="n">
        <v>50</v>
      </c>
      <c r="AZ526" s="20" t="n">
        <v>50</v>
      </c>
      <c r="BA526" s="23" t="n">
        <f aca="false">AZ526/AY526*100</f>
        <v>100</v>
      </c>
      <c r="BB526" s="20" t="n">
        <v>50</v>
      </c>
      <c r="BC526" s="20" t="n">
        <v>50</v>
      </c>
      <c r="BD526" s="23" t="n">
        <f aca="false">BC526/BB526*100</f>
        <v>100</v>
      </c>
      <c r="BE526" s="20" t="n">
        <v>50</v>
      </c>
      <c r="BF526" s="20" t="n">
        <v>50</v>
      </c>
      <c r="BG526" s="23" t="n">
        <f aca="false">BF526/BE526*100</f>
        <v>100</v>
      </c>
      <c r="BH526" s="28" t="n">
        <f aca="false">BA526*0.3+BD526*0.2+BG526*0.5</f>
        <v>100</v>
      </c>
      <c r="BI526" s="28" t="n">
        <f aca="false">(V526+AD526+AN526+AX526+BH526)/5</f>
        <v>83.6934065934066</v>
      </c>
    </row>
    <row r="527" customFormat="false" ht="10.5" hidden="false" customHeight="false" outlineLevel="0" collapsed="false">
      <c r="A527" s="20" t="n">
        <v>526</v>
      </c>
      <c r="B527" s="21" t="s">
        <v>580</v>
      </c>
      <c r="C527" s="22" t="n">
        <v>79</v>
      </c>
      <c r="D527" s="22" t="n">
        <v>39</v>
      </c>
      <c r="E527" s="22" t="n">
        <v>14</v>
      </c>
      <c r="F527" s="22" t="n">
        <v>14</v>
      </c>
      <c r="G527" s="23" t="n">
        <f aca="false">F527/E527*100</f>
        <v>100</v>
      </c>
      <c r="H527" s="22" t="n">
        <v>65</v>
      </c>
      <c r="I527" s="22" t="n">
        <v>64</v>
      </c>
      <c r="J527" s="23" t="n">
        <f aca="false">I527/H527*100</f>
        <v>98.4615384615385</v>
      </c>
      <c r="K527" s="23" t="n">
        <f aca="false">0.5*(G527+J527)</f>
        <v>99.2307692307692</v>
      </c>
      <c r="L527" s="22" t="n">
        <v>4</v>
      </c>
      <c r="M527" s="24" t="n">
        <v>30</v>
      </c>
      <c r="N527" s="29" t="n">
        <v>100</v>
      </c>
      <c r="O527" s="20" t="n">
        <v>37</v>
      </c>
      <c r="P527" s="20" t="n">
        <v>37</v>
      </c>
      <c r="Q527" s="27" t="n">
        <f aca="false">(P527/O527)*100</f>
        <v>100</v>
      </c>
      <c r="R527" s="20" t="n">
        <v>37</v>
      </c>
      <c r="S527" s="20" t="n">
        <v>37</v>
      </c>
      <c r="T527" s="27" t="n">
        <f aca="false">(S527/R527)*100</f>
        <v>100</v>
      </c>
      <c r="U527" s="23" t="n">
        <f aca="false">(Q527+T527)/2</f>
        <v>100</v>
      </c>
      <c r="V527" s="28" t="n">
        <f aca="false">K527*0.3+N527*0.3+U527*0.4</f>
        <v>99.7692307692308</v>
      </c>
      <c r="W527" s="22" t="n">
        <v>6</v>
      </c>
      <c r="X527" s="29" t="n">
        <v>20</v>
      </c>
      <c r="Y527" s="23" t="n">
        <v>100</v>
      </c>
      <c r="Z527" s="23" t="n">
        <f aca="false">(Y527+AC527)/2</f>
        <v>98.7179487179487</v>
      </c>
      <c r="AA527" s="20" t="n">
        <v>39</v>
      </c>
      <c r="AB527" s="20" t="n">
        <v>38</v>
      </c>
      <c r="AC527" s="31" t="n">
        <f aca="false">(AB527/AA527)*100</f>
        <v>97.4358974358974</v>
      </c>
      <c r="AD527" s="28" t="n">
        <f aca="false">Y527*0.3+Z527*0.4+AC527*0.3</f>
        <v>98.7179487179487</v>
      </c>
      <c r="AE527" s="36" t="n">
        <v>1</v>
      </c>
      <c r="AF527" s="29" t="n">
        <v>20</v>
      </c>
      <c r="AG527" s="33" t="n">
        <f aca="false">AE527*AF527</f>
        <v>20</v>
      </c>
      <c r="AH527" s="36" t="n">
        <v>2</v>
      </c>
      <c r="AI527" s="29" t="n">
        <v>20</v>
      </c>
      <c r="AJ527" s="34" t="n">
        <f aca="false">AH527*AI527</f>
        <v>40</v>
      </c>
      <c r="AK527" s="20" t="n">
        <v>2</v>
      </c>
      <c r="AL527" s="20" t="n">
        <v>2</v>
      </c>
      <c r="AM527" s="23" t="n">
        <f aca="false">(AL527/AK527)*100</f>
        <v>100</v>
      </c>
      <c r="AN527" s="28" t="n">
        <f aca="false">AG527*0.3+AJ527*0.4+AM527*0.3</f>
        <v>52</v>
      </c>
      <c r="AO527" s="20" t="n">
        <v>39</v>
      </c>
      <c r="AP527" s="20" t="n">
        <v>36</v>
      </c>
      <c r="AQ527" s="23" t="n">
        <f aca="false">(AP527/AO527)*100</f>
        <v>92.3076923076923</v>
      </c>
      <c r="AR527" s="20" t="n">
        <v>39</v>
      </c>
      <c r="AS527" s="20" t="n">
        <v>39</v>
      </c>
      <c r="AT527" s="23" t="n">
        <f aca="false">AS527/AR527*100</f>
        <v>100</v>
      </c>
      <c r="AU527" s="20" t="n">
        <v>32</v>
      </c>
      <c r="AV527" s="20" t="n">
        <v>31</v>
      </c>
      <c r="AW527" s="23" t="n">
        <f aca="false">AV527/AU527*100</f>
        <v>96.875</v>
      </c>
      <c r="AX527" s="28" t="n">
        <f aca="false">AQ527*0.4+AT527*0.4+AW527*0.2</f>
        <v>96.2980769230769</v>
      </c>
      <c r="AY527" s="20" t="n">
        <v>39</v>
      </c>
      <c r="AZ527" s="20" t="n">
        <v>36</v>
      </c>
      <c r="BA527" s="23" t="n">
        <f aca="false">AZ527/AY527*100</f>
        <v>92.3076923076923</v>
      </c>
      <c r="BB527" s="20" t="n">
        <v>39</v>
      </c>
      <c r="BC527" s="20" t="n">
        <v>38</v>
      </c>
      <c r="BD527" s="23" t="n">
        <f aca="false">BC527/BB527*100</f>
        <v>97.4358974358974</v>
      </c>
      <c r="BE527" s="20" t="n">
        <v>39</v>
      </c>
      <c r="BF527" s="20" t="n">
        <v>38</v>
      </c>
      <c r="BG527" s="23" t="n">
        <f aca="false">BF527/BE527*100</f>
        <v>97.4358974358974</v>
      </c>
      <c r="BH527" s="28" t="n">
        <f aca="false">BA527*0.3+BD527*0.2+BG527*0.5</f>
        <v>95.8974358974359</v>
      </c>
      <c r="BI527" s="28" t="n">
        <f aca="false">(V527+AD527+AN527+AX527+BH527)/5</f>
        <v>88.5365384615385</v>
      </c>
    </row>
    <row r="528" customFormat="false" ht="10.5" hidden="false" customHeight="false" outlineLevel="0" collapsed="false">
      <c r="A528" s="20" t="n">
        <v>527</v>
      </c>
      <c r="B528" s="21" t="s">
        <v>581</v>
      </c>
      <c r="C528" s="22" t="n">
        <v>140</v>
      </c>
      <c r="D528" s="22" t="n">
        <v>63</v>
      </c>
      <c r="E528" s="22" t="n">
        <v>14</v>
      </c>
      <c r="F528" s="22" t="n">
        <v>13</v>
      </c>
      <c r="G528" s="23" t="n">
        <f aca="false">F528/E528*100</f>
        <v>92.8571428571429</v>
      </c>
      <c r="H528" s="22" t="n">
        <v>65</v>
      </c>
      <c r="I528" s="22" t="n">
        <v>64</v>
      </c>
      <c r="J528" s="23" t="n">
        <f aca="false">I528/H528*100</f>
        <v>98.4615384615385</v>
      </c>
      <c r="K528" s="23" t="n">
        <f aca="false">0.5*(G528+J528)</f>
        <v>95.6593406593407</v>
      </c>
      <c r="L528" s="22" t="n">
        <v>3</v>
      </c>
      <c r="M528" s="24" t="n">
        <v>30</v>
      </c>
      <c r="N528" s="29" t="n">
        <v>90</v>
      </c>
      <c r="O528" s="20" t="n">
        <v>59</v>
      </c>
      <c r="P528" s="20" t="n">
        <v>55</v>
      </c>
      <c r="Q528" s="27" t="n">
        <f aca="false">(P528/O528)*100</f>
        <v>93.2203389830508</v>
      </c>
      <c r="R528" s="20" t="n">
        <v>55</v>
      </c>
      <c r="S528" s="20" t="n">
        <v>51</v>
      </c>
      <c r="T528" s="27" t="n">
        <f aca="false">(S528/R528)*100</f>
        <v>92.7272727272727</v>
      </c>
      <c r="U528" s="23" t="n">
        <f aca="false">(Q528+T528)/2</f>
        <v>92.9738058551618</v>
      </c>
      <c r="V528" s="28" t="n">
        <f aca="false">K528*0.3+N528*0.3+U528*0.4</f>
        <v>92.8873245398669</v>
      </c>
      <c r="W528" s="22" t="n">
        <v>6</v>
      </c>
      <c r="X528" s="29" t="n">
        <v>20</v>
      </c>
      <c r="Y528" s="23" t="n">
        <v>100</v>
      </c>
      <c r="Z528" s="23" t="n">
        <f aca="false">(Y528+AC528)/2</f>
        <v>95.2380952380952</v>
      </c>
      <c r="AA528" s="20" t="n">
        <v>63</v>
      </c>
      <c r="AB528" s="20" t="n">
        <v>57</v>
      </c>
      <c r="AC528" s="31" t="n">
        <f aca="false">(AB528/AA528)*100</f>
        <v>90.4761904761905</v>
      </c>
      <c r="AD528" s="28" t="n">
        <f aca="false">Y528*0.3+Z528*0.4+AC528*0.3</f>
        <v>95.2380952380952</v>
      </c>
      <c r="AE528" s="36" t="n">
        <v>3</v>
      </c>
      <c r="AF528" s="29" t="n">
        <v>20</v>
      </c>
      <c r="AG528" s="33" t="n">
        <f aca="false">AE528*AF528</f>
        <v>60</v>
      </c>
      <c r="AH528" s="36" t="n">
        <v>3</v>
      </c>
      <c r="AI528" s="29" t="n">
        <v>20</v>
      </c>
      <c r="AJ528" s="34" t="n">
        <f aca="false">AH528*AI528</f>
        <v>60</v>
      </c>
      <c r="AK528" s="20" t="n">
        <v>12</v>
      </c>
      <c r="AL528" s="20" t="n">
        <v>10</v>
      </c>
      <c r="AM528" s="23" t="n">
        <f aca="false">(AL528/AK528)*100</f>
        <v>83.3333333333333</v>
      </c>
      <c r="AN528" s="28" t="n">
        <f aca="false">AG528*0.3+AJ528*0.4+AM528*0.3</f>
        <v>67</v>
      </c>
      <c r="AO528" s="20" t="n">
        <v>63</v>
      </c>
      <c r="AP528" s="20" t="n">
        <v>58</v>
      </c>
      <c r="AQ528" s="23" t="n">
        <f aca="false">(AP528/AO528)*100</f>
        <v>92.0634920634921</v>
      </c>
      <c r="AR528" s="20" t="n">
        <v>63</v>
      </c>
      <c r="AS528" s="20" t="n">
        <v>60</v>
      </c>
      <c r="AT528" s="23" t="n">
        <f aca="false">AS528/AR528*100</f>
        <v>95.2380952380952</v>
      </c>
      <c r="AU528" s="20" t="n">
        <v>43</v>
      </c>
      <c r="AV528" s="20" t="n">
        <v>39</v>
      </c>
      <c r="AW528" s="23" t="n">
        <f aca="false">AV528/AU528*100</f>
        <v>90.6976744186047</v>
      </c>
      <c r="AX528" s="28" t="n">
        <f aca="false">AQ528*0.4+AT528*0.4+AW528*0.2</f>
        <v>93.0601698043559</v>
      </c>
      <c r="AY528" s="20" t="n">
        <v>63</v>
      </c>
      <c r="AZ528" s="20" t="n">
        <v>49</v>
      </c>
      <c r="BA528" s="23" t="n">
        <f aca="false">AZ528/AY528*100</f>
        <v>77.7777777777778</v>
      </c>
      <c r="BB528" s="20" t="n">
        <v>63</v>
      </c>
      <c r="BC528" s="20" t="n">
        <v>61</v>
      </c>
      <c r="BD528" s="23" t="n">
        <f aca="false">BC528/BB528*100</f>
        <v>96.8253968253968</v>
      </c>
      <c r="BE528" s="20" t="n">
        <v>63</v>
      </c>
      <c r="BF528" s="20" t="n">
        <v>56</v>
      </c>
      <c r="BG528" s="23" t="n">
        <f aca="false">BF528/BE528*100</f>
        <v>88.8888888888889</v>
      </c>
      <c r="BH528" s="28" t="n">
        <f aca="false">BA528*0.3+BD528*0.2+BG528*0.5</f>
        <v>87.1428571428571</v>
      </c>
      <c r="BI528" s="28" t="n">
        <f aca="false">(V528+AD528+AN528+AX528+BH528)/5</f>
        <v>87.065689345035</v>
      </c>
    </row>
    <row r="529" customFormat="false" ht="10.5" hidden="false" customHeight="false" outlineLevel="0" collapsed="false">
      <c r="A529" s="20" t="n">
        <v>528</v>
      </c>
      <c r="B529" s="21" t="s">
        <v>582</v>
      </c>
      <c r="C529" s="22" t="n">
        <v>161</v>
      </c>
      <c r="D529" s="22" t="n">
        <v>73</v>
      </c>
      <c r="E529" s="22" t="n">
        <v>14</v>
      </c>
      <c r="F529" s="22" t="n">
        <v>14</v>
      </c>
      <c r="G529" s="23" t="n">
        <f aca="false">F529/E529*100</f>
        <v>100</v>
      </c>
      <c r="H529" s="22" t="n">
        <v>65</v>
      </c>
      <c r="I529" s="22" t="n">
        <v>62</v>
      </c>
      <c r="J529" s="23" t="n">
        <f aca="false">I529/H529*100</f>
        <v>95.3846153846154</v>
      </c>
      <c r="K529" s="23" t="n">
        <f aca="false">0.5*(G529+J529)</f>
        <v>97.6923076923077</v>
      </c>
      <c r="L529" s="22" t="n">
        <v>4</v>
      </c>
      <c r="M529" s="24" t="n">
        <v>30</v>
      </c>
      <c r="N529" s="29" t="n">
        <v>100</v>
      </c>
      <c r="O529" s="20" t="n">
        <v>73</v>
      </c>
      <c r="P529" s="20" t="n">
        <v>72</v>
      </c>
      <c r="Q529" s="27" t="n">
        <f aca="false">(P529/O529)*100</f>
        <v>98.6301369863014</v>
      </c>
      <c r="R529" s="20" t="n">
        <v>73</v>
      </c>
      <c r="S529" s="20" t="n">
        <v>73</v>
      </c>
      <c r="T529" s="27" t="n">
        <f aca="false">(S529/R529)*100</f>
        <v>100</v>
      </c>
      <c r="U529" s="23" t="n">
        <f aca="false">(Q529+T529)/2</f>
        <v>99.3150684931507</v>
      </c>
      <c r="V529" s="28" t="n">
        <f aca="false">K529*0.3+N529*0.3+U529*0.4</f>
        <v>99.0337197049526</v>
      </c>
      <c r="W529" s="22" t="n">
        <v>5</v>
      </c>
      <c r="X529" s="29" t="n">
        <v>20</v>
      </c>
      <c r="Y529" s="23" t="n">
        <v>100</v>
      </c>
      <c r="Z529" s="23" t="n">
        <f aca="false">(Y529+AC529)/2</f>
        <v>100</v>
      </c>
      <c r="AA529" s="20" t="n">
        <v>73</v>
      </c>
      <c r="AB529" s="20" t="n">
        <v>73</v>
      </c>
      <c r="AC529" s="31" t="n">
        <f aca="false">(AB529/AA529)*100</f>
        <v>100</v>
      </c>
      <c r="AD529" s="28" t="n">
        <f aca="false">Y529*0.3+Z529*0.4+AC529*0.3</f>
        <v>100</v>
      </c>
      <c r="AE529" s="36" t="n">
        <v>3</v>
      </c>
      <c r="AF529" s="29" t="n">
        <v>20</v>
      </c>
      <c r="AG529" s="33" t="n">
        <f aca="false">AE529*AF529</f>
        <v>60</v>
      </c>
      <c r="AH529" s="36" t="n">
        <v>3</v>
      </c>
      <c r="AI529" s="29" t="n">
        <v>20</v>
      </c>
      <c r="AJ529" s="34" t="n">
        <f aca="false">AH529*AI529</f>
        <v>60</v>
      </c>
      <c r="AK529" s="20" t="n">
        <v>6</v>
      </c>
      <c r="AL529" s="20" t="n">
        <v>6</v>
      </c>
      <c r="AM529" s="23" t="n">
        <f aca="false">(AL529/AK529)*100</f>
        <v>100</v>
      </c>
      <c r="AN529" s="28" t="n">
        <f aca="false">AG529*0.3+AJ529*0.4+AM529*0.3</f>
        <v>72</v>
      </c>
      <c r="AO529" s="20" t="n">
        <v>73</v>
      </c>
      <c r="AP529" s="20" t="n">
        <v>73</v>
      </c>
      <c r="AQ529" s="23" t="n">
        <f aca="false">(AP529/AO529)*100</f>
        <v>100</v>
      </c>
      <c r="AR529" s="20" t="n">
        <v>73</v>
      </c>
      <c r="AS529" s="20" t="n">
        <v>73</v>
      </c>
      <c r="AT529" s="23" t="n">
        <f aca="false">AS529/AR529*100</f>
        <v>100</v>
      </c>
      <c r="AU529" s="20" t="n">
        <v>72</v>
      </c>
      <c r="AV529" s="20" t="n">
        <v>72</v>
      </c>
      <c r="AW529" s="23" t="n">
        <f aca="false">AV529/AU529*100</f>
        <v>100</v>
      </c>
      <c r="AX529" s="28" t="n">
        <f aca="false">AQ529*0.4+AT529*0.4+AW529*0.2</f>
        <v>100</v>
      </c>
      <c r="AY529" s="20" t="n">
        <v>73</v>
      </c>
      <c r="AZ529" s="20" t="n">
        <v>73</v>
      </c>
      <c r="BA529" s="23" t="n">
        <f aca="false">AZ529/AY529*100</f>
        <v>100</v>
      </c>
      <c r="BB529" s="20" t="n">
        <v>73</v>
      </c>
      <c r="BC529" s="20" t="n">
        <v>73</v>
      </c>
      <c r="BD529" s="23" t="n">
        <f aca="false">BC529/BB529*100</f>
        <v>100</v>
      </c>
      <c r="BE529" s="20" t="n">
        <v>73</v>
      </c>
      <c r="BF529" s="20" t="n">
        <v>73</v>
      </c>
      <c r="BG529" s="23" t="n">
        <f aca="false">BF529/BE529*100</f>
        <v>100</v>
      </c>
      <c r="BH529" s="28" t="n">
        <f aca="false">BA529*0.3+BD529*0.2+BG529*0.5</f>
        <v>100</v>
      </c>
      <c r="BI529" s="28" t="n">
        <f aca="false">(V529+AD529+AN529+AX529+BH529)/5</f>
        <v>94.2067439409905</v>
      </c>
    </row>
    <row r="530" customFormat="false" ht="10.5" hidden="false" customHeight="false" outlineLevel="0" collapsed="false">
      <c r="A530" s="20" t="n">
        <v>529</v>
      </c>
      <c r="B530" s="21" t="s">
        <v>583</v>
      </c>
      <c r="C530" s="22" t="n">
        <v>659</v>
      </c>
      <c r="D530" s="22" t="n">
        <v>427</v>
      </c>
      <c r="E530" s="22" t="n">
        <v>14</v>
      </c>
      <c r="F530" s="22" t="n">
        <v>14</v>
      </c>
      <c r="G530" s="23" t="n">
        <f aca="false">F530/E530*100</f>
        <v>100</v>
      </c>
      <c r="H530" s="22" t="n">
        <v>65</v>
      </c>
      <c r="I530" s="22" t="n">
        <v>63</v>
      </c>
      <c r="J530" s="23" t="n">
        <f aca="false">I530/H530*100</f>
        <v>96.9230769230769</v>
      </c>
      <c r="K530" s="23" t="n">
        <f aca="false">0.5*(G530+J530)</f>
        <v>98.4615384615385</v>
      </c>
      <c r="L530" s="22" t="n">
        <v>4</v>
      </c>
      <c r="M530" s="24" t="n">
        <v>30</v>
      </c>
      <c r="N530" s="29" t="n">
        <v>100</v>
      </c>
      <c r="O530" s="20" t="n">
        <v>338</v>
      </c>
      <c r="P530" s="20" t="n">
        <v>310</v>
      </c>
      <c r="Q530" s="27" t="n">
        <f aca="false">(P530/O530)*100</f>
        <v>91.715976331361</v>
      </c>
      <c r="R530" s="20" t="n">
        <v>323</v>
      </c>
      <c r="S530" s="20" t="n">
        <v>304</v>
      </c>
      <c r="T530" s="27" t="n">
        <f aca="false">(S530/R530)*100</f>
        <v>94.1176470588235</v>
      </c>
      <c r="U530" s="23" t="n">
        <f aca="false">(Q530+T530)/2</f>
        <v>92.9168116950922</v>
      </c>
      <c r="V530" s="28" t="n">
        <f aca="false">K530*0.3+N530*0.3+U530*0.4</f>
        <v>96.7051862164984</v>
      </c>
      <c r="W530" s="22" t="n">
        <v>6</v>
      </c>
      <c r="X530" s="29" t="n">
        <v>20</v>
      </c>
      <c r="Y530" s="23" t="n">
        <v>100</v>
      </c>
      <c r="Z530" s="23" t="n">
        <f aca="false">(Y530+AC530)/2</f>
        <v>90.632318501171</v>
      </c>
      <c r="AA530" s="20" t="n">
        <v>427</v>
      </c>
      <c r="AB530" s="20" t="n">
        <v>347</v>
      </c>
      <c r="AC530" s="31" t="n">
        <f aca="false">(AB530/AA530)*100</f>
        <v>81.2646370023419</v>
      </c>
      <c r="AD530" s="28" t="n">
        <f aca="false">Y530*0.3+Z530*0.4+AC530*0.3</f>
        <v>90.632318501171</v>
      </c>
      <c r="AE530" s="36" t="n">
        <v>3</v>
      </c>
      <c r="AF530" s="29" t="n">
        <v>20</v>
      </c>
      <c r="AG530" s="33" t="n">
        <f aca="false">AE530*AF530</f>
        <v>60</v>
      </c>
      <c r="AH530" s="36" t="n">
        <v>2</v>
      </c>
      <c r="AI530" s="29" t="n">
        <v>20</v>
      </c>
      <c r="AJ530" s="34" t="n">
        <f aca="false">AH530*AI530</f>
        <v>40</v>
      </c>
      <c r="AK530" s="20" t="n">
        <v>25</v>
      </c>
      <c r="AL530" s="20" t="n">
        <v>21</v>
      </c>
      <c r="AM530" s="23" t="n">
        <f aca="false">(AL530/AK530)*100</f>
        <v>84</v>
      </c>
      <c r="AN530" s="28" t="n">
        <f aca="false">AG530*0.3+AJ530*0.4+AM530*0.3</f>
        <v>59.2</v>
      </c>
      <c r="AO530" s="20" t="n">
        <v>427</v>
      </c>
      <c r="AP530" s="20" t="n">
        <v>381</v>
      </c>
      <c r="AQ530" s="23" t="n">
        <f aca="false">(AP530/AO530)*100</f>
        <v>89.2271662763466</v>
      </c>
      <c r="AR530" s="20" t="n">
        <v>427</v>
      </c>
      <c r="AS530" s="20" t="n">
        <v>389</v>
      </c>
      <c r="AT530" s="23" t="n">
        <f aca="false">AS530/AR530*100</f>
        <v>91.1007025761124</v>
      </c>
      <c r="AU530" s="20" t="n">
        <v>216</v>
      </c>
      <c r="AV530" s="20" t="n">
        <v>213</v>
      </c>
      <c r="AW530" s="23" t="n">
        <f aca="false">AV530/AU530*100</f>
        <v>98.6111111111111</v>
      </c>
      <c r="AX530" s="28" t="n">
        <f aca="false">AQ530*0.4+AT530*0.4+AW530*0.2</f>
        <v>91.8533697632059</v>
      </c>
      <c r="AY530" s="20" t="n">
        <v>427</v>
      </c>
      <c r="AZ530" s="20" t="n">
        <v>338</v>
      </c>
      <c r="BA530" s="23" t="n">
        <f aca="false">AZ530/AY530*100</f>
        <v>79.1569086651054</v>
      </c>
      <c r="BB530" s="20" t="n">
        <v>427</v>
      </c>
      <c r="BC530" s="20" t="n">
        <v>395</v>
      </c>
      <c r="BD530" s="23" t="n">
        <f aca="false">BC530/BB530*100</f>
        <v>92.5058548009368</v>
      </c>
      <c r="BE530" s="20" t="n">
        <v>427</v>
      </c>
      <c r="BF530" s="20" t="n">
        <v>378</v>
      </c>
      <c r="BG530" s="23" t="n">
        <f aca="false">BF530/BE530*100</f>
        <v>88.5245901639344</v>
      </c>
      <c r="BH530" s="28" t="n">
        <f aca="false">BA530*0.3+BD530*0.2+BG530*0.5</f>
        <v>86.5105386416862</v>
      </c>
      <c r="BI530" s="28" t="n">
        <f aca="false">(V530+AD530+AN530+AX530+BH530)/5</f>
        <v>84.9802826245123</v>
      </c>
    </row>
    <row r="531" customFormat="false" ht="10.5" hidden="false" customHeight="false" outlineLevel="0" collapsed="false">
      <c r="A531" s="20" t="n">
        <v>530</v>
      </c>
      <c r="B531" s="21" t="s">
        <v>584</v>
      </c>
      <c r="C531" s="22" t="n">
        <v>126</v>
      </c>
      <c r="D531" s="22" t="n">
        <v>60</v>
      </c>
      <c r="E531" s="22" t="n">
        <v>14</v>
      </c>
      <c r="F531" s="22" t="n">
        <v>14</v>
      </c>
      <c r="G531" s="23" t="n">
        <f aca="false">F531/E531*100</f>
        <v>100</v>
      </c>
      <c r="H531" s="22" t="n">
        <v>65</v>
      </c>
      <c r="I531" s="22" t="n">
        <v>65</v>
      </c>
      <c r="J531" s="23" t="n">
        <f aca="false">I531/H531*100</f>
        <v>100</v>
      </c>
      <c r="K531" s="23" t="n">
        <f aca="false">0.5*(G531+J531)</f>
        <v>100</v>
      </c>
      <c r="L531" s="22" t="n">
        <v>4</v>
      </c>
      <c r="M531" s="24" t="n">
        <v>30</v>
      </c>
      <c r="N531" s="29" t="n">
        <v>100</v>
      </c>
      <c r="O531" s="20" t="n">
        <v>59</v>
      </c>
      <c r="P531" s="20" t="n">
        <v>59</v>
      </c>
      <c r="Q531" s="27" t="n">
        <f aca="false">(P531/O531)*100</f>
        <v>100</v>
      </c>
      <c r="R531" s="20" t="n">
        <v>59</v>
      </c>
      <c r="S531" s="20" t="n">
        <v>59</v>
      </c>
      <c r="T531" s="27" t="n">
        <f aca="false">(S531/R531)*100</f>
        <v>100</v>
      </c>
      <c r="U531" s="23" t="n">
        <f aca="false">(Q531+T531)/2</f>
        <v>100</v>
      </c>
      <c r="V531" s="28" t="n">
        <f aca="false">K531*0.3+N531*0.3+U531*0.4</f>
        <v>100</v>
      </c>
      <c r="W531" s="22" t="n">
        <v>6</v>
      </c>
      <c r="X531" s="29" t="n">
        <v>20</v>
      </c>
      <c r="Y531" s="23" t="n">
        <v>100</v>
      </c>
      <c r="Z531" s="23" t="n">
        <f aca="false">(Y531+AC531)/2</f>
        <v>99.1666666666667</v>
      </c>
      <c r="AA531" s="20" t="n">
        <v>60</v>
      </c>
      <c r="AB531" s="20" t="n">
        <v>59</v>
      </c>
      <c r="AC531" s="31" t="n">
        <f aca="false">(AB531/AA531)*100</f>
        <v>98.3333333333333</v>
      </c>
      <c r="AD531" s="28" t="n">
        <f aca="false">Y531*0.3+Z531*0.4+AC531*0.3</f>
        <v>99.1666666666667</v>
      </c>
      <c r="AE531" s="32" t="n">
        <v>4</v>
      </c>
      <c r="AF531" s="29" t="n">
        <v>20</v>
      </c>
      <c r="AG531" s="33" t="n">
        <f aca="false">AE531*AF531</f>
        <v>80</v>
      </c>
      <c r="AH531" s="36" t="n">
        <v>4</v>
      </c>
      <c r="AI531" s="29" t="n">
        <v>20</v>
      </c>
      <c r="AJ531" s="34" t="n">
        <f aca="false">AH531*AI531</f>
        <v>80</v>
      </c>
      <c r="AK531" s="20" t="n">
        <v>7</v>
      </c>
      <c r="AL531" s="20" t="n">
        <v>7</v>
      </c>
      <c r="AM531" s="23" t="n">
        <f aca="false">(AL531/AK531)*100</f>
        <v>100</v>
      </c>
      <c r="AN531" s="28" t="n">
        <f aca="false">AG531*0.3+AJ531*0.4+AM531*0.3</f>
        <v>86</v>
      </c>
      <c r="AO531" s="20" t="n">
        <v>60</v>
      </c>
      <c r="AP531" s="20" t="n">
        <v>60</v>
      </c>
      <c r="AQ531" s="23" t="n">
        <f aca="false">(AP531/AO531)*100</f>
        <v>100</v>
      </c>
      <c r="AR531" s="20" t="n">
        <v>60</v>
      </c>
      <c r="AS531" s="20" t="n">
        <v>59</v>
      </c>
      <c r="AT531" s="23" t="n">
        <f aca="false">AS531/AR531*100</f>
        <v>98.3333333333333</v>
      </c>
      <c r="AU531" s="20" t="n">
        <v>55</v>
      </c>
      <c r="AV531" s="20" t="n">
        <v>55</v>
      </c>
      <c r="AW531" s="23" t="n">
        <f aca="false">AV531/AU531*100</f>
        <v>100</v>
      </c>
      <c r="AX531" s="28" t="n">
        <f aca="false">AQ531*0.4+AT531*0.4+AW531*0.2</f>
        <v>99.3333333333333</v>
      </c>
      <c r="AY531" s="20" t="n">
        <v>60</v>
      </c>
      <c r="AZ531" s="20" t="n">
        <v>59</v>
      </c>
      <c r="BA531" s="23" t="n">
        <f aca="false">AZ531/AY531*100</f>
        <v>98.3333333333333</v>
      </c>
      <c r="BB531" s="20" t="n">
        <v>60</v>
      </c>
      <c r="BC531" s="20" t="n">
        <v>60</v>
      </c>
      <c r="BD531" s="23" t="n">
        <f aca="false">BC531/BB531*100</f>
        <v>100</v>
      </c>
      <c r="BE531" s="20" t="n">
        <v>60</v>
      </c>
      <c r="BF531" s="20" t="n">
        <v>60</v>
      </c>
      <c r="BG531" s="23" t="n">
        <f aca="false">BF531/BE531*100</f>
        <v>100</v>
      </c>
      <c r="BH531" s="28" t="n">
        <f aca="false">BA531*0.3+BD531*0.2+BG531*0.5</f>
        <v>99.5</v>
      </c>
      <c r="BI531" s="28" t="n">
        <f aca="false">(V531+AD531+AN531+AX531+BH531)/5</f>
        <v>96.8</v>
      </c>
    </row>
    <row r="532" customFormat="false" ht="9.75" hidden="false" customHeight="false" outlineLevel="0" collapsed="false">
      <c r="AG532" s="40" t="n">
        <f aca="false">AVERAGE(AG2:AG531)</f>
        <v>48.0754716981132</v>
      </c>
      <c r="AH532" s="40"/>
      <c r="AI532" s="40"/>
      <c r="AJ532" s="40" t="n">
        <f aca="false">AVERAGE(AJ2:AJ531)</f>
        <v>66.4905660377359</v>
      </c>
      <c r="AK532" s="40"/>
      <c r="AL532" s="40"/>
      <c r="AM532" s="40" t="n">
        <f aca="false">AVERAGE(AM2:AM531)</f>
        <v>86.5519389637353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5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false"/>
  </sheetPr>
  <dimension ref="A1:Z561"/>
  <sheetViews>
    <sheetView showFormulas="false" showGridLines="true" showRowColHeaders="true" showZeros="true" rightToLeft="false" tabSelected="false" showOutlineSymbols="true" defaultGridColor="true" view="normal" topLeftCell="P1" colorId="64" zoomScale="100" zoomScaleNormal="100" zoomScalePageLayoutView="100" workbookViewId="0">
      <selection pane="topLeft" activeCell="B1" activeCellId="0" sqref="B1"/>
    </sheetView>
  </sheetViews>
  <sheetFormatPr defaultColWidth="9.1796875" defaultRowHeight="9.75" zeroHeight="false" outlineLevelRow="0" outlineLevelCol="0"/>
  <cols>
    <col collapsed="false" customWidth="true" hidden="false" outlineLevel="0" max="1" min="1" style="1" width="5.54"/>
    <col collapsed="false" customWidth="true" hidden="false" outlineLevel="0" max="2" min="2" style="2" width="32.63"/>
    <col collapsed="false" customWidth="true" hidden="false" outlineLevel="0" max="5" min="3" style="3" width="8.82"/>
    <col collapsed="false" customWidth="true" hidden="false" outlineLevel="0" max="8" min="6" style="4" width="8.82"/>
    <col collapsed="false" customWidth="true" hidden="false" outlineLevel="0" max="9" min="9" style="4" width="12.72"/>
    <col collapsed="false" customWidth="true" hidden="false" outlineLevel="0" max="10" min="10" style="41" width="8.82"/>
    <col collapsed="false" customWidth="true" hidden="false" outlineLevel="0" max="12" min="11" style="4" width="8.82"/>
    <col collapsed="false" customWidth="true" hidden="false" outlineLevel="0" max="13" min="13" style="42" width="8.82"/>
    <col collapsed="false" customWidth="true" hidden="false" outlineLevel="0" max="14" min="14" style="3" width="12"/>
    <col collapsed="false" customWidth="true" hidden="false" outlineLevel="0" max="15" min="15" style="3" width="8.82"/>
    <col collapsed="false" customWidth="true" hidden="false" outlineLevel="0" max="16" min="16" style="4" width="8.82"/>
    <col collapsed="false" customWidth="true" hidden="false" outlineLevel="0" max="17" min="17" style="42" width="8.82"/>
    <col collapsed="false" customWidth="true" hidden="false" outlineLevel="0" max="20" min="18" style="4" width="13.54"/>
    <col collapsed="false" customWidth="true" hidden="false" outlineLevel="0" max="21" min="21" style="41" width="10.18"/>
    <col collapsed="false" customWidth="true" hidden="false" outlineLevel="0" max="23" min="22" style="3" width="8.82"/>
    <col collapsed="false" customWidth="true" hidden="false" outlineLevel="0" max="24" min="24" style="4" width="8.82"/>
    <col collapsed="false" customWidth="true" hidden="false" outlineLevel="0" max="25" min="25" style="42" width="8.82"/>
    <col collapsed="false" customWidth="true" hidden="false" outlineLevel="0" max="26" min="26" style="43" width="8.82"/>
    <col collapsed="false" customWidth="false" hidden="false" outlineLevel="0" max="1024" min="27" style="3" width="9.18"/>
  </cols>
  <sheetData>
    <row r="1" s="12" customFormat="true" ht="151.5" hidden="false" customHeight="false" outlineLevel="0" collapsed="false">
      <c r="A1" s="9"/>
      <c r="B1" s="10"/>
      <c r="C1" s="11" t="s">
        <v>4</v>
      </c>
      <c r="D1" s="12" t="s">
        <v>6</v>
      </c>
      <c r="E1" s="12" t="s">
        <v>7</v>
      </c>
      <c r="F1" s="15" t="s">
        <v>10</v>
      </c>
      <c r="G1" s="15" t="s">
        <v>13</v>
      </c>
      <c r="H1" s="15" t="s">
        <v>16</v>
      </c>
      <c r="I1" s="15" t="s">
        <v>17</v>
      </c>
      <c r="J1" s="44" t="s">
        <v>18</v>
      </c>
      <c r="K1" s="15" t="s">
        <v>21</v>
      </c>
      <c r="L1" s="15" t="s">
        <v>25</v>
      </c>
      <c r="M1" s="45" t="s">
        <v>26</v>
      </c>
      <c r="N1" s="12" t="s">
        <v>28</v>
      </c>
      <c r="O1" s="12" t="s">
        <v>30</v>
      </c>
      <c r="P1" s="19" t="s">
        <v>33</v>
      </c>
      <c r="Q1" s="45" t="s">
        <v>34</v>
      </c>
      <c r="R1" s="15" t="s">
        <v>37</v>
      </c>
      <c r="S1" s="15" t="s">
        <v>40</v>
      </c>
      <c r="T1" s="15" t="s">
        <v>43</v>
      </c>
      <c r="U1" s="44" t="s">
        <v>44</v>
      </c>
      <c r="V1" s="12" t="s">
        <v>47</v>
      </c>
      <c r="W1" s="12" t="s">
        <v>50</v>
      </c>
      <c r="X1" s="15" t="s">
        <v>53</v>
      </c>
      <c r="Y1" s="45" t="s">
        <v>54</v>
      </c>
      <c r="Z1" s="46" t="s">
        <v>55</v>
      </c>
    </row>
    <row r="2" customFormat="false" ht="21" hidden="true" customHeight="false" outlineLevel="0" collapsed="false">
      <c r="A2" s="20" t="n">
        <v>1</v>
      </c>
      <c r="B2" s="21" t="s">
        <v>56</v>
      </c>
      <c r="C2" s="23" t="n">
        <v>100</v>
      </c>
      <c r="D2" s="23" t="n">
        <v>100</v>
      </c>
      <c r="E2" s="23" t="n">
        <v>100</v>
      </c>
      <c r="F2" s="25" t="n">
        <v>60</v>
      </c>
      <c r="G2" s="27" t="n">
        <v>85.9154929577465</v>
      </c>
      <c r="H2" s="27" t="n">
        <v>87.5968992248062</v>
      </c>
      <c r="I2" s="23" t="n">
        <v>86.7561960912763</v>
      </c>
      <c r="J2" s="47" t="n">
        <v>82.7024784365105</v>
      </c>
      <c r="K2" s="30" t="n">
        <v>100</v>
      </c>
      <c r="L2" s="31" t="n">
        <v>75.8241758241758</v>
      </c>
      <c r="M2" s="47" t="n">
        <v>87.9120879120879</v>
      </c>
      <c r="N2" s="33" t="n">
        <v>60</v>
      </c>
      <c r="O2" s="34" t="n">
        <v>60</v>
      </c>
      <c r="P2" s="23" t="n">
        <v>76.9230769230769</v>
      </c>
      <c r="Q2" s="47" t="n">
        <v>65.0769230769231</v>
      </c>
      <c r="R2" s="23" t="n">
        <v>75.2747252747253</v>
      </c>
      <c r="S2" s="23" t="n">
        <v>74.7252747252747</v>
      </c>
      <c r="T2" s="23" t="n">
        <v>81.8897637795276</v>
      </c>
      <c r="U2" s="47" t="n">
        <v>76.3779527559055</v>
      </c>
      <c r="V2" s="23" t="n">
        <v>70.3296703296703</v>
      </c>
      <c r="W2" s="23" t="n">
        <v>78.021978021978</v>
      </c>
      <c r="X2" s="23" t="n">
        <v>75.2747252747253</v>
      </c>
      <c r="Y2" s="47" t="n">
        <v>74.3406593406593</v>
      </c>
      <c r="Z2" s="48" t="n">
        <v>77.2820203044173</v>
      </c>
    </row>
    <row r="3" customFormat="false" ht="10.5" hidden="true" customHeight="false" outlineLevel="0" collapsed="false">
      <c r="A3" s="20" t="n">
        <v>2</v>
      </c>
      <c r="B3" s="21" t="s">
        <v>57</v>
      </c>
      <c r="C3" s="23" t="n">
        <v>100</v>
      </c>
      <c r="D3" s="23" t="n">
        <v>100</v>
      </c>
      <c r="E3" s="23" t="n">
        <v>100</v>
      </c>
      <c r="F3" s="25" t="n">
        <v>100</v>
      </c>
      <c r="G3" s="27" t="n">
        <v>93.7677053824363</v>
      </c>
      <c r="H3" s="27" t="n">
        <v>93.75</v>
      </c>
      <c r="I3" s="23" t="n">
        <v>93.7588526912181</v>
      </c>
      <c r="J3" s="47" t="n">
        <v>97.5035410764873</v>
      </c>
      <c r="K3" s="30" t="n">
        <v>100</v>
      </c>
      <c r="L3" s="31" t="n">
        <v>89.4396551724138</v>
      </c>
      <c r="M3" s="47" t="n">
        <v>94.7198275862069</v>
      </c>
      <c r="N3" s="33" t="n">
        <v>40</v>
      </c>
      <c r="O3" s="34" t="n">
        <v>80</v>
      </c>
      <c r="P3" s="23" t="n">
        <v>60</v>
      </c>
      <c r="Q3" s="47" t="n">
        <v>54</v>
      </c>
      <c r="R3" s="23" t="n">
        <v>88.3620689655172</v>
      </c>
      <c r="S3" s="23" t="n">
        <v>84.2672413793104</v>
      </c>
      <c r="T3" s="23" t="n">
        <v>96.415770609319</v>
      </c>
      <c r="U3" s="47" t="n">
        <v>88.3348782597949</v>
      </c>
      <c r="V3" s="23" t="n">
        <v>76.7241379310345</v>
      </c>
      <c r="W3" s="23" t="n">
        <v>81.25</v>
      </c>
      <c r="X3" s="23" t="n">
        <v>86.6379310344828</v>
      </c>
      <c r="Y3" s="47" t="n">
        <v>82.5862068965517</v>
      </c>
      <c r="Z3" s="48" t="n">
        <v>83.4288907638081</v>
      </c>
    </row>
    <row r="4" customFormat="false" ht="10.5" hidden="true" customHeight="false" outlineLevel="0" collapsed="false">
      <c r="A4" s="20" t="n">
        <v>3</v>
      </c>
      <c r="B4" s="21" t="s">
        <v>58</v>
      </c>
      <c r="C4" s="23" t="n">
        <v>100</v>
      </c>
      <c r="D4" s="23" t="n">
        <v>100</v>
      </c>
      <c r="E4" s="23" t="n">
        <v>100</v>
      </c>
      <c r="F4" s="25" t="n">
        <v>100</v>
      </c>
      <c r="G4" s="27" t="n">
        <v>88.5245901639344</v>
      </c>
      <c r="H4" s="27" t="n">
        <v>88.8888888888889</v>
      </c>
      <c r="I4" s="23" t="n">
        <v>88.7067395264117</v>
      </c>
      <c r="J4" s="47" t="n">
        <v>95.4826958105647</v>
      </c>
      <c r="K4" s="30" t="n">
        <v>100</v>
      </c>
      <c r="L4" s="31" t="n">
        <v>80.5555555555556</v>
      </c>
      <c r="M4" s="47" t="n">
        <v>90.2777777777778</v>
      </c>
      <c r="N4" s="33" t="n">
        <v>0</v>
      </c>
      <c r="O4" s="34" t="n">
        <v>80</v>
      </c>
      <c r="P4" s="23" t="n">
        <v>87.5</v>
      </c>
      <c r="Q4" s="47" t="n">
        <v>50.25</v>
      </c>
      <c r="R4" s="23" t="n">
        <v>80.5555555555556</v>
      </c>
      <c r="S4" s="23" t="n">
        <v>84.7222222222222</v>
      </c>
      <c r="T4" s="23" t="n">
        <v>96.078431372549</v>
      </c>
      <c r="U4" s="47" t="n">
        <v>85.3267973856209</v>
      </c>
      <c r="V4" s="23" t="n">
        <v>73.6111111111111</v>
      </c>
      <c r="W4" s="23" t="n">
        <v>84.7222222222222</v>
      </c>
      <c r="X4" s="23" t="n">
        <v>84.7222222222222</v>
      </c>
      <c r="Y4" s="47" t="n">
        <v>81.3888888888889</v>
      </c>
      <c r="Z4" s="48" t="n">
        <v>80.5452319725704</v>
      </c>
    </row>
    <row r="5" s="35" customFormat="true" ht="10.5" hidden="true" customHeight="false" outlineLevel="0" collapsed="false">
      <c r="A5" s="20" t="n">
        <v>4</v>
      </c>
      <c r="B5" s="21" t="s">
        <v>59</v>
      </c>
      <c r="C5" s="23" t="n">
        <v>100</v>
      </c>
      <c r="D5" s="23" t="n">
        <v>100</v>
      </c>
      <c r="E5" s="23" t="n">
        <v>100</v>
      </c>
      <c r="F5" s="25" t="n">
        <v>100</v>
      </c>
      <c r="G5" s="27" t="n">
        <v>90.2684563758389</v>
      </c>
      <c r="H5" s="27" t="n">
        <v>92.0754716981132</v>
      </c>
      <c r="I5" s="23" t="n">
        <v>91.1719640369761</v>
      </c>
      <c r="J5" s="47" t="n">
        <v>96.4687856147904</v>
      </c>
      <c r="K5" s="30" t="n">
        <v>100</v>
      </c>
      <c r="L5" s="31" t="n">
        <v>61.1548556430446</v>
      </c>
      <c r="M5" s="47" t="n">
        <v>80.5774278215223</v>
      </c>
      <c r="N5" s="33" t="n">
        <v>20</v>
      </c>
      <c r="O5" s="34" t="n">
        <v>60</v>
      </c>
      <c r="P5" s="23" t="n">
        <v>62.5</v>
      </c>
      <c r="Q5" s="47" t="n">
        <v>48.75</v>
      </c>
      <c r="R5" s="23" t="n">
        <v>85.5643044619423</v>
      </c>
      <c r="S5" s="23" t="n">
        <v>86.0892388451444</v>
      </c>
      <c r="T5" s="23" t="n">
        <v>92.5</v>
      </c>
      <c r="U5" s="47" t="n">
        <v>87.1614173228346</v>
      </c>
      <c r="V5" s="23" t="n">
        <v>74.8031496062992</v>
      </c>
      <c r="W5" s="23" t="n">
        <v>90.2887139107612</v>
      </c>
      <c r="X5" s="23" t="n">
        <v>81.6272965879265</v>
      </c>
      <c r="Y5" s="47" t="n">
        <v>81.3123359580053</v>
      </c>
      <c r="Z5" s="48" t="n">
        <v>78.8539933434305</v>
      </c>
    </row>
    <row r="6" customFormat="false" ht="10.5" hidden="true" customHeight="false" outlineLevel="0" collapsed="false">
      <c r="A6" s="20" t="n">
        <v>5</v>
      </c>
      <c r="B6" s="21" t="s">
        <v>60</v>
      </c>
      <c r="C6" s="23" t="n">
        <v>100</v>
      </c>
      <c r="D6" s="23" t="n">
        <v>100</v>
      </c>
      <c r="E6" s="23" t="n">
        <v>100</v>
      </c>
      <c r="F6" s="25" t="n">
        <v>100</v>
      </c>
      <c r="G6" s="27" t="n">
        <v>96.6666666666667</v>
      </c>
      <c r="H6" s="27" t="n">
        <v>96.2962962962963</v>
      </c>
      <c r="I6" s="23" t="n">
        <v>96.4814814814815</v>
      </c>
      <c r="J6" s="47" t="n">
        <v>98.5925925925926</v>
      </c>
      <c r="K6" s="30" t="n">
        <v>100</v>
      </c>
      <c r="L6" s="31" t="n">
        <v>93.3333333333333</v>
      </c>
      <c r="M6" s="47" t="n">
        <v>96.6666666666667</v>
      </c>
      <c r="N6" s="33" t="n">
        <v>20</v>
      </c>
      <c r="O6" s="34" t="n">
        <v>60</v>
      </c>
      <c r="P6" s="23" t="n">
        <v>100</v>
      </c>
      <c r="Q6" s="47" t="n">
        <v>60</v>
      </c>
      <c r="R6" s="23" t="n">
        <v>95.7575757575757</v>
      </c>
      <c r="S6" s="23" t="n">
        <v>94.5454545454546</v>
      </c>
      <c r="T6" s="23" t="n">
        <v>97.5806451612903</v>
      </c>
      <c r="U6" s="47" t="n">
        <v>95.6373411534702</v>
      </c>
      <c r="V6" s="23" t="n">
        <v>86.6666666666667</v>
      </c>
      <c r="W6" s="23" t="n">
        <v>95.1515151515152</v>
      </c>
      <c r="X6" s="23" t="n">
        <v>93.3333333333333</v>
      </c>
      <c r="Y6" s="47" t="n">
        <v>91.6969696969697</v>
      </c>
      <c r="Z6" s="48" t="n">
        <v>88.5187140219398</v>
      </c>
    </row>
    <row r="7" customFormat="false" ht="10.5" hidden="true" customHeight="false" outlineLevel="0" collapsed="false">
      <c r="A7" s="20" t="n">
        <v>6</v>
      </c>
      <c r="B7" s="21" t="s">
        <v>61</v>
      </c>
      <c r="C7" s="23" t="n">
        <v>100</v>
      </c>
      <c r="D7" s="23" t="n">
        <v>100</v>
      </c>
      <c r="E7" s="23" t="n">
        <v>100</v>
      </c>
      <c r="F7" s="25" t="n">
        <v>100</v>
      </c>
      <c r="G7" s="27" t="n">
        <v>98.8235294117647</v>
      </c>
      <c r="H7" s="27" t="n">
        <v>97.6190476190476</v>
      </c>
      <c r="I7" s="23" t="n">
        <v>98.2212885154062</v>
      </c>
      <c r="J7" s="47" t="n">
        <v>99.2885154061625</v>
      </c>
      <c r="K7" s="30" t="n">
        <v>100</v>
      </c>
      <c r="L7" s="31" t="n">
        <v>96.5909090909091</v>
      </c>
      <c r="M7" s="47" t="n">
        <v>98.2954545454545</v>
      </c>
      <c r="N7" s="33" t="n">
        <v>60</v>
      </c>
      <c r="O7" s="34" t="n">
        <v>80</v>
      </c>
      <c r="P7" s="23" t="n">
        <v>91.6666666666667</v>
      </c>
      <c r="Q7" s="47" t="n">
        <v>69.5</v>
      </c>
      <c r="R7" s="23" t="n">
        <v>98.8636363636364</v>
      </c>
      <c r="S7" s="23" t="n">
        <v>96.5909090909091</v>
      </c>
      <c r="T7" s="23" t="n">
        <v>100</v>
      </c>
      <c r="U7" s="47" t="n">
        <v>98.1818181818182</v>
      </c>
      <c r="V7" s="23" t="n">
        <v>92.0454545454546</v>
      </c>
      <c r="W7" s="23" t="n">
        <v>97.7272727272727</v>
      </c>
      <c r="X7" s="23" t="n">
        <v>97.7272727272727</v>
      </c>
      <c r="Y7" s="47" t="n">
        <v>96.0227272727273</v>
      </c>
      <c r="Z7" s="48" t="n">
        <v>92.2577030812325</v>
      </c>
    </row>
    <row r="8" customFormat="false" ht="10.5" hidden="true" customHeight="false" outlineLevel="0" collapsed="false">
      <c r="A8" s="20" t="n">
        <v>7</v>
      </c>
      <c r="B8" s="21" t="s">
        <v>62</v>
      </c>
      <c r="C8" s="23" t="n">
        <v>100</v>
      </c>
      <c r="D8" s="23" t="n">
        <v>100</v>
      </c>
      <c r="E8" s="23" t="n">
        <v>100</v>
      </c>
      <c r="F8" s="25" t="n">
        <v>100</v>
      </c>
      <c r="G8" s="27" t="n">
        <v>94.1772151898734</v>
      </c>
      <c r="H8" s="27" t="n">
        <v>94.6015424164525</v>
      </c>
      <c r="I8" s="23" t="n">
        <v>94.3893788031629</v>
      </c>
      <c r="J8" s="47" t="n">
        <v>97.7557515212652</v>
      </c>
      <c r="K8" s="30" t="n">
        <v>100</v>
      </c>
      <c r="L8" s="31" t="n">
        <v>90.6178489702517</v>
      </c>
      <c r="M8" s="47" t="n">
        <v>95.3089244851259</v>
      </c>
      <c r="N8" s="33" t="n">
        <v>40</v>
      </c>
      <c r="O8" s="34" t="n">
        <v>60</v>
      </c>
      <c r="P8" s="23" t="n">
        <v>95.2380952380952</v>
      </c>
      <c r="Q8" s="47" t="n">
        <v>64.5714285714286</v>
      </c>
      <c r="R8" s="23" t="n">
        <v>89.4736842105263</v>
      </c>
      <c r="S8" s="23" t="n">
        <v>92.9061784897025</v>
      </c>
      <c r="T8" s="23" t="n">
        <v>96.9418960244648</v>
      </c>
      <c r="U8" s="47" t="n">
        <v>92.3403242849845</v>
      </c>
      <c r="V8" s="23" t="n">
        <v>88.3295194508009</v>
      </c>
      <c r="W8" s="23" t="n">
        <v>93.5926773455378</v>
      </c>
      <c r="X8" s="23" t="n">
        <v>93.5926773455378</v>
      </c>
      <c r="Y8" s="47" t="n">
        <v>92.0137299771167</v>
      </c>
      <c r="Z8" s="48" t="n">
        <v>88.3980317679842</v>
      </c>
    </row>
    <row r="9" s="35" customFormat="true" ht="10.5" hidden="true" customHeight="false" outlineLevel="0" collapsed="false">
      <c r="A9" s="20" t="n">
        <v>8</v>
      </c>
      <c r="B9" s="21" t="s">
        <v>63</v>
      </c>
      <c r="C9" s="23" t="n">
        <v>100</v>
      </c>
      <c r="D9" s="23" t="n">
        <v>100</v>
      </c>
      <c r="E9" s="23" t="n">
        <v>100</v>
      </c>
      <c r="F9" s="25" t="n">
        <v>100</v>
      </c>
      <c r="G9" s="27" t="n">
        <v>95.4166666666667</v>
      </c>
      <c r="H9" s="27" t="n">
        <v>93.6082474226804</v>
      </c>
      <c r="I9" s="23" t="n">
        <v>94.5124570446735</v>
      </c>
      <c r="J9" s="47" t="n">
        <v>97.8049828178694</v>
      </c>
      <c r="K9" s="30" t="n">
        <v>100</v>
      </c>
      <c r="L9" s="31" t="n">
        <v>92.7272727272727</v>
      </c>
      <c r="M9" s="47" t="n">
        <v>96.3636363636364</v>
      </c>
      <c r="N9" s="33" t="n">
        <v>80</v>
      </c>
      <c r="O9" s="34" t="n">
        <v>60</v>
      </c>
      <c r="P9" s="23" t="n">
        <v>88.4615384615385</v>
      </c>
      <c r="Q9" s="47" t="n">
        <v>74.5384615384615</v>
      </c>
      <c r="R9" s="23" t="n">
        <v>90.5785123966942</v>
      </c>
      <c r="S9" s="23" t="n">
        <v>89.7520661157025</v>
      </c>
      <c r="T9" s="23" t="n">
        <v>97.0326409495549</v>
      </c>
      <c r="U9" s="47" t="n">
        <v>91.5387595948696</v>
      </c>
      <c r="V9" s="23" t="n">
        <v>85.6198347107438</v>
      </c>
      <c r="W9" s="23" t="n">
        <v>89.2561983471074</v>
      </c>
      <c r="X9" s="23" t="n">
        <v>88.595041322314</v>
      </c>
      <c r="Y9" s="47" t="n">
        <v>87.8347107438017</v>
      </c>
      <c r="Z9" s="48" t="n">
        <v>89.6161102117277</v>
      </c>
    </row>
    <row r="10" customFormat="false" ht="10.5" hidden="true" customHeight="false" outlineLevel="0" collapsed="false">
      <c r="A10" s="20" t="n">
        <v>9</v>
      </c>
      <c r="B10" s="21" t="s">
        <v>64</v>
      </c>
      <c r="C10" s="23" t="n">
        <v>78.5714285714286</v>
      </c>
      <c r="D10" s="23" t="n">
        <v>100</v>
      </c>
      <c r="E10" s="23" t="n">
        <v>89.2857142857143</v>
      </c>
      <c r="F10" s="25" t="n">
        <v>100</v>
      </c>
      <c r="G10" s="27" t="n">
        <v>94.1860465116279</v>
      </c>
      <c r="H10" s="27" t="n">
        <v>91.3725490196078</v>
      </c>
      <c r="I10" s="23" t="n">
        <v>92.7792977656179</v>
      </c>
      <c r="J10" s="47" t="n">
        <v>93.8974333919614</v>
      </c>
      <c r="K10" s="30" t="n">
        <v>100</v>
      </c>
      <c r="L10" s="31" t="n">
        <v>81.6455696202532</v>
      </c>
      <c r="M10" s="47" t="n">
        <v>90.8227848101266</v>
      </c>
      <c r="N10" s="33" t="n">
        <v>60</v>
      </c>
      <c r="O10" s="34" t="n">
        <v>80</v>
      </c>
      <c r="P10" s="23" t="n">
        <v>95</v>
      </c>
      <c r="Q10" s="47" t="n">
        <v>70.5</v>
      </c>
      <c r="R10" s="23" t="n">
        <v>81.3291139240506</v>
      </c>
      <c r="S10" s="23" t="n">
        <v>88.6075949367089</v>
      </c>
      <c r="T10" s="23" t="n">
        <v>96.7391304347826</v>
      </c>
      <c r="U10" s="47" t="n">
        <v>87.3225096312603</v>
      </c>
      <c r="V10" s="23" t="n">
        <v>79.746835443038</v>
      </c>
      <c r="W10" s="23" t="n">
        <v>89.2405063291139</v>
      </c>
      <c r="X10" s="23" t="n">
        <v>86.3924050632911</v>
      </c>
      <c r="Y10" s="47" t="n">
        <v>84.9683544303798</v>
      </c>
      <c r="Z10" s="48" t="n">
        <v>85.5022164527456</v>
      </c>
    </row>
    <row r="11" customFormat="false" ht="10.5" hidden="true" customHeight="false" outlineLevel="0" collapsed="false">
      <c r="A11" s="20" t="n">
        <v>10</v>
      </c>
      <c r="B11" s="21" t="s">
        <v>65</v>
      </c>
      <c r="C11" s="23" t="n">
        <v>100</v>
      </c>
      <c r="D11" s="23" t="n">
        <v>100</v>
      </c>
      <c r="E11" s="23" t="n">
        <v>100</v>
      </c>
      <c r="F11" s="25" t="n">
        <v>90</v>
      </c>
      <c r="G11" s="27" t="n">
        <v>98.5239852398524</v>
      </c>
      <c r="H11" s="27" t="n">
        <v>96.7272727272727</v>
      </c>
      <c r="I11" s="23" t="n">
        <v>97.6256289835626</v>
      </c>
      <c r="J11" s="47" t="n">
        <v>96.050251593425</v>
      </c>
      <c r="K11" s="30" t="n">
        <v>100</v>
      </c>
      <c r="L11" s="31" t="n">
        <v>95.959595959596</v>
      </c>
      <c r="M11" s="47" t="n">
        <v>97.979797979798</v>
      </c>
      <c r="N11" s="33" t="n">
        <v>60</v>
      </c>
      <c r="O11" s="34" t="n">
        <v>60</v>
      </c>
      <c r="P11" s="23" t="n">
        <v>100</v>
      </c>
      <c r="Q11" s="47" t="n">
        <v>72</v>
      </c>
      <c r="R11" s="23" t="n">
        <v>93.6026936026936</v>
      </c>
      <c r="S11" s="23" t="n">
        <v>97.3063973063973</v>
      </c>
      <c r="T11" s="23" t="n">
        <v>98.7654320987654</v>
      </c>
      <c r="U11" s="47" t="n">
        <v>96.1167227833895</v>
      </c>
      <c r="V11" s="23" t="n">
        <v>91.5824915824916</v>
      </c>
      <c r="W11" s="23" t="n">
        <v>97.979797979798</v>
      </c>
      <c r="X11" s="23" t="n">
        <v>95.6228956228956</v>
      </c>
      <c r="Y11" s="47" t="n">
        <v>94.8821548821549</v>
      </c>
      <c r="Z11" s="48" t="n">
        <v>91.4057854477535</v>
      </c>
    </row>
    <row r="12" s="35" customFormat="true" ht="10.5" hidden="true" customHeight="false" outlineLevel="0" collapsed="false">
      <c r="A12" s="20" t="n">
        <v>11</v>
      </c>
      <c r="B12" s="21" t="s">
        <v>66</v>
      </c>
      <c r="C12" s="23" t="n">
        <v>100</v>
      </c>
      <c r="D12" s="23" t="n">
        <v>100</v>
      </c>
      <c r="E12" s="23" t="n">
        <v>100</v>
      </c>
      <c r="F12" s="25" t="n">
        <v>100</v>
      </c>
      <c r="G12" s="27" t="n">
        <v>90.6976744186047</v>
      </c>
      <c r="H12" s="27" t="n">
        <v>84.5283018867925</v>
      </c>
      <c r="I12" s="23" t="n">
        <v>87.6129881526986</v>
      </c>
      <c r="J12" s="47" t="n">
        <v>95.0451952610794</v>
      </c>
      <c r="K12" s="30" t="n">
        <v>100</v>
      </c>
      <c r="L12" s="31" t="n">
        <v>63.9686684073107</v>
      </c>
      <c r="M12" s="47" t="n">
        <v>81.9843342036554</v>
      </c>
      <c r="N12" s="33" t="n">
        <v>60</v>
      </c>
      <c r="O12" s="34" t="n">
        <v>100</v>
      </c>
      <c r="P12" s="23" t="n">
        <v>66.6666666666667</v>
      </c>
      <c r="Q12" s="47" t="n">
        <v>62</v>
      </c>
      <c r="R12" s="23" t="n">
        <v>73.8903394255875</v>
      </c>
      <c r="S12" s="23" t="n">
        <v>69.9738903394256</v>
      </c>
      <c r="T12" s="23" t="n">
        <v>88.5245901639344</v>
      </c>
      <c r="U12" s="47" t="n">
        <v>75.2506099387921</v>
      </c>
      <c r="V12" s="23" t="n">
        <v>64.2297650130548</v>
      </c>
      <c r="W12" s="23" t="n">
        <v>84.5953002610966</v>
      </c>
      <c r="X12" s="23" t="n">
        <v>73.8903394255875</v>
      </c>
      <c r="Y12" s="47" t="n">
        <v>73.1331592689295</v>
      </c>
      <c r="Z12" s="48" t="n">
        <v>77.4826597344913</v>
      </c>
    </row>
    <row r="13" customFormat="false" ht="10.5" hidden="true" customHeight="false" outlineLevel="0" collapsed="false">
      <c r="A13" s="20" t="n">
        <v>12</v>
      </c>
      <c r="B13" s="21" t="s">
        <v>67</v>
      </c>
      <c r="C13" s="23" t="n">
        <v>100</v>
      </c>
      <c r="D13" s="23" t="n">
        <v>100</v>
      </c>
      <c r="E13" s="23" t="n">
        <v>100</v>
      </c>
      <c r="F13" s="25" t="n">
        <v>100</v>
      </c>
      <c r="G13" s="27" t="n">
        <v>97.5609756097561</v>
      </c>
      <c r="H13" s="27" t="n">
        <v>98.6863711001642</v>
      </c>
      <c r="I13" s="23" t="n">
        <v>98.1236733549602</v>
      </c>
      <c r="J13" s="47" t="n">
        <v>99.2494693419841</v>
      </c>
      <c r="K13" s="30" t="n">
        <v>100</v>
      </c>
      <c r="L13" s="31" t="n">
        <v>94.9579831932773</v>
      </c>
      <c r="M13" s="47" t="n">
        <v>97.4789915966386</v>
      </c>
      <c r="N13" s="33" t="n">
        <v>40</v>
      </c>
      <c r="O13" s="34" t="n">
        <v>60</v>
      </c>
      <c r="P13" s="23" t="n">
        <v>94.4444444444444</v>
      </c>
      <c r="Q13" s="47" t="n">
        <v>64.3333333333333</v>
      </c>
      <c r="R13" s="23" t="n">
        <v>94.3977591036414</v>
      </c>
      <c r="S13" s="23" t="n">
        <v>96.6386554621849</v>
      </c>
      <c r="T13" s="23" t="n">
        <v>97.5688816855754</v>
      </c>
      <c r="U13" s="47" t="n">
        <v>95.9283421634456</v>
      </c>
      <c r="V13" s="23" t="n">
        <v>94.5378151260504</v>
      </c>
      <c r="W13" s="23" t="n">
        <v>94.5378151260504</v>
      </c>
      <c r="X13" s="23" t="n">
        <v>96.4985994397759</v>
      </c>
      <c r="Y13" s="47" t="n">
        <v>95.5182072829132</v>
      </c>
      <c r="Z13" s="48" t="n">
        <v>90.501668743663</v>
      </c>
    </row>
    <row r="14" customFormat="false" ht="10.5" hidden="true" customHeight="false" outlineLevel="0" collapsed="false">
      <c r="A14" s="20" t="n">
        <v>13</v>
      </c>
      <c r="B14" s="21" t="s">
        <v>68</v>
      </c>
      <c r="C14" s="23" t="n">
        <v>100</v>
      </c>
      <c r="D14" s="23" t="n">
        <v>96.9230769230769</v>
      </c>
      <c r="E14" s="23" t="n">
        <v>98.4615384615385</v>
      </c>
      <c r="F14" s="25" t="n">
        <v>100</v>
      </c>
      <c r="G14" s="27" t="n">
        <v>94.8616600790514</v>
      </c>
      <c r="H14" s="27" t="n">
        <v>94.672131147541</v>
      </c>
      <c r="I14" s="23" t="n">
        <v>94.7668956132962</v>
      </c>
      <c r="J14" s="47" t="n">
        <v>97.44521978378</v>
      </c>
      <c r="K14" s="30" t="n">
        <v>100</v>
      </c>
      <c r="L14" s="31" t="n">
        <v>88.4476534296029</v>
      </c>
      <c r="M14" s="47" t="n">
        <v>94.2238267148015</v>
      </c>
      <c r="N14" s="33" t="n">
        <v>60</v>
      </c>
      <c r="O14" s="34" t="n">
        <v>100</v>
      </c>
      <c r="P14" s="23" t="n">
        <v>89.3617021276596</v>
      </c>
      <c r="Q14" s="47" t="n">
        <v>68.8085106382979</v>
      </c>
      <c r="R14" s="23" t="n">
        <v>88.8086642599278</v>
      </c>
      <c r="S14" s="23" t="n">
        <v>90.2527075812274</v>
      </c>
      <c r="T14" s="23" t="n">
        <v>92.3076923076923</v>
      </c>
      <c r="U14" s="47" t="n">
        <v>90.0860871980006</v>
      </c>
      <c r="V14" s="23" t="n">
        <v>87.3646209386282</v>
      </c>
      <c r="W14" s="23" t="n">
        <v>88.8086642599278</v>
      </c>
      <c r="X14" s="23" t="n">
        <v>90.6137184115523</v>
      </c>
      <c r="Y14" s="47" t="n">
        <v>89.2779783393502</v>
      </c>
      <c r="Z14" s="48" t="n">
        <v>87.968324534846</v>
      </c>
    </row>
    <row r="15" s="35" customFormat="true" ht="10.5" hidden="true" customHeight="false" outlineLevel="0" collapsed="false">
      <c r="A15" s="20" t="n">
        <v>14</v>
      </c>
      <c r="B15" s="21" t="s">
        <v>69</v>
      </c>
      <c r="C15" s="23" t="n">
        <v>92.8571428571429</v>
      </c>
      <c r="D15" s="23" t="n">
        <v>98.4615384615385</v>
      </c>
      <c r="E15" s="23" t="n">
        <v>95.6593406593407</v>
      </c>
      <c r="F15" s="25" t="n">
        <v>100</v>
      </c>
      <c r="G15" s="27" t="n">
        <v>97.5728155339806</v>
      </c>
      <c r="H15" s="27" t="n">
        <v>97.9328165374677</v>
      </c>
      <c r="I15" s="23" t="n">
        <v>97.7528160357242</v>
      </c>
      <c r="J15" s="47" t="n">
        <v>97.7989286120919</v>
      </c>
      <c r="K15" s="30" t="n">
        <v>100</v>
      </c>
      <c r="L15" s="31" t="n">
        <v>95.3488372093023</v>
      </c>
      <c r="M15" s="47" t="n">
        <v>97.6744186046512</v>
      </c>
      <c r="N15" s="33" t="n">
        <v>40</v>
      </c>
      <c r="O15" s="34" t="n">
        <v>60</v>
      </c>
      <c r="P15" s="23" t="n">
        <v>92.0634920634921</v>
      </c>
      <c r="Q15" s="47" t="n">
        <v>63.6190476190476</v>
      </c>
      <c r="R15" s="23" t="n">
        <v>96.9767441860465</v>
      </c>
      <c r="S15" s="23" t="n">
        <v>96.9767441860465</v>
      </c>
      <c r="T15" s="23" t="n">
        <v>97.3244147157191</v>
      </c>
      <c r="U15" s="47" t="n">
        <v>97.046278291981</v>
      </c>
      <c r="V15" s="23" t="n">
        <v>95.5813953488372</v>
      </c>
      <c r="W15" s="23" t="n">
        <v>97.2093023255814</v>
      </c>
      <c r="X15" s="23" t="n">
        <v>96.9767441860465</v>
      </c>
      <c r="Y15" s="47" t="n">
        <v>96.6046511627907</v>
      </c>
      <c r="Z15" s="48" t="n">
        <v>90.5486648581125</v>
      </c>
    </row>
    <row r="16" customFormat="false" ht="10.5" hidden="true" customHeight="false" outlineLevel="0" collapsed="false">
      <c r="A16" s="20" t="n">
        <v>15</v>
      </c>
      <c r="B16" s="21" t="s">
        <v>70</v>
      </c>
      <c r="C16" s="23" t="n">
        <v>92.8571428571429</v>
      </c>
      <c r="D16" s="23" t="n">
        <v>98.4615384615385</v>
      </c>
      <c r="E16" s="23" t="n">
        <v>95.6593406593407</v>
      </c>
      <c r="F16" s="25" t="n">
        <v>100</v>
      </c>
      <c r="G16" s="27" t="n">
        <v>98.605577689243</v>
      </c>
      <c r="H16" s="27" t="n">
        <v>96</v>
      </c>
      <c r="I16" s="23" t="n">
        <v>97.3027888446215</v>
      </c>
      <c r="J16" s="47" t="n">
        <v>97.6189177356508</v>
      </c>
      <c r="K16" s="30" t="n">
        <v>100</v>
      </c>
      <c r="L16" s="31" t="n">
        <v>94.5848375451264</v>
      </c>
      <c r="M16" s="47" t="n">
        <v>97.2924187725632</v>
      </c>
      <c r="N16" s="33" t="n">
        <v>40</v>
      </c>
      <c r="O16" s="34" t="n">
        <v>40</v>
      </c>
      <c r="P16" s="23" t="n">
        <v>93.0555555555556</v>
      </c>
      <c r="Q16" s="47" t="n">
        <v>63.9166666666667</v>
      </c>
      <c r="R16" s="23" t="n">
        <v>92.4187725631769</v>
      </c>
      <c r="S16" s="23" t="n">
        <v>94.5848375451264</v>
      </c>
      <c r="T16" s="23" t="n">
        <v>97.6798143851508</v>
      </c>
      <c r="U16" s="47" t="n">
        <v>94.3374069203515</v>
      </c>
      <c r="V16" s="23" t="n">
        <v>91.8772563176895</v>
      </c>
      <c r="W16" s="23" t="n">
        <v>90.6137184115523</v>
      </c>
      <c r="X16" s="23" t="n">
        <v>94.7653429602888</v>
      </c>
      <c r="Y16" s="47" t="n">
        <v>93.0685920577617</v>
      </c>
      <c r="Z16" s="48" t="n">
        <v>89.2468004305988</v>
      </c>
    </row>
    <row r="17" customFormat="false" ht="10.5" hidden="true" customHeight="false" outlineLevel="0" collapsed="false">
      <c r="A17" s="20" t="n">
        <v>16</v>
      </c>
      <c r="B17" s="21" t="s">
        <v>71</v>
      </c>
      <c r="C17" s="23" t="n">
        <v>100</v>
      </c>
      <c r="D17" s="23" t="n">
        <v>100</v>
      </c>
      <c r="E17" s="23" t="n">
        <v>100</v>
      </c>
      <c r="F17" s="25" t="n">
        <v>100</v>
      </c>
      <c r="G17" s="27" t="n">
        <v>99.079754601227</v>
      </c>
      <c r="H17" s="27" t="n">
        <v>99.0769230769231</v>
      </c>
      <c r="I17" s="23" t="n">
        <v>99.078338839075</v>
      </c>
      <c r="J17" s="47" t="n">
        <v>99.63133553563</v>
      </c>
      <c r="K17" s="30" t="n">
        <v>100</v>
      </c>
      <c r="L17" s="31" t="n">
        <v>97.8851963746224</v>
      </c>
      <c r="M17" s="47" t="n">
        <v>98.9425981873112</v>
      </c>
      <c r="N17" s="33" t="n">
        <v>40</v>
      </c>
      <c r="O17" s="34" t="n">
        <v>60</v>
      </c>
      <c r="P17" s="23" t="n">
        <v>95</v>
      </c>
      <c r="Q17" s="47" t="n">
        <v>64.5</v>
      </c>
      <c r="R17" s="23" t="n">
        <v>96.9788519637462</v>
      </c>
      <c r="S17" s="23" t="n">
        <v>97.583081570997</v>
      </c>
      <c r="T17" s="23" t="n">
        <v>99.3670886075949</v>
      </c>
      <c r="U17" s="47" t="n">
        <v>97.6981911354163</v>
      </c>
      <c r="V17" s="23" t="n">
        <v>96.9788519637462</v>
      </c>
      <c r="W17" s="23" t="n">
        <v>98.4894259818731</v>
      </c>
      <c r="X17" s="23" t="n">
        <v>97.8851963746224</v>
      </c>
      <c r="Y17" s="47" t="n">
        <v>97.7341389728097</v>
      </c>
      <c r="Z17" s="48" t="n">
        <v>91.7012527662334</v>
      </c>
    </row>
    <row r="18" s="35" customFormat="true" ht="10.5" hidden="true" customHeight="false" outlineLevel="0" collapsed="false">
      <c r="A18" s="20" t="n">
        <v>17</v>
      </c>
      <c r="B18" s="21" t="s">
        <v>72</v>
      </c>
      <c r="C18" s="23" t="n">
        <v>100</v>
      </c>
      <c r="D18" s="23" t="n">
        <v>98.4615384615385</v>
      </c>
      <c r="E18" s="23" t="n">
        <v>99.2307692307692</v>
      </c>
      <c r="F18" s="25" t="n">
        <v>100</v>
      </c>
      <c r="G18" s="27" t="n">
        <v>96.7254408060454</v>
      </c>
      <c r="H18" s="27" t="n">
        <v>96.1832061068702</v>
      </c>
      <c r="I18" s="23" t="n">
        <v>96.4543234564578</v>
      </c>
      <c r="J18" s="47" t="n">
        <v>98.3509601518139</v>
      </c>
      <c r="K18" s="30" t="n">
        <v>100</v>
      </c>
      <c r="L18" s="31" t="n">
        <v>95.2595936794583</v>
      </c>
      <c r="M18" s="47" t="n">
        <v>97.6297968397291</v>
      </c>
      <c r="N18" s="33" t="n">
        <v>60</v>
      </c>
      <c r="O18" s="34" t="n">
        <v>40</v>
      </c>
      <c r="P18" s="23" t="n">
        <v>91.1764705882353</v>
      </c>
      <c r="Q18" s="47" t="n">
        <v>69.3529411764706</v>
      </c>
      <c r="R18" s="23" t="n">
        <v>86.9074492099323</v>
      </c>
      <c r="S18" s="23" t="n">
        <v>93.9051918735892</v>
      </c>
      <c r="T18" s="23" t="n">
        <v>97.8395061728395</v>
      </c>
      <c r="U18" s="47" t="n">
        <v>91.8929576679765</v>
      </c>
      <c r="V18" s="23" t="n">
        <v>93.9051918735892</v>
      </c>
      <c r="W18" s="23" t="n">
        <v>96.3882618510158</v>
      </c>
      <c r="X18" s="23" t="n">
        <v>95.2595936794583</v>
      </c>
      <c r="Y18" s="47" t="n">
        <v>95.079006772009</v>
      </c>
      <c r="Z18" s="48" t="n">
        <v>90.4611325215998</v>
      </c>
    </row>
    <row r="19" customFormat="false" ht="10.5" hidden="true" customHeight="false" outlineLevel="0" collapsed="false">
      <c r="A19" s="20" t="n">
        <v>18</v>
      </c>
      <c r="B19" s="21" t="s">
        <v>73</v>
      </c>
      <c r="C19" s="23" t="n">
        <v>92.8571428571429</v>
      </c>
      <c r="D19" s="23" t="n">
        <v>100</v>
      </c>
      <c r="E19" s="23" t="n">
        <v>96.4285714285714</v>
      </c>
      <c r="F19" s="25" t="n">
        <v>90</v>
      </c>
      <c r="G19" s="27" t="n">
        <v>97.716894977169</v>
      </c>
      <c r="H19" s="27" t="n">
        <v>97.6958525345622</v>
      </c>
      <c r="I19" s="23" t="n">
        <v>97.7063737558656</v>
      </c>
      <c r="J19" s="47" t="n">
        <v>95.0111209309177</v>
      </c>
      <c r="K19" s="30" t="n">
        <v>100</v>
      </c>
      <c r="L19" s="31" t="n">
        <v>95.1965065502183</v>
      </c>
      <c r="M19" s="47" t="n">
        <v>97.5982532751092</v>
      </c>
      <c r="N19" s="33" t="n">
        <v>20</v>
      </c>
      <c r="O19" s="34" t="n">
        <v>60</v>
      </c>
      <c r="P19" s="23" t="n">
        <v>93.3333333333333</v>
      </c>
      <c r="Q19" s="47" t="n">
        <v>58</v>
      </c>
      <c r="R19" s="23" t="n">
        <v>94.7598253275109</v>
      </c>
      <c r="S19" s="23" t="n">
        <v>93.4497816593887</v>
      </c>
      <c r="T19" s="23" t="n">
        <v>99.1150442477876</v>
      </c>
      <c r="U19" s="47" t="n">
        <v>95.1068516443174</v>
      </c>
      <c r="V19" s="23" t="n">
        <v>91.2663755458515</v>
      </c>
      <c r="W19" s="23" t="n">
        <v>97.3799126637555</v>
      </c>
      <c r="X19" s="23" t="n">
        <v>95.1965065502183</v>
      </c>
      <c r="Y19" s="47" t="n">
        <v>94.4541484716157</v>
      </c>
      <c r="Z19" s="48" t="n">
        <v>88.034074864392</v>
      </c>
    </row>
    <row r="20" customFormat="false" ht="10.5" hidden="true" customHeight="false" outlineLevel="0" collapsed="false">
      <c r="A20" s="20" t="n">
        <v>19</v>
      </c>
      <c r="B20" s="21" t="s">
        <v>74</v>
      </c>
      <c r="C20" s="23" t="n">
        <v>100</v>
      </c>
      <c r="D20" s="23" t="n">
        <v>100</v>
      </c>
      <c r="E20" s="23" t="n">
        <v>100</v>
      </c>
      <c r="F20" s="25" t="n">
        <v>100</v>
      </c>
      <c r="G20" s="27" t="n">
        <v>99.625468164794</v>
      </c>
      <c r="H20" s="27" t="n">
        <v>99.2125984251969</v>
      </c>
      <c r="I20" s="23" t="n">
        <v>99.4190332949954</v>
      </c>
      <c r="J20" s="47" t="n">
        <v>99.7676133179982</v>
      </c>
      <c r="K20" s="30" t="n">
        <v>100</v>
      </c>
      <c r="L20" s="31" t="n">
        <v>98.6159169550173</v>
      </c>
      <c r="M20" s="47" t="n">
        <v>99.3079584775087</v>
      </c>
      <c r="N20" s="33" t="n">
        <v>40</v>
      </c>
      <c r="O20" s="34" t="n">
        <v>40</v>
      </c>
      <c r="P20" s="23" t="n">
        <v>100</v>
      </c>
      <c r="Q20" s="47" t="n">
        <v>66</v>
      </c>
      <c r="R20" s="23" t="n">
        <v>99.3079584775087</v>
      </c>
      <c r="S20" s="23" t="n">
        <v>98.2698961937716</v>
      </c>
      <c r="T20" s="23" t="n">
        <v>99.5850622406639</v>
      </c>
      <c r="U20" s="47" t="n">
        <v>98.9481543166449</v>
      </c>
      <c r="V20" s="23" t="n">
        <v>95.5017301038062</v>
      </c>
      <c r="W20" s="23" t="n">
        <v>100</v>
      </c>
      <c r="X20" s="23" t="n">
        <v>98.961937716263</v>
      </c>
      <c r="Y20" s="47" t="n">
        <v>98.1314878892734</v>
      </c>
      <c r="Z20" s="48" t="n">
        <v>92.431042800285</v>
      </c>
    </row>
    <row r="21" customFormat="false" ht="10.5" hidden="true" customHeight="false" outlineLevel="0" collapsed="false">
      <c r="A21" s="20" t="n">
        <v>20</v>
      </c>
      <c r="B21" s="21" t="s">
        <v>75</v>
      </c>
      <c r="C21" s="23" t="n">
        <v>100</v>
      </c>
      <c r="D21" s="23" t="n">
        <v>100</v>
      </c>
      <c r="E21" s="23" t="n">
        <v>100</v>
      </c>
      <c r="F21" s="25" t="n">
        <v>100</v>
      </c>
      <c r="G21" s="27" t="n">
        <v>96.7117988394584</v>
      </c>
      <c r="H21" s="27" t="n">
        <v>96.4150943396226</v>
      </c>
      <c r="I21" s="23" t="n">
        <v>96.5634465895405</v>
      </c>
      <c r="J21" s="47" t="n">
        <v>98.6253786358162</v>
      </c>
      <c r="K21" s="30" t="n">
        <v>100</v>
      </c>
      <c r="L21" s="31" t="n">
        <v>88.8507718696398</v>
      </c>
      <c r="M21" s="47" t="n">
        <v>94.4253859348199</v>
      </c>
      <c r="N21" s="33" t="n">
        <v>80</v>
      </c>
      <c r="O21" s="34" t="n">
        <v>100</v>
      </c>
      <c r="P21" s="23" t="n">
        <v>90.9090909090909</v>
      </c>
      <c r="Q21" s="47" t="n">
        <v>75.2727272727273</v>
      </c>
      <c r="R21" s="23" t="n">
        <v>90.5660377358491</v>
      </c>
      <c r="S21" s="23" t="n">
        <v>93.138936535163</v>
      </c>
      <c r="T21" s="23" t="n">
        <v>96.0687960687961</v>
      </c>
      <c r="U21" s="47" t="n">
        <v>92.695748922164</v>
      </c>
      <c r="V21" s="23" t="n">
        <v>90.0514579759863</v>
      </c>
      <c r="W21" s="23" t="n">
        <v>87.6500857632933</v>
      </c>
      <c r="X21" s="23" t="n">
        <v>93.6535162950257</v>
      </c>
      <c r="Y21" s="47" t="n">
        <v>91.3722126929674</v>
      </c>
      <c r="Z21" s="48" t="n">
        <v>90.478290691699</v>
      </c>
    </row>
    <row r="22" customFormat="false" ht="10.5" hidden="true" customHeight="false" outlineLevel="0" collapsed="false">
      <c r="A22" s="20" t="n">
        <v>21</v>
      </c>
      <c r="B22" s="21" t="s">
        <v>76</v>
      </c>
      <c r="C22" s="23" t="n">
        <v>100</v>
      </c>
      <c r="D22" s="23" t="n">
        <v>98.4615384615385</v>
      </c>
      <c r="E22" s="23" t="n">
        <v>99.2307692307692</v>
      </c>
      <c r="F22" s="25" t="n">
        <v>100</v>
      </c>
      <c r="G22" s="27" t="n">
        <v>87.4564459930314</v>
      </c>
      <c r="H22" s="27" t="n">
        <v>89.2988929889299</v>
      </c>
      <c r="I22" s="23" t="n">
        <v>88.3776694909806</v>
      </c>
      <c r="J22" s="47" t="n">
        <v>95.120298565623</v>
      </c>
      <c r="K22" s="30" t="n">
        <v>100</v>
      </c>
      <c r="L22" s="31" t="n">
        <v>79.4444444444444</v>
      </c>
      <c r="M22" s="47" t="n">
        <v>89.7222222222222</v>
      </c>
      <c r="N22" s="33" t="n">
        <v>40</v>
      </c>
      <c r="O22" s="34" t="n">
        <v>100</v>
      </c>
      <c r="P22" s="23" t="n">
        <v>76.4705882352941</v>
      </c>
      <c r="Q22" s="47" t="n">
        <v>58.9411764705882</v>
      </c>
      <c r="R22" s="23" t="n">
        <v>89.7222222222222</v>
      </c>
      <c r="S22" s="23" t="n">
        <v>86.6666666666667</v>
      </c>
      <c r="T22" s="23" t="n">
        <v>95.6521739130435</v>
      </c>
      <c r="U22" s="47" t="n">
        <v>89.6859903381643</v>
      </c>
      <c r="V22" s="23" t="n">
        <v>78.0555555555556</v>
      </c>
      <c r="W22" s="23" t="n">
        <v>89.1666666666667</v>
      </c>
      <c r="X22" s="23" t="n">
        <v>84.4444444444444</v>
      </c>
      <c r="Y22" s="47" t="n">
        <v>83.4722222222222</v>
      </c>
      <c r="Z22" s="48" t="n">
        <v>83.388381963764</v>
      </c>
    </row>
    <row r="23" customFormat="false" ht="10.5" hidden="true" customHeight="false" outlineLevel="0" collapsed="false">
      <c r="A23" s="20" t="n">
        <v>22</v>
      </c>
      <c r="B23" s="21" t="s">
        <v>77</v>
      </c>
      <c r="C23" s="23" t="n">
        <v>100</v>
      </c>
      <c r="D23" s="23" t="n">
        <v>100</v>
      </c>
      <c r="E23" s="23" t="n">
        <v>100</v>
      </c>
      <c r="F23" s="25" t="n">
        <v>100</v>
      </c>
      <c r="G23" s="27" t="n">
        <v>91.6167664670659</v>
      </c>
      <c r="H23" s="27" t="n">
        <v>92.156862745098</v>
      </c>
      <c r="I23" s="23" t="n">
        <v>91.886814606082</v>
      </c>
      <c r="J23" s="47" t="n">
        <v>96.7547258424328</v>
      </c>
      <c r="K23" s="30" t="n">
        <v>100</v>
      </c>
      <c r="L23" s="31" t="n">
        <v>49.8800959232614</v>
      </c>
      <c r="M23" s="47" t="n">
        <v>74.9400479616307</v>
      </c>
      <c r="N23" s="33" t="n">
        <v>20</v>
      </c>
      <c r="O23" s="34" t="n">
        <v>80</v>
      </c>
      <c r="P23" s="23" t="n">
        <v>81.3953488372093</v>
      </c>
      <c r="Q23" s="47" t="n">
        <v>54.4186046511628</v>
      </c>
      <c r="R23" s="23" t="n">
        <v>84.652278177458</v>
      </c>
      <c r="S23" s="23" t="n">
        <v>85.8513189448441</v>
      </c>
      <c r="T23" s="23" t="n">
        <v>92.4460431654676</v>
      </c>
      <c r="U23" s="47" t="n">
        <v>86.6906474820144</v>
      </c>
      <c r="V23" s="23" t="n">
        <v>78.1774580335731</v>
      </c>
      <c r="W23" s="23" t="n">
        <v>85.1318944844125</v>
      </c>
      <c r="X23" s="23" t="n">
        <v>84.1726618705036</v>
      </c>
      <c r="Y23" s="47" t="n">
        <v>82.5659472422062</v>
      </c>
      <c r="Z23" s="48" t="n">
        <v>79.0739946358894</v>
      </c>
    </row>
    <row r="24" customFormat="false" ht="10.5" hidden="true" customHeight="false" outlineLevel="0" collapsed="false">
      <c r="A24" s="20" t="n">
        <v>23</v>
      </c>
      <c r="B24" s="21" t="s">
        <v>78</v>
      </c>
      <c r="C24" s="23" t="n">
        <v>100</v>
      </c>
      <c r="D24" s="23" t="n">
        <v>100</v>
      </c>
      <c r="E24" s="23" t="n">
        <v>100</v>
      </c>
      <c r="F24" s="25" t="n">
        <v>100</v>
      </c>
      <c r="G24" s="27" t="n">
        <v>97.9338842975207</v>
      </c>
      <c r="H24" s="27" t="n">
        <v>97.8723404255319</v>
      </c>
      <c r="I24" s="23" t="n">
        <v>97.9031123615263</v>
      </c>
      <c r="J24" s="47" t="n">
        <v>99.1612449446105</v>
      </c>
      <c r="K24" s="30" t="n">
        <v>100</v>
      </c>
      <c r="L24" s="31" t="n">
        <v>95.7528957528958</v>
      </c>
      <c r="M24" s="47" t="n">
        <v>97.8764478764479</v>
      </c>
      <c r="N24" s="33" t="n">
        <v>80</v>
      </c>
      <c r="O24" s="34" t="n">
        <v>80</v>
      </c>
      <c r="P24" s="23" t="n">
        <v>93.1818181818182</v>
      </c>
      <c r="Q24" s="47" t="n">
        <v>75.9545454545455</v>
      </c>
      <c r="R24" s="23" t="n">
        <v>94.7876447876448</v>
      </c>
      <c r="S24" s="23" t="n">
        <v>95.7528957528958</v>
      </c>
      <c r="T24" s="23" t="n">
        <v>96.0099750623441</v>
      </c>
      <c r="U24" s="47" t="n">
        <v>95.4182112286851</v>
      </c>
      <c r="V24" s="23" t="n">
        <v>95.5598455598456</v>
      </c>
      <c r="W24" s="23" t="n">
        <v>96.7181467181467</v>
      </c>
      <c r="X24" s="23" t="n">
        <v>95.9459459459459</v>
      </c>
      <c r="Y24" s="47" t="n">
        <v>95.984555984556</v>
      </c>
      <c r="Z24" s="48" t="n">
        <v>92.879001097769</v>
      </c>
    </row>
    <row r="25" customFormat="false" ht="21" hidden="true" customHeight="false" outlineLevel="0" collapsed="false">
      <c r="A25" s="20" t="n">
        <v>24</v>
      </c>
      <c r="B25" s="21" t="s">
        <v>79</v>
      </c>
      <c r="C25" s="23" t="n">
        <v>100</v>
      </c>
      <c r="D25" s="23" t="n">
        <v>100</v>
      </c>
      <c r="E25" s="23" t="n">
        <v>100</v>
      </c>
      <c r="F25" s="25" t="n">
        <v>100</v>
      </c>
      <c r="G25" s="27" t="n">
        <v>92.6829268292683</v>
      </c>
      <c r="H25" s="27" t="n">
        <v>97.2972972972973</v>
      </c>
      <c r="I25" s="23" t="n">
        <v>94.9901120632828</v>
      </c>
      <c r="J25" s="47" t="n">
        <v>97.9960448253131</v>
      </c>
      <c r="K25" s="30" t="n">
        <v>100</v>
      </c>
      <c r="L25" s="31" t="n">
        <v>80</v>
      </c>
      <c r="M25" s="47" t="n">
        <v>90</v>
      </c>
      <c r="N25" s="33" t="n">
        <v>20</v>
      </c>
      <c r="O25" s="34" t="n">
        <v>80</v>
      </c>
      <c r="P25" s="23" t="n">
        <v>80</v>
      </c>
      <c r="Q25" s="47" t="n">
        <v>54</v>
      </c>
      <c r="R25" s="23" t="n">
        <v>84.4444444444444</v>
      </c>
      <c r="S25" s="23" t="n">
        <v>80</v>
      </c>
      <c r="T25" s="23" t="n">
        <v>96.6666666666667</v>
      </c>
      <c r="U25" s="47" t="n">
        <v>85.1111111111111</v>
      </c>
      <c r="V25" s="23" t="n">
        <v>84.4444444444444</v>
      </c>
      <c r="W25" s="23" t="n">
        <v>84.4444444444444</v>
      </c>
      <c r="X25" s="23" t="n">
        <v>86.6666666666667</v>
      </c>
      <c r="Y25" s="47" t="n">
        <v>85.5555555555556</v>
      </c>
      <c r="Z25" s="48" t="n">
        <v>82.5325422983959</v>
      </c>
    </row>
    <row r="26" s="35" customFormat="true" ht="10.5" hidden="true" customHeight="false" outlineLevel="0" collapsed="false">
      <c r="A26" s="20" t="n">
        <v>25</v>
      </c>
      <c r="B26" s="21" t="s">
        <v>80</v>
      </c>
      <c r="C26" s="23" t="n">
        <v>100</v>
      </c>
      <c r="D26" s="23" t="n">
        <v>100</v>
      </c>
      <c r="E26" s="23" t="n">
        <v>100</v>
      </c>
      <c r="F26" s="25" t="n">
        <v>90</v>
      </c>
      <c r="G26" s="27" t="n">
        <v>96.6101694915254</v>
      </c>
      <c r="H26" s="27" t="n">
        <v>100</v>
      </c>
      <c r="I26" s="23" t="n">
        <v>98.3050847457627</v>
      </c>
      <c r="J26" s="47" t="n">
        <v>96.3220338983051</v>
      </c>
      <c r="K26" s="30" t="n">
        <v>100</v>
      </c>
      <c r="L26" s="31" t="n">
        <v>93.6507936507936</v>
      </c>
      <c r="M26" s="47" t="n">
        <v>96.8253968253968</v>
      </c>
      <c r="N26" s="33" t="n">
        <v>40</v>
      </c>
      <c r="O26" s="34" t="n">
        <v>60</v>
      </c>
      <c r="P26" s="23" t="n">
        <v>100</v>
      </c>
      <c r="Q26" s="47" t="n">
        <v>66</v>
      </c>
      <c r="R26" s="23" t="n">
        <v>95.2380952380952</v>
      </c>
      <c r="S26" s="23" t="n">
        <v>95.2380952380952</v>
      </c>
      <c r="T26" s="23" t="n">
        <v>100</v>
      </c>
      <c r="U26" s="47" t="n">
        <v>96.1904761904762</v>
      </c>
      <c r="V26" s="23" t="n">
        <v>80.952380952381</v>
      </c>
      <c r="W26" s="23" t="n">
        <v>95.2380952380952</v>
      </c>
      <c r="X26" s="23" t="n">
        <v>95.2380952380952</v>
      </c>
      <c r="Y26" s="47" t="n">
        <v>90.9523809523809</v>
      </c>
      <c r="Z26" s="48" t="n">
        <v>89.2580575733118</v>
      </c>
    </row>
    <row r="27" customFormat="false" ht="10.5" hidden="true" customHeight="false" outlineLevel="0" collapsed="false">
      <c r="A27" s="20" t="n">
        <v>26</v>
      </c>
      <c r="B27" s="21" t="s">
        <v>81</v>
      </c>
      <c r="C27" s="23" t="n">
        <v>100</v>
      </c>
      <c r="D27" s="23" t="n">
        <v>100</v>
      </c>
      <c r="E27" s="23" t="n">
        <v>100</v>
      </c>
      <c r="F27" s="25" t="n">
        <v>100</v>
      </c>
      <c r="G27" s="27" t="n">
        <v>99.4100294985251</v>
      </c>
      <c r="H27" s="27" t="n">
        <v>98.1927710843373</v>
      </c>
      <c r="I27" s="23" t="n">
        <v>98.8014002914312</v>
      </c>
      <c r="J27" s="47" t="n">
        <v>99.5205601165725</v>
      </c>
      <c r="K27" s="30" t="n">
        <v>100</v>
      </c>
      <c r="L27" s="31" t="n">
        <v>98.0281690140845</v>
      </c>
      <c r="M27" s="47" t="n">
        <v>99.0140845070422</v>
      </c>
      <c r="N27" s="33" t="n">
        <v>80</v>
      </c>
      <c r="O27" s="34" t="n">
        <v>100</v>
      </c>
      <c r="P27" s="23" t="n">
        <v>98.1132075471698</v>
      </c>
      <c r="Q27" s="47" t="n">
        <v>77.433962264151</v>
      </c>
      <c r="R27" s="23" t="n">
        <v>97.4647887323944</v>
      </c>
      <c r="S27" s="23" t="n">
        <v>98.0281690140845</v>
      </c>
      <c r="T27" s="23" t="n">
        <v>99.6491228070176</v>
      </c>
      <c r="U27" s="47" t="n">
        <v>98.1270076599951</v>
      </c>
      <c r="V27" s="23" t="n">
        <v>94.3661971830986</v>
      </c>
      <c r="W27" s="23" t="n">
        <v>98.3098591549296</v>
      </c>
      <c r="X27" s="23" t="n">
        <v>98.0281690140845</v>
      </c>
      <c r="Y27" s="47" t="n">
        <v>96.9859154929578</v>
      </c>
      <c r="Z27" s="48" t="n">
        <v>94.2163060081437</v>
      </c>
    </row>
    <row r="28" customFormat="false" ht="10.5" hidden="true" customHeight="false" outlineLevel="0" collapsed="false">
      <c r="A28" s="20" t="n">
        <v>27</v>
      </c>
      <c r="B28" s="21" t="s">
        <v>82</v>
      </c>
      <c r="C28" s="23" t="n">
        <v>100</v>
      </c>
      <c r="D28" s="23" t="n">
        <v>100</v>
      </c>
      <c r="E28" s="23" t="n">
        <v>100</v>
      </c>
      <c r="F28" s="25" t="n">
        <v>100</v>
      </c>
      <c r="G28" s="27" t="n">
        <v>100</v>
      </c>
      <c r="H28" s="27" t="n">
        <v>99.3630573248408</v>
      </c>
      <c r="I28" s="23" t="n">
        <v>99.6815286624204</v>
      </c>
      <c r="J28" s="47" t="n">
        <v>99.8726114649682</v>
      </c>
      <c r="K28" s="30" t="n">
        <v>100</v>
      </c>
      <c r="L28" s="31" t="n">
        <v>98.4693877551021</v>
      </c>
      <c r="M28" s="47" t="n">
        <v>99.234693877551</v>
      </c>
      <c r="N28" s="33" t="n">
        <v>60</v>
      </c>
      <c r="O28" s="34" t="n">
        <v>80</v>
      </c>
      <c r="P28" s="23" t="n">
        <v>100</v>
      </c>
      <c r="Q28" s="47" t="n">
        <v>72</v>
      </c>
      <c r="R28" s="23" t="n">
        <v>97.4489795918367</v>
      </c>
      <c r="S28" s="23" t="n">
        <v>98.9795918367347</v>
      </c>
      <c r="T28" s="23" t="n">
        <v>100</v>
      </c>
      <c r="U28" s="47" t="n">
        <v>98.5714285714286</v>
      </c>
      <c r="V28" s="23" t="n">
        <v>98.9795918367347</v>
      </c>
      <c r="W28" s="23" t="n">
        <v>98.9795918367347</v>
      </c>
      <c r="X28" s="23" t="n">
        <v>100</v>
      </c>
      <c r="Y28" s="47" t="n">
        <v>99.4897959183674</v>
      </c>
      <c r="Z28" s="48" t="n">
        <v>93.833705966463</v>
      </c>
    </row>
    <row r="29" customFormat="false" ht="10.5" hidden="true" customHeight="false" outlineLevel="0" collapsed="false">
      <c r="A29" s="20" t="n">
        <v>28</v>
      </c>
      <c r="B29" s="21" t="s">
        <v>83</v>
      </c>
      <c r="C29" s="23" t="n">
        <v>100</v>
      </c>
      <c r="D29" s="23" t="n">
        <v>100</v>
      </c>
      <c r="E29" s="23" t="n">
        <v>100</v>
      </c>
      <c r="F29" s="25" t="n">
        <v>100</v>
      </c>
      <c r="G29" s="27" t="n">
        <v>100</v>
      </c>
      <c r="H29" s="27" t="n">
        <v>100</v>
      </c>
      <c r="I29" s="23" t="n">
        <v>100</v>
      </c>
      <c r="J29" s="47" t="n">
        <v>100</v>
      </c>
      <c r="K29" s="30" t="n">
        <v>100</v>
      </c>
      <c r="L29" s="31" t="n">
        <v>99.6376811594203</v>
      </c>
      <c r="M29" s="47" t="n">
        <v>99.8188405797101</v>
      </c>
      <c r="N29" s="33" t="n">
        <v>20</v>
      </c>
      <c r="O29" s="34" t="n">
        <v>100</v>
      </c>
      <c r="P29" s="23" t="n">
        <v>96</v>
      </c>
      <c r="Q29" s="47" t="n">
        <v>58.8</v>
      </c>
      <c r="R29" s="23" t="n">
        <v>98.9130434782609</v>
      </c>
      <c r="S29" s="23" t="n">
        <v>99.6376811594203</v>
      </c>
      <c r="T29" s="23" t="n">
        <v>100</v>
      </c>
      <c r="U29" s="47" t="n">
        <v>99.4202898550725</v>
      </c>
      <c r="V29" s="23" t="n">
        <v>99.6376811594203</v>
      </c>
      <c r="W29" s="23" t="n">
        <v>100</v>
      </c>
      <c r="X29" s="23" t="n">
        <v>99.2753623188406</v>
      </c>
      <c r="Y29" s="47" t="n">
        <v>99.5289855072464</v>
      </c>
      <c r="Z29" s="48" t="n">
        <v>91.5136231884058</v>
      </c>
    </row>
    <row r="30" customFormat="false" ht="10.5" hidden="true" customHeight="false" outlineLevel="0" collapsed="false">
      <c r="A30" s="20" t="n">
        <v>29</v>
      </c>
      <c r="B30" s="21" t="s">
        <v>84</v>
      </c>
      <c r="C30" s="23" t="n">
        <v>92.8571428571429</v>
      </c>
      <c r="D30" s="23" t="n">
        <v>100</v>
      </c>
      <c r="E30" s="23" t="n">
        <v>96.4285714285714</v>
      </c>
      <c r="F30" s="25" t="n">
        <v>100</v>
      </c>
      <c r="G30" s="27" t="n">
        <v>96.2962962962963</v>
      </c>
      <c r="H30" s="27" t="n">
        <v>93.6507936507936</v>
      </c>
      <c r="I30" s="23" t="n">
        <v>94.973544973545</v>
      </c>
      <c r="J30" s="47" t="n">
        <v>96.9179894179894</v>
      </c>
      <c r="K30" s="30" t="n">
        <v>100</v>
      </c>
      <c r="L30" s="31" t="n">
        <v>86.5102639296188</v>
      </c>
      <c r="M30" s="47" t="n">
        <v>93.2551319648094</v>
      </c>
      <c r="N30" s="33" t="n">
        <v>60</v>
      </c>
      <c r="O30" s="34" t="n">
        <v>80</v>
      </c>
      <c r="P30" s="23" t="n">
        <v>85.7142857142857</v>
      </c>
      <c r="Q30" s="47" t="n">
        <v>67.7142857142857</v>
      </c>
      <c r="R30" s="23" t="n">
        <v>93.5483870967742</v>
      </c>
      <c r="S30" s="23" t="n">
        <v>93.5483870967742</v>
      </c>
      <c r="T30" s="23" t="n">
        <v>96.734693877551</v>
      </c>
      <c r="U30" s="47" t="n">
        <v>94.1856484529296</v>
      </c>
      <c r="V30" s="23" t="n">
        <v>82.9912023460411</v>
      </c>
      <c r="W30" s="23" t="n">
        <v>97.3607038123167</v>
      </c>
      <c r="X30" s="23" t="n">
        <v>92.0821114369501</v>
      </c>
      <c r="Y30" s="47" t="n">
        <v>90.4105571847507</v>
      </c>
      <c r="Z30" s="48" t="n">
        <v>88.496722546953</v>
      </c>
    </row>
    <row r="31" customFormat="false" ht="10.5" hidden="true" customHeight="false" outlineLevel="0" collapsed="false">
      <c r="A31" s="20" t="n">
        <v>30</v>
      </c>
      <c r="B31" s="21" t="s">
        <v>85</v>
      </c>
      <c r="C31" s="23" t="n">
        <v>100</v>
      </c>
      <c r="D31" s="23" t="n">
        <v>100</v>
      </c>
      <c r="E31" s="23" t="n">
        <v>100</v>
      </c>
      <c r="F31" s="25" t="n">
        <v>100</v>
      </c>
      <c r="G31" s="27" t="n">
        <v>93.4156378600823</v>
      </c>
      <c r="H31" s="27" t="n">
        <v>89.4736842105263</v>
      </c>
      <c r="I31" s="23" t="n">
        <v>91.4446610353043</v>
      </c>
      <c r="J31" s="47" t="n">
        <v>96.5778644141217</v>
      </c>
      <c r="K31" s="30" t="n">
        <v>100</v>
      </c>
      <c r="L31" s="31" t="n">
        <v>75.2321981424149</v>
      </c>
      <c r="M31" s="47" t="n">
        <v>87.6160990712074</v>
      </c>
      <c r="N31" s="33" t="n">
        <v>60</v>
      </c>
      <c r="O31" s="34" t="n">
        <v>100</v>
      </c>
      <c r="P31" s="23" t="n">
        <v>83.3333333333333</v>
      </c>
      <c r="Q31" s="47" t="n">
        <v>67</v>
      </c>
      <c r="R31" s="23" t="n">
        <v>86.687306501548</v>
      </c>
      <c r="S31" s="23" t="n">
        <v>93.8080495356037</v>
      </c>
      <c r="T31" s="23" t="n">
        <v>94.1520467836257</v>
      </c>
      <c r="U31" s="47" t="n">
        <v>91.0285517715858</v>
      </c>
      <c r="V31" s="23" t="n">
        <v>73.0650154798762</v>
      </c>
      <c r="W31" s="23" t="n">
        <v>92.8792569659443</v>
      </c>
      <c r="X31" s="23" t="n">
        <v>83.5913312693499</v>
      </c>
      <c r="Y31" s="47" t="n">
        <v>82.2910216718266</v>
      </c>
      <c r="Z31" s="48" t="n">
        <v>84.9027073857483</v>
      </c>
    </row>
    <row r="32" customFormat="false" ht="10.5" hidden="true" customHeight="false" outlineLevel="0" collapsed="false">
      <c r="A32" s="20" t="n">
        <v>31</v>
      </c>
      <c r="B32" s="21" t="s">
        <v>86</v>
      </c>
      <c r="C32" s="23" t="n">
        <v>100</v>
      </c>
      <c r="D32" s="23" t="n">
        <v>100</v>
      </c>
      <c r="E32" s="23" t="n">
        <v>100</v>
      </c>
      <c r="F32" s="25" t="n">
        <v>100</v>
      </c>
      <c r="G32" s="27" t="n">
        <v>95.9119496855346</v>
      </c>
      <c r="H32" s="27" t="n">
        <v>98.9690721649485</v>
      </c>
      <c r="I32" s="23" t="n">
        <v>97.4405109252415</v>
      </c>
      <c r="J32" s="47" t="n">
        <v>98.9762043700966</v>
      </c>
      <c r="K32" s="30" t="n">
        <v>100</v>
      </c>
      <c r="L32" s="31" t="n">
        <v>82.1325648414986</v>
      </c>
      <c r="M32" s="47" t="n">
        <v>91.0662824207493</v>
      </c>
      <c r="N32" s="33" t="n">
        <v>60</v>
      </c>
      <c r="O32" s="34" t="n">
        <v>100</v>
      </c>
      <c r="P32" s="23" t="n">
        <v>100</v>
      </c>
      <c r="Q32" s="47" t="n">
        <v>72</v>
      </c>
      <c r="R32" s="23" t="n">
        <v>92.2190201729107</v>
      </c>
      <c r="S32" s="23" t="n">
        <v>96.5417867435158</v>
      </c>
      <c r="T32" s="23" t="n">
        <v>97.7358490566038</v>
      </c>
      <c r="U32" s="47" t="n">
        <v>95.0514925778914</v>
      </c>
      <c r="V32" s="23" t="n">
        <v>87.6080691642651</v>
      </c>
      <c r="W32" s="23" t="n">
        <v>95.9654178674352</v>
      </c>
      <c r="X32" s="23" t="n">
        <v>94.8126801152738</v>
      </c>
      <c r="Y32" s="47" t="n">
        <v>92.8818443804035</v>
      </c>
      <c r="Z32" s="48" t="n">
        <v>89.9951647498281</v>
      </c>
    </row>
    <row r="33" customFormat="false" ht="10.5" hidden="true" customHeight="false" outlineLevel="0" collapsed="false">
      <c r="A33" s="20" t="n">
        <v>32</v>
      </c>
      <c r="B33" s="21" t="s">
        <v>87</v>
      </c>
      <c r="C33" s="23" t="n">
        <v>100</v>
      </c>
      <c r="D33" s="23" t="n">
        <v>100</v>
      </c>
      <c r="E33" s="23" t="n">
        <v>100</v>
      </c>
      <c r="F33" s="25" t="n">
        <v>100</v>
      </c>
      <c r="G33" s="27" t="n">
        <v>97.0930232558139</v>
      </c>
      <c r="H33" s="27" t="n">
        <v>97.5757575757576</v>
      </c>
      <c r="I33" s="23" t="n">
        <v>97.3343904157858</v>
      </c>
      <c r="J33" s="47" t="n">
        <v>98.9337561663143</v>
      </c>
      <c r="K33" s="30" t="n">
        <v>100</v>
      </c>
      <c r="L33" s="31" t="n">
        <v>92.8571428571429</v>
      </c>
      <c r="M33" s="47" t="n">
        <v>96.4285714285714</v>
      </c>
      <c r="N33" s="33" t="n">
        <v>20</v>
      </c>
      <c r="O33" s="34" t="n">
        <v>80</v>
      </c>
      <c r="P33" s="23" t="n">
        <v>100</v>
      </c>
      <c r="Q33" s="47" t="n">
        <v>60</v>
      </c>
      <c r="R33" s="23" t="n">
        <v>96.4285714285714</v>
      </c>
      <c r="S33" s="23" t="n">
        <v>94.8979591836735</v>
      </c>
      <c r="T33" s="23" t="n">
        <v>99.2957746478873</v>
      </c>
      <c r="U33" s="47" t="n">
        <v>96.3897671744754</v>
      </c>
      <c r="V33" s="23" t="n">
        <v>89.2857142857143</v>
      </c>
      <c r="W33" s="23" t="n">
        <v>94.8979591836735</v>
      </c>
      <c r="X33" s="23" t="n">
        <v>95.4081632653061</v>
      </c>
      <c r="Y33" s="47" t="n">
        <v>93.4693877551021</v>
      </c>
      <c r="Z33" s="48" t="n">
        <v>89.0442965048926</v>
      </c>
    </row>
    <row r="34" customFormat="false" ht="10.5" hidden="true" customHeight="false" outlineLevel="0" collapsed="false">
      <c r="A34" s="20" t="n">
        <v>33</v>
      </c>
      <c r="B34" s="21" t="s">
        <v>88</v>
      </c>
      <c r="C34" s="23" t="n">
        <v>100</v>
      </c>
      <c r="D34" s="23" t="n">
        <v>100</v>
      </c>
      <c r="E34" s="23" t="n">
        <v>100</v>
      </c>
      <c r="F34" s="25" t="n">
        <v>100</v>
      </c>
      <c r="G34" s="27" t="n">
        <v>97.7207977207977</v>
      </c>
      <c r="H34" s="27" t="n">
        <v>97.134670487106</v>
      </c>
      <c r="I34" s="23" t="n">
        <v>97.4277341039519</v>
      </c>
      <c r="J34" s="47" t="n">
        <v>98.9710936415808</v>
      </c>
      <c r="K34" s="30" t="n">
        <v>100</v>
      </c>
      <c r="L34" s="31" t="n">
        <v>95.3002610966057</v>
      </c>
      <c r="M34" s="47" t="n">
        <v>97.6501305483029</v>
      </c>
      <c r="N34" s="33" t="n">
        <v>20</v>
      </c>
      <c r="O34" s="34" t="n">
        <v>60</v>
      </c>
      <c r="P34" s="23" t="n">
        <v>92.8571428571429</v>
      </c>
      <c r="Q34" s="47" t="n">
        <v>57.8571428571429</v>
      </c>
      <c r="R34" s="23" t="n">
        <v>97.911227154047</v>
      </c>
      <c r="S34" s="23" t="n">
        <v>97.1279373368146</v>
      </c>
      <c r="T34" s="23" t="n">
        <v>100</v>
      </c>
      <c r="U34" s="47" t="n">
        <v>98.0156657963446</v>
      </c>
      <c r="V34" s="23" t="n">
        <v>91.3838120104439</v>
      </c>
      <c r="W34" s="23" t="n">
        <v>97.3890339425588</v>
      </c>
      <c r="X34" s="23" t="n">
        <v>95.822454308094</v>
      </c>
      <c r="Y34" s="47" t="n">
        <v>94.8041775456919</v>
      </c>
      <c r="Z34" s="48" t="n">
        <v>89.4596420778126</v>
      </c>
    </row>
    <row r="35" customFormat="false" ht="10.5" hidden="true" customHeight="false" outlineLevel="0" collapsed="false">
      <c r="A35" s="20" t="n">
        <v>34</v>
      </c>
      <c r="B35" s="21" t="s">
        <v>89</v>
      </c>
      <c r="C35" s="23" t="n">
        <v>100</v>
      </c>
      <c r="D35" s="23" t="n">
        <v>100</v>
      </c>
      <c r="E35" s="23" t="n">
        <v>100</v>
      </c>
      <c r="F35" s="25" t="n">
        <v>100</v>
      </c>
      <c r="G35" s="27" t="n">
        <v>93.6974789915966</v>
      </c>
      <c r="H35" s="27" t="n">
        <v>94.170403587444</v>
      </c>
      <c r="I35" s="23" t="n">
        <v>93.9339412895203</v>
      </c>
      <c r="J35" s="47" t="n">
        <v>97.5735765158081</v>
      </c>
      <c r="K35" s="30" t="n">
        <v>100</v>
      </c>
      <c r="L35" s="31" t="n">
        <v>90.3703703703704</v>
      </c>
      <c r="M35" s="47" t="n">
        <v>95.1851851851852</v>
      </c>
      <c r="N35" s="33" t="n">
        <v>40</v>
      </c>
      <c r="O35" s="34" t="n">
        <v>80</v>
      </c>
      <c r="P35" s="23" t="n">
        <v>91.6666666666667</v>
      </c>
      <c r="Q35" s="47" t="n">
        <v>63.5</v>
      </c>
      <c r="R35" s="23" t="n">
        <v>89.6296296296296</v>
      </c>
      <c r="S35" s="23" t="n">
        <v>92.2222222222222</v>
      </c>
      <c r="T35" s="23" t="n">
        <v>96.3730569948187</v>
      </c>
      <c r="U35" s="47" t="n">
        <v>92.0153521397045</v>
      </c>
      <c r="V35" s="23" t="n">
        <v>83.7037037037037</v>
      </c>
      <c r="W35" s="23" t="n">
        <v>96.6666666666667</v>
      </c>
      <c r="X35" s="23" t="n">
        <v>88.5185185185185</v>
      </c>
      <c r="Y35" s="47" t="n">
        <v>88.7037037037037</v>
      </c>
      <c r="Z35" s="48" t="n">
        <v>87.3955635088803</v>
      </c>
    </row>
    <row r="36" customFormat="false" ht="10.5" hidden="true" customHeight="false" outlineLevel="0" collapsed="false">
      <c r="A36" s="20" t="n">
        <v>35</v>
      </c>
      <c r="B36" s="21" t="s">
        <v>90</v>
      </c>
      <c r="C36" s="23" t="n">
        <v>85.7142857142857</v>
      </c>
      <c r="D36" s="23" t="n">
        <v>100</v>
      </c>
      <c r="E36" s="23" t="n">
        <v>92.8571428571429</v>
      </c>
      <c r="F36" s="25" t="n">
        <v>90</v>
      </c>
      <c r="G36" s="27" t="n">
        <v>93.2569974554707</v>
      </c>
      <c r="H36" s="27" t="n">
        <v>88.7409200968523</v>
      </c>
      <c r="I36" s="23" t="n">
        <v>90.9989587761615</v>
      </c>
      <c r="J36" s="47" t="n">
        <v>91.2567263676075</v>
      </c>
      <c r="K36" s="30" t="n">
        <v>100</v>
      </c>
      <c r="L36" s="31" t="n">
        <v>89.6486229819563</v>
      </c>
      <c r="M36" s="47" t="n">
        <v>94.8243114909782</v>
      </c>
      <c r="N36" s="33" t="n">
        <v>80</v>
      </c>
      <c r="O36" s="34" t="n">
        <v>80</v>
      </c>
      <c r="P36" s="23" t="n">
        <v>84.6153846153846</v>
      </c>
      <c r="Q36" s="47" t="n">
        <v>73.3846153846154</v>
      </c>
      <c r="R36" s="23" t="n">
        <v>84.4254510921178</v>
      </c>
      <c r="S36" s="23" t="n">
        <v>86.1348528015195</v>
      </c>
      <c r="T36" s="23" t="n">
        <v>96.0264900662252</v>
      </c>
      <c r="U36" s="47" t="n">
        <v>87.4294195706999</v>
      </c>
      <c r="V36" s="23" t="n">
        <v>81.2915479582146</v>
      </c>
      <c r="W36" s="23" t="n">
        <v>87.0845204178537</v>
      </c>
      <c r="X36" s="23" t="n">
        <v>86.6096866096866</v>
      </c>
      <c r="Y36" s="47" t="n">
        <v>85.1092117758784</v>
      </c>
      <c r="Z36" s="48" t="n">
        <v>86.4008569179559</v>
      </c>
    </row>
    <row r="37" customFormat="false" ht="10.5" hidden="true" customHeight="false" outlineLevel="0" collapsed="false">
      <c r="A37" s="20" t="n">
        <v>36</v>
      </c>
      <c r="B37" s="21" t="s">
        <v>91</v>
      </c>
      <c r="C37" s="23" t="n">
        <v>100</v>
      </c>
      <c r="D37" s="23" t="n">
        <v>100</v>
      </c>
      <c r="E37" s="23" t="n">
        <v>100</v>
      </c>
      <c r="F37" s="25" t="n">
        <v>90</v>
      </c>
      <c r="G37" s="27" t="n">
        <v>99.7134670487106</v>
      </c>
      <c r="H37" s="27" t="n">
        <v>99.7109826589595</v>
      </c>
      <c r="I37" s="23" t="n">
        <v>99.7122248538351</v>
      </c>
      <c r="J37" s="47" t="n">
        <v>96.884889941534</v>
      </c>
      <c r="K37" s="30" t="n">
        <v>100</v>
      </c>
      <c r="L37" s="31" t="n">
        <v>99.1549295774648</v>
      </c>
      <c r="M37" s="47" t="n">
        <v>99.5774647887324</v>
      </c>
      <c r="N37" s="33" t="n">
        <v>20</v>
      </c>
      <c r="O37" s="34" t="n">
        <v>80</v>
      </c>
      <c r="P37" s="23" t="n">
        <v>100</v>
      </c>
      <c r="Q37" s="47" t="n">
        <v>60</v>
      </c>
      <c r="R37" s="23" t="n">
        <v>98.5915492957747</v>
      </c>
      <c r="S37" s="23" t="n">
        <v>99.1549295774648</v>
      </c>
      <c r="T37" s="23" t="n">
        <v>98.4375</v>
      </c>
      <c r="U37" s="47" t="n">
        <v>98.7860915492958</v>
      </c>
      <c r="V37" s="23" t="n">
        <v>97.7464788732394</v>
      </c>
      <c r="W37" s="23" t="n">
        <v>99.1549295774648</v>
      </c>
      <c r="X37" s="23" t="n">
        <v>99.1549295774648</v>
      </c>
      <c r="Y37" s="47" t="n">
        <v>98.7323943661972</v>
      </c>
      <c r="Z37" s="48" t="n">
        <v>90.7961681291519</v>
      </c>
    </row>
    <row r="38" customFormat="false" ht="10.5" hidden="true" customHeight="false" outlineLevel="0" collapsed="false">
      <c r="A38" s="20" t="n">
        <v>37</v>
      </c>
      <c r="B38" s="21" t="s">
        <v>92</v>
      </c>
      <c r="C38" s="23" t="n">
        <v>100</v>
      </c>
      <c r="D38" s="23" t="n">
        <v>100</v>
      </c>
      <c r="E38" s="23" t="n">
        <v>100</v>
      </c>
      <c r="F38" s="25" t="n">
        <v>100</v>
      </c>
      <c r="G38" s="27" t="n">
        <v>87.0192307692308</v>
      </c>
      <c r="H38" s="27" t="n">
        <v>87.1900826446281</v>
      </c>
      <c r="I38" s="23" t="n">
        <v>87.1046567069294</v>
      </c>
      <c r="J38" s="47" t="n">
        <v>94.8418626827718</v>
      </c>
      <c r="K38" s="30" t="n">
        <v>100</v>
      </c>
      <c r="L38" s="31" t="n">
        <v>90.8517350157729</v>
      </c>
      <c r="M38" s="47" t="n">
        <v>95.4258675078864</v>
      </c>
      <c r="N38" s="33" t="n">
        <v>60</v>
      </c>
      <c r="O38" s="34" t="n">
        <v>100</v>
      </c>
      <c r="P38" s="23" t="n">
        <v>80</v>
      </c>
      <c r="Q38" s="47" t="n">
        <v>66</v>
      </c>
      <c r="R38" s="23" t="n">
        <v>77.602523659306</v>
      </c>
      <c r="S38" s="23" t="n">
        <v>89.9053627760252</v>
      </c>
      <c r="T38" s="23" t="n">
        <v>95.4838709677419</v>
      </c>
      <c r="U38" s="47" t="n">
        <v>86.0999287676809</v>
      </c>
      <c r="V38" s="23" t="n">
        <v>75.0788643533123</v>
      </c>
      <c r="W38" s="23" t="n">
        <v>72.2397476340694</v>
      </c>
      <c r="X38" s="23" t="n">
        <v>80.7570977917981</v>
      </c>
      <c r="Y38" s="47" t="n">
        <v>77.3501577287066</v>
      </c>
      <c r="Z38" s="48" t="n">
        <v>83.9435633374091</v>
      </c>
    </row>
    <row r="39" customFormat="false" ht="10.5" hidden="true" customHeight="false" outlineLevel="0" collapsed="false">
      <c r="A39" s="20" t="n">
        <v>38</v>
      </c>
      <c r="B39" s="21" t="s">
        <v>93</v>
      </c>
      <c r="C39" s="23" t="n">
        <v>100</v>
      </c>
      <c r="D39" s="23" t="n">
        <v>100</v>
      </c>
      <c r="E39" s="23" t="n">
        <v>100</v>
      </c>
      <c r="F39" s="25" t="n">
        <v>100</v>
      </c>
      <c r="G39" s="27" t="n">
        <v>98.9208633093525</v>
      </c>
      <c r="H39" s="27" t="n">
        <v>97.8494623655914</v>
      </c>
      <c r="I39" s="23" t="n">
        <v>98.385162837472</v>
      </c>
      <c r="J39" s="47" t="n">
        <v>99.3540651349888</v>
      </c>
      <c r="K39" s="30" t="n">
        <v>100</v>
      </c>
      <c r="L39" s="31" t="n">
        <v>97.9166666666667</v>
      </c>
      <c r="M39" s="47" t="n">
        <v>98.9583333333333</v>
      </c>
      <c r="N39" s="33" t="n">
        <v>40</v>
      </c>
      <c r="O39" s="34" t="n">
        <v>60</v>
      </c>
      <c r="P39" s="23" t="n">
        <v>88.2352941176471</v>
      </c>
      <c r="Q39" s="47" t="n">
        <v>62.4705882352941</v>
      </c>
      <c r="R39" s="23" t="n">
        <v>97.9166666666667</v>
      </c>
      <c r="S39" s="23" t="n">
        <v>97.2222222222222</v>
      </c>
      <c r="T39" s="23" t="n">
        <v>98.1549815498155</v>
      </c>
      <c r="U39" s="47" t="n">
        <v>97.6865518655186</v>
      </c>
      <c r="V39" s="23" t="n">
        <v>96.875</v>
      </c>
      <c r="W39" s="23" t="n">
        <v>97.9166666666667</v>
      </c>
      <c r="X39" s="23" t="n">
        <v>97.5694444444444</v>
      </c>
      <c r="Y39" s="47" t="n">
        <v>97.4305555555555</v>
      </c>
      <c r="Z39" s="48" t="n">
        <v>91.1800188249381</v>
      </c>
    </row>
    <row r="40" customFormat="false" ht="10.5" hidden="true" customHeight="false" outlineLevel="0" collapsed="false">
      <c r="A40" s="20" t="n">
        <v>39</v>
      </c>
      <c r="B40" s="21" t="s">
        <v>94</v>
      </c>
      <c r="C40" s="23" t="n">
        <v>100</v>
      </c>
      <c r="D40" s="23" t="n">
        <v>100</v>
      </c>
      <c r="E40" s="23" t="n">
        <v>100</v>
      </c>
      <c r="F40" s="25" t="n">
        <v>90</v>
      </c>
      <c r="G40" s="27" t="n">
        <v>95.6043956043956</v>
      </c>
      <c r="H40" s="27" t="n">
        <v>96.4705882352941</v>
      </c>
      <c r="I40" s="23" t="n">
        <v>96.0374919198449</v>
      </c>
      <c r="J40" s="47" t="n">
        <v>95.4149967679379</v>
      </c>
      <c r="K40" s="30" t="n">
        <v>100</v>
      </c>
      <c r="L40" s="31" t="n">
        <v>90.5940594059406</v>
      </c>
      <c r="M40" s="47" t="n">
        <v>95.2970297029703</v>
      </c>
      <c r="N40" s="33" t="n">
        <v>60</v>
      </c>
      <c r="O40" s="34" t="n">
        <v>100</v>
      </c>
      <c r="P40" s="23" t="n">
        <v>94.8717948717949</v>
      </c>
      <c r="Q40" s="47" t="n">
        <v>70.4615384615385</v>
      </c>
      <c r="R40" s="23" t="n">
        <v>91.5841584158416</v>
      </c>
      <c r="S40" s="23" t="n">
        <v>90.0990099009901</v>
      </c>
      <c r="T40" s="23" t="n">
        <v>93.9393939393939</v>
      </c>
      <c r="U40" s="47" t="n">
        <v>91.4611461146115</v>
      </c>
      <c r="V40" s="23" t="n">
        <v>87.6237623762376</v>
      </c>
      <c r="W40" s="23" t="n">
        <v>92.5742574257426</v>
      </c>
      <c r="X40" s="23" t="n">
        <v>92.0792079207921</v>
      </c>
      <c r="Y40" s="47" t="n">
        <v>90.8415841584159</v>
      </c>
      <c r="Z40" s="48" t="n">
        <v>88.6952590410948</v>
      </c>
    </row>
    <row r="41" customFormat="false" ht="10.5" hidden="true" customHeight="false" outlineLevel="0" collapsed="false">
      <c r="A41" s="20" t="n">
        <v>40</v>
      </c>
      <c r="B41" s="21" t="s">
        <v>95</v>
      </c>
      <c r="C41" s="23" t="n">
        <v>100</v>
      </c>
      <c r="D41" s="23" t="n">
        <v>100</v>
      </c>
      <c r="E41" s="23" t="n">
        <v>100</v>
      </c>
      <c r="F41" s="25" t="n">
        <v>100</v>
      </c>
      <c r="G41" s="27" t="n">
        <v>91.8918918918919</v>
      </c>
      <c r="H41" s="27" t="n">
        <v>90.9090909090909</v>
      </c>
      <c r="I41" s="23" t="n">
        <v>91.4004914004914</v>
      </c>
      <c r="J41" s="47" t="n">
        <v>96.5601965601966</v>
      </c>
      <c r="K41" s="30" t="n">
        <v>100</v>
      </c>
      <c r="L41" s="31" t="n">
        <v>65.0602409638554</v>
      </c>
      <c r="M41" s="47" t="n">
        <v>82.5301204819277</v>
      </c>
      <c r="N41" s="33" t="n">
        <v>40</v>
      </c>
      <c r="O41" s="34" t="n">
        <v>80</v>
      </c>
      <c r="P41" s="23" t="n">
        <v>76.1904761904762</v>
      </c>
      <c r="Q41" s="47" t="n">
        <v>58.8571428571429</v>
      </c>
      <c r="R41" s="23" t="n">
        <v>80.7228915662651</v>
      </c>
      <c r="S41" s="23" t="n">
        <v>80.7228915662651</v>
      </c>
      <c r="T41" s="23" t="n">
        <v>80</v>
      </c>
      <c r="U41" s="47" t="n">
        <v>80.5783132530121</v>
      </c>
      <c r="V41" s="23" t="n">
        <v>77.1084337349398</v>
      </c>
      <c r="W41" s="23" t="n">
        <v>81.9277108433735</v>
      </c>
      <c r="X41" s="23" t="n">
        <v>80.7228915662651</v>
      </c>
      <c r="Y41" s="47" t="n">
        <v>79.8795180722892</v>
      </c>
      <c r="Z41" s="48" t="n">
        <v>79.6810582449137</v>
      </c>
    </row>
    <row r="42" customFormat="false" ht="10.5" hidden="true" customHeight="false" outlineLevel="0" collapsed="false">
      <c r="A42" s="20" t="n">
        <v>41</v>
      </c>
      <c r="B42" s="21" t="s">
        <v>96</v>
      </c>
      <c r="C42" s="23" t="n">
        <v>100</v>
      </c>
      <c r="D42" s="23" t="n">
        <v>98.4615384615385</v>
      </c>
      <c r="E42" s="23" t="n">
        <v>99.2307692307692</v>
      </c>
      <c r="F42" s="25" t="n">
        <v>100</v>
      </c>
      <c r="G42" s="27" t="n">
        <v>98.1818181818182</v>
      </c>
      <c r="H42" s="27" t="n">
        <v>96.1904761904762</v>
      </c>
      <c r="I42" s="23" t="n">
        <v>97.1861471861472</v>
      </c>
      <c r="J42" s="47" t="n">
        <v>98.6436896436896</v>
      </c>
      <c r="K42" s="30" t="n">
        <v>100</v>
      </c>
      <c r="L42" s="31" t="n">
        <v>95.6140350877193</v>
      </c>
      <c r="M42" s="47" t="n">
        <v>97.8070175438597</v>
      </c>
      <c r="N42" s="33" t="n">
        <v>100</v>
      </c>
      <c r="O42" s="34" t="n">
        <v>100</v>
      </c>
      <c r="P42" s="23" t="n">
        <v>86.6666666666667</v>
      </c>
      <c r="Q42" s="47" t="n">
        <v>80</v>
      </c>
      <c r="R42" s="23" t="n">
        <v>93.4210526315789</v>
      </c>
      <c r="S42" s="23" t="n">
        <v>93.859649122807</v>
      </c>
      <c r="T42" s="23" t="n">
        <v>97.4093264248705</v>
      </c>
      <c r="U42" s="47" t="n">
        <v>94.3941459867285</v>
      </c>
      <c r="V42" s="23" t="n">
        <v>93.859649122807</v>
      </c>
      <c r="W42" s="23" t="n">
        <v>94.7368421052632</v>
      </c>
      <c r="X42" s="23" t="n">
        <v>95.1754385964912</v>
      </c>
      <c r="Y42" s="47" t="n">
        <v>94.6929824561403</v>
      </c>
      <c r="Z42" s="48" t="n">
        <v>93.1075671260836</v>
      </c>
    </row>
    <row r="43" customFormat="false" ht="10.5" hidden="true" customHeight="false" outlineLevel="0" collapsed="false">
      <c r="A43" s="20" t="n">
        <v>42</v>
      </c>
      <c r="B43" s="21" t="s">
        <v>97</v>
      </c>
      <c r="C43" s="23" t="n">
        <v>100</v>
      </c>
      <c r="D43" s="23" t="n">
        <v>100</v>
      </c>
      <c r="E43" s="23" t="n">
        <v>100</v>
      </c>
      <c r="F43" s="25" t="n">
        <v>100</v>
      </c>
      <c r="G43" s="27" t="n">
        <v>96.7032967032967</v>
      </c>
      <c r="H43" s="27" t="n">
        <v>98.3240223463687</v>
      </c>
      <c r="I43" s="23" t="n">
        <v>97.5136595248327</v>
      </c>
      <c r="J43" s="47" t="n">
        <v>99.0054638099331</v>
      </c>
      <c r="K43" s="30" t="n">
        <v>100</v>
      </c>
      <c r="L43" s="31" t="n">
        <v>97.2826086956522</v>
      </c>
      <c r="M43" s="47" t="n">
        <v>98.6413043478261</v>
      </c>
      <c r="N43" s="33" t="n">
        <v>60</v>
      </c>
      <c r="O43" s="34" t="n">
        <v>100</v>
      </c>
      <c r="P43" s="23" t="n">
        <v>95.4545454545455</v>
      </c>
      <c r="Q43" s="47" t="n">
        <v>70.6363636363636</v>
      </c>
      <c r="R43" s="23" t="n">
        <v>97.2826086956522</v>
      </c>
      <c r="S43" s="23" t="n">
        <v>97.8260869565217</v>
      </c>
      <c r="T43" s="23" t="n">
        <v>98.8023952095808</v>
      </c>
      <c r="U43" s="47" t="n">
        <v>97.8039573027857</v>
      </c>
      <c r="V43" s="23" t="n">
        <v>96.7391304347826</v>
      </c>
      <c r="W43" s="23" t="n">
        <v>96.195652173913</v>
      </c>
      <c r="X43" s="23" t="n">
        <v>97.2826086956522</v>
      </c>
      <c r="Y43" s="47" t="n">
        <v>96.9021739130435</v>
      </c>
      <c r="Z43" s="48" t="n">
        <v>92.5978526019904</v>
      </c>
    </row>
    <row r="44" customFormat="false" ht="10.5" hidden="true" customHeight="false" outlineLevel="0" collapsed="false">
      <c r="A44" s="20" t="n">
        <v>43</v>
      </c>
      <c r="B44" s="21" t="s">
        <v>98</v>
      </c>
      <c r="C44" s="23" t="n">
        <v>100</v>
      </c>
      <c r="D44" s="23" t="n">
        <v>100</v>
      </c>
      <c r="E44" s="23" t="n">
        <v>100</v>
      </c>
      <c r="F44" s="25" t="n">
        <v>100</v>
      </c>
      <c r="G44" s="27" t="n">
        <v>97.5609756097561</v>
      </c>
      <c r="H44" s="27" t="n">
        <v>95.2</v>
      </c>
      <c r="I44" s="23" t="n">
        <v>96.380487804878</v>
      </c>
      <c r="J44" s="47" t="n">
        <v>98.5521951219512</v>
      </c>
      <c r="K44" s="30" t="n">
        <v>100</v>
      </c>
      <c r="L44" s="31" t="n">
        <v>90.9420289855072</v>
      </c>
      <c r="M44" s="47" t="n">
        <v>95.4710144927536</v>
      </c>
      <c r="N44" s="33" t="n">
        <v>100</v>
      </c>
      <c r="O44" s="34" t="n">
        <v>80</v>
      </c>
      <c r="P44" s="23" t="n">
        <v>72.7272727272727</v>
      </c>
      <c r="Q44" s="47" t="n">
        <v>75.8181818181818</v>
      </c>
      <c r="R44" s="23" t="n">
        <v>90.2173913043478</v>
      </c>
      <c r="S44" s="23" t="n">
        <v>92.0289855072464</v>
      </c>
      <c r="T44" s="23" t="n">
        <v>98.9690721649485</v>
      </c>
      <c r="U44" s="47" t="n">
        <v>92.6923651576274</v>
      </c>
      <c r="V44" s="23" t="n">
        <v>88.4057971014493</v>
      </c>
      <c r="W44" s="23" t="n">
        <v>94.2028985507247</v>
      </c>
      <c r="X44" s="23" t="n">
        <v>90.9420289855072</v>
      </c>
      <c r="Y44" s="47" t="n">
        <v>90.8333333333333</v>
      </c>
      <c r="Z44" s="48" t="n">
        <v>90.6734179847695</v>
      </c>
    </row>
    <row r="45" customFormat="false" ht="21" hidden="true" customHeight="false" outlineLevel="0" collapsed="false">
      <c r="A45" s="20" t="n">
        <v>44</v>
      </c>
      <c r="B45" s="21" t="s">
        <v>99</v>
      </c>
      <c r="C45" s="23" t="n">
        <v>100</v>
      </c>
      <c r="D45" s="23" t="n">
        <v>100</v>
      </c>
      <c r="E45" s="23" t="n">
        <v>100</v>
      </c>
      <c r="F45" s="25" t="n">
        <v>100</v>
      </c>
      <c r="G45" s="27" t="n">
        <v>97.3977695167286</v>
      </c>
      <c r="H45" s="27" t="n">
        <v>94.8717948717949</v>
      </c>
      <c r="I45" s="23" t="n">
        <v>96.1347821942617</v>
      </c>
      <c r="J45" s="47" t="n">
        <v>98.4539128777047</v>
      </c>
      <c r="K45" s="30" t="n">
        <v>100</v>
      </c>
      <c r="L45" s="31" t="n">
        <v>94.7735191637631</v>
      </c>
      <c r="M45" s="47" t="n">
        <v>97.3867595818815</v>
      </c>
      <c r="N45" s="33" t="n">
        <v>60</v>
      </c>
      <c r="O45" s="34" t="n">
        <v>60</v>
      </c>
      <c r="P45" s="23" t="n">
        <v>84.6153846153846</v>
      </c>
      <c r="Q45" s="47" t="n">
        <v>67.3846153846154</v>
      </c>
      <c r="R45" s="23" t="n">
        <v>94.0766550522648</v>
      </c>
      <c r="S45" s="23" t="n">
        <v>91.98606271777</v>
      </c>
      <c r="T45" s="23" t="n">
        <v>97.5308641975309</v>
      </c>
      <c r="U45" s="47" t="n">
        <v>93.9312599475201</v>
      </c>
      <c r="V45" s="23" t="n">
        <v>90.9407665505226</v>
      </c>
      <c r="W45" s="23" t="n">
        <v>95.4703832752613</v>
      </c>
      <c r="X45" s="23" t="n">
        <v>95.4703832752613</v>
      </c>
      <c r="Y45" s="47" t="n">
        <v>94.1114982578397</v>
      </c>
      <c r="Z45" s="48" t="n">
        <v>90.2536092099123</v>
      </c>
    </row>
    <row r="46" customFormat="false" ht="10.5" hidden="false" customHeight="false" outlineLevel="0" collapsed="false">
      <c r="A46" s="20" t="n">
        <v>45</v>
      </c>
      <c r="B46" s="21" t="s">
        <v>100</v>
      </c>
      <c r="C46" s="23" t="n">
        <v>100</v>
      </c>
      <c r="D46" s="23" t="n">
        <v>95.3846153846154</v>
      </c>
      <c r="E46" s="23" t="n">
        <v>97.6923076923077</v>
      </c>
      <c r="F46" s="25" t="n">
        <v>90</v>
      </c>
      <c r="G46" s="27" t="n">
        <v>95.5555555555556</v>
      </c>
      <c r="H46" s="27" t="n">
        <v>96.2209302325581</v>
      </c>
      <c r="I46" s="23" t="n">
        <v>95.8882428940568</v>
      </c>
      <c r="J46" s="47" t="n">
        <v>94.662989465315</v>
      </c>
      <c r="K46" s="30" t="n">
        <v>100</v>
      </c>
      <c r="L46" s="31" t="n">
        <v>91.3924050632911</v>
      </c>
      <c r="M46" s="47" t="n">
        <v>95.6962025316456</v>
      </c>
      <c r="N46" s="33" t="n">
        <v>80</v>
      </c>
      <c r="O46" s="34" t="n">
        <v>100</v>
      </c>
      <c r="P46" s="23" t="n">
        <v>87.2340425531915</v>
      </c>
      <c r="Q46" s="47" t="n">
        <v>74.1702127659574</v>
      </c>
      <c r="R46" s="23" t="n">
        <v>92.1518987341772</v>
      </c>
      <c r="S46" s="23" t="n">
        <v>91.6455696202532</v>
      </c>
      <c r="T46" s="23" t="n">
        <v>95.0310559006211</v>
      </c>
      <c r="U46" s="47" t="n">
        <v>92.5251985218964</v>
      </c>
      <c r="V46" s="23" t="n">
        <v>89.620253164557</v>
      </c>
      <c r="W46" s="23" t="n">
        <v>90.379746835443</v>
      </c>
      <c r="X46" s="23" t="n">
        <v>91.8987341772152</v>
      </c>
      <c r="Y46" s="47" t="n">
        <v>90.9113924050633</v>
      </c>
      <c r="Z46" s="48" t="n">
        <v>89.5931991379755</v>
      </c>
    </row>
    <row r="47" customFormat="false" ht="10.5" hidden="false" customHeight="false" outlineLevel="0" collapsed="false">
      <c r="A47" s="20" t="n">
        <v>46</v>
      </c>
      <c r="B47" s="21" t="s">
        <v>101</v>
      </c>
      <c r="C47" s="23" t="n">
        <v>100</v>
      </c>
      <c r="D47" s="23" t="n">
        <v>98.4615384615385</v>
      </c>
      <c r="E47" s="23" t="n">
        <v>99.2307692307692</v>
      </c>
      <c r="F47" s="25" t="n">
        <v>100</v>
      </c>
      <c r="G47" s="27" t="n">
        <v>95.2789699570815</v>
      </c>
      <c r="H47" s="27" t="n">
        <v>91.5555555555556</v>
      </c>
      <c r="I47" s="23" t="n">
        <v>93.4172627563185</v>
      </c>
      <c r="J47" s="47" t="n">
        <v>97.1361358717582</v>
      </c>
      <c r="K47" s="30" t="n">
        <v>100</v>
      </c>
      <c r="L47" s="31" t="n">
        <v>86.8512110726644</v>
      </c>
      <c r="M47" s="47" t="n">
        <v>93.4256055363322</v>
      </c>
      <c r="N47" s="33" t="n">
        <v>100</v>
      </c>
      <c r="O47" s="34" t="n">
        <v>80</v>
      </c>
      <c r="P47" s="23" t="n">
        <v>86.6666666666667</v>
      </c>
      <c r="Q47" s="47" t="n">
        <v>80</v>
      </c>
      <c r="R47" s="23" t="n">
        <v>78.5467128027682</v>
      </c>
      <c r="S47" s="23" t="n">
        <v>92.7335640138408</v>
      </c>
      <c r="T47" s="23" t="n">
        <v>95.3846153846154</v>
      </c>
      <c r="U47" s="47" t="n">
        <v>87.5890338035667</v>
      </c>
      <c r="V47" s="23" t="n">
        <v>89.6193771626298</v>
      </c>
      <c r="W47" s="23" t="n">
        <v>92.3875432525952</v>
      </c>
      <c r="X47" s="23" t="n">
        <v>92.7335640138408</v>
      </c>
      <c r="Y47" s="47" t="n">
        <v>91.7301038062284</v>
      </c>
      <c r="Z47" s="48" t="n">
        <v>89.9761758035771</v>
      </c>
    </row>
    <row r="48" customFormat="false" ht="21" hidden="false" customHeight="false" outlineLevel="0" collapsed="false">
      <c r="A48" s="20" t="n">
        <v>47</v>
      </c>
      <c r="B48" s="21" t="s">
        <v>102</v>
      </c>
      <c r="C48" s="23" t="n">
        <v>92.8571428571429</v>
      </c>
      <c r="D48" s="23" t="n">
        <v>100</v>
      </c>
      <c r="E48" s="23" t="n">
        <v>96.4285714285714</v>
      </c>
      <c r="F48" s="25" t="n">
        <v>100</v>
      </c>
      <c r="G48" s="27" t="n">
        <v>99.4285714285714</v>
      </c>
      <c r="H48" s="27" t="n">
        <v>100</v>
      </c>
      <c r="I48" s="23" t="n">
        <v>99.7142857142857</v>
      </c>
      <c r="J48" s="47" t="n">
        <v>98.8142857142857</v>
      </c>
      <c r="K48" s="30" t="n">
        <v>100</v>
      </c>
      <c r="L48" s="31" t="n">
        <v>95.6043956043956</v>
      </c>
      <c r="M48" s="47" t="n">
        <v>97.8021978021978</v>
      </c>
      <c r="N48" s="33" t="n">
        <v>40</v>
      </c>
      <c r="O48" s="34" t="n">
        <v>80</v>
      </c>
      <c r="P48" s="23" t="n">
        <v>95.2380952380952</v>
      </c>
      <c r="Q48" s="47" t="n">
        <v>64.5714285714286</v>
      </c>
      <c r="R48" s="23" t="n">
        <v>97.2527472527473</v>
      </c>
      <c r="S48" s="23" t="n">
        <v>97.8021978021978</v>
      </c>
      <c r="T48" s="23" t="n">
        <v>97.6190476190476</v>
      </c>
      <c r="U48" s="47" t="n">
        <v>97.5457875457876</v>
      </c>
      <c r="V48" s="23" t="n">
        <v>94.5054945054945</v>
      </c>
      <c r="W48" s="23" t="n">
        <v>97.2527472527473</v>
      </c>
      <c r="X48" s="23" t="n">
        <v>97.2527472527473</v>
      </c>
      <c r="Y48" s="47" t="n">
        <v>96.4285714285714</v>
      </c>
      <c r="Z48" s="48" t="n">
        <v>91.0324542124542</v>
      </c>
    </row>
    <row r="49" customFormat="false" ht="10.5" hidden="false" customHeight="false" outlineLevel="0" collapsed="false">
      <c r="A49" s="20" t="n">
        <v>48</v>
      </c>
      <c r="B49" s="21" t="s">
        <v>103</v>
      </c>
      <c r="C49" s="23" t="n">
        <v>100</v>
      </c>
      <c r="D49" s="23" t="n">
        <v>96.9230769230769</v>
      </c>
      <c r="E49" s="23" t="n">
        <v>98.4615384615385</v>
      </c>
      <c r="F49" s="25" t="n">
        <v>100</v>
      </c>
      <c r="G49" s="27" t="n">
        <v>94.4852941176471</v>
      </c>
      <c r="H49" s="27" t="n">
        <v>92.8571428571429</v>
      </c>
      <c r="I49" s="23" t="n">
        <v>93.671218487395</v>
      </c>
      <c r="J49" s="47" t="n">
        <v>97.0069489334195</v>
      </c>
      <c r="K49" s="30" t="n">
        <v>100</v>
      </c>
      <c r="L49" s="31" t="n">
        <v>90.7120743034056</v>
      </c>
      <c r="M49" s="47" t="n">
        <v>95.3560371517028</v>
      </c>
      <c r="N49" s="33" t="n">
        <v>80</v>
      </c>
      <c r="O49" s="34" t="n">
        <v>60</v>
      </c>
      <c r="P49" s="23" t="n">
        <v>88.8888888888889</v>
      </c>
      <c r="Q49" s="47" t="n">
        <v>74.6666666666667</v>
      </c>
      <c r="R49" s="23" t="n">
        <v>87.3065015479876</v>
      </c>
      <c r="S49" s="23" t="n">
        <v>89.4736842105263</v>
      </c>
      <c r="T49" s="23" t="n">
        <v>97.0873786407767</v>
      </c>
      <c r="U49" s="47" t="n">
        <v>90.1295500315609</v>
      </c>
      <c r="V49" s="23" t="n">
        <v>86.3777089783282</v>
      </c>
      <c r="W49" s="23" t="n">
        <v>88.2352941176471</v>
      </c>
      <c r="X49" s="23" t="n">
        <v>86.687306501548</v>
      </c>
      <c r="Y49" s="47" t="n">
        <v>86.9040247678019</v>
      </c>
      <c r="Z49" s="48" t="n">
        <v>88.8126455102303</v>
      </c>
    </row>
    <row r="50" customFormat="false" ht="21" hidden="false" customHeight="false" outlineLevel="0" collapsed="false">
      <c r="A50" s="20" t="n">
        <v>49</v>
      </c>
      <c r="B50" s="21" t="s">
        <v>104</v>
      </c>
      <c r="C50" s="23" t="n">
        <v>92.8571428571429</v>
      </c>
      <c r="D50" s="23" t="n">
        <v>95.3846153846154</v>
      </c>
      <c r="E50" s="23" t="n">
        <v>94.1208791208791</v>
      </c>
      <c r="F50" s="25" t="n">
        <v>90</v>
      </c>
      <c r="G50" s="27" t="n">
        <v>93.7373737373737</v>
      </c>
      <c r="H50" s="27" t="n">
        <v>91.4529914529915</v>
      </c>
      <c r="I50" s="23" t="n">
        <v>92.5951825951826</v>
      </c>
      <c r="J50" s="47" t="n">
        <v>92.2743367743368</v>
      </c>
      <c r="K50" s="30" t="n">
        <v>100</v>
      </c>
      <c r="L50" s="31" t="n">
        <v>88.283378746594</v>
      </c>
      <c r="M50" s="47" t="n">
        <v>94.141689373297</v>
      </c>
      <c r="N50" s="33" t="n">
        <v>60</v>
      </c>
      <c r="O50" s="34" t="n">
        <v>60</v>
      </c>
      <c r="P50" s="23" t="n">
        <v>84.6153846153846</v>
      </c>
      <c r="Q50" s="47" t="n">
        <v>67.3846153846154</v>
      </c>
      <c r="R50" s="23" t="n">
        <v>86.5122615803815</v>
      </c>
      <c r="S50" s="23" t="n">
        <v>85.4223433242507</v>
      </c>
      <c r="T50" s="23" t="n">
        <v>95.2646239554318</v>
      </c>
      <c r="U50" s="47" t="n">
        <v>87.8267667529392</v>
      </c>
      <c r="V50" s="23" t="n">
        <v>85.558583106267</v>
      </c>
      <c r="W50" s="23" t="n">
        <v>89.5095367847411</v>
      </c>
      <c r="X50" s="23" t="n">
        <v>85.6948228882834</v>
      </c>
      <c r="Y50" s="47" t="n">
        <v>86.41689373297</v>
      </c>
      <c r="Z50" s="48" t="n">
        <v>85.6088604036317</v>
      </c>
    </row>
    <row r="51" customFormat="false" ht="10.5" hidden="false" customHeight="false" outlineLevel="0" collapsed="false">
      <c r="A51" s="20" t="n">
        <v>50</v>
      </c>
      <c r="B51" s="21" t="s">
        <v>105</v>
      </c>
      <c r="C51" s="23" t="n">
        <v>100</v>
      </c>
      <c r="D51" s="23" t="n">
        <v>95.3846153846154</v>
      </c>
      <c r="E51" s="23" t="n">
        <v>97.6923076923077</v>
      </c>
      <c r="F51" s="25" t="n">
        <v>100</v>
      </c>
      <c r="G51" s="27" t="n">
        <v>91.7085427135678</v>
      </c>
      <c r="H51" s="27" t="n">
        <v>90.9975669099757</v>
      </c>
      <c r="I51" s="23" t="n">
        <v>91.3530548117718</v>
      </c>
      <c r="J51" s="47" t="n">
        <v>95.848914232401</v>
      </c>
      <c r="K51" s="30" t="n">
        <v>100</v>
      </c>
      <c r="L51" s="31" t="n">
        <v>83.5820895522388</v>
      </c>
      <c r="M51" s="47" t="n">
        <v>91.7910447761194</v>
      </c>
      <c r="N51" s="33" t="n">
        <v>20</v>
      </c>
      <c r="O51" s="34" t="n">
        <v>100</v>
      </c>
      <c r="P51" s="23" t="n">
        <v>94.1176470588235</v>
      </c>
      <c r="Q51" s="47" t="n">
        <v>58.2352941176471</v>
      </c>
      <c r="R51" s="23" t="n">
        <v>83.7686567164179</v>
      </c>
      <c r="S51" s="23" t="n">
        <v>81.7164179104478</v>
      </c>
      <c r="T51" s="23" t="n">
        <v>98.8888888888889</v>
      </c>
      <c r="U51" s="47" t="n">
        <v>85.971807628524</v>
      </c>
      <c r="V51" s="23" t="n">
        <v>76.6791044776119</v>
      </c>
      <c r="W51" s="23" t="n">
        <v>87.6865671641791</v>
      </c>
      <c r="X51" s="23" t="n">
        <v>86.1940298507463</v>
      </c>
      <c r="Y51" s="47" t="n">
        <v>83.6380597014925</v>
      </c>
      <c r="Z51" s="48" t="n">
        <v>83.0970240912368</v>
      </c>
    </row>
    <row r="52" customFormat="false" ht="21" hidden="true" customHeight="false" outlineLevel="0" collapsed="false">
      <c r="A52" s="20" t="n">
        <v>51</v>
      </c>
      <c r="B52" s="21" t="s">
        <v>106</v>
      </c>
      <c r="C52" s="23" t="n">
        <v>100</v>
      </c>
      <c r="D52" s="23" t="n">
        <v>100</v>
      </c>
      <c r="E52" s="23" t="n">
        <v>100</v>
      </c>
      <c r="F52" s="25" t="n">
        <v>100</v>
      </c>
      <c r="G52" s="27" t="n">
        <v>91.0596026490066</v>
      </c>
      <c r="H52" s="27" t="n">
        <v>90.5084745762712</v>
      </c>
      <c r="I52" s="23" t="n">
        <v>90.7840386126389</v>
      </c>
      <c r="J52" s="47" t="n">
        <v>96.3136154450556</v>
      </c>
      <c r="K52" s="30" t="n">
        <v>100</v>
      </c>
      <c r="L52" s="31" t="n">
        <v>78.5123966942149</v>
      </c>
      <c r="M52" s="47" t="n">
        <v>89.2561983471074</v>
      </c>
      <c r="N52" s="33" t="n">
        <v>20</v>
      </c>
      <c r="O52" s="34" t="n">
        <v>80</v>
      </c>
      <c r="P52" s="23" t="n">
        <v>71.4285714285714</v>
      </c>
      <c r="Q52" s="47" t="n">
        <v>51.4285714285714</v>
      </c>
      <c r="R52" s="23" t="n">
        <v>85.6749311294766</v>
      </c>
      <c r="S52" s="23" t="n">
        <v>80.9917355371901</v>
      </c>
      <c r="T52" s="23" t="n">
        <v>88.7387387387387</v>
      </c>
      <c r="U52" s="47" t="n">
        <v>84.4144144144144</v>
      </c>
      <c r="V52" s="23" t="n">
        <v>79.8898071625344</v>
      </c>
      <c r="W52" s="23" t="n">
        <v>77.1349862258953</v>
      </c>
      <c r="X52" s="23" t="n">
        <v>84.0220385674931</v>
      </c>
      <c r="Y52" s="47" t="n">
        <v>81.404958677686</v>
      </c>
      <c r="Z52" s="48" t="n">
        <v>80.563551662567</v>
      </c>
    </row>
    <row r="53" customFormat="false" ht="10.5" hidden="true" customHeight="false" outlineLevel="0" collapsed="false">
      <c r="A53" s="20" t="n">
        <v>52</v>
      </c>
      <c r="B53" s="21" t="s">
        <v>107</v>
      </c>
      <c r="C53" s="23" t="n">
        <v>85.7142857142857</v>
      </c>
      <c r="D53" s="23" t="n">
        <v>92.3076923076923</v>
      </c>
      <c r="E53" s="23" t="n">
        <v>89.010989010989</v>
      </c>
      <c r="F53" s="25" t="n">
        <v>90</v>
      </c>
      <c r="G53" s="27" t="n">
        <v>97.7272727272727</v>
      </c>
      <c r="H53" s="27" t="n">
        <v>88.0952380952381</v>
      </c>
      <c r="I53" s="23" t="n">
        <v>92.9112554112554</v>
      </c>
      <c r="J53" s="47" t="n">
        <v>90.8677988677989</v>
      </c>
      <c r="K53" s="30" t="n">
        <v>100</v>
      </c>
      <c r="L53" s="31" t="n">
        <v>81.3559322033898</v>
      </c>
      <c r="M53" s="47" t="n">
        <v>90.6779661016949</v>
      </c>
      <c r="N53" s="33" t="n">
        <v>20</v>
      </c>
      <c r="O53" s="34" t="n">
        <v>80</v>
      </c>
      <c r="P53" s="23" t="n">
        <v>80</v>
      </c>
      <c r="Q53" s="47" t="n">
        <v>54</v>
      </c>
      <c r="R53" s="23" t="n">
        <v>84.7457627118644</v>
      </c>
      <c r="S53" s="23" t="n">
        <v>76.271186440678</v>
      </c>
      <c r="T53" s="23" t="n">
        <v>75.609756097561</v>
      </c>
      <c r="U53" s="47" t="n">
        <v>79.5287308805292</v>
      </c>
      <c r="V53" s="23" t="n">
        <v>77.9661016949153</v>
      </c>
      <c r="W53" s="23" t="n">
        <v>81.3559322033898</v>
      </c>
      <c r="X53" s="23" t="n">
        <v>84.7457627118644</v>
      </c>
      <c r="Y53" s="47" t="n">
        <v>82.0338983050847</v>
      </c>
      <c r="Z53" s="48" t="n">
        <v>79.4216788310215</v>
      </c>
    </row>
    <row r="54" customFormat="false" ht="10.5" hidden="true" customHeight="false" outlineLevel="0" collapsed="false">
      <c r="A54" s="20" t="n">
        <v>53</v>
      </c>
      <c r="B54" s="21" t="s">
        <v>108</v>
      </c>
      <c r="C54" s="23" t="n">
        <v>100</v>
      </c>
      <c r="D54" s="23" t="n">
        <v>100</v>
      </c>
      <c r="E54" s="23" t="n">
        <v>100</v>
      </c>
      <c r="F54" s="25" t="n">
        <v>100</v>
      </c>
      <c r="G54" s="27" t="n">
        <v>92.6984126984127</v>
      </c>
      <c r="H54" s="27" t="n">
        <v>93.8709677419355</v>
      </c>
      <c r="I54" s="23" t="n">
        <v>93.2846902201741</v>
      </c>
      <c r="J54" s="47" t="n">
        <v>97.3138760880696</v>
      </c>
      <c r="K54" s="30" t="n">
        <v>100</v>
      </c>
      <c r="L54" s="31" t="n">
        <v>89.2670157068063</v>
      </c>
      <c r="M54" s="47" t="n">
        <v>94.6335078534032</v>
      </c>
      <c r="N54" s="33" t="n">
        <v>20</v>
      </c>
      <c r="O54" s="34" t="n">
        <v>60</v>
      </c>
      <c r="P54" s="23" t="n">
        <v>92.8571428571429</v>
      </c>
      <c r="Q54" s="47" t="n">
        <v>57.8571428571429</v>
      </c>
      <c r="R54" s="23" t="n">
        <v>89.2670157068063</v>
      </c>
      <c r="S54" s="23" t="n">
        <v>90.0523560209424</v>
      </c>
      <c r="T54" s="23" t="n">
        <v>96.4426877470356</v>
      </c>
      <c r="U54" s="47" t="n">
        <v>91.0162862405066</v>
      </c>
      <c r="V54" s="23" t="n">
        <v>78.5340314136126</v>
      </c>
      <c r="W54" s="23" t="n">
        <v>86.6492146596859</v>
      </c>
      <c r="X54" s="23" t="n">
        <v>86.3874345549738</v>
      </c>
      <c r="Y54" s="47" t="n">
        <v>84.0837696335079</v>
      </c>
      <c r="Z54" s="48" t="n">
        <v>84.980916534526</v>
      </c>
    </row>
    <row r="55" customFormat="false" ht="10.5" hidden="true" customHeight="false" outlineLevel="0" collapsed="false">
      <c r="A55" s="20" t="n">
        <v>54</v>
      </c>
      <c r="B55" s="21" t="s">
        <v>109</v>
      </c>
      <c r="C55" s="23" t="n">
        <v>100</v>
      </c>
      <c r="D55" s="23" t="n">
        <v>100</v>
      </c>
      <c r="E55" s="23" t="n">
        <v>100</v>
      </c>
      <c r="F55" s="25" t="n">
        <v>100</v>
      </c>
      <c r="G55" s="27" t="n">
        <v>91.8088737201365</v>
      </c>
      <c r="H55" s="27" t="n">
        <v>90</v>
      </c>
      <c r="I55" s="23" t="n">
        <v>90.9044368600683</v>
      </c>
      <c r="J55" s="47" t="n">
        <v>96.3617747440273</v>
      </c>
      <c r="K55" s="30" t="n">
        <v>100</v>
      </c>
      <c r="L55" s="31" t="n">
        <v>74.6073298429319</v>
      </c>
      <c r="M55" s="47" t="n">
        <v>87.303664921466</v>
      </c>
      <c r="N55" s="33" t="n">
        <v>0</v>
      </c>
      <c r="O55" s="34" t="n">
        <v>60</v>
      </c>
      <c r="P55" s="23" t="n">
        <v>73.6842105263158</v>
      </c>
      <c r="Q55" s="47" t="n">
        <v>46.1052631578947</v>
      </c>
      <c r="R55" s="23" t="n">
        <v>84.0314136125654</v>
      </c>
      <c r="S55" s="23" t="n">
        <v>84.2931937172775</v>
      </c>
      <c r="T55" s="23" t="n">
        <v>94.7058823529412</v>
      </c>
      <c r="U55" s="47" t="n">
        <v>86.2710194025254</v>
      </c>
      <c r="V55" s="23" t="n">
        <v>71.4659685863874</v>
      </c>
      <c r="W55" s="23" t="n">
        <v>83.5078534031414</v>
      </c>
      <c r="X55" s="23" t="n">
        <v>81.6753926701571</v>
      </c>
      <c r="Y55" s="47" t="n">
        <v>78.979057591623</v>
      </c>
      <c r="Z55" s="48" t="n">
        <v>79.0041559635073</v>
      </c>
    </row>
    <row r="56" customFormat="false" ht="10.5" hidden="true" customHeight="false" outlineLevel="0" collapsed="false">
      <c r="A56" s="20" t="n">
        <v>55</v>
      </c>
      <c r="B56" s="21" t="s">
        <v>110</v>
      </c>
      <c r="C56" s="23" t="n">
        <v>100</v>
      </c>
      <c r="D56" s="23" t="n">
        <v>96.9230769230769</v>
      </c>
      <c r="E56" s="23" t="n">
        <v>98.4615384615385</v>
      </c>
      <c r="F56" s="25" t="n">
        <v>100</v>
      </c>
      <c r="G56" s="27" t="n">
        <v>93.4426229508197</v>
      </c>
      <c r="H56" s="27" t="n">
        <v>96.551724137931</v>
      </c>
      <c r="I56" s="23" t="n">
        <v>94.9971735443754</v>
      </c>
      <c r="J56" s="47" t="n">
        <v>97.5373309562117</v>
      </c>
      <c r="K56" s="30" t="n">
        <v>100</v>
      </c>
      <c r="L56" s="31" t="n">
        <v>91.1764705882353</v>
      </c>
      <c r="M56" s="47" t="n">
        <v>95.5882352941176</v>
      </c>
      <c r="N56" s="33" t="n">
        <v>40</v>
      </c>
      <c r="O56" s="34" t="n">
        <v>80</v>
      </c>
      <c r="P56" s="23" t="n">
        <v>82.3529411764706</v>
      </c>
      <c r="Q56" s="47" t="n">
        <v>60.7058823529412</v>
      </c>
      <c r="R56" s="23" t="n">
        <v>91.1764705882353</v>
      </c>
      <c r="S56" s="23" t="n">
        <v>91.1764705882353</v>
      </c>
      <c r="T56" s="23" t="n">
        <v>95</v>
      </c>
      <c r="U56" s="47" t="n">
        <v>91.9411764705882</v>
      </c>
      <c r="V56" s="23" t="n">
        <v>83.0882352941176</v>
      </c>
      <c r="W56" s="23" t="n">
        <v>88.9705882352941</v>
      </c>
      <c r="X56" s="23" t="n">
        <v>89.7058823529412</v>
      </c>
      <c r="Y56" s="47" t="n">
        <v>87.5735294117647</v>
      </c>
      <c r="Z56" s="48" t="n">
        <v>86.6692308971247</v>
      </c>
    </row>
    <row r="57" customFormat="false" ht="10.5" hidden="true" customHeight="false" outlineLevel="0" collapsed="false">
      <c r="A57" s="20" t="n">
        <v>56</v>
      </c>
      <c r="B57" s="21" t="s">
        <v>111</v>
      </c>
      <c r="C57" s="23" t="n">
        <v>71.4285714285714</v>
      </c>
      <c r="D57" s="23" t="n">
        <v>93.8461538461538</v>
      </c>
      <c r="E57" s="23" t="n">
        <v>82.6373626373626</v>
      </c>
      <c r="F57" s="25" t="n">
        <v>90</v>
      </c>
      <c r="G57" s="27" t="n">
        <v>93.1818181818182</v>
      </c>
      <c r="H57" s="27" t="n">
        <v>94.8717948717949</v>
      </c>
      <c r="I57" s="23" t="n">
        <v>94.0268065268065</v>
      </c>
      <c r="J57" s="47" t="n">
        <v>89.4019314019314</v>
      </c>
      <c r="K57" s="30" t="n">
        <v>60</v>
      </c>
      <c r="L57" s="31" t="n">
        <v>81.6326530612245</v>
      </c>
      <c r="M57" s="47" t="n">
        <v>70.8163265306122</v>
      </c>
      <c r="N57" s="33" t="n">
        <v>60</v>
      </c>
      <c r="O57" s="34" t="n">
        <v>60</v>
      </c>
      <c r="P57" s="23" t="n">
        <v>60</v>
      </c>
      <c r="Q57" s="47" t="n">
        <v>60</v>
      </c>
      <c r="R57" s="23" t="n">
        <v>95.9183673469388</v>
      </c>
      <c r="S57" s="23" t="n">
        <v>93.8775510204082</v>
      </c>
      <c r="T57" s="23" t="n">
        <v>100</v>
      </c>
      <c r="U57" s="47" t="n">
        <v>95.9183673469388</v>
      </c>
      <c r="V57" s="23" t="n">
        <v>83.6734693877551</v>
      </c>
      <c r="W57" s="23" t="n">
        <v>93.8775510204082</v>
      </c>
      <c r="X57" s="23" t="n">
        <v>85.7142857142857</v>
      </c>
      <c r="Y57" s="47" t="n">
        <v>86.734693877551</v>
      </c>
      <c r="Z57" s="48" t="n">
        <v>80.5742638314067</v>
      </c>
    </row>
    <row r="58" customFormat="false" ht="10.5" hidden="true" customHeight="false" outlineLevel="0" collapsed="false">
      <c r="A58" s="20" t="n">
        <v>57</v>
      </c>
      <c r="B58" s="21" t="s">
        <v>112</v>
      </c>
      <c r="C58" s="23" t="n">
        <v>100</v>
      </c>
      <c r="D58" s="23" t="n">
        <v>100</v>
      </c>
      <c r="E58" s="23" t="n">
        <v>100</v>
      </c>
      <c r="F58" s="25" t="n">
        <v>90</v>
      </c>
      <c r="G58" s="27" t="n">
        <v>90.3284671532847</v>
      </c>
      <c r="H58" s="27" t="n">
        <v>86.6666666666667</v>
      </c>
      <c r="I58" s="23" t="n">
        <v>88.4975669099757</v>
      </c>
      <c r="J58" s="47" t="n">
        <v>92.3990267639903</v>
      </c>
      <c r="K58" s="30" t="n">
        <v>100</v>
      </c>
      <c r="L58" s="31" t="n">
        <v>83.6088154269972</v>
      </c>
      <c r="M58" s="47" t="n">
        <v>91.8044077134986</v>
      </c>
      <c r="N58" s="33" t="n">
        <v>60</v>
      </c>
      <c r="O58" s="34" t="n">
        <v>60</v>
      </c>
      <c r="P58" s="23" t="n">
        <v>85.7142857142857</v>
      </c>
      <c r="Q58" s="47" t="n">
        <v>67.7142857142857</v>
      </c>
      <c r="R58" s="23" t="n">
        <v>75.7575757575758</v>
      </c>
      <c r="S58" s="23" t="n">
        <v>83.8842975206611</v>
      </c>
      <c r="T58" s="23" t="n">
        <v>91.9254658385093</v>
      </c>
      <c r="U58" s="47" t="n">
        <v>82.2418424789966</v>
      </c>
      <c r="V58" s="23" t="n">
        <v>68.3195592286501</v>
      </c>
      <c r="W58" s="23" t="n">
        <v>79.7520661157025</v>
      </c>
      <c r="X58" s="23" t="n">
        <v>78.5123966942149</v>
      </c>
      <c r="Y58" s="47" t="n">
        <v>75.702479338843</v>
      </c>
      <c r="Z58" s="48" t="n">
        <v>81.9724084019228</v>
      </c>
    </row>
    <row r="59" customFormat="false" ht="10.5" hidden="true" customHeight="false" outlineLevel="0" collapsed="false">
      <c r="A59" s="20" t="n">
        <v>58</v>
      </c>
      <c r="B59" s="21" t="s">
        <v>113</v>
      </c>
      <c r="C59" s="23" t="n">
        <v>92.8571428571429</v>
      </c>
      <c r="D59" s="23" t="n">
        <v>93.8461538461538</v>
      </c>
      <c r="E59" s="23" t="n">
        <v>93.3516483516484</v>
      </c>
      <c r="F59" s="25" t="n">
        <v>90</v>
      </c>
      <c r="G59" s="27" t="n">
        <v>82.6373626373626</v>
      </c>
      <c r="H59" s="27" t="n">
        <v>76.7263427109974</v>
      </c>
      <c r="I59" s="23" t="n">
        <v>79.68185267418</v>
      </c>
      <c r="J59" s="47" t="n">
        <v>86.8782355751665</v>
      </c>
      <c r="K59" s="30" t="n">
        <v>100</v>
      </c>
      <c r="L59" s="31" t="n">
        <v>70.5278592375367</v>
      </c>
      <c r="M59" s="47" t="n">
        <v>85.2639296187683</v>
      </c>
      <c r="N59" s="33" t="n">
        <v>40</v>
      </c>
      <c r="O59" s="34" t="n">
        <v>60</v>
      </c>
      <c r="P59" s="23" t="n">
        <v>67.8571428571429</v>
      </c>
      <c r="Q59" s="47" t="n">
        <v>56.3571428571429</v>
      </c>
      <c r="R59" s="23" t="n">
        <v>84.1642228739003</v>
      </c>
      <c r="S59" s="23" t="n">
        <v>74.0469208211144</v>
      </c>
      <c r="T59" s="23" t="n">
        <v>83.5820895522388</v>
      </c>
      <c r="U59" s="47" t="n">
        <v>80.0008753884536</v>
      </c>
      <c r="V59" s="23" t="n">
        <v>58.2111436950147</v>
      </c>
      <c r="W59" s="23" t="n">
        <v>73.900293255132</v>
      </c>
      <c r="X59" s="23" t="n">
        <v>67.741935483871</v>
      </c>
      <c r="Y59" s="47" t="n">
        <v>66.1143695014663</v>
      </c>
      <c r="Z59" s="48" t="n">
        <v>74.9229105881995</v>
      </c>
    </row>
    <row r="60" customFormat="false" ht="10.5" hidden="true" customHeight="false" outlineLevel="0" collapsed="false">
      <c r="A60" s="20" t="n">
        <v>59</v>
      </c>
      <c r="B60" s="21" t="s">
        <v>114</v>
      </c>
      <c r="C60" s="23" t="n">
        <v>100</v>
      </c>
      <c r="D60" s="23" t="n">
        <v>95.3846153846154</v>
      </c>
      <c r="E60" s="23" t="n">
        <v>97.6923076923077</v>
      </c>
      <c r="F60" s="25" t="n">
        <v>90</v>
      </c>
      <c r="G60" s="27" t="n">
        <v>88.8135593220339</v>
      </c>
      <c r="H60" s="27" t="n">
        <v>89.7887323943662</v>
      </c>
      <c r="I60" s="23" t="n">
        <v>89.3011458582</v>
      </c>
      <c r="J60" s="47" t="n">
        <v>92.0281506509723</v>
      </c>
      <c r="K60" s="30" t="n">
        <v>100</v>
      </c>
      <c r="L60" s="31" t="n">
        <v>65.0704225352113</v>
      </c>
      <c r="M60" s="47" t="n">
        <v>82.5352112676056</v>
      </c>
      <c r="N60" s="33" t="n">
        <v>20</v>
      </c>
      <c r="O60" s="34" t="n">
        <v>20</v>
      </c>
      <c r="P60" s="23" t="n">
        <v>46.6666666666667</v>
      </c>
      <c r="Q60" s="47" t="n">
        <v>44</v>
      </c>
      <c r="R60" s="23" t="n">
        <v>79.1549295774648</v>
      </c>
      <c r="S60" s="23" t="n">
        <v>87.0422535211268</v>
      </c>
      <c r="T60" s="23" t="n">
        <v>90.6593406593407</v>
      </c>
      <c r="U60" s="47" t="n">
        <v>84.6107413713048</v>
      </c>
      <c r="V60" s="23" t="n">
        <v>67.3239436619718</v>
      </c>
      <c r="W60" s="23" t="n">
        <v>85.6338028169014</v>
      </c>
      <c r="X60" s="23" t="n">
        <v>76.9014084507042</v>
      </c>
      <c r="Y60" s="47" t="n">
        <v>75.7746478873239</v>
      </c>
      <c r="Z60" s="48" t="n">
        <v>75.7897502354413</v>
      </c>
    </row>
    <row r="61" customFormat="false" ht="10.5" hidden="true" customHeight="false" outlineLevel="0" collapsed="false">
      <c r="A61" s="20" t="n">
        <v>60</v>
      </c>
      <c r="B61" s="21" t="s">
        <v>115</v>
      </c>
      <c r="C61" s="23" t="n">
        <v>100</v>
      </c>
      <c r="D61" s="23" t="n">
        <v>98.4615384615385</v>
      </c>
      <c r="E61" s="23" t="n">
        <v>99.2307692307692</v>
      </c>
      <c r="F61" s="25" t="n">
        <v>100</v>
      </c>
      <c r="G61" s="27" t="n">
        <v>97.8102189781022</v>
      </c>
      <c r="H61" s="27" t="n">
        <v>94.0740740740741</v>
      </c>
      <c r="I61" s="23" t="n">
        <v>95.9421465260881</v>
      </c>
      <c r="J61" s="47" t="n">
        <v>98.146089379666</v>
      </c>
      <c r="K61" s="30" t="n">
        <v>100</v>
      </c>
      <c r="L61" s="31" t="n">
        <v>88.8888888888889</v>
      </c>
      <c r="M61" s="47" t="n">
        <v>94.4444444444444</v>
      </c>
      <c r="N61" s="33" t="n">
        <v>20</v>
      </c>
      <c r="O61" s="34" t="n">
        <v>60</v>
      </c>
      <c r="P61" s="23" t="n">
        <v>100</v>
      </c>
      <c r="Q61" s="47" t="n">
        <v>60</v>
      </c>
      <c r="R61" s="23" t="n">
        <v>92.8104575163399</v>
      </c>
      <c r="S61" s="23" t="n">
        <v>87.5816993464052</v>
      </c>
      <c r="T61" s="23" t="n">
        <v>95.6896551724138</v>
      </c>
      <c r="U61" s="47" t="n">
        <v>91.2947937795808</v>
      </c>
      <c r="V61" s="23" t="n">
        <v>86.9281045751634</v>
      </c>
      <c r="W61" s="23" t="n">
        <v>94.1176470588235</v>
      </c>
      <c r="X61" s="23" t="n">
        <v>91.5032679738562</v>
      </c>
      <c r="Y61" s="47" t="n">
        <v>90.6535947712418</v>
      </c>
      <c r="Z61" s="48" t="n">
        <v>86.9077844749866</v>
      </c>
    </row>
    <row r="62" customFormat="false" ht="10.5" hidden="true" customHeight="false" outlineLevel="0" collapsed="false">
      <c r="A62" s="20" t="n">
        <v>61</v>
      </c>
      <c r="B62" s="21" t="s">
        <v>116</v>
      </c>
      <c r="C62" s="23" t="n">
        <v>100</v>
      </c>
      <c r="D62" s="23" t="n">
        <v>95.3846153846154</v>
      </c>
      <c r="E62" s="23" t="n">
        <v>97.6923076923077</v>
      </c>
      <c r="F62" s="25" t="n">
        <v>100</v>
      </c>
      <c r="G62" s="27" t="n">
        <v>91.6334661354582</v>
      </c>
      <c r="H62" s="27" t="n">
        <v>89.811320754717</v>
      </c>
      <c r="I62" s="23" t="n">
        <v>90.7223934450876</v>
      </c>
      <c r="J62" s="47" t="n">
        <v>95.5966496857273</v>
      </c>
      <c r="K62" s="30" t="n">
        <v>100</v>
      </c>
      <c r="L62" s="31" t="n">
        <v>73.9884393063584</v>
      </c>
      <c r="M62" s="47" t="n">
        <v>86.9942196531792</v>
      </c>
      <c r="N62" s="33" t="n">
        <v>40</v>
      </c>
      <c r="O62" s="34" t="n">
        <v>80</v>
      </c>
      <c r="P62" s="23" t="n">
        <v>40</v>
      </c>
      <c r="Q62" s="47" t="n">
        <v>48</v>
      </c>
      <c r="R62" s="23" t="n">
        <v>76.878612716763</v>
      </c>
      <c r="S62" s="23" t="n">
        <v>88.728323699422</v>
      </c>
      <c r="T62" s="23" t="n">
        <v>95.4081632653061</v>
      </c>
      <c r="U62" s="47" t="n">
        <v>85.3244072195352</v>
      </c>
      <c r="V62" s="23" t="n">
        <v>68.7861271676301</v>
      </c>
      <c r="W62" s="23" t="n">
        <v>85.2601156069364</v>
      </c>
      <c r="X62" s="23" t="n">
        <v>81.5028901734104</v>
      </c>
      <c r="Y62" s="47" t="n">
        <v>78.4393063583815</v>
      </c>
      <c r="Z62" s="48" t="n">
        <v>78.8709165833646</v>
      </c>
    </row>
    <row r="63" customFormat="false" ht="10.5" hidden="true" customHeight="false" outlineLevel="0" collapsed="false">
      <c r="A63" s="20" t="n">
        <v>62</v>
      </c>
      <c r="B63" s="21" t="s">
        <v>117</v>
      </c>
      <c r="C63" s="23" t="n">
        <v>92.8571428571429</v>
      </c>
      <c r="D63" s="23" t="n">
        <v>98.4615384615385</v>
      </c>
      <c r="E63" s="23" t="n">
        <v>95.6593406593407</v>
      </c>
      <c r="F63" s="25" t="n">
        <v>100</v>
      </c>
      <c r="G63" s="27" t="n">
        <v>92.5233644859813</v>
      </c>
      <c r="H63" s="27" t="n">
        <v>97.4619289340102</v>
      </c>
      <c r="I63" s="23" t="n">
        <v>94.9926467099957</v>
      </c>
      <c r="J63" s="47" t="n">
        <v>96.6948608818005</v>
      </c>
      <c r="K63" s="30" t="n">
        <v>100</v>
      </c>
      <c r="L63" s="31" t="n">
        <v>81.7120622568093</v>
      </c>
      <c r="M63" s="47" t="n">
        <v>90.8560311284047</v>
      </c>
      <c r="N63" s="33" t="n">
        <v>20</v>
      </c>
      <c r="O63" s="34" t="n">
        <v>60</v>
      </c>
      <c r="P63" s="23" t="n">
        <v>92.3076923076923</v>
      </c>
      <c r="Q63" s="47" t="n">
        <v>57.6923076923077</v>
      </c>
      <c r="R63" s="23" t="n">
        <v>85.6031128404669</v>
      </c>
      <c r="S63" s="23" t="n">
        <v>87.5486381322957</v>
      </c>
      <c r="T63" s="23" t="n">
        <v>93.8356164383562</v>
      </c>
      <c r="U63" s="47" t="n">
        <v>88.0278236767763</v>
      </c>
      <c r="V63" s="23" t="n">
        <v>68.4824902723735</v>
      </c>
      <c r="W63" s="23" t="n">
        <v>90.272373540856</v>
      </c>
      <c r="X63" s="23" t="n">
        <v>87.15953307393</v>
      </c>
      <c r="Y63" s="47" t="n">
        <v>82.1789883268483</v>
      </c>
      <c r="Z63" s="48" t="n">
        <v>83.0900023412275</v>
      </c>
    </row>
    <row r="64" customFormat="false" ht="10.5" hidden="true" customHeight="false" outlineLevel="0" collapsed="false">
      <c r="A64" s="20" t="n">
        <v>63</v>
      </c>
      <c r="B64" s="21" t="s">
        <v>118</v>
      </c>
      <c r="C64" s="23" t="n">
        <v>100</v>
      </c>
      <c r="D64" s="23" t="n">
        <v>100</v>
      </c>
      <c r="E64" s="23" t="n">
        <v>100</v>
      </c>
      <c r="F64" s="25" t="n">
        <v>100</v>
      </c>
      <c r="G64" s="27" t="n">
        <v>98.2905982905983</v>
      </c>
      <c r="H64" s="27" t="n">
        <v>98.2683982683983</v>
      </c>
      <c r="I64" s="23" t="n">
        <v>98.2794982794983</v>
      </c>
      <c r="J64" s="47" t="n">
        <v>99.3117993117993</v>
      </c>
      <c r="K64" s="30" t="n">
        <v>100</v>
      </c>
      <c r="L64" s="31" t="n">
        <v>96.2809917355372</v>
      </c>
      <c r="M64" s="47" t="n">
        <v>98.1404958677686</v>
      </c>
      <c r="N64" s="33" t="n">
        <v>60</v>
      </c>
      <c r="O64" s="34" t="n">
        <v>80</v>
      </c>
      <c r="P64" s="23" t="n">
        <v>95.4545454545455</v>
      </c>
      <c r="Q64" s="47" t="n">
        <v>70.6363636363636</v>
      </c>
      <c r="R64" s="23" t="n">
        <v>97.5206611570248</v>
      </c>
      <c r="S64" s="23" t="n">
        <v>98.3471074380165</v>
      </c>
      <c r="T64" s="23" t="n">
        <v>100</v>
      </c>
      <c r="U64" s="47" t="n">
        <v>98.3471074380165</v>
      </c>
      <c r="V64" s="23" t="n">
        <v>97.1074380165289</v>
      </c>
      <c r="W64" s="23" t="n">
        <v>97.1074380165289</v>
      </c>
      <c r="X64" s="23" t="n">
        <v>97.1074380165289</v>
      </c>
      <c r="Y64" s="47" t="n">
        <v>97.1074380165289</v>
      </c>
      <c r="Z64" s="48" t="n">
        <v>92.7086408540954</v>
      </c>
    </row>
    <row r="65" customFormat="false" ht="10.5" hidden="true" customHeight="false" outlineLevel="0" collapsed="false">
      <c r="A65" s="20" t="n">
        <v>64</v>
      </c>
      <c r="B65" s="21" t="s">
        <v>119</v>
      </c>
      <c r="C65" s="23" t="n">
        <v>100</v>
      </c>
      <c r="D65" s="23" t="n">
        <v>90.7692307692308</v>
      </c>
      <c r="E65" s="23" t="n">
        <v>95.3846153846154</v>
      </c>
      <c r="F65" s="25" t="n">
        <v>100</v>
      </c>
      <c r="G65" s="27" t="n">
        <v>96.0526315789474</v>
      </c>
      <c r="H65" s="27" t="n">
        <v>96.6029723991507</v>
      </c>
      <c r="I65" s="23" t="n">
        <v>96.3278019890491</v>
      </c>
      <c r="J65" s="47" t="n">
        <v>97.1465054110042</v>
      </c>
      <c r="K65" s="30" t="n">
        <v>100</v>
      </c>
      <c r="L65" s="31" t="n">
        <v>92.0634920634921</v>
      </c>
      <c r="M65" s="47" t="n">
        <v>96.031746031746</v>
      </c>
      <c r="N65" s="33" t="n">
        <v>60</v>
      </c>
      <c r="O65" s="34" t="n">
        <v>60</v>
      </c>
      <c r="P65" s="23" t="n">
        <v>95.7446808510638</v>
      </c>
      <c r="Q65" s="47" t="n">
        <v>70.7234042553192</v>
      </c>
      <c r="R65" s="23" t="n">
        <v>90.6746031746032</v>
      </c>
      <c r="S65" s="23" t="n">
        <v>95.4365079365079</v>
      </c>
      <c r="T65" s="23" t="n">
        <v>97.8102189781022</v>
      </c>
      <c r="U65" s="47" t="n">
        <v>94.0064882400649</v>
      </c>
      <c r="V65" s="23" t="n">
        <v>90.4761904761905</v>
      </c>
      <c r="W65" s="23" t="n">
        <v>97.0238095238095</v>
      </c>
      <c r="X65" s="23" t="n">
        <v>93.452380952381</v>
      </c>
      <c r="Y65" s="47" t="n">
        <v>93.2738095238095</v>
      </c>
      <c r="Z65" s="48" t="n">
        <v>90.2363906923888</v>
      </c>
    </row>
    <row r="66" customFormat="false" ht="10.5" hidden="true" customHeight="false" outlineLevel="0" collapsed="false">
      <c r="A66" s="20" t="n">
        <v>65</v>
      </c>
      <c r="B66" s="21" t="s">
        <v>120</v>
      </c>
      <c r="C66" s="23" t="n">
        <v>71.4285714285714</v>
      </c>
      <c r="D66" s="23" t="n">
        <v>73.8461538461539</v>
      </c>
      <c r="E66" s="23" t="n">
        <v>72.6373626373626</v>
      </c>
      <c r="F66" s="25" t="n">
        <v>100</v>
      </c>
      <c r="G66" s="27" t="n">
        <v>93.8666666666667</v>
      </c>
      <c r="H66" s="27" t="n">
        <v>95.2</v>
      </c>
      <c r="I66" s="23" t="n">
        <v>94.5333333333333</v>
      </c>
      <c r="J66" s="47" t="n">
        <v>89.6045421245421</v>
      </c>
      <c r="K66" s="30" t="n">
        <v>100</v>
      </c>
      <c r="L66" s="31" t="n">
        <v>92.1615201900238</v>
      </c>
      <c r="M66" s="47" t="n">
        <v>96.0807600950119</v>
      </c>
      <c r="N66" s="33" t="n">
        <v>40</v>
      </c>
      <c r="O66" s="34" t="n">
        <v>60</v>
      </c>
      <c r="P66" s="23" t="n">
        <v>83.3333333333333</v>
      </c>
      <c r="Q66" s="47" t="n">
        <v>61</v>
      </c>
      <c r="R66" s="23" t="n">
        <v>93.3491686460808</v>
      </c>
      <c r="S66" s="23" t="n">
        <v>94.061757719715</v>
      </c>
      <c r="T66" s="23" t="n">
        <v>99.3548387096774</v>
      </c>
      <c r="U66" s="47" t="n">
        <v>94.8353382882538</v>
      </c>
      <c r="V66" s="23" t="n">
        <v>87.6484560570071</v>
      </c>
      <c r="W66" s="23" t="n">
        <v>94.2992874109264</v>
      </c>
      <c r="X66" s="23" t="n">
        <v>93.5866983372922</v>
      </c>
      <c r="Y66" s="47" t="n">
        <v>91.9477434679335</v>
      </c>
      <c r="Z66" s="48" t="n">
        <v>86.6936767951483</v>
      </c>
    </row>
    <row r="67" customFormat="false" ht="10.5" hidden="true" customHeight="false" outlineLevel="0" collapsed="false">
      <c r="A67" s="20" t="n">
        <v>66</v>
      </c>
      <c r="B67" s="21" t="s">
        <v>121</v>
      </c>
      <c r="C67" s="23" t="n">
        <v>100</v>
      </c>
      <c r="D67" s="23" t="n">
        <v>96.9230769230769</v>
      </c>
      <c r="E67" s="23" t="n">
        <v>98.4615384615385</v>
      </c>
      <c r="F67" s="25" t="n">
        <v>90</v>
      </c>
      <c r="G67" s="27" t="n">
        <v>98.7179487179487</v>
      </c>
      <c r="H67" s="27" t="n">
        <v>99.3333333333333</v>
      </c>
      <c r="I67" s="23" t="n">
        <v>99.025641025641</v>
      </c>
      <c r="J67" s="47" t="n">
        <v>96.1487179487179</v>
      </c>
      <c r="K67" s="30" t="n">
        <v>100</v>
      </c>
      <c r="L67" s="31" t="n">
        <v>96.2264150943396</v>
      </c>
      <c r="M67" s="47" t="n">
        <v>98.1132075471698</v>
      </c>
      <c r="N67" s="33" t="n">
        <v>40</v>
      </c>
      <c r="O67" s="34" t="n">
        <v>80</v>
      </c>
      <c r="P67" s="23" t="n">
        <v>91.6666666666667</v>
      </c>
      <c r="Q67" s="47" t="n">
        <v>63.5</v>
      </c>
      <c r="R67" s="23" t="n">
        <v>96.8553459119497</v>
      </c>
      <c r="S67" s="23" t="n">
        <v>97.4842767295598</v>
      </c>
      <c r="T67" s="23" t="n">
        <v>96.9465648854962</v>
      </c>
      <c r="U67" s="47" t="n">
        <v>97.125162033703</v>
      </c>
      <c r="V67" s="23" t="n">
        <v>94.3396226415094</v>
      </c>
      <c r="W67" s="23" t="n">
        <v>97.4842767295598</v>
      </c>
      <c r="X67" s="23" t="n">
        <v>97.4842767295598</v>
      </c>
      <c r="Y67" s="47" t="n">
        <v>96.5408805031447</v>
      </c>
      <c r="Z67" s="48" t="n">
        <v>90.2855936065471</v>
      </c>
    </row>
    <row r="68" customFormat="false" ht="10.5" hidden="true" customHeight="false" outlineLevel="0" collapsed="false">
      <c r="A68" s="20" t="n">
        <v>67</v>
      </c>
      <c r="B68" s="21" t="s">
        <v>122</v>
      </c>
      <c r="C68" s="23" t="n">
        <v>100</v>
      </c>
      <c r="D68" s="23" t="n">
        <v>100</v>
      </c>
      <c r="E68" s="23" t="n">
        <v>100</v>
      </c>
      <c r="F68" s="25" t="n">
        <v>90</v>
      </c>
      <c r="G68" s="27" t="n">
        <v>93.1989924433249</v>
      </c>
      <c r="H68" s="27" t="n">
        <v>93.4306569343066</v>
      </c>
      <c r="I68" s="23" t="n">
        <v>93.3148246888158</v>
      </c>
      <c r="J68" s="47" t="n">
        <v>94.3259298755263</v>
      </c>
      <c r="K68" s="30" t="n">
        <v>100</v>
      </c>
      <c r="L68" s="31" t="n">
        <v>87.6050420168067</v>
      </c>
      <c r="M68" s="47" t="n">
        <v>93.8025210084034</v>
      </c>
      <c r="N68" s="33" t="n">
        <v>40</v>
      </c>
      <c r="O68" s="34" t="n">
        <v>60</v>
      </c>
      <c r="P68" s="23" t="n">
        <v>93.3333333333333</v>
      </c>
      <c r="Q68" s="47" t="n">
        <v>64</v>
      </c>
      <c r="R68" s="23" t="n">
        <v>82.563025210084</v>
      </c>
      <c r="S68" s="23" t="n">
        <v>82.563025210084</v>
      </c>
      <c r="T68" s="23" t="n">
        <v>95.4385964912281</v>
      </c>
      <c r="U68" s="47" t="n">
        <v>85.1381394663128</v>
      </c>
      <c r="V68" s="23" t="n">
        <v>75.4201680672269</v>
      </c>
      <c r="W68" s="23" t="n">
        <v>95.1680672268908</v>
      </c>
      <c r="X68" s="23" t="n">
        <v>83.4033613445378</v>
      </c>
      <c r="Y68" s="47" t="n">
        <v>83.3613445378151</v>
      </c>
      <c r="Z68" s="48" t="n">
        <v>84.1255869776115</v>
      </c>
    </row>
    <row r="69" customFormat="false" ht="10.5" hidden="true" customHeight="false" outlineLevel="0" collapsed="false">
      <c r="A69" s="20" t="n">
        <v>68</v>
      </c>
      <c r="B69" s="21" t="s">
        <v>123</v>
      </c>
      <c r="C69" s="23" t="n">
        <v>100</v>
      </c>
      <c r="D69" s="23" t="n">
        <v>95.3846153846154</v>
      </c>
      <c r="E69" s="23" t="n">
        <v>97.6923076923077</v>
      </c>
      <c r="F69" s="25" t="n">
        <v>90</v>
      </c>
      <c r="G69" s="27" t="n">
        <v>91.3684210526316</v>
      </c>
      <c r="H69" s="27" t="n">
        <v>91.0386965376782</v>
      </c>
      <c r="I69" s="23" t="n">
        <v>91.2035587951549</v>
      </c>
      <c r="J69" s="47" t="n">
        <v>92.7891158257543</v>
      </c>
      <c r="K69" s="30" t="n">
        <v>100</v>
      </c>
      <c r="L69" s="31" t="n">
        <v>87.7408056042032</v>
      </c>
      <c r="M69" s="47" t="n">
        <v>93.8704028021016</v>
      </c>
      <c r="N69" s="33" t="n">
        <v>0</v>
      </c>
      <c r="O69" s="34" t="n">
        <v>80</v>
      </c>
      <c r="P69" s="23" t="n">
        <v>44.4444444444444</v>
      </c>
      <c r="Q69" s="47" t="n">
        <v>37.3333333333333</v>
      </c>
      <c r="R69" s="23" t="n">
        <v>86.5148861646235</v>
      </c>
      <c r="S69" s="23" t="n">
        <v>83.0122591943958</v>
      </c>
      <c r="T69" s="23" t="n">
        <v>93.75</v>
      </c>
      <c r="U69" s="47" t="n">
        <v>86.5608581436077</v>
      </c>
      <c r="V69" s="23" t="n">
        <v>74.2556917688266</v>
      </c>
      <c r="W69" s="23" t="n">
        <v>87.7408056042032</v>
      </c>
      <c r="X69" s="23" t="n">
        <v>81.260945709282</v>
      </c>
      <c r="Y69" s="47" t="n">
        <v>80.4553415061296</v>
      </c>
      <c r="Z69" s="48" t="n">
        <v>78.2018103221853</v>
      </c>
    </row>
    <row r="70" customFormat="false" ht="10.5" hidden="true" customHeight="false" outlineLevel="0" collapsed="false">
      <c r="A70" s="20" t="n">
        <v>69</v>
      </c>
      <c r="B70" s="21" t="s">
        <v>124</v>
      </c>
      <c r="C70" s="23" t="n">
        <v>85.7142857142857</v>
      </c>
      <c r="D70" s="23" t="n">
        <v>100</v>
      </c>
      <c r="E70" s="23" t="n">
        <v>92.8571428571429</v>
      </c>
      <c r="F70" s="25" t="n">
        <v>100</v>
      </c>
      <c r="G70" s="27" t="n">
        <v>78.0952380952381</v>
      </c>
      <c r="H70" s="27" t="n">
        <v>85.8974358974359</v>
      </c>
      <c r="I70" s="23" t="n">
        <v>81.996336996337</v>
      </c>
      <c r="J70" s="47" t="n">
        <v>90.6556776556777</v>
      </c>
      <c r="K70" s="30" t="n">
        <v>100</v>
      </c>
      <c r="L70" s="31" t="n">
        <v>67.6691729323308</v>
      </c>
      <c r="M70" s="47" t="n">
        <v>83.8345864661654</v>
      </c>
      <c r="N70" s="33" t="n">
        <v>0</v>
      </c>
      <c r="O70" s="34" t="n">
        <v>60</v>
      </c>
      <c r="P70" s="23" t="n">
        <v>72.7272727272727</v>
      </c>
      <c r="Q70" s="47" t="n">
        <v>45.8181818181818</v>
      </c>
      <c r="R70" s="23" t="n">
        <v>71.4285714285714</v>
      </c>
      <c r="S70" s="23" t="n">
        <v>71.4285714285714</v>
      </c>
      <c r="T70" s="23" t="n">
        <v>81.8181818181818</v>
      </c>
      <c r="U70" s="47" t="n">
        <v>73.5064935064935</v>
      </c>
      <c r="V70" s="23" t="n">
        <v>61.6541353383459</v>
      </c>
      <c r="W70" s="23" t="n">
        <v>82.7067669172932</v>
      </c>
      <c r="X70" s="23" t="n">
        <v>75.187969924812</v>
      </c>
      <c r="Y70" s="47" t="n">
        <v>72.6315789473684</v>
      </c>
      <c r="Z70" s="48" t="n">
        <v>73.2893036787774</v>
      </c>
    </row>
    <row r="71" customFormat="false" ht="10.5" hidden="true" customHeight="false" outlineLevel="0" collapsed="false">
      <c r="A71" s="20" t="n">
        <v>70</v>
      </c>
      <c r="B71" s="21" t="s">
        <v>125</v>
      </c>
      <c r="C71" s="23" t="n">
        <v>100</v>
      </c>
      <c r="D71" s="23" t="n">
        <v>100</v>
      </c>
      <c r="E71" s="23" t="n">
        <v>100</v>
      </c>
      <c r="F71" s="25" t="n">
        <v>100</v>
      </c>
      <c r="G71" s="27" t="n">
        <v>95.7805907172996</v>
      </c>
      <c r="H71" s="27" t="n">
        <v>90.9420289855072</v>
      </c>
      <c r="I71" s="23" t="n">
        <v>93.3613098514034</v>
      </c>
      <c r="J71" s="47" t="n">
        <v>97.3445239405614</v>
      </c>
      <c r="K71" s="30" t="n">
        <v>100</v>
      </c>
      <c r="L71" s="31" t="n">
        <v>81.3664596273292</v>
      </c>
      <c r="M71" s="47" t="n">
        <v>90.6832298136646</v>
      </c>
      <c r="N71" s="33" t="n">
        <v>20</v>
      </c>
      <c r="O71" s="34" t="n">
        <v>60</v>
      </c>
      <c r="P71" s="23" t="n">
        <v>81.4814814814815</v>
      </c>
      <c r="Q71" s="47" t="n">
        <v>54.4444444444444</v>
      </c>
      <c r="R71" s="23" t="n">
        <v>86.0248447204969</v>
      </c>
      <c r="S71" s="23" t="n">
        <v>89.4409937888199</v>
      </c>
      <c r="T71" s="23" t="n">
        <v>97.4358974358974</v>
      </c>
      <c r="U71" s="47" t="n">
        <v>89.6735148909062</v>
      </c>
      <c r="V71" s="23" t="n">
        <v>73.9130434782609</v>
      </c>
      <c r="W71" s="23" t="n">
        <v>89.4409937888199</v>
      </c>
      <c r="X71" s="23" t="n">
        <v>82.6086956521739</v>
      </c>
      <c r="Y71" s="47" t="n">
        <v>81.3664596273292</v>
      </c>
      <c r="Z71" s="48" t="n">
        <v>82.7024345433811</v>
      </c>
    </row>
    <row r="72" customFormat="false" ht="10.5" hidden="true" customHeight="false" outlineLevel="0" collapsed="false">
      <c r="A72" s="20" t="n">
        <v>71</v>
      </c>
      <c r="B72" s="21" t="s">
        <v>126</v>
      </c>
      <c r="C72" s="23" t="n">
        <v>92.8571428571429</v>
      </c>
      <c r="D72" s="23" t="n">
        <v>92.3076923076923</v>
      </c>
      <c r="E72" s="23" t="n">
        <v>92.5824175824176</v>
      </c>
      <c r="F72" s="25" t="n">
        <v>100</v>
      </c>
      <c r="G72" s="27" t="n">
        <v>98.3516483516484</v>
      </c>
      <c r="H72" s="27" t="n">
        <v>97.2375690607735</v>
      </c>
      <c r="I72" s="23" t="n">
        <v>97.7946087062109</v>
      </c>
      <c r="J72" s="47" t="n">
        <v>96.8925687572096</v>
      </c>
      <c r="K72" s="30" t="n">
        <v>100</v>
      </c>
      <c r="L72" s="31" t="n">
        <v>96.6507177033493</v>
      </c>
      <c r="M72" s="47" t="n">
        <v>98.3253588516747</v>
      </c>
      <c r="N72" s="33" t="n">
        <v>60</v>
      </c>
      <c r="O72" s="34" t="n">
        <v>80</v>
      </c>
      <c r="P72" s="23" t="n">
        <v>96.2962962962963</v>
      </c>
      <c r="Q72" s="47" t="n">
        <v>70.8888888888889</v>
      </c>
      <c r="R72" s="23" t="n">
        <v>96.1722488038278</v>
      </c>
      <c r="S72" s="23" t="n">
        <v>98.0861244019139</v>
      </c>
      <c r="T72" s="23" t="n">
        <v>98.5611510791367</v>
      </c>
      <c r="U72" s="47" t="n">
        <v>97.415579498124</v>
      </c>
      <c r="V72" s="23" t="n">
        <v>93.3014354066986</v>
      </c>
      <c r="W72" s="23" t="n">
        <v>97.1291866028708</v>
      </c>
      <c r="X72" s="23" t="n">
        <v>98.0861244019139</v>
      </c>
      <c r="Y72" s="47" t="n">
        <v>96.4593301435407</v>
      </c>
      <c r="Z72" s="48" t="n">
        <v>91.9963452278876</v>
      </c>
    </row>
    <row r="73" customFormat="false" ht="10.5" hidden="true" customHeight="false" outlineLevel="0" collapsed="false">
      <c r="A73" s="20" t="n">
        <v>72</v>
      </c>
      <c r="B73" s="21" t="s">
        <v>127</v>
      </c>
      <c r="C73" s="23" t="n">
        <v>100</v>
      </c>
      <c r="D73" s="23" t="n">
        <v>100</v>
      </c>
      <c r="E73" s="23" t="n">
        <v>100</v>
      </c>
      <c r="F73" s="25" t="n">
        <v>100</v>
      </c>
      <c r="G73" s="27" t="n">
        <v>89.7637795275591</v>
      </c>
      <c r="H73" s="27" t="n">
        <v>87.3626373626374</v>
      </c>
      <c r="I73" s="23" t="n">
        <v>88.5632084450982</v>
      </c>
      <c r="J73" s="47" t="n">
        <v>95.4252833780393</v>
      </c>
      <c r="K73" s="30" t="n">
        <v>100</v>
      </c>
      <c r="L73" s="31" t="n">
        <v>80.6060606060606</v>
      </c>
      <c r="M73" s="47" t="n">
        <v>90.3030303030303</v>
      </c>
      <c r="N73" s="33" t="n">
        <v>20</v>
      </c>
      <c r="O73" s="34" t="n">
        <v>60</v>
      </c>
      <c r="P73" s="23" t="n">
        <v>70</v>
      </c>
      <c r="Q73" s="47" t="n">
        <v>51</v>
      </c>
      <c r="R73" s="23" t="n">
        <v>81.010101010101</v>
      </c>
      <c r="S73" s="23" t="n">
        <v>77.3737373737374</v>
      </c>
      <c r="T73" s="23" t="n">
        <v>91.7874396135266</v>
      </c>
      <c r="U73" s="47" t="n">
        <v>81.7110232762407</v>
      </c>
      <c r="V73" s="23" t="n">
        <v>66.4646464646465</v>
      </c>
      <c r="W73" s="23" t="n">
        <v>84.4444444444444</v>
      </c>
      <c r="X73" s="23" t="n">
        <v>76.3636363636364</v>
      </c>
      <c r="Y73" s="47" t="n">
        <v>75.010101010101</v>
      </c>
      <c r="Z73" s="48" t="n">
        <v>78.6898875934823</v>
      </c>
    </row>
    <row r="74" customFormat="false" ht="10.5" hidden="true" customHeight="false" outlineLevel="0" collapsed="false">
      <c r="A74" s="20" t="n">
        <v>73</v>
      </c>
      <c r="B74" s="21" t="s">
        <v>128</v>
      </c>
      <c r="C74" s="23" t="n">
        <v>85.7142857142857</v>
      </c>
      <c r="D74" s="23" t="n">
        <v>95.3846153846154</v>
      </c>
      <c r="E74" s="23" t="n">
        <v>90.5494505494506</v>
      </c>
      <c r="F74" s="25" t="n">
        <v>100</v>
      </c>
      <c r="G74" s="27" t="n">
        <v>86.8035190615836</v>
      </c>
      <c r="H74" s="27" t="n">
        <v>80.7365439093485</v>
      </c>
      <c r="I74" s="23" t="n">
        <v>83.770031485466</v>
      </c>
      <c r="J74" s="47" t="n">
        <v>90.6728477590216</v>
      </c>
      <c r="K74" s="30" t="n">
        <v>100</v>
      </c>
      <c r="L74" s="31" t="n">
        <v>84.7457627118644</v>
      </c>
      <c r="M74" s="47" t="n">
        <v>92.3728813559322</v>
      </c>
      <c r="N74" s="33" t="n">
        <v>40</v>
      </c>
      <c r="O74" s="34" t="n">
        <v>60</v>
      </c>
      <c r="P74" s="23" t="n">
        <v>71.4285714285714</v>
      </c>
      <c r="Q74" s="47" t="n">
        <v>57.4285714285714</v>
      </c>
      <c r="R74" s="23" t="n">
        <v>85.8050847457627</v>
      </c>
      <c r="S74" s="23" t="n">
        <v>82.2033898305085</v>
      </c>
      <c r="T74" s="23" t="n">
        <v>92.6829268292683</v>
      </c>
      <c r="U74" s="47" t="n">
        <v>85.7399751963621</v>
      </c>
      <c r="V74" s="23" t="n">
        <v>67.3728813559322</v>
      </c>
      <c r="W74" s="23" t="n">
        <v>72.4576271186441</v>
      </c>
      <c r="X74" s="23" t="n">
        <v>71.6101694915254</v>
      </c>
      <c r="Y74" s="47" t="n">
        <v>70.5084745762712</v>
      </c>
      <c r="Z74" s="48" t="n">
        <v>79.3445500632317</v>
      </c>
    </row>
    <row r="75" customFormat="false" ht="10.5" hidden="true" customHeight="false" outlineLevel="0" collapsed="false">
      <c r="A75" s="20" t="n">
        <v>74</v>
      </c>
      <c r="B75" s="21" t="s">
        <v>129</v>
      </c>
      <c r="C75" s="23" t="n">
        <v>100</v>
      </c>
      <c r="D75" s="23" t="n">
        <v>96.9230769230769</v>
      </c>
      <c r="E75" s="23" t="n">
        <v>98.4615384615385</v>
      </c>
      <c r="F75" s="25" t="n">
        <v>100</v>
      </c>
      <c r="G75" s="27" t="n">
        <v>91.703056768559</v>
      </c>
      <c r="H75" s="27" t="n">
        <v>89.9581589958159</v>
      </c>
      <c r="I75" s="23" t="n">
        <v>90.8306078821874</v>
      </c>
      <c r="J75" s="47" t="n">
        <v>95.8707046913365</v>
      </c>
      <c r="K75" s="30" t="n">
        <v>100</v>
      </c>
      <c r="L75" s="31" t="n">
        <v>84.6560846560847</v>
      </c>
      <c r="M75" s="47" t="n">
        <v>92.3280423280423</v>
      </c>
      <c r="N75" s="33" t="n">
        <v>60</v>
      </c>
      <c r="O75" s="34" t="n">
        <v>60</v>
      </c>
      <c r="P75" s="23" t="n">
        <v>100</v>
      </c>
      <c r="Q75" s="47" t="n">
        <v>72</v>
      </c>
      <c r="R75" s="23" t="n">
        <v>83.5978835978836</v>
      </c>
      <c r="S75" s="23" t="n">
        <v>87.6543209876543</v>
      </c>
      <c r="T75" s="23" t="n">
        <v>94.9253731343284</v>
      </c>
      <c r="U75" s="47" t="n">
        <v>87.4859564610808</v>
      </c>
      <c r="V75" s="23" t="n">
        <v>81.657848324515</v>
      </c>
      <c r="W75" s="23" t="n">
        <v>90.8289241622575</v>
      </c>
      <c r="X75" s="23" t="n">
        <v>86.0670194003527</v>
      </c>
      <c r="Y75" s="47" t="n">
        <v>85.6966490299824</v>
      </c>
      <c r="Z75" s="48" t="n">
        <v>86.6762705020884</v>
      </c>
    </row>
    <row r="76" customFormat="false" ht="10.5" hidden="true" customHeight="false" outlineLevel="0" collapsed="false">
      <c r="A76" s="20" t="n">
        <v>75</v>
      </c>
      <c r="B76" s="21" t="s">
        <v>130</v>
      </c>
      <c r="C76" s="23" t="n">
        <v>100</v>
      </c>
      <c r="D76" s="23" t="n">
        <v>100</v>
      </c>
      <c r="E76" s="23" t="n">
        <v>100</v>
      </c>
      <c r="F76" s="25" t="n">
        <v>100</v>
      </c>
      <c r="G76" s="27" t="n">
        <v>94.9152542372881</v>
      </c>
      <c r="H76" s="27" t="n">
        <v>94.269340974212</v>
      </c>
      <c r="I76" s="23" t="n">
        <v>94.5922976057501</v>
      </c>
      <c r="J76" s="47" t="n">
        <v>97.8369190423</v>
      </c>
      <c r="K76" s="30" t="n">
        <v>100</v>
      </c>
      <c r="L76" s="31" t="n">
        <v>83.5714285714286</v>
      </c>
      <c r="M76" s="47" t="n">
        <v>91.7857142857143</v>
      </c>
      <c r="N76" s="33" t="n">
        <v>20</v>
      </c>
      <c r="O76" s="34" t="n">
        <v>60</v>
      </c>
      <c r="P76" s="23" t="n">
        <v>95.8333333333333</v>
      </c>
      <c r="Q76" s="47" t="n">
        <v>58.75</v>
      </c>
      <c r="R76" s="23" t="n">
        <v>93.8095238095238</v>
      </c>
      <c r="S76" s="23" t="n">
        <v>92.8571428571429</v>
      </c>
      <c r="T76" s="23" t="n">
        <v>99.1304347826087</v>
      </c>
      <c r="U76" s="47" t="n">
        <v>94.4927536231884</v>
      </c>
      <c r="V76" s="23" t="n">
        <v>79.7619047619048</v>
      </c>
      <c r="W76" s="23" t="n">
        <v>93.8095238095238</v>
      </c>
      <c r="X76" s="23" t="n">
        <v>88.5714285714286</v>
      </c>
      <c r="Y76" s="47" t="n">
        <v>86.9761904761905</v>
      </c>
      <c r="Z76" s="48" t="n">
        <v>85.9683154854787</v>
      </c>
    </row>
    <row r="77" customFormat="false" ht="10.5" hidden="true" customHeight="false" outlineLevel="0" collapsed="false">
      <c r="A77" s="20" t="n">
        <v>76</v>
      </c>
      <c r="B77" s="21" t="s">
        <v>131</v>
      </c>
      <c r="C77" s="23" t="n">
        <v>100</v>
      </c>
      <c r="D77" s="23" t="n">
        <v>100</v>
      </c>
      <c r="E77" s="23" t="n">
        <v>100</v>
      </c>
      <c r="F77" s="25" t="n">
        <v>100</v>
      </c>
      <c r="G77" s="27" t="n">
        <v>91.1184210526316</v>
      </c>
      <c r="H77" s="27" t="n">
        <v>95.8847736625514</v>
      </c>
      <c r="I77" s="23" t="n">
        <v>93.5015973575915</v>
      </c>
      <c r="J77" s="47" t="n">
        <v>97.4006389430366</v>
      </c>
      <c r="K77" s="30" t="n">
        <v>100</v>
      </c>
      <c r="L77" s="31" t="n">
        <v>76.566757493188</v>
      </c>
      <c r="M77" s="47" t="n">
        <v>88.283378746594</v>
      </c>
      <c r="N77" s="33" t="n">
        <v>100</v>
      </c>
      <c r="O77" s="34" t="n">
        <v>60</v>
      </c>
      <c r="P77" s="23" t="n">
        <v>92.3076923076923</v>
      </c>
      <c r="Q77" s="47" t="n">
        <v>81.6923076923077</v>
      </c>
      <c r="R77" s="23" t="n">
        <v>86.3760217983651</v>
      </c>
      <c r="S77" s="23" t="n">
        <v>83.9237057220708</v>
      </c>
      <c r="T77" s="23" t="n">
        <v>94.5355191256831</v>
      </c>
      <c r="U77" s="47" t="n">
        <v>87.026994833311</v>
      </c>
      <c r="V77" s="23" t="n">
        <v>69.7547683923706</v>
      </c>
      <c r="W77" s="23" t="n">
        <v>90.4632152588556</v>
      </c>
      <c r="X77" s="23" t="n">
        <v>82.2888283378747</v>
      </c>
      <c r="Y77" s="47" t="n">
        <v>80.1634877384196</v>
      </c>
      <c r="Z77" s="48" t="n">
        <v>86.9133615907338</v>
      </c>
    </row>
    <row r="78" customFormat="false" ht="10.5" hidden="true" customHeight="false" outlineLevel="0" collapsed="false">
      <c r="A78" s="20" t="n">
        <v>77</v>
      </c>
      <c r="B78" s="21" t="s">
        <v>132</v>
      </c>
      <c r="C78" s="23" t="n">
        <v>78.5714285714286</v>
      </c>
      <c r="D78" s="23" t="n">
        <v>100</v>
      </c>
      <c r="E78" s="23" t="n">
        <v>89.2857142857143</v>
      </c>
      <c r="F78" s="25" t="n">
        <v>100</v>
      </c>
      <c r="G78" s="27" t="n">
        <v>88.5185185185185</v>
      </c>
      <c r="H78" s="27" t="n">
        <v>85.5072463768116</v>
      </c>
      <c r="I78" s="23" t="n">
        <v>87.0128824476651</v>
      </c>
      <c r="J78" s="47" t="n">
        <v>91.5908672647803</v>
      </c>
      <c r="K78" s="30" t="n">
        <v>100</v>
      </c>
      <c r="L78" s="31" t="n">
        <v>75.3246753246753</v>
      </c>
      <c r="M78" s="47" t="n">
        <v>87.6623376623377</v>
      </c>
      <c r="N78" s="33" t="n">
        <v>60</v>
      </c>
      <c r="O78" s="34" t="n">
        <v>60</v>
      </c>
      <c r="P78" s="23" t="n">
        <v>80.952380952381</v>
      </c>
      <c r="Q78" s="47" t="n">
        <v>66.2857142857143</v>
      </c>
      <c r="R78" s="23" t="n">
        <v>75.1803751803752</v>
      </c>
      <c r="S78" s="23" t="n">
        <v>81.6738816738817</v>
      </c>
      <c r="T78" s="23" t="n">
        <v>92.4012158054711</v>
      </c>
      <c r="U78" s="47" t="n">
        <v>81.221945902797</v>
      </c>
      <c r="V78" s="23" t="n">
        <v>70.8513708513709</v>
      </c>
      <c r="W78" s="23" t="n">
        <v>84.7041847041847</v>
      </c>
      <c r="X78" s="23" t="n">
        <v>81.3852813852814</v>
      </c>
      <c r="Y78" s="47" t="n">
        <v>78.8888888888889</v>
      </c>
      <c r="Z78" s="48" t="n">
        <v>81.1299508009036</v>
      </c>
    </row>
    <row r="79" customFormat="false" ht="10.5" hidden="true" customHeight="false" outlineLevel="0" collapsed="false">
      <c r="A79" s="20" t="n">
        <v>78</v>
      </c>
      <c r="B79" s="21" t="s">
        <v>133</v>
      </c>
      <c r="C79" s="23" t="n">
        <v>100</v>
      </c>
      <c r="D79" s="23" t="n">
        <v>100</v>
      </c>
      <c r="E79" s="23" t="n">
        <v>100</v>
      </c>
      <c r="F79" s="25" t="n">
        <v>100</v>
      </c>
      <c r="G79" s="27" t="n">
        <v>95.9558823529412</v>
      </c>
      <c r="H79" s="27" t="n">
        <v>94.1605839416058</v>
      </c>
      <c r="I79" s="23" t="n">
        <v>95.0582331472735</v>
      </c>
      <c r="J79" s="47" t="n">
        <v>98.0232932589094</v>
      </c>
      <c r="K79" s="30" t="n">
        <v>100</v>
      </c>
      <c r="L79" s="31" t="n">
        <v>76.9480519480519</v>
      </c>
      <c r="M79" s="47" t="n">
        <v>88.474025974026</v>
      </c>
      <c r="N79" s="33" t="n">
        <v>20</v>
      </c>
      <c r="O79" s="34" t="n">
        <v>40</v>
      </c>
      <c r="P79" s="23" t="n">
        <v>62.5</v>
      </c>
      <c r="Q79" s="47" t="n">
        <v>48.75</v>
      </c>
      <c r="R79" s="23" t="n">
        <v>86.6883116883117</v>
      </c>
      <c r="S79" s="23" t="n">
        <v>91.5584415584416</v>
      </c>
      <c r="T79" s="23" t="n">
        <v>97.2350230414747</v>
      </c>
      <c r="U79" s="47" t="n">
        <v>90.7457059069962</v>
      </c>
      <c r="V79" s="23" t="n">
        <v>71.1038961038961</v>
      </c>
      <c r="W79" s="23" t="n">
        <v>92.8571428571429</v>
      </c>
      <c r="X79" s="23" t="n">
        <v>86.038961038961</v>
      </c>
      <c r="Y79" s="47" t="n">
        <v>82.9220779220779</v>
      </c>
      <c r="Z79" s="48" t="n">
        <v>81.7830206124019</v>
      </c>
    </row>
    <row r="80" customFormat="false" ht="10.5" hidden="true" customHeight="false" outlineLevel="0" collapsed="false">
      <c r="A80" s="20" t="n">
        <v>79</v>
      </c>
      <c r="B80" s="21" t="s">
        <v>134</v>
      </c>
      <c r="C80" s="23" t="n">
        <v>100</v>
      </c>
      <c r="D80" s="23" t="n">
        <v>100</v>
      </c>
      <c r="E80" s="23" t="n">
        <v>100</v>
      </c>
      <c r="F80" s="25" t="n">
        <v>100</v>
      </c>
      <c r="G80" s="27" t="n">
        <v>92.6778242677824</v>
      </c>
      <c r="H80" s="27" t="n">
        <v>89.1891891891892</v>
      </c>
      <c r="I80" s="23" t="n">
        <v>90.9335067284858</v>
      </c>
      <c r="J80" s="47" t="n">
        <v>96.3734026913943</v>
      </c>
      <c r="K80" s="30" t="n">
        <v>100</v>
      </c>
      <c r="L80" s="31" t="n">
        <v>78.7037037037037</v>
      </c>
      <c r="M80" s="47" t="n">
        <v>89.3518518518519</v>
      </c>
      <c r="N80" s="33" t="n">
        <v>20</v>
      </c>
      <c r="O80" s="34" t="n">
        <v>60</v>
      </c>
      <c r="P80" s="23" t="n">
        <v>76.0869565217391</v>
      </c>
      <c r="Q80" s="47" t="n">
        <v>52.8260869565217</v>
      </c>
      <c r="R80" s="23" t="n">
        <v>87.1913580246914</v>
      </c>
      <c r="S80" s="23" t="n">
        <v>87.962962962963</v>
      </c>
      <c r="T80" s="23" t="n">
        <v>96.7741935483871</v>
      </c>
      <c r="U80" s="47" t="n">
        <v>89.4165671047391</v>
      </c>
      <c r="V80" s="23" t="n">
        <v>71.141975308642</v>
      </c>
      <c r="W80" s="23" t="n">
        <v>94.4444444444444</v>
      </c>
      <c r="X80" s="23" t="n">
        <v>79.6296296296296</v>
      </c>
      <c r="Y80" s="47" t="n">
        <v>80.0462962962963</v>
      </c>
      <c r="Z80" s="48" t="n">
        <v>81.6028409801607</v>
      </c>
    </row>
    <row r="81" customFormat="false" ht="10.5" hidden="true" customHeight="false" outlineLevel="0" collapsed="false">
      <c r="A81" s="20" t="n">
        <v>80</v>
      </c>
      <c r="B81" s="21" t="s">
        <v>135</v>
      </c>
      <c r="C81" s="23" t="n">
        <v>100</v>
      </c>
      <c r="D81" s="23" t="n">
        <v>93.8461538461538</v>
      </c>
      <c r="E81" s="23" t="n">
        <v>96.9230769230769</v>
      </c>
      <c r="F81" s="25" t="n">
        <v>100</v>
      </c>
      <c r="G81" s="27" t="n">
        <v>87.536231884058</v>
      </c>
      <c r="H81" s="27" t="n">
        <v>86.1963190184049</v>
      </c>
      <c r="I81" s="23" t="n">
        <v>86.8662754512314</v>
      </c>
      <c r="J81" s="47" t="n">
        <v>93.8234332574156</v>
      </c>
      <c r="K81" s="30" t="n">
        <v>100</v>
      </c>
      <c r="L81" s="31" t="n">
        <v>63.7149028077754</v>
      </c>
      <c r="M81" s="47" t="n">
        <v>81.8574514038877</v>
      </c>
      <c r="N81" s="33" t="n">
        <v>40</v>
      </c>
      <c r="O81" s="34" t="n">
        <v>80</v>
      </c>
      <c r="P81" s="23" t="n">
        <v>76.9230769230769</v>
      </c>
      <c r="Q81" s="47" t="n">
        <v>59.0769230769231</v>
      </c>
      <c r="R81" s="23" t="n">
        <v>74.2980561555076</v>
      </c>
      <c r="S81" s="23" t="n">
        <v>80.1295896328294</v>
      </c>
      <c r="T81" s="23" t="n">
        <v>86.8020304568528</v>
      </c>
      <c r="U81" s="47" t="n">
        <v>79.1314644067054</v>
      </c>
      <c r="V81" s="23" t="n">
        <v>61.3390928725702</v>
      </c>
      <c r="W81" s="23" t="n">
        <v>85.9611231101512</v>
      </c>
      <c r="X81" s="23" t="n">
        <v>72.5701943844493</v>
      </c>
      <c r="Y81" s="47" t="n">
        <v>71.8790496760259</v>
      </c>
      <c r="Z81" s="48" t="n">
        <v>77.1536643641915</v>
      </c>
    </row>
    <row r="82" customFormat="false" ht="10.5" hidden="true" customHeight="false" outlineLevel="0" collapsed="false">
      <c r="A82" s="20" t="n">
        <v>81</v>
      </c>
      <c r="B82" s="21" t="s">
        <v>136</v>
      </c>
      <c r="C82" s="23" t="n">
        <v>100</v>
      </c>
      <c r="D82" s="23" t="n">
        <v>98.4615384615385</v>
      </c>
      <c r="E82" s="23" t="n">
        <v>99.2307692307692</v>
      </c>
      <c r="F82" s="25" t="n">
        <v>100</v>
      </c>
      <c r="G82" s="27" t="n">
        <v>91.6666666666667</v>
      </c>
      <c r="H82" s="27" t="n">
        <v>90.9407665505226</v>
      </c>
      <c r="I82" s="23" t="n">
        <v>91.3037166085946</v>
      </c>
      <c r="J82" s="47" t="n">
        <v>96.2907174126686</v>
      </c>
      <c r="K82" s="30" t="n">
        <v>100</v>
      </c>
      <c r="L82" s="31" t="n">
        <v>78.2016348773842</v>
      </c>
      <c r="M82" s="47" t="n">
        <v>89.1008174386921</v>
      </c>
      <c r="N82" s="33" t="n">
        <v>80</v>
      </c>
      <c r="O82" s="34" t="n">
        <v>80</v>
      </c>
      <c r="P82" s="23" t="n">
        <v>75</v>
      </c>
      <c r="Q82" s="47" t="n">
        <v>70.5</v>
      </c>
      <c r="R82" s="23" t="n">
        <v>84.4686648501363</v>
      </c>
      <c r="S82" s="23" t="n">
        <v>88.5558583106267</v>
      </c>
      <c r="T82" s="23" t="n">
        <v>92.3076923076923</v>
      </c>
      <c r="U82" s="47" t="n">
        <v>87.6713477258437</v>
      </c>
      <c r="V82" s="23" t="n">
        <v>73.5694822888283</v>
      </c>
      <c r="W82" s="23" t="n">
        <v>89.9182561307902</v>
      </c>
      <c r="X82" s="23" t="n">
        <v>86.6485013623978</v>
      </c>
      <c r="Y82" s="47" t="n">
        <v>83.3787465940055</v>
      </c>
      <c r="Z82" s="48" t="n">
        <v>85.388325834242</v>
      </c>
    </row>
    <row r="83" customFormat="false" ht="10.5" hidden="true" customHeight="false" outlineLevel="0" collapsed="false">
      <c r="A83" s="20" t="n">
        <v>82</v>
      </c>
      <c r="B83" s="21" t="s">
        <v>137</v>
      </c>
      <c r="C83" s="23" t="n">
        <v>92.8571428571429</v>
      </c>
      <c r="D83" s="23" t="n">
        <v>98.4615384615385</v>
      </c>
      <c r="E83" s="23" t="n">
        <v>95.6593406593407</v>
      </c>
      <c r="F83" s="25" t="n">
        <v>90</v>
      </c>
      <c r="G83" s="27" t="n">
        <v>94.7368421052632</v>
      </c>
      <c r="H83" s="27" t="n">
        <v>89.5833333333333</v>
      </c>
      <c r="I83" s="23" t="n">
        <v>92.1600877192983</v>
      </c>
      <c r="J83" s="47" t="n">
        <v>92.5618372855215</v>
      </c>
      <c r="K83" s="30" t="n">
        <v>100</v>
      </c>
      <c r="L83" s="31" t="n">
        <v>82.8985507246377</v>
      </c>
      <c r="M83" s="47" t="n">
        <v>91.4492753623188</v>
      </c>
      <c r="N83" s="33" t="n">
        <v>20</v>
      </c>
      <c r="O83" s="34" t="n">
        <v>60</v>
      </c>
      <c r="P83" s="23" t="n">
        <v>63.6363636363636</v>
      </c>
      <c r="Q83" s="47" t="n">
        <v>49.0909090909091</v>
      </c>
      <c r="R83" s="23" t="n">
        <v>89.5652173913044</v>
      </c>
      <c r="S83" s="23" t="n">
        <v>92.463768115942</v>
      </c>
      <c r="T83" s="23" t="n">
        <v>97.5</v>
      </c>
      <c r="U83" s="47" t="n">
        <v>92.3115942028986</v>
      </c>
      <c r="V83" s="23" t="n">
        <v>77.6811594202899</v>
      </c>
      <c r="W83" s="23" t="n">
        <v>86.6666666666667</v>
      </c>
      <c r="X83" s="23" t="n">
        <v>84.6376811594203</v>
      </c>
      <c r="Y83" s="47" t="n">
        <v>82.9565217391304</v>
      </c>
      <c r="Z83" s="48" t="n">
        <v>81.6740275361557</v>
      </c>
    </row>
    <row r="84" customFormat="false" ht="10.5" hidden="true" customHeight="false" outlineLevel="0" collapsed="false">
      <c r="A84" s="20" t="n">
        <v>83</v>
      </c>
      <c r="B84" s="21" t="s">
        <v>138</v>
      </c>
      <c r="C84" s="23" t="n">
        <v>100</v>
      </c>
      <c r="D84" s="23" t="n">
        <v>90.7692307692308</v>
      </c>
      <c r="E84" s="23" t="n">
        <v>95.3846153846154</v>
      </c>
      <c r="F84" s="25" t="n">
        <v>100</v>
      </c>
      <c r="G84" s="27" t="n">
        <v>96.969696969697</v>
      </c>
      <c r="H84" s="27" t="n">
        <v>97.8021978021978</v>
      </c>
      <c r="I84" s="23" t="n">
        <v>97.3859473859474</v>
      </c>
      <c r="J84" s="47" t="n">
        <v>97.5697635697636</v>
      </c>
      <c r="K84" s="30" t="n">
        <v>100</v>
      </c>
      <c r="L84" s="31" t="n">
        <v>93.6363636363636</v>
      </c>
      <c r="M84" s="47" t="n">
        <v>96.8181818181818</v>
      </c>
      <c r="N84" s="33" t="n">
        <v>60</v>
      </c>
      <c r="O84" s="34" t="n">
        <v>80</v>
      </c>
      <c r="P84" s="23" t="n">
        <v>100</v>
      </c>
      <c r="Q84" s="47" t="n">
        <v>72</v>
      </c>
      <c r="R84" s="23" t="n">
        <v>98.1818181818182</v>
      </c>
      <c r="S84" s="23" t="n">
        <v>99.0909090909091</v>
      </c>
      <c r="T84" s="23" t="n">
        <v>100</v>
      </c>
      <c r="U84" s="47" t="n">
        <v>98.9090909090909</v>
      </c>
      <c r="V84" s="23" t="n">
        <v>93.6363636363636</v>
      </c>
      <c r="W84" s="23" t="n">
        <v>98.1818181818182</v>
      </c>
      <c r="X84" s="23" t="n">
        <v>95.4545454545455</v>
      </c>
      <c r="Y84" s="47" t="n">
        <v>95.4545454545455</v>
      </c>
      <c r="Z84" s="48" t="n">
        <v>92.1503163503163</v>
      </c>
    </row>
    <row r="85" customFormat="false" ht="10.5" hidden="true" customHeight="false" outlineLevel="0" collapsed="false">
      <c r="A85" s="20" t="n">
        <v>84</v>
      </c>
      <c r="B85" s="21" t="s">
        <v>139</v>
      </c>
      <c r="C85" s="23" t="n">
        <v>100</v>
      </c>
      <c r="D85" s="23" t="n">
        <v>96.9230769230769</v>
      </c>
      <c r="E85" s="23" t="n">
        <v>98.4615384615385</v>
      </c>
      <c r="F85" s="25" t="n">
        <v>100</v>
      </c>
      <c r="G85" s="27" t="n">
        <v>98.8</v>
      </c>
      <c r="H85" s="27" t="n">
        <v>98.8235294117647</v>
      </c>
      <c r="I85" s="23" t="n">
        <v>98.8117647058824</v>
      </c>
      <c r="J85" s="47" t="n">
        <v>99.0631674208145</v>
      </c>
      <c r="K85" s="30" t="n">
        <v>100</v>
      </c>
      <c r="L85" s="31" t="n">
        <v>98.8372093023256</v>
      </c>
      <c r="M85" s="47" t="n">
        <v>99.4186046511628</v>
      </c>
      <c r="N85" s="33" t="n">
        <v>100</v>
      </c>
      <c r="O85" s="34" t="n">
        <v>80</v>
      </c>
      <c r="P85" s="23" t="n">
        <v>96.2962962962963</v>
      </c>
      <c r="Q85" s="47" t="n">
        <v>82.8888888888889</v>
      </c>
      <c r="R85" s="23" t="n">
        <v>97.6744186046512</v>
      </c>
      <c r="S85" s="23" t="n">
        <v>98.4496124031008</v>
      </c>
      <c r="T85" s="23" t="n">
        <v>100</v>
      </c>
      <c r="U85" s="47" t="n">
        <v>98.4496124031008</v>
      </c>
      <c r="V85" s="23" t="n">
        <v>98.062015503876</v>
      </c>
      <c r="W85" s="23" t="n">
        <v>99.2248062015504</v>
      </c>
      <c r="X85" s="23" t="n">
        <v>98.8372093023256</v>
      </c>
      <c r="Y85" s="47" t="n">
        <v>98.6821705426356</v>
      </c>
      <c r="Z85" s="48" t="n">
        <v>95.7004887813205</v>
      </c>
    </row>
    <row r="86" customFormat="false" ht="10.5" hidden="true" customHeight="false" outlineLevel="0" collapsed="false">
      <c r="A86" s="20" t="n">
        <v>85</v>
      </c>
      <c r="B86" s="21" t="s">
        <v>140</v>
      </c>
      <c r="C86" s="23" t="n">
        <v>100</v>
      </c>
      <c r="D86" s="23" t="n">
        <v>100</v>
      </c>
      <c r="E86" s="23" t="n">
        <v>100</v>
      </c>
      <c r="F86" s="25" t="n">
        <v>90</v>
      </c>
      <c r="G86" s="27" t="n">
        <v>92.7113702623907</v>
      </c>
      <c r="H86" s="27" t="n">
        <v>92.7113702623907</v>
      </c>
      <c r="I86" s="23" t="n">
        <v>92.7113702623907</v>
      </c>
      <c r="J86" s="47" t="n">
        <v>94.0845481049563</v>
      </c>
      <c r="K86" s="30" t="n">
        <v>100</v>
      </c>
      <c r="L86" s="31" t="n">
        <v>77.2117962466488</v>
      </c>
      <c r="M86" s="47" t="n">
        <v>88.6058981233244</v>
      </c>
      <c r="N86" s="33" t="n">
        <v>20</v>
      </c>
      <c r="O86" s="34" t="n">
        <v>60</v>
      </c>
      <c r="P86" s="23" t="n">
        <v>100</v>
      </c>
      <c r="Q86" s="47" t="n">
        <v>60</v>
      </c>
      <c r="R86" s="23" t="n">
        <v>89.544235924933</v>
      </c>
      <c r="S86" s="23" t="n">
        <v>90.8847184986595</v>
      </c>
      <c r="T86" s="23" t="n">
        <v>97.7777777777778</v>
      </c>
      <c r="U86" s="47" t="n">
        <v>91.7271373249926</v>
      </c>
      <c r="V86" s="23" t="n">
        <v>73.9946380697051</v>
      </c>
      <c r="W86" s="23" t="n">
        <v>84.9865951742627</v>
      </c>
      <c r="X86" s="23" t="n">
        <v>83.6461126005362</v>
      </c>
      <c r="Y86" s="47" t="n">
        <v>81.0187667560322</v>
      </c>
      <c r="Z86" s="48" t="n">
        <v>83.0872700618611</v>
      </c>
    </row>
    <row r="87" customFormat="false" ht="10.5" hidden="true" customHeight="false" outlineLevel="0" collapsed="false">
      <c r="A87" s="20" t="n">
        <v>86</v>
      </c>
      <c r="B87" s="21" t="s">
        <v>141</v>
      </c>
      <c r="C87" s="23" t="n">
        <v>100</v>
      </c>
      <c r="D87" s="23" t="n">
        <v>98.4615384615385</v>
      </c>
      <c r="E87" s="23" t="n">
        <v>99.2307692307692</v>
      </c>
      <c r="F87" s="25" t="n">
        <v>90</v>
      </c>
      <c r="G87" s="27" t="n">
        <v>99.7416020671835</v>
      </c>
      <c r="H87" s="27" t="n">
        <v>100</v>
      </c>
      <c r="I87" s="23" t="n">
        <v>99.8708010335917</v>
      </c>
      <c r="J87" s="47" t="n">
        <v>96.7175511826675</v>
      </c>
      <c r="K87" s="30" t="n">
        <v>100</v>
      </c>
      <c r="L87" s="31" t="n">
        <v>100</v>
      </c>
      <c r="M87" s="47" t="n">
        <v>100</v>
      </c>
      <c r="N87" s="33" t="n">
        <v>40</v>
      </c>
      <c r="O87" s="34" t="n">
        <v>60</v>
      </c>
      <c r="P87" s="23" t="n">
        <v>100</v>
      </c>
      <c r="Q87" s="47" t="n">
        <v>66</v>
      </c>
      <c r="R87" s="23" t="n">
        <v>100</v>
      </c>
      <c r="S87" s="23" t="n">
        <v>100</v>
      </c>
      <c r="T87" s="23" t="n">
        <v>100</v>
      </c>
      <c r="U87" s="47" t="n">
        <v>100</v>
      </c>
      <c r="V87" s="23" t="n">
        <v>100</v>
      </c>
      <c r="W87" s="23" t="n">
        <v>100</v>
      </c>
      <c r="X87" s="23" t="n">
        <v>100</v>
      </c>
      <c r="Y87" s="47" t="n">
        <v>100</v>
      </c>
      <c r="Z87" s="48" t="n">
        <v>92.5435102365335</v>
      </c>
    </row>
    <row r="88" customFormat="false" ht="10.5" hidden="true" customHeight="false" outlineLevel="0" collapsed="false">
      <c r="A88" s="20" t="n">
        <v>87</v>
      </c>
      <c r="B88" s="21" t="s">
        <v>142</v>
      </c>
      <c r="C88" s="23" t="n">
        <v>100</v>
      </c>
      <c r="D88" s="23" t="n">
        <v>96.9230769230769</v>
      </c>
      <c r="E88" s="23" t="n">
        <v>98.4615384615385</v>
      </c>
      <c r="F88" s="25" t="n">
        <v>100</v>
      </c>
      <c r="G88" s="27" t="n">
        <v>88.9162561576355</v>
      </c>
      <c r="H88" s="27" t="n">
        <v>86.2068965517241</v>
      </c>
      <c r="I88" s="23" t="n">
        <v>87.5615763546798</v>
      </c>
      <c r="J88" s="47" t="n">
        <v>94.5630920803335</v>
      </c>
      <c r="K88" s="30" t="n">
        <v>100</v>
      </c>
      <c r="L88" s="31" t="n">
        <v>72.0226843100189</v>
      </c>
      <c r="M88" s="47" t="n">
        <v>86.0113421550095</v>
      </c>
      <c r="N88" s="33" t="n">
        <v>40</v>
      </c>
      <c r="O88" s="34" t="n">
        <v>60</v>
      </c>
      <c r="P88" s="23" t="n">
        <v>86.6666666666667</v>
      </c>
      <c r="Q88" s="47" t="n">
        <v>62</v>
      </c>
      <c r="R88" s="23" t="n">
        <v>82.9867674858223</v>
      </c>
      <c r="S88" s="23" t="n">
        <v>82.7977315689981</v>
      </c>
      <c r="T88" s="23" t="n">
        <v>95.2727272727273</v>
      </c>
      <c r="U88" s="47" t="n">
        <v>85.3683450764737</v>
      </c>
      <c r="V88" s="23" t="n">
        <v>69.187145557656</v>
      </c>
      <c r="W88" s="23" t="n">
        <v>83.9319470699433</v>
      </c>
      <c r="X88" s="23" t="n">
        <v>80.9073724007562</v>
      </c>
      <c r="Y88" s="47" t="n">
        <v>77.9962192816635</v>
      </c>
      <c r="Z88" s="48" t="n">
        <v>81.187799718696</v>
      </c>
    </row>
    <row r="89" customFormat="false" ht="10.5" hidden="true" customHeight="false" outlineLevel="0" collapsed="false">
      <c r="A89" s="20" t="n">
        <v>88</v>
      </c>
      <c r="B89" s="21" t="s">
        <v>143</v>
      </c>
      <c r="C89" s="23" t="n">
        <v>100</v>
      </c>
      <c r="D89" s="23" t="n">
        <v>100</v>
      </c>
      <c r="E89" s="23" t="n">
        <v>100</v>
      </c>
      <c r="F89" s="25" t="n">
        <v>100</v>
      </c>
      <c r="G89" s="27" t="n">
        <v>90.9090909090909</v>
      </c>
      <c r="H89" s="27" t="n">
        <v>88.1918819188192</v>
      </c>
      <c r="I89" s="23" t="n">
        <v>89.550486413955</v>
      </c>
      <c r="J89" s="47" t="n">
        <v>95.820194565582</v>
      </c>
      <c r="K89" s="30" t="n">
        <v>100</v>
      </c>
      <c r="L89" s="31" t="n">
        <v>68.6980609418283</v>
      </c>
      <c r="M89" s="47" t="n">
        <v>84.3490304709141</v>
      </c>
      <c r="N89" s="33" t="n">
        <v>40</v>
      </c>
      <c r="O89" s="34" t="n">
        <v>60</v>
      </c>
      <c r="P89" s="23" t="n">
        <v>81.8181818181818</v>
      </c>
      <c r="Q89" s="47" t="n">
        <v>60.5454545454546</v>
      </c>
      <c r="R89" s="23" t="n">
        <v>80.3324099722992</v>
      </c>
      <c r="S89" s="23" t="n">
        <v>89.7506925207756</v>
      </c>
      <c r="T89" s="23" t="n">
        <v>96.7741935483871</v>
      </c>
      <c r="U89" s="47" t="n">
        <v>87.3880797069073</v>
      </c>
      <c r="V89" s="23" t="n">
        <v>77.5623268698061</v>
      </c>
      <c r="W89" s="23" t="n">
        <v>88.0886426592798</v>
      </c>
      <c r="X89" s="23" t="n">
        <v>84.2105263157895</v>
      </c>
      <c r="Y89" s="47" t="n">
        <v>82.9916897506925</v>
      </c>
      <c r="Z89" s="48" t="n">
        <v>82.2188898079101</v>
      </c>
    </row>
    <row r="90" customFormat="false" ht="10.5" hidden="true" customHeight="false" outlineLevel="0" collapsed="false">
      <c r="A90" s="20" t="n">
        <v>89</v>
      </c>
      <c r="B90" s="21" t="s">
        <v>144</v>
      </c>
      <c r="C90" s="23" t="n">
        <v>100</v>
      </c>
      <c r="D90" s="23" t="n">
        <v>95.3846153846154</v>
      </c>
      <c r="E90" s="23" t="n">
        <v>97.6923076923077</v>
      </c>
      <c r="F90" s="25" t="n">
        <v>100</v>
      </c>
      <c r="G90" s="27" t="n">
        <v>81.8181818181818</v>
      </c>
      <c r="H90" s="27" t="n">
        <v>81.2807881773399</v>
      </c>
      <c r="I90" s="23" t="n">
        <v>81.5494849977609</v>
      </c>
      <c r="J90" s="47" t="n">
        <v>91.9274863067967</v>
      </c>
      <c r="K90" s="30" t="n">
        <v>100</v>
      </c>
      <c r="L90" s="31" t="n">
        <v>65.7794676806084</v>
      </c>
      <c r="M90" s="47" t="n">
        <v>82.8897338403042</v>
      </c>
      <c r="N90" s="33" t="n">
        <v>20</v>
      </c>
      <c r="O90" s="34" t="n">
        <v>80</v>
      </c>
      <c r="P90" s="23" t="n">
        <v>61.1111111111111</v>
      </c>
      <c r="Q90" s="47" t="n">
        <v>48.3333333333333</v>
      </c>
      <c r="R90" s="23" t="n">
        <v>77.9467680608365</v>
      </c>
      <c r="S90" s="23" t="n">
        <v>85.9315589353612</v>
      </c>
      <c r="T90" s="23" t="n">
        <v>90.2439024390244</v>
      </c>
      <c r="U90" s="47" t="n">
        <v>83.600111286284</v>
      </c>
      <c r="V90" s="23" t="n">
        <v>55.893536121673</v>
      </c>
      <c r="W90" s="23" t="n">
        <v>85.5513307984791</v>
      </c>
      <c r="X90" s="23" t="n">
        <v>74.1444866920152</v>
      </c>
      <c r="Y90" s="47" t="n">
        <v>70.9505703422053</v>
      </c>
      <c r="Z90" s="48" t="n">
        <v>75.5402470217847</v>
      </c>
    </row>
    <row r="91" customFormat="false" ht="10.5" hidden="true" customHeight="false" outlineLevel="0" collapsed="false">
      <c r="A91" s="20" t="n">
        <v>90</v>
      </c>
      <c r="B91" s="21" t="s">
        <v>145</v>
      </c>
      <c r="C91" s="23" t="n">
        <v>100</v>
      </c>
      <c r="D91" s="23" t="n">
        <v>100</v>
      </c>
      <c r="E91" s="23" t="n">
        <v>100</v>
      </c>
      <c r="F91" s="25" t="n">
        <v>90</v>
      </c>
      <c r="G91" s="27" t="n">
        <v>92.9095354523227</v>
      </c>
      <c r="H91" s="27" t="n">
        <v>90.126582278481</v>
      </c>
      <c r="I91" s="23" t="n">
        <v>91.5180588654019</v>
      </c>
      <c r="J91" s="47" t="n">
        <v>93.6072235461608</v>
      </c>
      <c r="K91" s="30" t="n">
        <v>100</v>
      </c>
      <c r="L91" s="31" t="n">
        <v>87.1900826446281</v>
      </c>
      <c r="M91" s="47" t="n">
        <v>93.5950413223141</v>
      </c>
      <c r="N91" s="33" t="n">
        <v>40</v>
      </c>
      <c r="O91" s="34" t="n">
        <v>60</v>
      </c>
      <c r="P91" s="23" t="n">
        <v>88.2352941176471</v>
      </c>
      <c r="Q91" s="47" t="n">
        <v>62.4705882352941</v>
      </c>
      <c r="R91" s="23" t="n">
        <v>88.8429752066116</v>
      </c>
      <c r="S91" s="23" t="n">
        <v>85.5371900826446</v>
      </c>
      <c r="T91" s="23" t="n">
        <v>95.2789699570815</v>
      </c>
      <c r="U91" s="47" t="n">
        <v>88.8078601071188</v>
      </c>
      <c r="V91" s="23" t="n">
        <v>75.4132231404959</v>
      </c>
      <c r="W91" s="23" t="n">
        <v>92.9752066115703</v>
      </c>
      <c r="X91" s="23" t="n">
        <v>83.8842975206611</v>
      </c>
      <c r="Y91" s="47" t="n">
        <v>83.1611570247934</v>
      </c>
      <c r="Z91" s="48" t="n">
        <v>84.3283740471362</v>
      </c>
    </row>
    <row r="92" customFormat="false" ht="10.5" hidden="true" customHeight="false" outlineLevel="0" collapsed="false">
      <c r="A92" s="20" t="n">
        <v>91</v>
      </c>
      <c r="B92" s="21" t="s">
        <v>146</v>
      </c>
      <c r="C92" s="23" t="n">
        <v>100</v>
      </c>
      <c r="D92" s="23" t="n">
        <v>96.9230769230769</v>
      </c>
      <c r="E92" s="23" t="n">
        <v>98.4615384615385</v>
      </c>
      <c r="F92" s="25" t="n">
        <v>100</v>
      </c>
      <c r="G92" s="27" t="n">
        <v>89.3081761006289</v>
      </c>
      <c r="H92" s="27" t="n">
        <v>91.8518518518519</v>
      </c>
      <c r="I92" s="23" t="n">
        <v>90.5800139762404</v>
      </c>
      <c r="J92" s="47" t="n">
        <v>95.7704671289577</v>
      </c>
      <c r="K92" s="30" t="n">
        <v>100</v>
      </c>
      <c r="L92" s="31" t="n">
        <v>67.0520231213873</v>
      </c>
      <c r="M92" s="47" t="n">
        <v>83.5260115606936</v>
      </c>
      <c r="N92" s="33" t="n">
        <v>20</v>
      </c>
      <c r="O92" s="34" t="n">
        <v>60</v>
      </c>
      <c r="P92" s="23" t="n">
        <v>100</v>
      </c>
      <c r="Q92" s="47" t="n">
        <v>60</v>
      </c>
      <c r="R92" s="23" t="n">
        <v>78.0346820809249</v>
      </c>
      <c r="S92" s="23" t="n">
        <v>86.7052023121387</v>
      </c>
      <c r="T92" s="23" t="n">
        <v>92.9203539823009</v>
      </c>
      <c r="U92" s="47" t="n">
        <v>84.4800245536856</v>
      </c>
      <c r="V92" s="23" t="n">
        <v>75.1445086705202</v>
      </c>
      <c r="W92" s="23" t="n">
        <v>87.2832369942197</v>
      </c>
      <c r="X92" s="23" t="n">
        <v>83.2369942196532</v>
      </c>
      <c r="Y92" s="47" t="n">
        <v>81.6184971098266</v>
      </c>
      <c r="Z92" s="48" t="n">
        <v>81.0790000706327</v>
      </c>
    </row>
    <row r="93" customFormat="false" ht="10.5" hidden="true" customHeight="false" outlineLevel="0" collapsed="false">
      <c r="A93" s="20" t="n">
        <v>92</v>
      </c>
      <c r="B93" s="21" t="s">
        <v>147</v>
      </c>
      <c r="C93" s="23" t="n">
        <v>100</v>
      </c>
      <c r="D93" s="23" t="n">
        <v>100</v>
      </c>
      <c r="E93" s="23" t="n">
        <v>100</v>
      </c>
      <c r="F93" s="25" t="n">
        <v>100</v>
      </c>
      <c r="G93" s="27" t="n">
        <v>87.843137254902</v>
      </c>
      <c r="H93" s="27" t="n">
        <v>88.7892376681614</v>
      </c>
      <c r="I93" s="23" t="n">
        <v>88.3161874615317</v>
      </c>
      <c r="J93" s="47" t="n">
        <v>95.3264749846127</v>
      </c>
      <c r="K93" s="30" t="n">
        <v>100</v>
      </c>
      <c r="L93" s="31" t="n">
        <v>72.9032258064516</v>
      </c>
      <c r="M93" s="47" t="n">
        <v>86.4516129032258</v>
      </c>
      <c r="N93" s="33" t="n">
        <v>40</v>
      </c>
      <c r="O93" s="34" t="n">
        <v>80</v>
      </c>
      <c r="P93" s="23" t="n">
        <v>63.6363636363636</v>
      </c>
      <c r="Q93" s="47" t="n">
        <v>55.0909090909091</v>
      </c>
      <c r="R93" s="23" t="n">
        <v>74.8387096774194</v>
      </c>
      <c r="S93" s="23" t="n">
        <v>81.9354838709677</v>
      </c>
      <c r="T93" s="23" t="n">
        <v>92.8104575163399</v>
      </c>
      <c r="U93" s="47" t="n">
        <v>81.2717689226228</v>
      </c>
      <c r="V93" s="23" t="n">
        <v>77.741935483871</v>
      </c>
      <c r="W93" s="23" t="n">
        <v>83.8709677419355</v>
      </c>
      <c r="X93" s="23" t="n">
        <v>83.8709677419355</v>
      </c>
      <c r="Y93" s="47" t="n">
        <v>82.0322580645161</v>
      </c>
      <c r="Z93" s="48" t="n">
        <v>80.0346047931773</v>
      </c>
    </row>
    <row r="94" customFormat="false" ht="10.5" hidden="true" customHeight="false" outlineLevel="0" collapsed="false">
      <c r="A94" s="20" t="n">
        <v>93</v>
      </c>
      <c r="B94" s="21" t="s">
        <v>148</v>
      </c>
      <c r="C94" s="23" t="n">
        <v>100</v>
      </c>
      <c r="D94" s="23" t="n">
        <v>72.3076923076923</v>
      </c>
      <c r="E94" s="23" t="n">
        <v>86.1538461538462</v>
      </c>
      <c r="F94" s="25" t="n">
        <v>90</v>
      </c>
      <c r="G94" s="27" t="n">
        <v>91.4529914529915</v>
      </c>
      <c r="H94" s="27" t="n">
        <v>94.5652173913043</v>
      </c>
      <c r="I94" s="23" t="n">
        <v>93.0091044221479</v>
      </c>
      <c r="J94" s="47" t="n">
        <v>90.049795615013</v>
      </c>
      <c r="K94" s="30" t="n">
        <v>100</v>
      </c>
      <c r="L94" s="31" t="n">
        <v>90.4761904761905</v>
      </c>
      <c r="M94" s="47" t="n">
        <v>95.2380952380952</v>
      </c>
      <c r="N94" s="33" t="n">
        <v>40</v>
      </c>
      <c r="O94" s="34" t="n">
        <v>60</v>
      </c>
      <c r="P94" s="23" t="n">
        <v>100</v>
      </c>
      <c r="Q94" s="47" t="n">
        <v>66</v>
      </c>
      <c r="R94" s="23" t="n">
        <v>95.2380952380952</v>
      </c>
      <c r="S94" s="23" t="n">
        <v>95.2380952380952</v>
      </c>
      <c r="T94" s="23" t="n">
        <v>99.0384615384616</v>
      </c>
      <c r="U94" s="47" t="n">
        <v>95.9981684981685</v>
      </c>
      <c r="V94" s="23" t="n">
        <v>85.0340136054422</v>
      </c>
      <c r="W94" s="23" t="n">
        <v>97.2789115646259</v>
      </c>
      <c r="X94" s="23" t="n">
        <v>93.1972789115646</v>
      </c>
      <c r="Y94" s="47" t="n">
        <v>91.5646258503401</v>
      </c>
      <c r="Z94" s="48" t="n">
        <v>87.7701370403234</v>
      </c>
    </row>
    <row r="95" customFormat="false" ht="10.5" hidden="true" customHeight="false" outlineLevel="0" collapsed="false">
      <c r="A95" s="20" t="n">
        <v>94</v>
      </c>
      <c r="B95" s="21" t="s">
        <v>149</v>
      </c>
      <c r="C95" s="23" t="n">
        <v>100</v>
      </c>
      <c r="D95" s="23" t="n">
        <v>96.9230769230769</v>
      </c>
      <c r="E95" s="23" t="n">
        <v>98.4615384615385</v>
      </c>
      <c r="F95" s="25" t="n">
        <v>100</v>
      </c>
      <c r="G95" s="27" t="n">
        <v>98.2456140350877</v>
      </c>
      <c r="H95" s="27" t="n">
        <v>94.6428571428571</v>
      </c>
      <c r="I95" s="23" t="n">
        <v>96.4442355889724</v>
      </c>
      <c r="J95" s="47" t="n">
        <v>98.1161557740505</v>
      </c>
      <c r="K95" s="30" t="n">
        <v>100</v>
      </c>
      <c r="L95" s="31" t="n">
        <v>100</v>
      </c>
      <c r="M95" s="47" t="n">
        <v>100</v>
      </c>
      <c r="N95" s="33" t="n">
        <v>40</v>
      </c>
      <c r="O95" s="34" t="n">
        <v>80</v>
      </c>
      <c r="P95" s="23" t="n">
        <v>95</v>
      </c>
      <c r="Q95" s="47" t="n">
        <v>64.5</v>
      </c>
      <c r="R95" s="23" t="n">
        <v>100</v>
      </c>
      <c r="S95" s="23" t="n">
        <v>98.2758620689655</v>
      </c>
      <c r="T95" s="23" t="n">
        <v>100</v>
      </c>
      <c r="U95" s="47" t="n">
        <v>99.3103448275862</v>
      </c>
      <c r="V95" s="23" t="n">
        <v>100</v>
      </c>
      <c r="W95" s="23" t="n">
        <v>100</v>
      </c>
      <c r="X95" s="23" t="n">
        <v>100</v>
      </c>
      <c r="Y95" s="47" t="n">
        <v>100</v>
      </c>
      <c r="Z95" s="48" t="n">
        <v>92.3853001203274</v>
      </c>
    </row>
    <row r="96" customFormat="false" ht="10.5" hidden="true" customHeight="false" outlineLevel="0" collapsed="false">
      <c r="A96" s="20" t="n">
        <v>95</v>
      </c>
      <c r="B96" s="21" t="s">
        <v>150</v>
      </c>
      <c r="C96" s="23" t="n">
        <v>100</v>
      </c>
      <c r="D96" s="23" t="n">
        <v>100</v>
      </c>
      <c r="E96" s="23" t="n">
        <v>100</v>
      </c>
      <c r="F96" s="25" t="n">
        <v>100</v>
      </c>
      <c r="G96" s="27" t="n">
        <v>96.2962962962963</v>
      </c>
      <c r="H96" s="27" t="n">
        <v>93.4210526315789</v>
      </c>
      <c r="I96" s="23" t="n">
        <v>94.8586744639376</v>
      </c>
      <c r="J96" s="47" t="n">
        <v>97.943469785575</v>
      </c>
      <c r="K96" s="30" t="n">
        <v>100</v>
      </c>
      <c r="L96" s="31" t="n">
        <v>89.5833333333333</v>
      </c>
      <c r="M96" s="47" t="n">
        <v>94.7916666666667</v>
      </c>
      <c r="N96" s="33" t="n">
        <v>20</v>
      </c>
      <c r="O96" s="34" t="n">
        <v>100</v>
      </c>
      <c r="P96" s="23" t="n">
        <v>82.3529411764706</v>
      </c>
      <c r="Q96" s="47" t="n">
        <v>54.7058823529412</v>
      </c>
      <c r="R96" s="23" t="n">
        <v>84.375</v>
      </c>
      <c r="S96" s="23" t="n">
        <v>92.7083333333333</v>
      </c>
      <c r="T96" s="23" t="n">
        <v>91.6666666666667</v>
      </c>
      <c r="U96" s="47" t="n">
        <v>89.1666666666667</v>
      </c>
      <c r="V96" s="23" t="n">
        <v>82.2916666666667</v>
      </c>
      <c r="W96" s="23" t="n">
        <v>94.7916666666667</v>
      </c>
      <c r="X96" s="23" t="n">
        <v>86.4583333333333</v>
      </c>
      <c r="Y96" s="47" t="n">
        <v>86.875</v>
      </c>
      <c r="Z96" s="48" t="n">
        <v>84.6965370943699</v>
      </c>
    </row>
    <row r="97" customFormat="false" ht="21" hidden="true" customHeight="false" outlineLevel="0" collapsed="false">
      <c r="A97" s="20" t="n">
        <v>96</v>
      </c>
      <c r="B97" s="21" t="s">
        <v>151</v>
      </c>
      <c r="C97" s="23" t="n">
        <v>92.8571428571429</v>
      </c>
      <c r="D97" s="23" t="n">
        <v>100</v>
      </c>
      <c r="E97" s="23" t="n">
        <v>96.4285714285714</v>
      </c>
      <c r="F97" s="25" t="n">
        <v>90</v>
      </c>
      <c r="G97" s="27" t="n">
        <v>95.4022988505747</v>
      </c>
      <c r="H97" s="27" t="n">
        <v>94.949494949495</v>
      </c>
      <c r="I97" s="23" t="n">
        <v>95.1758969000348</v>
      </c>
      <c r="J97" s="47" t="n">
        <v>93.9989301885854</v>
      </c>
      <c r="K97" s="30" t="n">
        <v>100</v>
      </c>
      <c r="L97" s="31" t="n">
        <v>93.3962264150943</v>
      </c>
      <c r="M97" s="47" t="n">
        <v>96.6981132075472</v>
      </c>
      <c r="N97" s="33" t="n">
        <v>80</v>
      </c>
      <c r="O97" s="34" t="n">
        <v>80</v>
      </c>
      <c r="P97" s="23" t="n">
        <v>100</v>
      </c>
      <c r="Q97" s="47" t="n">
        <v>78</v>
      </c>
      <c r="R97" s="23" t="n">
        <v>95.2830188679245</v>
      </c>
      <c r="S97" s="23" t="n">
        <v>89.622641509434</v>
      </c>
      <c r="T97" s="23" t="n">
        <v>96.3855421686747</v>
      </c>
      <c r="U97" s="47" t="n">
        <v>93.2393725846783</v>
      </c>
      <c r="V97" s="23" t="n">
        <v>86.7924528301887</v>
      </c>
      <c r="W97" s="23" t="n">
        <v>92.4528301886793</v>
      </c>
      <c r="X97" s="23" t="n">
        <v>90.5660377358491</v>
      </c>
      <c r="Y97" s="47" t="n">
        <v>89.811320754717</v>
      </c>
      <c r="Z97" s="48" t="n">
        <v>90.3495473471056</v>
      </c>
    </row>
    <row r="98" customFormat="false" ht="10.5" hidden="true" customHeight="false" outlineLevel="0" collapsed="false">
      <c r="A98" s="20" t="n">
        <v>97</v>
      </c>
      <c r="B98" s="21" t="s">
        <v>152</v>
      </c>
      <c r="C98" s="23" t="n">
        <v>100</v>
      </c>
      <c r="D98" s="23" t="n">
        <v>100</v>
      </c>
      <c r="E98" s="23" t="n">
        <v>100</v>
      </c>
      <c r="F98" s="25" t="n">
        <v>100</v>
      </c>
      <c r="G98" s="27" t="n">
        <v>98.8235294117647</v>
      </c>
      <c r="H98" s="27" t="n">
        <v>97.5609756097561</v>
      </c>
      <c r="I98" s="23" t="n">
        <v>98.1922525107604</v>
      </c>
      <c r="J98" s="47" t="n">
        <v>99.2769010043042</v>
      </c>
      <c r="K98" s="30" t="n">
        <v>100</v>
      </c>
      <c r="L98" s="31" t="n">
        <v>95.8333333333333</v>
      </c>
      <c r="M98" s="47" t="n">
        <v>97.9166666666667</v>
      </c>
      <c r="N98" s="33" t="n">
        <v>0</v>
      </c>
      <c r="O98" s="34" t="n">
        <v>60</v>
      </c>
      <c r="P98" s="23" t="n">
        <v>100</v>
      </c>
      <c r="Q98" s="47" t="n">
        <v>54</v>
      </c>
      <c r="R98" s="23" t="n">
        <v>97.2222222222222</v>
      </c>
      <c r="S98" s="23" t="n">
        <v>96.875</v>
      </c>
      <c r="T98" s="23" t="n">
        <v>100</v>
      </c>
      <c r="U98" s="47" t="n">
        <v>97.6388888888889</v>
      </c>
      <c r="V98" s="23" t="n">
        <v>92.7083333333333</v>
      </c>
      <c r="W98" s="23" t="n">
        <v>97.5694444444444</v>
      </c>
      <c r="X98" s="23" t="n">
        <v>94.4444444444444</v>
      </c>
      <c r="Y98" s="47" t="n">
        <v>94.5486111111111</v>
      </c>
      <c r="Z98" s="48" t="n">
        <v>88.6762135341941</v>
      </c>
    </row>
    <row r="99" customFormat="false" ht="21" hidden="true" customHeight="false" outlineLevel="0" collapsed="false">
      <c r="A99" s="20" t="n">
        <v>98</v>
      </c>
      <c r="B99" s="21" t="s">
        <v>153</v>
      </c>
      <c r="C99" s="23" t="n">
        <v>100</v>
      </c>
      <c r="D99" s="23" t="n">
        <v>100</v>
      </c>
      <c r="E99" s="23" t="n">
        <v>100</v>
      </c>
      <c r="F99" s="25" t="n">
        <v>60</v>
      </c>
      <c r="G99" s="27" t="n">
        <v>97.1428571428571</v>
      </c>
      <c r="H99" s="27" t="n">
        <v>94.1176470588235</v>
      </c>
      <c r="I99" s="23" t="n">
        <v>95.6302521008403</v>
      </c>
      <c r="J99" s="47" t="n">
        <v>86.2521008403362</v>
      </c>
      <c r="K99" s="30" t="n">
        <v>100</v>
      </c>
      <c r="L99" s="31" t="n">
        <v>94.5945945945946</v>
      </c>
      <c r="M99" s="47" t="n">
        <v>97.2972972972973</v>
      </c>
      <c r="N99" s="33" t="n">
        <v>20</v>
      </c>
      <c r="O99" s="34" t="n">
        <v>60</v>
      </c>
      <c r="P99" s="23" t="n">
        <v>100</v>
      </c>
      <c r="Q99" s="47" t="n">
        <v>60</v>
      </c>
      <c r="R99" s="23" t="n">
        <v>91.8918918918919</v>
      </c>
      <c r="S99" s="23" t="n">
        <v>89.1891891891892</v>
      </c>
      <c r="T99" s="23" t="n">
        <v>92</v>
      </c>
      <c r="U99" s="47" t="n">
        <v>90.8324324324325</v>
      </c>
      <c r="V99" s="23" t="n">
        <v>75.6756756756757</v>
      </c>
      <c r="W99" s="23" t="n">
        <v>94.5945945945946</v>
      </c>
      <c r="X99" s="23" t="n">
        <v>89.1891891891892</v>
      </c>
      <c r="Y99" s="47" t="n">
        <v>86.2162162162162</v>
      </c>
      <c r="Z99" s="48" t="n">
        <v>84.1196093572564</v>
      </c>
    </row>
    <row r="100" customFormat="false" ht="10.5" hidden="true" customHeight="false" outlineLevel="0" collapsed="false">
      <c r="A100" s="20" t="n">
        <v>99</v>
      </c>
      <c r="B100" s="21" t="s">
        <v>154</v>
      </c>
      <c r="C100" s="23" t="n">
        <v>100</v>
      </c>
      <c r="D100" s="23" t="n">
        <v>90.7692307692308</v>
      </c>
      <c r="E100" s="23" t="n">
        <v>95.3846153846154</v>
      </c>
      <c r="F100" s="25" t="n">
        <v>100</v>
      </c>
      <c r="G100" s="27" t="n">
        <v>90.1129943502825</v>
      </c>
      <c r="H100" s="27" t="n">
        <v>87.1212121212121</v>
      </c>
      <c r="I100" s="23" t="n">
        <v>88.6171032357473</v>
      </c>
      <c r="J100" s="47" t="n">
        <v>94.0622259096835</v>
      </c>
      <c r="K100" s="30" t="n">
        <v>100</v>
      </c>
      <c r="L100" s="31" t="n">
        <v>74.6741154562384</v>
      </c>
      <c r="M100" s="47" t="n">
        <v>87.3370577281192</v>
      </c>
      <c r="N100" s="33" t="n">
        <v>40</v>
      </c>
      <c r="O100" s="34" t="n">
        <v>60</v>
      </c>
      <c r="P100" s="23" t="n">
        <v>86.3636363636364</v>
      </c>
      <c r="Q100" s="47" t="n">
        <v>61.9090909090909</v>
      </c>
      <c r="R100" s="23" t="n">
        <v>78.0260707635009</v>
      </c>
      <c r="S100" s="23" t="n">
        <v>82.68156424581</v>
      </c>
      <c r="T100" s="23" t="n">
        <v>93.9393939393939</v>
      </c>
      <c r="U100" s="47" t="n">
        <v>83.0709327916032</v>
      </c>
      <c r="V100" s="23" t="n">
        <v>68.5288640595903</v>
      </c>
      <c r="W100" s="23" t="n">
        <v>85.1024208566108</v>
      </c>
      <c r="X100" s="23" t="n">
        <v>80.633147113594</v>
      </c>
      <c r="Y100" s="47" t="n">
        <v>77.8957169459963</v>
      </c>
      <c r="Z100" s="48" t="n">
        <v>80.8550048568986</v>
      </c>
    </row>
    <row r="101" customFormat="false" ht="10.5" hidden="true" customHeight="false" outlineLevel="0" collapsed="false">
      <c r="A101" s="20" t="n">
        <v>100</v>
      </c>
      <c r="B101" s="21" t="s">
        <v>155</v>
      </c>
      <c r="C101" s="23" t="n">
        <v>100</v>
      </c>
      <c r="D101" s="23" t="n">
        <v>100</v>
      </c>
      <c r="E101" s="23" t="n">
        <v>100</v>
      </c>
      <c r="F101" s="25" t="n">
        <v>100</v>
      </c>
      <c r="G101" s="27" t="n">
        <v>94.7540983606557</v>
      </c>
      <c r="H101" s="27" t="n">
        <v>95.4225352112676</v>
      </c>
      <c r="I101" s="23" t="n">
        <v>95.0883167859617</v>
      </c>
      <c r="J101" s="47" t="n">
        <v>98.0353267143847</v>
      </c>
      <c r="K101" s="30" t="n">
        <v>100</v>
      </c>
      <c r="L101" s="31" t="n">
        <v>83.9650145772595</v>
      </c>
      <c r="M101" s="47" t="n">
        <v>91.9825072886297</v>
      </c>
      <c r="N101" s="33" t="n">
        <v>60</v>
      </c>
      <c r="O101" s="34" t="n">
        <v>100</v>
      </c>
      <c r="P101" s="23" t="n">
        <v>100</v>
      </c>
      <c r="Q101" s="47" t="n">
        <v>72</v>
      </c>
      <c r="R101" s="23" t="n">
        <v>88.6297376093295</v>
      </c>
      <c r="S101" s="23" t="n">
        <v>90.9620991253644</v>
      </c>
      <c r="T101" s="23" t="n">
        <v>97.1830985915493</v>
      </c>
      <c r="U101" s="47" t="n">
        <v>91.2733544121874</v>
      </c>
      <c r="V101" s="23" t="n">
        <v>79.3002915451895</v>
      </c>
      <c r="W101" s="23" t="n">
        <v>89.5043731778426</v>
      </c>
      <c r="X101" s="23" t="n">
        <v>88.3381924198251</v>
      </c>
      <c r="Y101" s="47" t="n">
        <v>85.8600583090379</v>
      </c>
      <c r="Z101" s="48" t="n">
        <v>87.8302493448479</v>
      </c>
    </row>
    <row r="102" customFormat="false" ht="10.5" hidden="true" customHeight="false" outlineLevel="0" collapsed="false">
      <c r="A102" s="20" t="n">
        <v>101</v>
      </c>
      <c r="B102" s="21" t="s">
        <v>156</v>
      </c>
      <c r="C102" s="23" t="n">
        <v>100</v>
      </c>
      <c r="D102" s="23" t="n">
        <v>100</v>
      </c>
      <c r="E102" s="23" t="n">
        <v>100</v>
      </c>
      <c r="F102" s="25" t="n">
        <v>100</v>
      </c>
      <c r="G102" s="27" t="n">
        <v>99.6415770609319</v>
      </c>
      <c r="H102" s="27" t="n">
        <v>99.6309963099631</v>
      </c>
      <c r="I102" s="23" t="n">
        <v>99.6362866854475</v>
      </c>
      <c r="J102" s="47" t="n">
        <v>99.854514674179</v>
      </c>
      <c r="K102" s="30" t="n">
        <v>100</v>
      </c>
      <c r="L102" s="31" t="n">
        <v>100</v>
      </c>
      <c r="M102" s="47" t="n">
        <v>100</v>
      </c>
      <c r="N102" s="33" t="n">
        <v>40</v>
      </c>
      <c r="O102" s="34" t="n">
        <v>60</v>
      </c>
      <c r="P102" s="23" t="n">
        <v>100</v>
      </c>
      <c r="Q102" s="47" t="n">
        <v>66</v>
      </c>
      <c r="R102" s="23" t="n">
        <v>99.2957746478873</v>
      </c>
      <c r="S102" s="23" t="n">
        <v>100</v>
      </c>
      <c r="T102" s="23" t="n">
        <v>99.2277992277992</v>
      </c>
      <c r="U102" s="47" t="n">
        <v>99.5638697047148</v>
      </c>
      <c r="V102" s="23" t="n">
        <v>98.943661971831</v>
      </c>
      <c r="W102" s="23" t="n">
        <v>100</v>
      </c>
      <c r="X102" s="23" t="n">
        <v>99.6478873239437</v>
      </c>
      <c r="Y102" s="47" t="n">
        <v>99.5070422535211</v>
      </c>
      <c r="Z102" s="48" t="n">
        <v>92.985085326483</v>
      </c>
    </row>
    <row r="103" customFormat="false" ht="10.5" hidden="true" customHeight="false" outlineLevel="0" collapsed="false">
      <c r="A103" s="20" t="n">
        <v>102</v>
      </c>
      <c r="B103" s="21" t="s">
        <v>157</v>
      </c>
      <c r="C103" s="23" t="n">
        <v>100</v>
      </c>
      <c r="D103" s="23" t="n">
        <v>93.8461538461538</v>
      </c>
      <c r="E103" s="23" t="n">
        <v>96.9230769230769</v>
      </c>
      <c r="F103" s="25" t="n">
        <v>90</v>
      </c>
      <c r="G103" s="27" t="n">
        <v>98.6440677966102</v>
      </c>
      <c r="H103" s="27" t="n">
        <v>97.1326164874552</v>
      </c>
      <c r="I103" s="23" t="n">
        <v>97.8883421420327</v>
      </c>
      <c r="J103" s="47" t="n">
        <v>95.2322599337361</v>
      </c>
      <c r="K103" s="30" t="n">
        <v>100</v>
      </c>
      <c r="L103" s="31" t="n">
        <v>94.2424242424242</v>
      </c>
      <c r="M103" s="47" t="n">
        <v>97.1212121212121</v>
      </c>
      <c r="N103" s="33" t="n">
        <v>40</v>
      </c>
      <c r="O103" s="34" t="n">
        <v>80</v>
      </c>
      <c r="P103" s="23" t="n">
        <v>94.7368421052632</v>
      </c>
      <c r="Q103" s="47" t="n">
        <v>64.4210526315789</v>
      </c>
      <c r="R103" s="23" t="n">
        <v>93.3333333333333</v>
      </c>
      <c r="S103" s="23" t="n">
        <v>96.969696969697</v>
      </c>
      <c r="T103" s="23" t="n">
        <v>99.2277992277992</v>
      </c>
      <c r="U103" s="47" t="n">
        <v>95.966771966772</v>
      </c>
      <c r="V103" s="23" t="n">
        <v>92.1212121212121</v>
      </c>
      <c r="W103" s="23" t="n">
        <v>95.1515151515152</v>
      </c>
      <c r="X103" s="23" t="n">
        <v>95.7575757575757</v>
      </c>
      <c r="Y103" s="47" t="n">
        <v>94.5454545454546</v>
      </c>
      <c r="Z103" s="48" t="n">
        <v>89.4573502397508</v>
      </c>
    </row>
    <row r="104" customFormat="false" ht="10.5" hidden="true" customHeight="false" outlineLevel="0" collapsed="false">
      <c r="A104" s="20" t="n">
        <v>103</v>
      </c>
      <c r="B104" s="21" t="s">
        <v>158</v>
      </c>
      <c r="C104" s="23" t="n">
        <v>100</v>
      </c>
      <c r="D104" s="23" t="n">
        <v>100</v>
      </c>
      <c r="E104" s="23" t="n">
        <v>100</v>
      </c>
      <c r="F104" s="25" t="n">
        <v>90</v>
      </c>
      <c r="G104" s="27" t="n">
        <v>96.3746223564955</v>
      </c>
      <c r="H104" s="27" t="n">
        <v>97.2307692307692</v>
      </c>
      <c r="I104" s="23" t="n">
        <v>96.8026957936324</v>
      </c>
      <c r="J104" s="47" t="n">
        <v>95.7210783174529</v>
      </c>
      <c r="K104" s="30" t="n">
        <v>100</v>
      </c>
      <c r="L104" s="31" t="n">
        <v>89.041095890411</v>
      </c>
      <c r="M104" s="47" t="n">
        <v>94.5205479452055</v>
      </c>
      <c r="N104" s="33" t="n">
        <v>0</v>
      </c>
      <c r="O104" s="34" t="n">
        <v>100</v>
      </c>
      <c r="P104" s="23" t="n">
        <v>88.8888888888889</v>
      </c>
      <c r="Q104" s="47" t="n">
        <v>50.6666666666667</v>
      </c>
      <c r="R104" s="23" t="n">
        <v>93.1506849315069</v>
      </c>
      <c r="S104" s="23" t="n">
        <v>94.7945205479452</v>
      </c>
      <c r="T104" s="23" t="n">
        <v>96.6777408637874</v>
      </c>
      <c r="U104" s="47" t="n">
        <v>94.5136303645383</v>
      </c>
      <c r="V104" s="23" t="n">
        <v>88.7671232876712</v>
      </c>
      <c r="W104" s="23" t="n">
        <v>92.3287671232877</v>
      </c>
      <c r="X104" s="23" t="n">
        <v>93.1506849315069</v>
      </c>
      <c r="Y104" s="47" t="n">
        <v>91.6712328767123</v>
      </c>
      <c r="Z104" s="48" t="n">
        <v>85.4186312341152</v>
      </c>
    </row>
    <row r="105" customFormat="false" ht="10.5" hidden="true" customHeight="false" outlineLevel="0" collapsed="false">
      <c r="A105" s="20" t="n">
        <v>104</v>
      </c>
      <c r="B105" s="21" t="s">
        <v>159</v>
      </c>
      <c r="C105" s="23" t="n">
        <v>100</v>
      </c>
      <c r="D105" s="23" t="n">
        <v>100</v>
      </c>
      <c r="E105" s="23" t="n">
        <v>100</v>
      </c>
      <c r="F105" s="25" t="n">
        <v>100</v>
      </c>
      <c r="G105" s="27" t="n">
        <v>90.1464713715047</v>
      </c>
      <c r="H105" s="27" t="n">
        <v>84.7721822541966</v>
      </c>
      <c r="I105" s="23" t="n">
        <v>87.4593268128507</v>
      </c>
      <c r="J105" s="47" t="n">
        <v>94.9837307251403</v>
      </c>
      <c r="K105" s="30" t="n">
        <v>100</v>
      </c>
      <c r="L105" s="31" t="n">
        <v>73.7609329446064</v>
      </c>
      <c r="M105" s="47" t="n">
        <v>86.8804664723032</v>
      </c>
      <c r="N105" s="33" t="n">
        <v>60</v>
      </c>
      <c r="O105" s="34" t="n">
        <v>80</v>
      </c>
      <c r="P105" s="23" t="n">
        <v>57.5757575757576</v>
      </c>
      <c r="Q105" s="47" t="n">
        <v>59.2727272727273</v>
      </c>
      <c r="R105" s="23" t="n">
        <v>77.2594752186589</v>
      </c>
      <c r="S105" s="23" t="n">
        <v>80.0777453838678</v>
      </c>
      <c r="T105" s="23" t="n">
        <v>91.2162162162162</v>
      </c>
      <c r="U105" s="47" t="n">
        <v>81.1781314842539</v>
      </c>
      <c r="V105" s="23" t="n">
        <v>71.1370262390671</v>
      </c>
      <c r="W105" s="23" t="n">
        <v>80.466472303207</v>
      </c>
      <c r="X105" s="23" t="n">
        <v>81.6326530612245</v>
      </c>
      <c r="Y105" s="47" t="n">
        <v>78.2507288629738</v>
      </c>
      <c r="Z105" s="48" t="n">
        <v>80.1131569634797</v>
      </c>
    </row>
    <row r="106" customFormat="false" ht="10.5" hidden="true" customHeight="false" outlineLevel="0" collapsed="false">
      <c r="A106" s="20" t="n">
        <v>105</v>
      </c>
      <c r="B106" s="21" t="s">
        <v>160</v>
      </c>
      <c r="C106" s="23" t="n">
        <v>100</v>
      </c>
      <c r="D106" s="23" t="n">
        <v>100</v>
      </c>
      <c r="E106" s="23" t="n">
        <v>100</v>
      </c>
      <c r="F106" s="25" t="n">
        <v>100</v>
      </c>
      <c r="G106" s="27" t="n">
        <v>95.8904109589041</v>
      </c>
      <c r="H106" s="27" t="n">
        <v>98.5507246376812</v>
      </c>
      <c r="I106" s="23" t="n">
        <v>97.2205677982926</v>
      </c>
      <c r="J106" s="47" t="n">
        <v>98.8882271193171</v>
      </c>
      <c r="K106" s="30" t="n">
        <v>100</v>
      </c>
      <c r="L106" s="31" t="n">
        <v>92.2077922077922</v>
      </c>
      <c r="M106" s="47" t="n">
        <v>96.1038961038961</v>
      </c>
      <c r="N106" s="33" t="n">
        <v>20</v>
      </c>
      <c r="O106" s="34" t="n">
        <v>60</v>
      </c>
      <c r="P106" s="23" t="n">
        <v>94.4444444444444</v>
      </c>
      <c r="Q106" s="47" t="n">
        <v>58.3333333333333</v>
      </c>
      <c r="R106" s="23" t="n">
        <v>93.5064935064935</v>
      </c>
      <c r="S106" s="23" t="n">
        <v>88.3116883116883</v>
      </c>
      <c r="T106" s="23" t="n">
        <v>95.8333333333333</v>
      </c>
      <c r="U106" s="47" t="n">
        <v>91.8939393939394</v>
      </c>
      <c r="V106" s="23" t="n">
        <v>89.6103896103896</v>
      </c>
      <c r="W106" s="23" t="n">
        <v>93.5064935064935</v>
      </c>
      <c r="X106" s="23" t="n">
        <v>89.6103896103896</v>
      </c>
      <c r="Y106" s="47" t="n">
        <v>90.3896103896104</v>
      </c>
      <c r="Z106" s="48" t="n">
        <v>87.1218012680193</v>
      </c>
    </row>
    <row r="107" customFormat="false" ht="10.5" hidden="true" customHeight="false" outlineLevel="0" collapsed="false">
      <c r="A107" s="20" t="n">
        <v>106</v>
      </c>
      <c r="B107" s="21" t="s">
        <v>161</v>
      </c>
      <c r="C107" s="23" t="n">
        <v>100</v>
      </c>
      <c r="D107" s="23" t="n">
        <v>100</v>
      </c>
      <c r="E107" s="23" t="n">
        <v>100</v>
      </c>
      <c r="F107" s="25" t="n">
        <v>100</v>
      </c>
      <c r="G107" s="27" t="n">
        <v>95.7446808510638</v>
      </c>
      <c r="H107" s="27" t="n">
        <v>95.5555555555556</v>
      </c>
      <c r="I107" s="23" t="n">
        <v>95.6501182033097</v>
      </c>
      <c r="J107" s="47" t="n">
        <v>98.2600472813239</v>
      </c>
      <c r="K107" s="30" t="n">
        <v>100</v>
      </c>
      <c r="L107" s="31" t="n">
        <v>83</v>
      </c>
      <c r="M107" s="47" t="n">
        <v>91.5</v>
      </c>
      <c r="N107" s="33" t="n">
        <v>20</v>
      </c>
      <c r="O107" s="34" t="n">
        <v>80</v>
      </c>
      <c r="P107" s="23" t="n">
        <v>85.7142857142857</v>
      </c>
      <c r="Q107" s="47" t="n">
        <v>55.7142857142857</v>
      </c>
      <c r="R107" s="23" t="n">
        <v>94</v>
      </c>
      <c r="S107" s="23" t="n">
        <v>95</v>
      </c>
      <c r="T107" s="23" t="n">
        <v>94.4444444444444</v>
      </c>
      <c r="U107" s="47" t="n">
        <v>94.4888888888889</v>
      </c>
      <c r="V107" s="23" t="n">
        <v>87</v>
      </c>
      <c r="W107" s="23" t="n">
        <v>93</v>
      </c>
      <c r="X107" s="23" t="n">
        <v>94</v>
      </c>
      <c r="Y107" s="47" t="n">
        <v>91.7</v>
      </c>
      <c r="Z107" s="48" t="n">
        <v>86.3326443768997</v>
      </c>
    </row>
    <row r="108" customFormat="false" ht="10.5" hidden="true" customHeight="false" outlineLevel="0" collapsed="false">
      <c r="A108" s="20" t="n">
        <v>107</v>
      </c>
      <c r="B108" s="21" t="s">
        <v>162</v>
      </c>
      <c r="C108" s="23" t="n">
        <v>100</v>
      </c>
      <c r="D108" s="23" t="n">
        <v>100</v>
      </c>
      <c r="E108" s="23" t="n">
        <v>100</v>
      </c>
      <c r="F108" s="25" t="n">
        <v>100</v>
      </c>
      <c r="G108" s="27" t="n">
        <v>95.6521739130435</v>
      </c>
      <c r="H108" s="27" t="n">
        <v>98.3333333333333</v>
      </c>
      <c r="I108" s="23" t="n">
        <v>96.9927536231884</v>
      </c>
      <c r="J108" s="47" t="n">
        <v>98.7971014492754</v>
      </c>
      <c r="K108" s="30" t="n">
        <v>100</v>
      </c>
      <c r="L108" s="31" t="n">
        <v>90.5405405405405</v>
      </c>
      <c r="M108" s="47" t="n">
        <v>95.2702702702703</v>
      </c>
      <c r="N108" s="33" t="n">
        <v>20</v>
      </c>
      <c r="O108" s="34" t="n">
        <v>60</v>
      </c>
      <c r="P108" s="23" t="n">
        <v>100</v>
      </c>
      <c r="Q108" s="47" t="n">
        <v>60</v>
      </c>
      <c r="R108" s="23" t="n">
        <v>98.6486486486487</v>
      </c>
      <c r="S108" s="23" t="n">
        <v>97.2972972972973</v>
      </c>
      <c r="T108" s="23" t="n">
        <v>100</v>
      </c>
      <c r="U108" s="47" t="n">
        <v>98.3783783783784</v>
      </c>
      <c r="V108" s="23" t="n">
        <v>94.5945945945946</v>
      </c>
      <c r="W108" s="23" t="n">
        <v>94.5945945945946</v>
      </c>
      <c r="X108" s="23" t="n">
        <v>94.5945945945946</v>
      </c>
      <c r="Y108" s="47" t="n">
        <v>94.5945945945946</v>
      </c>
      <c r="Z108" s="48" t="n">
        <v>89.4080689385037</v>
      </c>
    </row>
    <row r="109" customFormat="false" ht="10.5" hidden="true" customHeight="false" outlineLevel="0" collapsed="false">
      <c r="A109" s="20" t="n">
        <v>108</v>
      </c>
      <c r="B109" s="21" t="s">
        <v>163</v>
      </c>
      <c r="C109" s="23" t="n">
        <v>92.8571428571429</v>
      </c>
      <c r="D109" s="23" t="n">
        <v>100</v>
      </c>
      <c r="E109" s="23" t="n">
        <v>96.4285714285714</v>
      </c>
      <c r="F109" s="25" t="n">
        <v>100</v>
      </c>
      <c r="G109" s="27" t="n">
        <v>93.3333333333333</v>
      </c>
      <c r="H109" s="27" t="n">
        <v>95.4081632653061</v>
      </c>
      <c r="I109" s="23" t="n">
        <v>94.3707482993197</v>
      </c>
      <c r="J109" s="47" t="n">
        <v>96.6768707482993</v>
      </c>
      <c r="K109" s="30" t="n">
        <v>100</v>
      </c>
      <c r="L109" s="31" t="n">
        <v>80.6306306306306</v>
      </c>
      <c r="M109" s="47" t="n">
        <v>90.3153153153153</v>
      </c>
      <c r="N109" s="33" t="n">
        <v>20</v>
      </c>
      <c r="O109" s="34" t="n">
        <v>60</v>
      </c>
      <c r="P109" s="23" t="n">
        <v>93.75</v>
      </c>
      <c r="Q109" s="47" t="n">
        <v>58.125</v>
      </c>
      <c r="R109" s="23" t="n">
        <v>94.1441441441441</v>
      </c>
      <c r="S109" s="23" t="n">
        <v>95.0450450450451</v>
      </c>
      <c r="T109" s="23" t="n">
        <v>94.7368421052632</v>
      </c>
      <c r="U109" s="47" t="n">
        <v>94.6230440967283</v>
      </c>
      <c r="V109" s="23" t="n">
        <v>81.981981981982</v>
      </c>
      <c r="W109" s="23" t="n">
        <v>96.8468468468469</v>
      </c>
      <c r="X109" s="23" t="n">
        <v>88.7387387387387</v>
      </c>
      <c r="Y109" s="47" t="n">
        <v>88.3333333333333</v>
      </c>
      <c r="Z109" s="48" t="n">
        <v>85.6147126987353</v>
      </c>
    </row>
    <row r="110" customFormat="false" ht="10.5" hidden="true" customHeight="false" outlineLevel="0" collapsed="false">
      <c r="A110" s="20" t="n">
        <v>109</v>
      </c>
      <c r="B110" s="21" t="s">
        <v>164</v>
      </c>
      <c r="C110" s="23" t="n">
        <v>100</v>
      </c>
      <c r="D110" s="23" t="n">
        <v>98.4615384615385</v>
      </c>
      <c r="E110" s="23" t="n">
        <v>99.2307692307692</v>
      </c>
      <c r="F110" s="25" t="n">
        <v>100</v>
      </c>
      <c r="G110" s="27" t="n">
        <v>100</v>
      </c>
      <c r="H110" s="27" t="n">
        <v>99.3589743589744</v>
      </c>
      <c r="I110" s="23" t="n">
        <v>99.6794871794872</v>
      </c>
      <c r="J110" s="47" t="n">
        <v>99.6410256410256</v>
      </c>
      <c r="K110" s="30" t="n">
        <v>100</v>
      </c>
      <c r="L110" s="31" t="n">
        <v>99.3630573248408</v>
      </c>
      <c r="M110" s="47" t="n">
        <v>99.6815286624204</v>
      </c>
      <c r="N110" s="33" t="n">
        <v>60</v>
      </c>
      <c r="O110" s="34" t="n">
        <v>80</v>
      </c>
      <c r="P110" s="23" t="n">
        <v>100</v>
      </c>
      <c r="Q110" s="47" t="n">
        <v>72</v>
      </c>
      <c r="R110" s="23" t="n">
        <v>98.0891719745223</v>
      </c>
      <c r="S110" s="23" t="n">
        <v>99.3630573248408</v>
      </c>
      <c r="T110" s="23" t="n">
        <v>99.3506493506494</v>
      </c>
      <c r="U110" s="47" t="n">
        <v>98.8510215898751</v>
      </c>
      <c r="V110" s="23" t="n">
        <v>99.3630573248408</v>
      </c>
      <c r="W110" s="23" t="n">
        <v>99.3630573248408</v>
      </c>
      <c r="X110" s="23" t="n">
        <v>100</v>
      </c>
      <c r="Y110" s="47" t="n">
        <v>99.6815286624204</v>
      </c>
      <c r="Z110" s="48" t="n">
        <v>93.9710209111483</v>
      </c>
    </row>
    <row r="111" customFormat="false" ht="10.5" hidden="true" customHeight="false" outlineLevel="0" collapsed="false">
      <c r="A111" s="20" t="n">
        <v>110</v>
      </c>
      <c r="B111" s="21" t="s">
        <v>165</v>
      </c>
      <c r="C111" s="23" t="n">
        <v>100</v>
      </c>
      <c r="D111" s="23" t="n">
        <v>100</v>
      </c>
      <c r="E111" s="23" t="n">
        <v>100</v>
      </c>
      <c r="F111" s="25" t="n">
        <v>90</v>
      </c>
      <c r="G111" s="27" t="n">
        <v>99.0476190476191</v>
      </c>
      <c r="H111" s="27" t="n">
        <v>99.0291262135922</v>
      </c>
      <c r="I111" s="23" t="n">
        <v>99.0383726306056</v>
      </c>
      <c r="J111" s="47" t="n">
        <v>96.6153490522423</v>
      </c>
      <c r="K111" s="30" t="n">
        <v>100</v>
      </c>
      <c r="L111" s="31" t="n">
        <v>97.2222222222222</v>
      </c>
      <c r="M111" s="47" t="n">
        <v>98.6111111111111</v>
      </c>
      <c r="N111" s="33" t="n">
        <v>60</v>
      </c>
      <c r="O111" s="34" t="n">
        <v>60</v>
      </c>
      <c r="P111" s="23" t="n">
        <v>100</v>
      </c>
      <c r="Q111" s="47" t="n">
        <v>72</v>
      </c>
      <c r="R111" s="23" t="n">
        <v>100</v>
      </c>
      <c r="S111" s="23" t="n">
        <v>100</v>
      </c>
      <c r="T111" s="23" t="n">
        <v>98.6666666666667</v>
      </c>
      <c r="U111" s="47" t="n">
        <v>99.7333333333333</v>
      </c>
      <c r="V111" s="23" t="n">
        <v>98.1481481481482</v>
      </c>
      <c r="W111" s="23" t="n">
        <v>100</v>
      </c>
      <c r="X111" s="23" t="n">
        <v>98.1481481481482</v>
      </c>
      <c r="Y111" s="47" t="n">
        <v>98.5185185185185</v>
      </c>
      <c r="Z111" s="48" t="n">
        <v>93.0956624030411</v>
      </c>
    </row>
    <row r="112" customFormat="false" ht="10.5" hidden="true" customHeight="false" outlineLevel="0" collapsed="false">
      <c r="A112" s="20" t="n">
        <v>111</v>
      </c>
      <c r="B112" s="21" t="s">
        <v>166</v>
      </c>
      <c r="C112" s="23" t="n">
        <v>100</v>
      </c>
      <c r="D112" s="23" t="n">
        <v>93.8461538461538</v>
      </c>
      <c r="E112" s="23" t="n">
        <v>96.9230769230769</v>
      </c>
      <c r="F112" s="25" t="n">
        <v>100</v>
      </c>
      <c r="G112" s="27" t="n">
        <v>97.5</v>
      </c>
      <c r="H112" s="27" t="n">
        <v>100</v>
      </c>
      <c r="I112" s="23" t="n">
        <v>98.75</v>
      </c>
      <c r="J112" s="47" t="n">
        <v>98.5769230769231</v>
      </c>
      <c r="K112" s="30" t="n">
        <v>100</v>
      </c>
      <c r="L112" s="31" t="n">
        <v>95</v>
      </c>
      <c r="M112" s="47" t="n">
        <v>97.5</v>
      </c>
      <c r="N112" s="33" t="n">
        <v>20</v>
      </c>
      <c r="O112" s="34" t="n">
        <v>40</v>
      </c>
      <c r="P112" s="23" t="n">
        <v>100</v>
      </c>
      <c r="Q112" s="47" t="n">
        <v>60</v>
      </c>
      <c r="R112" s="23" t="n">
        <v>100</v>
      </c>
      <c r="S112" s="23" t="n">
        <v>100</v>
      </c>
      <c r="T112" s="23" t="n">
        <v>97.2222222222222</v>
      </c>
      <c r="U112" s="47" t="n">
        <v>99.4444444444444</v>
      </c>
      <c r="V112" s="23" t="n">
        <v>100</v>
      </c>
      <c r="W112" s="23" t="n">
        <v>100</v>
      </c>
      <c r="X112" s="23" t="n">
        <v>100</v>
      </c>
      <c r="Y112" s="47" t="n">
        <v>100</v>
      </c>
      <c r="Z112" s="48" t="n">
        <v>91.1042735042735</v>
      </c>
    </row>
    <row r="113" customFormat="false" ht="10.5" hidden="true" customHeight="false" outlineLevel="0" collapsed="false">
      <c r="A113" s="20" t="n">
        <v>112</v>
      </c>
      <c r="B113" s="21" t="s">
        <v>167</v>
      </c>
      <c r="C113" s="23" t="n">
        <v>100</v>
      </c>
      <c r="D113" s="23" t="n">
        <v>100</v>
      </c>
      <c r="E113" s="23" t="n">
        <v>100</v>
      </c>
      <c r="F113" s="25" t="n">
        <v>100</v>
      </c>
      <c r="G113" s="27" t="n">
        <v>93.4210526315789</v>
      </c>
      <c r="H113" s="27" t="n">
        <v>95.7746478873239</v>
      </c>
      <c r="I113" s="23" t="n">
        <v>94.5978502594514</v>
      </c>
      <c r="J113" s="47" t="n">
        <v>97.8391401037806</v>
      </c>
      <c r="K113" s="30" t="n">
        <v>100</v>
      </c>
      <c r="L113" s="31" t="n">
        <v>92.6829268292683</v>
      </c>
      <c r="M113" s="47" t="n">
        <v>96.3414634146342</v>
      </c>
      <c r="N113" s="33" t="n">
        <v>20</v>
      </c>
      <c r="O113" s="34" t="n">
        <v>60</v>
      </c>
      <c r="P113" s="23" t="n">
        <v>75</v>
      </c>
      <c r="Q113" s="47" t="n">
        <v>52.5</v>
      </c>
      <c r="R113" s="23" t="n">
        <v>95.1219512195122</v>
      </c>
      <c r="S113" s="23" t="n">
        <v>96.3414634146342</v>
      </c>
      <c r="T113" s="23" t="n">
        <v>94.8275862068966</v>
      </c>
      <c r="U113" s="47" t="n">
        <v>95.5508830950379</v>
      </c>
      <c r="V113" s="23" t="n">
        <v>92.6829268292683</v>
      </c>
      <c r="W113" s="23" t="n">
        <v>96.3414634146342</v>
      </c>
      <c r="X113" s="23" t="n">
        <v>95.1219512195122</v>
      </c>
      <c r="Y113" s="47" t="n">
        <v>94.6341463414634</v>
      </c>
      <c r="Z113" s="48" t="n">
        <v>87.3731265909832</v>
      </c>
    </row>
    <row r="114" customFormat="false" ht="10.5" hidden="true" customHeight="false" outlineLevel="0" collapsed="false">
      <c r="A114" s="20" t="n">
        <v>113</v>
      </c>
      <c r="B114" s="21" t="s">
        <v>168</v>
      </c>
      <c r="C114" s="23" t="n">
        <v>100</v>
      </c>
      <c r="D114" s="23" t="n">
        <v>100</v>
      </c>
      <c r="E114" s="23" t="n">
        <v>100</v>
      </c>
      <c r="F114" s="25" t="n">
        <v>100</v>
      </c>
      <c r="G114" s="27" t="n">
        <v>93.4959349593496</v>
      </c>
      <c r="H114" s="27" t="n">
        <v>95.1219512195122</v>
      </c>
      <c r="I114" s="23" t="n">
        <v>94.3089430894309</v>
      </c>
      <c r="J114" s="47" t="n">
        <v>97.7235772357724</v>
      </c>
      <c r="K114" s="30" t="n">
        <v>100</v>
      </c>
      <c r="L114" s="31" t="n">
        <v>67.8321678321678</v>
      </c>
      <c r="M114" s="47" t="n">
        <v>83.9160839160839</v>
      </c>
      <c r="N114" s="33" t="n">
        <v>80</v>
      </c>
      <c r="O114" s="34" t="n">
        <v>100</v>
      </c>
      <c r="P114" s="23" t="n">
        <v>66.6666666666667</v>
      </c>
      <c r="Q114" s="47" t="n">
        <v>68</v>
      </c>
      <c r="R114" s="23" t="n">
        <v>93.006993006993</v>
      </c>
      <c r="S114" s="23" t="n">
        <v>87.4125874125874</v>
      </c>
      <c r="T114" s="23" t="n">
        <v>94.9152542372881</v>
      </c>
      <c r="U114" s="47" t="n">
        <v>91.1508830152898</v>
      </c>
      <c r="V114" s="23" t="n">
        <v>75.5244755244755</v>
      </c>
      <c r="W114" s="23" t="n">
        <v>88.8111888111888</v>
      </c>
      <c r="X114" s="23" t="n">
        <v>88.1118881118881</v>
      </c>
      <c r="Y114" s="47" t="n">
        <v>84.4755244755245</v>
      </c>
      <c r="Z114" s="48" t="n">
        <v>85.0532137285341</v>
      </c>
    </row>
    <row r="115" customFormat="false" ht="10.5" hidden="true" customHeight="false" outlineLevel="0" collapsed="false">
      <c r="A115" s="20" t="n">
        <v>114</v>
      </c>
      <c r="B115" s="21" t="s">
        <v>169</v>
      </c>
      <c r="C115" s="23" t="n">
        <v>100</v>
      </c>
      <c r="D115" s="23" t="n">
        <v>100</v>
      </c>
      <c r="E115" s="23" t="n">
        <v>100</v>
      </c>
      <c r="F115" s="25" t="n">
        <v>100</v>
      </c>
      <c r="G115" s="27" t="n">
        <v>90.7894736842105</v>
      </c>
      <c r="H115" s="27" t="n">
        <v>94.2857142857143</v>
      </c>
      <c r="I115" s="23" t="n">
        <v>92.5375939849624</v>
      </c>
      <c r="J115" s="47" t="n">
        <v>97.015037593985</v>
      </c>
      <c r="K115" s="30" t="n">
        <v>100</v>
      </c>
      <c r="L115" s="31" t="n">
        <v>77.1739130434783</v>
      </c>
      <c r="M115" s="47" t="n">
        <v>88.5869565217391</v>
      </c>
      <c r="N115" s="33" t="n">
        <v>60</v>
      </c>
      <c r="O115" s="34" t="n">
        <v>100</v>
      </c>
      <c r="P115" s="23" t="n">
        <v>100</v>
      </c>
      <c r="Q115" s="47" t="n">
        <v>72</v>
      </c>
      <c r="R115" s="23" t="n">
        <v>88.0434782608696</v>
      </c>
      <c r="S115" s="23" t="n">
        <v>92.3913043478261</v>
      </c>
      <c r="T115" s="23" t="n">
        <v>98.2456140350877</v>
      </c>
      <c r="U115" s="47" t="n">
        <v>91.8230358504958</v>
      </c>
      <c r="V115" s="23" t="n">
        <v>72.8260869565217</v>
      </c>
      <c r="W115" s="23" t="n">
        <v>85.8695652173913</v>
      </c>
      <c r="X115" s="23" t="n">
        <v>85.8695652173913</v>
      </c>
      <c r="Y115" s="47" t="n">
        <v>81.9565217391304</v>
      </c>
      <c r="Z115" s="48" t="n">
        <v>86.2763103410701</v>
      </c>
    </row>
    <row r="116" customFormat="false" ht="10.5" hidden="true" customHeight="false" outlineLevel="0" collapsed="false">
      <c r="A116" s="20" t="n">
        <v>115</v>
      </c>
      <c r="B116" s="21" t="s">
        <v>170</v>
      </c>
      <c r="C116" s="23" t="n">
        <v>100</v>
      </c>
      <c r="D116" s="23" t="n">
        <v>100</v>
      </c>
      <c r="E116" s="23" t="n">
        <v>100</v>
      </c>
      <c r="F116" s="25" t="n">
        <v>100</v>
      </c>
      <c r="G116" s="27" t="n">
        <v>100</v>
      </c>
      <c r="H116" s="27" t="n">
        <v>100</v>
      </c>
      <c r="I116" s="23" t="n">
        <v>100</v>
      </c>
      <c r="J116" s="47" t="n">
        <v>100</v>
      </c>
      <c r="K116" s="30" t="n">
        <v>100</v>
      </c>
      <c r="L116" s="31" t="n">
        <v>98.9451476793249</v>
      </c>
      <c r="M116" s="47" t="n">
        <v>99.4725738396624</v>
      </c>
      <c r="N116" s="33" t="n">
        <v>60</v>
      </c>
      <c r="O116" s="34" t="n">
        <v>100</v>
      </c>
      <c r="P116" s="23" t="n">
        <v>100</v>
      </c>
      <c r="Q116" s="47" t="n">
        <v>72</v>
      </c>
      <c r="R116" s="23" t="n">
        <v>98.9451476793249</v>
      </c>
      <c r="S116" s="23" t="n">
        <v>99.1561181434599</v>
      </c>
      <c r="T116" s="23" t="n">
        <v>100</v>
      </c>
      <c r="U116" s="47" t="n">
        <v>99.2405063291139</v>
      </c>
      <c r="V116" s="23" t="n">
        <v>99.1561181434599</v>
      </c>
      <c r="W116" s="23" t="n">
        <v>99.789029535865</v>
      </c>
      <c r="X116" s="23" t="n">
        <v>99.1561181434599</v>
      </c>
      <c r="Y116" s="47" t="n">
        <v>99.2827004219409</v>
      </c>
      <c r="Z116" s="48" t="n">
        <v>93.9991561181435</v>
      </c>
    </row>
    <row r="117" customFormat="false" ht="10.5" hidden="true" customHeight="false" outlineLevel="0" collapsed="false">
      <c r="A117" s="20" t="n">
        <v>116</v>
      </c>
      <c r="B117" s="21" t="s">
        <v>171</v>
      </c>
      <c r="C117" s="23" t="n">
        <v>100</v>
      </c>
      <c r="D117" s="23" t="n">
        <v>100</v>
      </c>
      <c r="E117" s="23" t="n">
        <v>100</v>
      </c>
      <c r="F117" s="25" t="n">
        <v>90</v>
      </c>
      <c r="G117" s="27" t="n">
        <v>97.7186311787072</v>
      </c>
      <c r="H117" s="27" t="n">
        <v>95.0943396226415</v>
      </c>
      <c r="I117" s="23" t="n">
        <v>96.4064854006744</v>
      </c>
      <c r="J117" s="47" t="n">
        <v>95.5625941602698</v>
      </c>
      <c r="K117" s="30" t="n">
        <v>100</v>
      </c>
      <c r="L117" s="31" t="n">
        <v>93.3797909407666</v>
      </c>
      <c r="M117" s="47" t="n">
        <v>96.6898954703833</v>
      </c>
      <c r="N117" s="33" t="n">
        <v>80</v>
      </c>
      <c r="O117" s="34" t="n">
        <v>80</v>
      </c>
      <c r="P117" s="23" t="n">
        <v>100</v>
      </c>
      <c r="Q117" s="47" t="n">
        <v>78</v>
      </c>
      <c r="R117" s="23" t="n">
        <v>95.4703832752613</v>
      </c>
      <c r="S117" s="23" t="n">
        <v>95.8188153310105</v>
      </c>
      <c r="T117" s="23" t="n">
        <v>98.9189189189189</v>
      </c>
      <c r="U117" s="47" t="n">
        <v>96.2994632262925</v>
      </c>
      <c r="V117" s="23" t="n">
        <v>92.3344947735192</v>
      </c>
      <c r="W117" s="23" t="n">
        <v>96.5156794425087</v>
      </c>
      <c r="X117" s="23" t="n">
        <v>95.8188153310105</v>
      </c>
      <c r="Y117" s="47" t="n">
        <v>94.9128919860627</v>
      </c>
      <c r="Z117" s="48" t="n">
        <v>92.2929689686017</v>
      </c>
    </row>
    <row r="118" customFormat="false" ht="21" hidden="true" customHeight="false" outlineLevel="0" collapsed="false">
      <c r="A118" s="20" t="n">
        <v>117</v>
      </c>
      <c r="B118" s="21" t="s">
        <v>172</v>
      </c>
      <c r="C118" s="23" t="n">
        <v>100</v>
      </c>
      <c r="D118" s="23" t="n">
        <v>100</v>
      </c>
      <c r="E118" s="23" t="n">
        <v>100</v>
      </c>
      <c r="F118" s="25" t="n">
        <v>100</v>
      </c>
      <c r="G118" s="27" t="n">
        <v>99.7260273972603</v>
      </c>
      <c r="H118" s="27" t="n">
        <v>99.4334277620397</v>
      </c>
      <c r="I118" s="23" t="n">
        <v>99.57972757965</v>
      </c>
      <c r="J118" s="47" t="n">
        <v>99.83189103186</v>
      </c>
      <c r="K118" s="30" t="n">
        <v>100</v>
      </c>
      <c r="L118" s="31" t="n">
        <v>98.9247311827957</v>
      </c>
      <c r="M118" s="47" t="n">
        <v>99.4623655913978</v>
      </c>
      <c r="N118" s="33" t="n">
        <v>80</v>
      </c>
      <c r="O118" s="34" t="n">
        <v>80</v>
      </c>
      <c r="P118" s="23" t="n">
        <v>88.8888888888889</v>
      </c>
      <c r="Q118" s="47" t="n">
        <v>74.6666666666667</v>
      </c>
      <c r="R118" s="23" t="n">
        <v>98.3870967741936</v>
      </c>
      <c r="S118" s="23" t="n">
        <v>98.1182795698925</v>
      </c>
      <c r="T118" s="23" t="n">
        <v>100</v>
      </c>
      <c r="U118" s="47" t="n">
        <v>98.6021505376344</v>
      </c>
      <c r="V118" s="23" t="n">
        <v>97.5806451612903</v>
      </c>
      <c r="W118" s="23" t="n">
        <v>98.3870967741936</v>
      </c>
      <c r="X118" s="23" t="n">
        <v>99.1935483870968</v>
      </c>
      <c r="Y118" s="47" t="n">
        <v>98.5483870967742</v>
      </c>
      <c r="Z118" s="48" t="n">
        <v>94.2222921848666</v>
      </c>
    </row>
    <row r="119" customFormat="false" ht="10.5" hidden="true" customHeight="false" outlineLevel="0" collapsed="false">
      <c r="A119" s="20" t="n">
        <v>118</v>
      </c>
      <c r="B119" s="21" t="s">
        <v>173</v>
      </c>
      <c r="C119" s="23" t="n">
        <v>100</v>
      </c>
      <c r="D119" s="23" t="n">
        <v>100</v>
      </c>
      <c r="E119" s="23" t="n">
        <v>100</v>
      </c>
      <c r="F119" s="25" t="n">
        <v>100</v>
      </c>
      <c r="G119" s="27" t="n">
        <v>95.6989247311828</v>
      </c>
      <c r="H119" s="27" t="n">
        <v>97.0037453183521</v>
      </c>
      <c r="I119" s="23" t="n">
        <v>96.3513350247674</v>
      </c>
      <c r="J119" s="47" t="n">
        <v>98.540534009907</v>
      </c>
      <c r="K119" s="30" t="n">
        <v>100</v>
      </c>
      <c r="L119" s="31" t="n">
        <v>93.1506849315069</v>
      </c>
      <c r="M119" s="47" t="n">
        <v>96.5753424657534</v>
      </c>
      <c r="N119" s="33" t="n">
        <v>40</v>
      </c>
      <c r="O119" s="34" t="n">
        <v>80</v>
      </c>
      <c r="P119" s="23" t="n">
        <v>78.5714285714286</v>
      </c>
      <c r="Q119" s="47" t="n">
        <v>59.5714285714286</v>
      </c>
      <c r="R119" s="23" t="n">
        <v>96.2328767123288</v>
      </c>
      <c r="S119" s="23" t="n">
        <v>93.8356164383562</v>
      </c>
      <c r="T119" s="23" t="n">
        <v>97.029702970297</v>
      </c>
      <c r="U119" s="47" t="n">
        <v>95.4333378543334</v>
      </c>
      <c r="V119" s="23" t="n">
        <v>90.4109589041096</v>
      </c>
      <c r="W119" s="23" t="n">
        <v>94.8630136986301</v>
      </c>
      <c r="X119" s="23" t="n">
        <v>93.1506849315069</v>
      </c>
      <c r="Y119" s="47" t="n">
        <v>92.6712328767123</v>
      </c>
      <c r="Z119" s="48" t="n">
        <v>88.5583751556269</v>
      </c>
    </row>
    <row r="120" customFormat="false" ht="10.5" hidden="true" customHeight="false" outlineLevel="0" collapsed="false">
      <c r="A120" s="20" t="n">
        <v>119</v>
      </c>
      <c r="B120" s="21" t="s">
        <v>174</v>
      </c>
      <c r="C120" s="23" t="n">
        <v>100</v>
      </c>
      <c r="D120" s="23" t="n">
        <v>100</v>
      </c>
      <c r="E120" s="23" t="n">
        <v>100</v>
      </c>
      <c r="F120" s="25" t="n">
        <v>100</v>
      </c>
      <c r="G120" s="27" t="n">
        <v>98.7679671457906</v>
      </c>
      <c r="H120" s="27" t="n">
        <v>98.155737704918</v>
      </c>
      <c r="I120" s="23" t="n">
        <v>98.4618524253543</v>
      </c>
      <c r="J120" s="47" t="n">
        <v>99.3847409701417</v>
      </c>
      <c r="K120" s="30" t="n">
        <v>100</v>
      </c>
      <c r="L120" s="31" t="n">
        <v>96.8190854870776</v>
      </c>
      <c r="M120" s="47" t="n">
        <v>98.4095427435388</v>
      </c>
      <c r="N120" s="33" t="n">
        <v>40</v>
      </c>
      <c r="O120" s="34" t="n">
        <v>100</v>
      </c>
      <c r="P120" s="23" t="n">
        <v>100</v>
      </c>
      <c r="Q120" s="47" t="n">
        <v>66</v>
      </c>
      <c r="R120" s="23" t="n">
        <v>98.4095427435388</v>
      </c>
      <c r="S120" s="23" t="n">
        <v>95.8250497017893</v>
      </c>
      <c r="T120" s="23" t="n">
        <v>99.4974874371859</v>
      </c>
      <c r="U120" s="47" t="n">
        <v>97.5933344655684</v>
      </c>
      <c r="V120" s="23" t="n">
        <v>95.6262425447316</v>
      </c>
      <c r="W120" s="23" t="n">
        <v>96.2226640159046</v>
      </c>
      <c r="X120" s="23" t="n">
        <v>97.6143141153082</v>
      </c>
      <c r="Y120" s="47" t="n">
        <v>96.7395626242545</v>
      </c>
      <c r="Z120" s="48" t="n">
        <v>91.6254361607007</v>
      </c>
    </row>
    <row r="121" customFormat="false" ht="10.5" hidden="true" customHeight="false" outlineLevel="0" collapsed="false">
      <c r="A121" s="20" t="n">
        <v>120</v>
      </c>
      <c r="B121" s="21" t="s">
        <v>175</v>
      </c>
      <c r="C121" s="23" t="n">
        <v>100</v>
      </c>
      <c r="D121" s="23" t="n">
        <v>100</v>
      </c>
      <c r="E121" s="23" t="n">
        <v>100</v>
      </c>
      <c r="F121" s="25" t="n">
        <v>100</v>
      </c>
      <c r="G121" s="27" t="n">
        <v>98.3014861995754</v>
      </c>
      <c r="H121" s="27" t="n">
        <v>99.5698924731183</v>
      </c>
      <c r="I121" s="23" t="n">
        <v>98.9356893363468</v>
      </c>
      <c r="J121" s="47" t="n">
        <v>99.5742757345387</v>
      </c>
      <c r="K121" s="30" t="n">
        <v>100</v>
      </c>
      <c r="L121" s="31" t="n">
        <v>97.6939203354298</v>
      </c>
      <c r="M121" s="47" t="n">
        <v>98.8469601677149</v>
      </c>
      <c r="N121" s="33" t="n">
        <v>20</v>
      </c>
      <c r="O121" s="34" t="n">
        <v>80</v>
      </c>
      <c r="P121" s="23" t="n">
        <v>94.4444444444444</v>
      </c>
      <c r="Q121" s="47" t="n">
        <v>58.3333333333333</v>
      </c>
      <c r="R121" s="23" t="n">
        <v>97.6939203354298</v>
      </c>
      <c r="S121" s="23" t="n">
        <v>96.8553459119497</v>
      </c>
      <c r="T121" s="23" t="n">
        <v>98.533724340176</v>
      </c>
      <c r="U121" s="47" t="n">
        <v>97.526451366987</v>
      </c>
      <c r="V121" s="23" t="n">
        <v>90.7756813417191</v>
      </c>
      <c r="W121" s="23" t="n">
        <v>97.6939203354298</v>
      </c>
      <c r="X121" s="23" t="n">
        <v>97.4842767295598</v>
      </c>
      <c r="Y121" s="47" t="n">
        <v>95.5136268343816</v>
      </c>
      <c r="Z121" s="48" t="n">
        <v>89.9589294873911</v>
      </c>
    </row>
    <row r="122" customFormat="false" ht="10.5" hidden="true" customHeight="false" outlineLevel="0" collapsed="false">
      <c r="A122" s="20" t="n">
        <v>121</v>
      </c>
      <c r="B122" s="21" t="s">
        <v>176</v>
      </c>
      <c r="C122" s="23" t="n">
        <v>100</v>
      </c>
      <c r="D122" s="23" t="n">
        <v>100</v>
      </c>
      <c r="E122" s="23" t="n">
        <v>100</v>
      </c>
      <c r="F122" s="25" t="n">
        <v>100</v>
      </c>
      <c r="G122" s="27" t="n">
        <v>93.125</v>
      </c>
      <c r="H122" s="27" t="n">
        <v>89.8809523809524</v>
      </c>
      <c r="I122" s="23" t="n">
        <v>91.5029761904762</v>
      </c>
      <c r="J122" s="47" t="n">
        <v>96.6011904761905</v>
      </c>
      <c r="K122" s="30" t="n">
        <v>100</v>
      </c>
      <c r="L122" s="31" t="n">
        <v>88.9952153110048</v>
      </c>
      <c r="M122" s="47" t="n">
        <v>94.4976076555024</v>
      </c>
      <c r="N122" s="33" t="n">
        <v>80</v>
      </c>
      <c r="O122" s="34" t="n">
        <v>60</v>
      </c>
      <c r="P122" s="23" t="n">
        <v>89.4736842105263</v>
      </c>
      <c r="Q122" s="47" t="n">
        <v>74.8421052631579</v>
      </c>
      <c r="R122" s="23" t="n">
        <v>78.4688995215311</v>
      </c>
      <c r="S122" s="23" t="n">
        <v>84.2105263157895</v>
      </c>
      <c r="T122" s="23" t="n">
        <v>93.5185185185185</v>
      </c>
      <c r="U122" s="47" t="n">
        <v>83.7754740386319</v>
      </c>
      <c r="V122" s="23" t="n">
        <v>81.1004784688995</v>
      </c>
      <c r="W122" s="23" t="n">
        <v>88.2775119617225</v>
      </c>
      <c r="X122" s="23" t="n">
        <v>84.4497607655502</v>
      </c>
      <c r="Y122" s="47" t="n">
        <v>84.2105263157895</v>
      </c>
      <c r="Z122" s="48" t="n">
        <v>86.7853807498544</v>
      </c>
    </row>
    <row r="123" customFormat="false" ht="10.5" hidden="true" customHeight="false" outlineLevel="0" collapsed="false">
      <c r="A123" s="20" t="n">
        <v>122</v>
      </c>
      <c r="B123" s="21" t="s">
        <v>177</v>
      </c>
      <c r="C123" s="23" t="n">
        <v>100</v>
      </c>
      <c r="D123" s="23" t="n">
        <v>100</v>
      </c>
      <c r="E123" s="23" t="n">
        <v>100</v>
      </c>
      <c r="F123" s="25" t="n">
        <v>90</v>
      </c>
      <c r="G123" s="27" t="n">
        <v>99.6323529411765</v>
      </c>
      <c r="H123" s="27" t="n">
        <v>99.2619926199262</v>
      </c>
      <c r="I123" s="23" t="n">
        <v>99.4471727805513</v>
      </c>
      <c r="J123" s="47" t="n">
        <v>96.7788691122206</v>
      </c>
      <c r="K123" s="30" t="n">
        <v>100</v>
      </c>
      <c r="L123" s="31" t="n">
        <v>97.1830985915493</v>
      </c>
      <c r="M123" s="47" t="n">
        <v>98.5915492957746</v>
      </c>
      <c r="N123" s="33" t="n">
        <v>20</v>
      </c>
      <c r="O123" s="34" t="n">
        <v>80</v>
      </c>
      <c r="P123" s="23" t="n">
        <v>88.4615384615385</v>
      </c>
      <c r="Q123" s="47" t="n">
        <v>56.5384615384615</v>
      </c>
      <c r="R123" s="23" t="n">
        <v>95.4225352112676</v>
      </c>
      <c r="S123" s="23" t="n">
        <v>97.1830985915493</v>
      </c>
      <c r="T123" s="23" t="n">
        <v>99.1735537190083</v>
      </c>
      <c r="U123" s="47" t="n">
        <v>96.8769642649284</v>
      </c>
      <c r="V123" s="23" t="n">
        <v>93.3098591549296</v>
      </c>
      <c r="W123" s="23" t="n">
        <v>92.9577464788732</v>
      </c>
      <c r="X123" s="23" t="n">
        <v>98.5915492957747</v>
      </c>
      <c r="Y123" s="47" t="n">
        <v>95.8802816901408</v>
      </c>
      <c r="Z123" s="48" t="n">
        <v>88.9332251803052</v>
      </c>
    </row>
    <row r="124" customFormat="false" ht="10.5" hidden="true" customHeight="false" outlineLevel="0" collapsed="false">
      <c r="A124" s="20" t="n">
        <v>123</v>
      </c>
      <c r="B124" s="21" t="s">
        <v>178</v>
      </c>
      <c r="C124" s="23" t="n">
        <v>100</v>
      </c>
      <c r="D124" s="23" t="n">
        <v>100</v>
      </c>
      <c r="E124" s="23" t="n">
        <v>100</v>
      </c>
      <c r="F124" s="25" t="n">
        <v>100</v>
      </c>
      <c r="G124" s="27" t="n">
        <v>100</v>
      </c>
      <c r="H124" s="27" t="n">
        <v>99.5901639344262</v>
      </c>
      <c r="I124" s="23" t="n">
        <v>99.7950819672131</v>
      </c>
      <c r="J124" s="47" t="n">
        <v>99.9180327868853</v>
      </c>
      <c r="K124" s="30" t="n">
        <v>100</v>
      </c>
      <c r="L124" s="31" t="n">
        <v>99.6078431372549</v>
      </c>
      <c r="M124" s="47" t="n">
        <v>99.8039215686275</v>
      </c>
      <c r="N124" s="33" t="n">
        <v>40</v>
      </c>
      <c r="O124" s="34" t="n">
        <v>100</v>
      </c>
      <c r="P124" s="23" t="n">
        <v>100</v>
      </c>
      <c r="Q124" s="47" t="n">
        <v>66</v>
      </c>
      <c r="R124" s="23" t="n">
        <v>100</v>
      </c>
      <c r="S124" s="23" t="n">
        <v>99.2156862745098</v>
      </c>
      <c r="T124" s="23" t="n">
        <v>100</v>
      </c>
      <c r="U124" s="47" t="n">
        <v>99.6862745098039</v>
      </c>
      <c r="V124" s="23" t="n">
        <v>99.6078431372549</v>
      </c>
      <c r="W124" s="23" t="n">
        <v>99.2156862745098</v>
      </c>
      <c r="X124" s="23" t="n">
        <v>99.6078431372549</v>
      </c>
      <c r="Y124" s="47" t="n">
        <v>99.5294117647059</v>
      </c>
      <c r="Z124" s="48" t="n">
        <v>92.9875281260045</v>
      </c>
    </row>
    <row r="125" customFormat="false" ht="10.5" hidden="true" customHeight="false" outlineLevel="0" collapsed="false">
      <c r="A125" s="20" t="n">
        <v>124</v>
      </c>
      <c r="B125" s="21" t="s">
        <v>179</v>
      </c>
      <c r="C125" s="23" t="n">
        <v>100</v>
      </c>
      <c r="D125" s="23" t="n">
        <v>100</v>
      </c>
      <c r="E125" s="23" t="n">
        <v>100</v>
      </c>
      <c r="F125" s="25" t="n">
        <v>100</v>
      </c>
      <c r="G125" s="27" t="n">
        <v>96.8847352024922</v>
      </c>
      <c r="H125" s="27" t="n">
        <v>96.8847352024922</v>
      </c>
      <c r="I125" s="23" t="n">
        <v>96.8847352024922</v>
      </c>
      <c r="J125" s="47" t="n">
        <v>98.7538940809969</v>
      </c>
      <c r="K125" s="30" t="n">
        <v>100</v>
      </c>
      <c r="L125" s="31" t="n">
        <v>95.7575757575757</v>
      </c>
      <c r="M125" s="47" t="n">
        <v>97.8787878787879</v>
      </c>
      <c r="N125" s="33" t="n">
        <v>80</v>
      </c>
      <c r="O125" s="34" t="n">
        <v>80</v>
      </c>
      <c r="P125" s="23" t="n">
        <v>95.2380952380952</v>
      </c>
      <c r="Q125" s="47" t="n">
        <v>76.5714285714286</v>
      </c>
      <c r="R125" s="23" t="n">
        <v>97.8787878787879</v>
      </c>
      <c r="S125" s="23" t="n">
        <v>98.4848484848485</v>
      </c>
      <c r="T125" s="23" t="n">
        <v>100</v>
      </c>
      <c r="U125" s="47" t="n">
        <v>98.5454545454546</v>
      </c>
      <c r="V125" s="23" t="n">
        <v>92.7272727272727</v>
      </c>
      <c r="W125" s="23" t="n">
        <v>95.4545454545455</v>
      </c>
      <c r="X125" s="23" t="n">
        <v>96.6666666666667</v>
      </c>
      <c r="Y125" s="47" t="n">
        <v>95.2424242424243</v>
      </c>
      <c r="Z125" s="48" t="n">
        <v>93.3983978638184</v>
      </c>
    </row>
    <row r="126" customFormat="false" ht="10.5" hidden="true" customHeight="false" outlineLevel="0" collapsed="false">
      <c r="A126" s="20" t="n">
        <v>125</v>
      </c>
      <c r="B126" s="21" t="s">
        <v>180</v>
      </c>
      <c r="C126" s="23" t="n">
        <v>100</v>
      </c>
      <c r="D126" s="23" t="n">
        <v>100</v>
      </c>
      <c r="E126" s="23" t="n">
        <v>100</v>
      </c>
      <c r="F126" s="25" t="n">
        <v>90</v>
      </c>
      <c r="G126" s="27" t="n">
        <v>99.5588235294118</v>
      </c>
      <c r="H126" s="27" t="n">
        <v>99.0867579908676</v>
      </c>
      <c r="I126" s="23" t="n">
        <v>99.3227907601397</v>
      </c>
      <c r="J126" s="47" t="n">
        <v>96.7291163040559</v>
      </c>
      <c r="K126" s="30" t="n">
        <v>100</v>
      </c>
      <c r="L126" s="31" t="n">
        <v>98.7854251012146</v>
      </c>
      <c r="M126" s="47" t="n">
        <v>99.3927125506073</v>
      </c>
      <c r="N126" s="33" t="n">
        <v>80</v>
      </c>
      <c r="O126" s="34" t="n">
        <v>100</v>
      </c>
      <c r="P126" s="23" t="n">
        <v>97.6190476190476</v>
      </c>
      <c r="Q126" s="47" t="n">
        <v>77.2857142857143</v>
      </c>
      <c r="R126" s="23" t="n">
        <v>97.8407557354926</v>
      </c>
      <c r="S126" s="23" t="n">
        <v>99.055330634278</v>
      </c>
      <c r="T126" s="23" t="n">
        <v>99.6758508914101</v>
      </c>
      <c r="U126" s="47" t="n">
        <v>98.6936047261903</v>
      </c>
      <c r="V126" s="23" t="n">
        <v>97.9757085020243</v>
      </c>
      <c r="W126" s="23" t="n">
        <v>97.3009446693657</v>
      </c>
      <c r="X126" s="23" t="n">
        <v>99.3252361673414</v>
      </c>
      <c r="Y126" s="47" t="n">
        <v>98.5155195681512</v>
      </c>
      <c r="Z126" s="48" t="n">
        <v>94.1233334869438</v>
      </c>
    </row>
    <row r="127" customFormat="false" ht="10.5" hidden="true" customHeight="false" outlineLevel="0" collapsed="false">
      <c r="A127" s="20" t="n">
        <v>126</v>
      </c>
      <c r="B127" s="21" t="s">
        <v>181</v>
      </c>
      <c r="C127" s="23" t="n">
        <v>100</v>
      </c>
      <c r="D127" s="23" t="n">
        <v>100</v>
      </c>
      <c r="E127" s="23" t="n">
        <v>100</v>
      </c>
      <c r="F127" s="25" t="n">
        <v>100</v>
      </c>
      <c r="G127" s="27" t="n">
        <v>99.5260663507109</v>
      </c>
      <c r="H127" s="27" t="n">
        <v>99.5305164319249</v>
      </c>
      <c r="I127" s="23" t="n">
        <v>99.5282913913179</v>
      </c>
      <c r="J127" s="47" t="n">
        <v>99.8113165565271</v>
      </c>
      <c r="K127" s="30" t="n">
        <v>100</v>
      </c>
      <c r="L127" s="31" t="n">
        <v>98.868778280543</v>
      </c>
      <c r="M127" s="47" t="n">
        <v>99.4343891402715</v>
      </c>
      <c r="N127" s="33" t="n">
        <v>60</v>
      </c>
      <c r="O127" s="34" t="n">
        <v>100</v>
      </c>
      <c r="P127" s="23" t="n">
        <v>100</v>
      </c>
      <c r="Q127" s="47" t="n">
        <v>72</v>
      </c>
      <c r="R127" s="23" t="n">
        <v>98.868778280543</v>
      </c>
      <c r="S127" s="23" t="n">
        <v>98.868778280543</v>
      </c>
      <c r="T127" s="23" t="n">
        <v>98.7951807228916</v>
      </c>
      <c r="U127" s="47" t="n">
        <v>98.8540587690127</v>
      </c>
      <c r="V127" s="23" t="n">
        <v>98.4162895927602</v>
      </c>
      <c r="W127" s="23" t="n">
        <v>97.2850678733032</v>
      </c>
      <c r="X127" s="23" t="n">
        <v>98.868778280543</v>
      </c>
      <c r="Y127" s="47" t="n">
        <v>98.4162895927602</v>
      </c>
      <c r="Z127" s="48" t="n">
        <v>93.7032108117143</v>
      </c>
    </row>
    <row r="128" customFormat="false" ht="10.5" hidden="true" customHeight="false" outlineLevel="0" collapsed="false">
      <c r="A128" s="20" t="n">
        <v>127</v>
      </c>
      <c r="B128" s="21" t="s">
        <v>182</v>
      </c>
      <c r="C128" s="23" t="n">
        <v>100</v>
      </c>
      <c r="D128" s="23" t="n">
        <v>100</v>
      </c>
      <c r="E128" s="23" t="n">
        <v>100</v>
      </c>
      <c r="F128" s="25" t="n">
        <v>100</v>
      </c>
      <c r="G128" s="27" t="n">
        <v>93.3786078098472</v>
      </c>
      <c r="H128" s="27" t="n">
        <v>94.6428571428571</v>
      </c>
      <c r="I128" s="23" t="n">
        <v>94.0107324763522</v>
      </c>
      <c r="J128" s="47" t="n">
        <v>97.6042929905409</v>
      </c>
      <c r="K128" s="30" t="n">
        <v>100</v>
      </c>
      <c r="L128" s="31" t="n">
        <v>85.8015267175573</v>
      </c>
      <c r="M128" s="47" t="n">
        <v>92.9007633587786</v>
      </c>
      <c r="N128" s="33" t="n">
        <v>40</v>
      </c>
      <c r="O128" s="34" t="n">
        <v>60</v>
      </c>
      <c r="P128" s="23" t="n">
        <v>94.4444444444444</v>
      </c>
      <c r="Q128" s="47" t="n">
        <v>64.3333333333333</v>
      </c>
      <c r="R128" s="23" t="n">
        <v>86.412213740458</v>
      </c>
      <c r="S128" s="23" t="n">
        <v>86.2595419847328</v>
      </c>
      <c r="T128" s="23" t="n">
        <v>97.2136222910217</v>
      </c>
      <c r="U128" s="47" t="n">
        <v>88.5114267482807</v>
      </c>
      <c r="V128" s="23" t="n">
        <v>87.0229007633588</v>
      </c>
      <c r="W128" s="23" t="n">
        <v>90.6870229007633</v>
      </c>
      <c r="X128" s="23" t="n">
        <v>88.8549618320611</v>
      </c>
      <c r="Y128" s="47" t="n">
        <v>88.6717557251908</v>
      </c>
      <c r="Z128" s="48" t="n">
        <v>86.4043144312249</v>
      </c>
    </row>
    <row r="129" customFormat="false" ht="10.5" hidden="true" customHeight="false" outlineLevel="0" collapsed="false">
      <c r="A129" s="20" t="n">
        <v>128</v>
      </c>
      <c r="B129" s="21" t="s">
        <v>183</v>
      </c>
      <c r="C129" s="23" t="n">
        <v>100</v>
      </c>
      <c r="D129" s="23" t="n">
        <v>93.8461538461538</v>
      </c>
      <c r="E129" s="23" t="n">
        <v>96.9230769230769</v>
      </c>
      <c r="F129" s="25" t="n">
        <v>100</v>
      </c>
      <c r="G129" s="27" t="n">
        <v>98.8636363636364</v>
      </c>
      <c r="H129" s="27" t="n">
        <v>98.314606741573</v>
      </c>
      <c r="I129" s="23" t="n">
        <v>98.5891215526047</v>
      </c>
      <c r="J129" s="47" t="n">
        <v>98.5125716979649</v>
      </c>
      <c r="K129" s="30" t="n">
        <v>100</v>
      </c>
      <c r="L129" s="31" t="n">
        <v>97.7653631284916</v>
      </c>
      <c r="M129" s="47" t="n">
        <v>98.8826815642458</v>
      </c>
      <c r="N129" s="33" t="n">
        <v>20</v>
      </c>
      <c r="O129" s="34" t="n">
        <v>80</v>
      </c>
      <c r="P129" s="23" t="n">
        <v>100</v>
      </c>
      <c r="Q129" s="47" t="n">
        <v>60</v>
      </c>
      <c r="R129" s="23" t="n">
        <v>99.4413407821229</v>
      </c>
      <c r="S129" s="23" t="n">
        <v>98.8826815642458</v>
      </c>
      <c r="T129" s="23" t="n">
        <v>100</v>
      </c>
      <c r="U129" s="47" t="n">
        <v>99.3296089385475</v>
      </c>
      <c r="V129" s="23" t="n">
        <v>96.6480446927374</v>
      </c>
      <c r="W129" s="23" t="n">
        <v>97.7653631284916</v>
      </c>
      <c r="X129" s="23" t="n">
        <v>98.3240223463687</v>
      </c>
      <c r="Y129" s="47" t="n">
        <v>97.7094972067039</v>
      </c>
      <c r="Z129" s="48" t="n">
        <v>90.8868718814924</v>
      </c>
    </row>
    <row r="130" customFormat="false" ht="10.5" hidden="true" customHeight="false" outlineLevel="0" collapsed="false">
      <c r="A130" s="20" t="n">
        <v>129</v>
      </c>
      <c r="B130" s="21" t="s">
        <v>184</v>
      </c>
      <c r="C130" s="23" t="n">
        <v>100</v>
      </c>
      <c r="D130" s="23" t="n">
        <v>100</v>
      </c>
      <c r="E130" s="23" t="n">
        <v>100</v>
      </c>
      <c r="F130" s="25" t="n">
        <v>100</v>
      </c>
      <c r="G130" s="27" t="n">
        <v>99.3610223642173</v>
      </c>
      <c r="H130" s="27" t="n">
        <v>99.390243902439</v>
      </c>
      <c r="I130" s="23" t="n">
        <v>99.3756331333281</v>
      </c>
      <c r="J130" s="47" t="n">
        <v>99.7502532533313</v>
      </c>
      <c r="K130" s="30" t="n">
        <v>100</v>
      </c>
      <c r="L130" s="31" t="n">
        <v>96.6573816155989</v>
      </c>
      <c r="M130" s="47" t="n">
        <v>98.3286908077994</v>
      </c>
      <c r="N130" s="33" t="n">
        <v>80</v>
      </c>
      <c r="O130" s="34" t="n">
        <v>100</v>
      </c>
      <c r="P130" s="23" t="n">
        <v>100</v>
      </c>
      <c r="Q130" s="47" t="n">
        <v>78</v>
      </c>
      <c r="R130" s="23" t="n">
        <v>96.3788300835655</v>
      </c>
      <c r="S130" s="23" t="n">
        <v>97.7715877437326</v>
      </c>
      <c r="T130" s="23" t="n">
        <v>100</v>
      </c>
      <c r="U130" s="47" t="n">
        <v>97.6601671309192</v>
      </c>
      <c r="V130" s="23" t="n">
        <v>96.100278551532</v>
      </c>
      <c r="W130" s="23" t="n">
        <v>97.2144846796657</v>
      </c>
      <c r="X130" s="23" t="n">
        <v>99.1643454038997</v>
      </c>
      <c r="Y130" s="47" t="n">
        <v>97.8551532033426</v>
      </c>
      <c r="Z130" s="48" t="n">
        <v>94.3188528790785</v>
      </c>
    </row>
    <row r="131" customFormat="false" ht="10.5" hidden="true" customHeight="false" outlineLevel="0" collapsed="false">
      <c r="A131" s="20" t="n">
        <v>130</v>
      </c>
      <c r="B131" s="21" t="s">
        <v>185</v>
      </c>
      <c r="C131" s="23" t="n">
        <v>100</v>
      </c>
      <c r="D131" s="23" t="n">
        <v>100</v>
      </c>
      <c r="E131" s="23" t="n">
        <v>100</v>
      </c>
      <c r="F131" s="25" t="n">
        <v>100</v>
      </c>
      <c r="G131" s="27" t="n">
        <v>99.5215311004785</v>
      </c>
      <c r="H131" s="27" t="n">
        <v>99.0521327014218</v>
      </c>
      <c r="I131" s="23" t="n">
        <v>99.2868319009501</v>
      </c>
      <c r="J131" s="47" t="n">
        <v>99.7147327603801</v>
      </c>
      <c r="K131" s="30" t="n">
        <v>100</v>
      </c>
      <c r="L131" s="31" t="n">
        <v>99.7635933806147</v>
      </c>
      <c r="M131" s="47" t="n">
        <v>99.8817966903073</v>
      </c>
      <c r="N131" s="33" t="n">
        <v>40</v>
      </c>
      <c r="O131" s="34" t="n">
        <v>80</v>
      </c>
      <c r="P131" s="23" t="n">
        <v>100</v>
      </c>
      <c r="Q131" s="47" t="n">
        <v>66</v>
      </c>
      <c r="R131" s="23" t="n">
        <v>99.290780141844</v>
      </c>
      <c r="S131" s="23" t="n">
        <v>99.290780141844</v>
      </c>
      <c r="T131" s="23" t="n">
        <v>99.7530864197531</v>
      </c>
      <c r="U131" s="47" t="n">
        <v>99.3832413974258</v>
      </c>
      <c r="V131" s="23" t="n">
        <v>98.5815602836879</v>
      </c>
      <c r="W131" s="23" t="n">
        <v>99.7635933806147</v>
      </c>
      <c r="X131" s="23" t="n">
        <v>98.5815602836879</v>
      </c>
      <c r="Y131" s="47" t="n">
        <v>98.8179669030733</v>
      </c>
      <c r="Z131" s="48" t="n">
        <v>92.7595475502373</v>
      </c>
    </row>
    <row r="132" customFormat="false" ht="10.5" hidden="true" customHeight="false" outlineLevel="0" collapsed="false">
      <c r="A132" s="20" t="n">
        <v>131</v>
      </c>
      <c r="B132" s="21" t="s">
        <v>186</v>
      </c>
      <c r="C132" s="23" t="n">
        <v>100</v>
      </c>
      <c r="D132" s="23" t="n">
        <v>100</v>
      </c>
      <c r="E132" s="23" t="n">
        <v>100</v>
      </c>
      <c r="F132" s="25" t="n">
        <v>90</v>
      </c>
      <c r="G132" s="27" t="n">
        <v>96.1832061068702</v>
      </c>
      <c r="H132" s="27" t="n">
        <v>97.0464135021097</v>
      </c>
      <c r="I132" s="23" t="n">
        <v>96.61480980449</v>
      </c>
      <c r="J132" s="47" t="n">
        <v>95.645923921796</v>
      </c>
      <c r="K132" s="30" t="n">
        <v>100</v>
      </c>
      <c r="L132" s="31" t="n">
        <v>84.6666666666667</v>
      </c>
      <c r="M132" s="47" t="n">
        <v>92.3333333333333</v>
      </c>
      <c r="N132" s="33" t="n">
        <v>20</v>
      </c>
      <c r="O132" s="34" t="n">
        <v>80</v>
      </c>
      <c r="P132" s="23" t="n">
        <v>90.9090909090909</v>
      </c>
      <c r="Q132" s="47" t="n">
        <v>57.2727272727273</v>
      </c>
      <c r="R132" s="23" t="n">
        <v>87.3333333333333</v>
      </c>
      <c r="S132" s="23" t="n">
        <v>90</v>
      </c>
      <c r="T132" s="23" t="n">
        <v>98.8950276243094</v>
      </c>
      <c r="U132" s="47" t="n">
        <v>90.7123388581952</v>
      </c>
      <c r="V132" s="23" t="n">
        <v>84.6666666666667</v>
      </c>
      <c r="W132" s="23" t="n">
        <v>85</v>
      </c>
      <c r="X132" s="23" t="n">
        <v>90.6666666666667</v>
      </c>
      <c r="Y132" s="47" t="n">
        <v>87.7333333333333</v>
      </c>
      <c r="Z132" s="48" t="n">
        <v>84.739531343877</v>
      </c>
    </row>
    <row r="133" customFormat="false" ht="10.5" hidden="true" customHeight="false" outlineLevel="0" collapsed="false">
      <c r="A133" s="20" t="n">
        <v>132</v>
      </c>
      <c r="B133" s="21" t="s">
        <v>187</v>
      </c>
      <c r="C133" s="23" t="n">
        <v>100</v>
      </c>
      <c r="D133" s="23" t="n">
        <v>100</v>
      </c>
      <c r="E133" s="23" t="n">
        <v>100</v>
      </c>
      <c r="F133" s="25" t="n">
        <v>100</v>
      </c>
      <c r="G133" s="27" t="n">
        <v>98.9010989010989</v>
      </c>
      <c r="H133" s="27" t="n">
        <v>95.4022988505747</v>
      </c>
      <c r="I133" s="23" t="n">
        <v>97.1516988758368</v>
      </c>
      <c r="J133" s="47" t="n">
        <v>98.8606795503347</v>
      </c>
      <c r="K133" s="30" t="n">
        <v>100</v>
      </c>
      <c r="L133" s="31" t="n">
        <v>85.2941176470588</v>
      </c>
      <c r="M133" s="47" t="n">
        <v>92.6470588235294</v>
      </c>
      <c r="N133" s="33" t="n">
        <v>60</v>
      </c>
      <c r="O133" s="34" t="n">
        <v>60</v>
      </c>
      <c r="P133" s="23" t="n">
        <v>66.6666666666667</v>
      </c>
      <c r="Q133" s="47" t="n">
        <v>62</v>
      </c>
      <c r="R133" s="23" t="n">
        <v>94.1176470588235</v>
      </c>
      <c r="S133" s="23" t="n">
        <v>93.1372549019608</v>
      </c>
      <c r="T133" s="23" t="n">
        <v>96.25</v>
      </c>
      <c r="U133" s="47" t="n">
        <v>94.1519607843137</v>
      </c>
      <c r="V133" s="23" t="n">
        <v>91.1764705882353</v>
      </c>
      <c r="W133" s="23" t="n">
        <v>89.2156862745098</v>
      </c>
      <c r="X133" s="23" t="n">
        <v>95.0980392156863</v>
      </c>
      <c r="Y133" s="47" t="n">
        <v>92.7450980392157</v>
      </c>
      <c r="Z133" s="48" t="n">
        <v>88.0809594394787</v>
      </c>
    </row>
    <row r="134" customFormat="false" ht="10.5" hidden="true" customHeight="false" outlineLevel="0" collapsed="false">
      <c r="A134" s="20" t="n">
        <v>133</v>
      </c>
      <c r="B134" s="21" t="s">
        <v>188</v>
      </c>
      <c r="C134" s="23" t="n">
        <v>100</v>
      </c>
      <c r="D134" s="23" t="n">
        <v>100</v>
      </c>
      <c r="E134" s="23" t="n">
        <v>100</v>
      </c>
      <c r="F134" s="25" t="n">
        <v>100</v>
      </c>
      <c r="G134" s="27" t="n">
        <v>84.1935483870968</v>
      </c>
      <c r="H134" s="27" t="n">
        <v>79.8295454545455</v>
      </c>
      <c r="I134" s="23" t="n">
        <v>82.0115469208211</v>
      </c>
      <c r="J134" s="47" t="n">
        <v>92.8046187683285</v>
      </c>
      <c r="K134" s="30" t="n">
        <v>100</v>
      </c>
      <c r="L134" s="31" t="n">
        <v>60.6451612903226</v>
      </c>
      <c r="M134" s="47" t="n">
        <v>80.3225806451613</v>
      </c>
      <c r="N134" s="33" t="n">
        <v>40</v>
      </c>
      <c r="O134" s="34" t="n">
        <v>60</v>
      </c>
      <c r="P134" s="23" t="n">
        <v>84.2105263157895</v>
      </c>
      <c r="Q134" s="47" t="n">
        <v>61.2631578947368</v>
      </c>
      <c r="R134" s="23" t="n">
        <v>76.989247311828</v>
      </c>
      <c r="S134" s="23" t="n">
        <v>72.9032258064516</v>
      </c>
      <c r="T134" s="23" t="n">
        <v>87.6651982378855</v>
      </c>
      <c r="U134" s="47" t="n">
        <v>77.4900288948889</v>
      </c>
      <c r="V134" s="23" t="n">
        <v>55.9139784946237</v>
      </c>
      <c r="W134" s="23" t="n">
        <v>68.6021505376344</v>
      </c>
      <c r="X134" s="23" t="n">
        <v>70.9677419354839</v>
      </c>
      <c r="Y134" s="47" t="n">
        <v>65.9784946236559</v>
      </c>
      <c r="Z134" s="48" t="n">
        <v>75.5717761653543</v>
      </c>
    </row>
    <row r="135" customFormat="false" ht="10.5" hidden="true" customHeight="false" outlineLevel="0" collapsed="false">
      <c r="A135" s="20" t="n">
        <v>134</v>
      </c>
      <c r="B135" s="21" t="s">
        <v>189</v>
      </c>
      <c r="C135" s="23" t="n">
        <v>100</v>
      </c>
      <c r="D135" s="23" t="n">
        <v>100</v>
      </c>
      <c r="E135" s="23" t="n">
        <v>100</v>
      </c>
      <c r="F135" s="25" t="n">
        <v>100</v>
      </c>
      <c r="G135" s="27" t="n">
        <v>94.5492662473795</v>
      </c>
      <c r="H135" s="27" t="n">
        <v>93.0894308943089</v>
      </c>
      <c r="I135" s="23" t="n">
        <v>93.8193485708442</v>
      </c>
      <c r="J135" s="47" t="n">
        <v>97.5277394283377</v>
      </c>
      <c r="K135" s="30" t="n">
        <v>100</v>
      </c>
      <c r="L135" s="31" t="n">
        <v>76.9491525423729</v>
      </c>
      <c r="M135" s="47" t="n">
        <v>88.4745762711864</v>
      </c>
      <c r="N135" s="33" t="n">
        <v>0</v>
      </c>
      <c r="O135" s="34" t="n">
        <v>80</v>
      </c>
      <c r="P135" s="23" t="n">
        <v>57.1428571428571</v>
      </c>
      <c r="Q135" s="47" t="n">
        <v>41.1428571428571</v>
      </c>
      <c r="R135" s="23" t="n">
        <v>85.5932203389831</v>
      </c>
      <c r="S135" s="23" t="n">
        <v>83.0508474576271</v>
      </c>
      <c r="T135" s="23" t="n">
        <v>95.0124688279302</v>
      </c>
      <c r="U135" s="47" t="n">
        <v>86.4601208842301</v>
      </c>
      <c r="V135" s="23" t="n">
        <v>79.1525423728814</v>
      </c>
      <c r="W135" s="23" t="n">
        <v>83.728813559322</v>
      </c>
      <c r="X135" s="23" t="n">
        <v>87.2881355932203</v>
      </c>
      <c r="Y135" s="47" t="n">
        <v>84.135593220339</v>
      </c>
      <c r="Z135" s="48" t="n">
        <v>79.5481773893901</v>
      </c>
    </row>
    <row r="136" customFormat="false" ht="10.5" hidden="true" customHeight="false" outlineLevel="0" collapsed="false">
      <c r="A136" s="20" t="n">
        <v>135</v>
      </c>
      <c r="B136" s="21" t="s">
        <v>190</v>
      </c>
      <c r="C136" s="23" t="n">
        <v>100</v>
      </c>
      <c r="D136" s="23" t="n">
        <v>100</v>
      </c>
      <c r="E136" s="23" t="n">
        <v>100</v>
      </c>
      <c r="F136" s="25" t="n">
        <v>100</v>
      </c>
      <c r="G136" s="27" t="n">
        <v>91.2087912087912</v>
      </c>
      <c r="H136" s="27" t="n">
        <v>92.9078014184397</v>
      </c>
      <c r="I136" s="23" t="n">
        <v>92.0582963136155</v>
      </c>
      <c r="J136" s="47" t="n">
        <v>96.8233185254462</v>
      </c>
      <c r="K136" s="30" t="n">
        <v>100</v>
      </c>
      <c r="L136" s="31" t="n">
        <v>79.6460176991151</v>
      </c>
      <c r="M136" s="47" t="n">
        <v>89.8230088495575</v>
      </c>
      <c r="N136" s="33" t="n">
        <v>40</v>
      </c>
      <c r="O136" s="34" t="n">
        <v>80</v>
      </c>
      <c r="P136" s="23" t="n">
        <v>89.4736842105263</v>
      </c>
      <c r="Q136" s="47" t="n">
        <v>62.8421052631579</v>
      </c>
      <c r="R136" s="23" t="n">
        <v>87.6106194690265</v>
      </c>
      <c r="S136" s="23" t="n">
        <v>88.4955752212389</v>
      </c>
      <c r="T136" s="23" t="n">
        <v>96.3133640552995</v>
      </c>
      <c r="U136" s="47" t="n">
        <v>89.7051506871661</v>
      </c>
      <c r="V136" s="23" t="n">
        <v>82.3008849557522</v>
      </c>
      <c r="W136" s="23" t="n">
        <v>87.6106194690265</v>
      </c>
      <c r="X136" s="23" t="n">
        <v>85.5457227138643</v>
      </c>
      <c r="Y136" s="47" t="n">
        <v>84.9852507374631</v>
      </c>
      <c r="Z136" s="48" t="n">
        <v>84.8357668125582</v>
      </c>
    </row>
    <row r="137" customFormat="false" ht="10.5" hidden="true" customHeight="false" outlineLevel="0" collapsed="false">
      <c r="A137" s="20" t="n">
        <v>136</v>
      </c>
      <c r="B137" s="21" t="s">
        <v>191</v>
      </c>
      <c r="C137" s="23" t="n">
        <v>100</v>
      </c>
      <c r="D137" s="23" t="n">
        <v>96.9230769230769</v>
      </c>
      <c r="E137" s="23" t="n">
        <v>98.4615384615385</v>
      </c>
      <c r="F137" s="25" t="n">
        <v>100</v>
      </c>
      <c r="G137" s="27" t="n">
        <v>95.0639853747715</v>
      </c>
      <c r="H137" s="27" t="n">
        <v>90.7721280602637</v>
      </c>
      <c r="I137" s="23" t="n">
        <v>92.9180567175176</v>
      </c>
      <c r="J137" s="47" t="n">
        <v>96.7056842254686</v>
      </c>
      <c r="K137" s="30" t="n">
        <v>100</v>
      </c>
      <c r="L137" s="31" t="n">
        <v>82.2995461422088</v>
      </c>
      <c r="M137" s="47" t="n">
        <v>91.1497730711044</v>
      </c>
      <c r="N137" s="33" t="n">
        <v>40</v>
      </c>
      <c r="O137" s="34" t="n">
        <v>100</v>
      </c>
      <c r="P137" s="23" t="n">
        <v>84.2105263157895</v>
      </c>
      <c r="Q137" s="47" t="n">
        <v>61.2631578947368</v>
      </c>
      <c r="R137" s="23" t="n">
        <v>91.679273827534</v>
      </c>
      <c r="S137" s="23" t="n">
        <v>78.6686838124055</v>
      </c>
      <c r="T137" s="23" t="n">
        <v>93.8837920489297</v>
      </c>
      <c r="U137" s="47" t="n">
        <v>86.9159414657617</v>
      </c>
      <c r="V137" s="23" t="n">
        <v>76.0968229954614</v>
      </c>
      <c r="W137" s="23" t="n">
        <v>81.9969742813918</v>
      </c>
      <c r="X137" s="23" t="n">
        <v>85.7791225416036</v>
      </c>
      <c r="Y137" s="47" t="n">
        <v>82.1180030257186</v>
      </c>
      <c r="Z137" s="48" t="n">
        <v>83.630511936558</v>
      </c>
    </row>
    <row r="138" customFormat="false" ht="10.5" hidden="true" customHeight="false" outlineLevel="0" collapsed="false">
      <c r="A138" s="20" t="n">
        <v>137</v>
      </c>
      <c r="B138" s="21" t="s">
        <v>192</v>
      </c>
      <c r="C138" s="23" t="n">
        <v>100</v>
      </c>
      <c r="D138" s="23" t="n">
        <v>100</v>
      </c>
      <c r="E138" s="23" t="n">
        <v>100</v>
      </c>
      <c r="F138" s="25" t="n">
        <v>100</v>
      </c>
      <c r="G138" s="27" t="n">
        <v>95.4659949622166</v>
      </c>
      <c r="H138" s="27" t="n">
        <v>93.757225433526</v>
      </c>
      <c r="I138" s="23" t="n">
        <v>94.6116101978713</v>
      </c>
      <c r="J138" s="47" t="n">
        <v>97.8446440791485</v>
      </c>
      <c r="K138" s="30" t="n">
        <v>100</v>
      </c>
      <c r="L138" s="31" t="n">
        <v>93.7436932391524</v>
      </c>
      <c r="M138" s="47" t="n">
        <v>96.8718466195762</v>
      </c>
      <c r="N138" s="33" t="n">
        <v>20</v>
      </c>
      <c r="O138" s="34" t="n">
        <v>80</v>
      </c>
      <c r="P138" s="23" t="n">
        <v>90.6976744186047</v>
      </c>
      <c r="Q138" s="47" t="n">
        <v>57.2093023255814</v>
      </c>
      <c r="R138" s="23" t="n">
        <v>91.7255297679112</v>
      </c>
      <c r="S138" s="23" t="n">
        <v>91.8264379414733</v>
      </c>
      <c r="T138" s="23" t="n">
        <v>98.75</v>
      </c>
      <c r="U138" s="47" t="n">
        <v>93.1707870837538</v>
      </c>
      <c r="V138" s="23" t="n">
        <v>88.3955600403633</v>
      </c>
      <c r="W138" s="23" t="n">
        <v>90.9182643794147</v>
      </c>
      <c r="X138" s="23" t="n">
        <v>92.5327951564077</v>
      </c>
      <c r="Y138" s="47" t="n">
        <v>90.9687184661958</v>
      </c>
      <c r="Z138" s="48" t="n">
        <v>87.2130597148511</v>
      </c>
    </row>
    <row r="139" customFormat="false" ht="10.5" hidden="true" customHeight="false" outlineLevel="0" collapsed="false">
      <c r="A139" s="20" t="n">
        <v>138</v>
      </c>
      <c r="B139" s="21" t="s">
        <v>193</v>
      </c>
      <c r="C139" s="23" t="n">
        <v>78.5714285714286</v>
      </c>
      <c r="D139" s="23" t="n">
        <v>100</v>
      </c>
      <c r="E139" s="23" t="n">
        <v>89.2857142857143</v>
      </c>
      <c r="F139" s="25" t="n">
        <v>100</v>
      </c>
      <c r="G139" s="27" t="n">
        <v>87.5370919881306</v>
      </c>
      <c r="H139" s="27" t="n">
        <v>83.3766233766234</v>
      </c>
      <c r="I139" s="23" t="n">
        <v>85.456857682377</v>
      </c>
      <c r="J139" s="47" t="n">
        <v>90.9684573586651</v>
      </c>
      <c r="K139" s="30" t="n">
        <v>100</v>
      </c>
      <c r="L139" s="31" t="n">
        <v>69.2771084337349</v>
      </c>
      <c r="M139" s="47" t="n">
        <v>84.6385542168675</v>
      </c>
      <c r="N139" s="33" t="n">
        <v>40</v>
      </c>
      <c r="O139" s="34" t="n">
        <v>80</v>
      </c>
      <c r="P139" s="23" t="n">
        <v>57.1428571428571</v>
      </c>
      <c r="Q139" s="47" t="n">
        <v>53.1428571428571</v>
      </c>
      <c r="R139" s="23" t="n">
        <v>83.5341365461848</v>
      </c>
      <c r="S139" s="23" t="n">
        <v>72.6907630522088</v>
      </c>
      <c r="T139" s="23" t="n">
        <v>90.4166666666667</v>
      </c>
      <c r="U139" s="47" t="n">
        <v>80.5732931726908</v>
      </c>
      <c r="V139" s="23" t="n">
        <v>50.6024096385542</v>
      </c>
      <c r="W139" s="23" t="n">
        <v>77.9116465863454</v>
      </c>
      <c r="X139" s="23" t="n">
        <v>66.6666666666667</v>
      </c>
      <c r="Y139" s="47" t="n">
        <v>64.0963855421687</v>
      </c>
      <c r="Z139" s="48" t="n">
        <v>74.6839094866498</v>
      </c>
    </row>
    <row r="140" customFormat="false" ht="10.5" hidden="true" customHeight="false" outlineLevel="0" collapsed="false">
      <c r="A140" s="20" t="n">
        <v>139</v>
      </c>
      <c r="B140" s="21" t="s">
        <v>194</v>
      </c>
      <c r="C140" s="23" t="n">
        <v>100</v>
      </c>
      <c r="D140" s="23" t="n">
        <v>100</v>
      </c>
      <c r="E140" s="23" t="n">
        <v>100</v>
      </c>
      <c r="F140" s="25" t="n">
        <v>100</v>
      </c>
      <c r="G140" s="27" t="n">
        <v>93.7062937062937</v>
      </c>
      <c r="H140" s="27" t="n">
        <v>86.7494824016563</v>
      </c>
      <c r="I140" s="23" t="n">
        <v>90.227888053975</v>
      </c>
      <c r="J140" s="47" t="n">
        <v>96.09115522159</v>
      </c>
      <c r="K140" s="30" t="n">
        <v>100</v>
      </c>
      <c r="L140" s="31" t="n">
        <v>88.3185840707965</v>
      </c>
      <c r="M140" s="47" t="n">
        <v>94.1592920353982</v>
      </c>
      <c r="N140" s="33" t="n">
        <v>60</v>
      </c>
      <c r="O140" s="34" t="n">
        <v>100</v>
      </c>
      <c r="P140" s="23" t="n">
        <v>78.2608695652174</v>
      </c>
      <c r="Q140" s="47" t="n">
        <v>65.4782608695652</v>
      </c>
      <c r="R140" s="23" t="n">
        <v>85.4867256637168</v>
      </c>
      <c r="S140" s="23" t="n">
        <v>81.4159292035398</v>
      </c>
      <c r="T140" s="23" t="n">
        <v>94.4615384615385</v>
      </c>
      <c r="U140" s="47" t="n">
        <v>85.6533696392104</v>
      </c>
      <c r="V140" s="23" t="n">
        <v>77.6991150442478</v>
      </c>
      <c r="W140" s="23" t="n">
        <v>88.141592920354</v>
      </c>
      <c r="X140" s="23" t="n">
        <v>87.9646017699115</v>
      </c>
      <c r="Y140" s="47" t="n">
        <v>84.9203539823009</v>
      </c>
      <c r="Z140" s="48" t="n">
        <v>85.2604863496129</v>
      </c>
    </row>
    <row r="141" customFormat="false" ht="10.5" hidden="true" customHeight="false" outlineLevel="0" collapsed="false">
      <c r="A141" s="20" t="n">
        <v>140</v>
      </c>
      <c r="B141" s="21" t="s">
        <v>195</v>
      </c>
      <c r="C141" s="23" t="n">
        <v>100</v>
      </c>
      <c r="D141" s="23" t="n">
        <v>100</v>
      </c>
      <c r="E141" s="23" t="n">
        <v>100</v>
      </c>
      <c r="F141" s="25" t="n">
        <v>100</v>
      </c>
      <c r="G141" s="27" t="n">
        <v>99.0384615384616</v>
      </c>
      <c r="H141" s="27" t="n">
        <v>99.5975855130785</v>
      </c>
      <c r="I141" s="23" t="n">
        <v>99.31802352577</v>
      </c>
      <c r="J141" s="47" t="n">
        <v>99.727209410308</v>
      </c>
      <c r="K141" s="30" t="n">
        <v>100</v>
      </c>
      <c r="L141" s="31" t="n">
        <v>94.4244604316547</v>
      </c>
      <c r="M141" s="47" t="n">
        <v>97.2122302158273</v>
      </c>
      <c r="N141" s="33" t="n">
        <v>60</v>
      </c>
      <c r="O141" s="34" t="n">
        <v>100</v>
      </c>
      <c r="P141" s="23" t="n">
        <v>100</v>
      </c>
      <c r="Q141" s="47" t="n">
        <v>72</v>
      </c>
      <c r="R141" s="23" t="n">
        <v>94.6043165467626</v>
      </c>
      <c r="S141" s="23" t="n">
        <v>98.7410071942446</v>
      </c>
      <c r="T141" s="23" t="n">
        <v>99.1735537190083</v>
      </c>
      <c r="U141" s="47" t="n">
        <v>97.1728402402045</v>
      </c>
      <c r="V141" s="23" t="n">
        <v>95.5035971223021</v>
      </c>
      <c r="W141" s="23" t="n">
        <v>71.0431654676259</v>
      </c>
      <c r="X141" s="23" t="n">
        <v>98.9208633093525</v>
      </c>
      <c r="Y141" s="47" t="n">
        <v>92.3201438848921</v>
      </c>
      <c r="Z141" s="48" t="n">
        <v>91.6864847502464</v>
      </c>
    </row>
    <row r="142" customFormat="false" ht="10.5" hidden="true" customHeight="false" outlineLevel="0" collapsed="false">
      <c r="A142" s="20" t="n">
        <v>141</v>
      </c>
      <c r="B142" s="21" t="s">
        <v>196</v>
      </c>
      <c r="C142" s="23" t="n">
        <v>78.5714285714286</v>
      </c>
      <c r="D142" s="23" t="n">
        <v>100</v>
      </c>
      <c r="E142" s="23" t="n">
        <v>89.2857142857143</v>
      </c>
      <c r="F142" s="25" t="n">
        <v>90</v>
      </c>
      <c r="G142" s="27" t="n">
        <v>93.4504792332268</v>
      </c>
      <c r="H142" s="27" t="n">
        <v>92.4889543446244</v>
      </c>
      <c r="I142" s="23" t="n">
        <v>92.9697167889256</v>
      </c>
      <c r="J142" s="47" t="n">
        <v>90.9736010012845</v>
      </c>
      <c r="K142" s="30" t="n">
        <v>100</v>
      </c>
      <c r="L142" s="31" t="n">
        <v>90.7654921020656</v>
      </c>
      <c r="M142" s="47" t="n">
        <v>95.3827460510328</v>
      </c>
      <c r="N142" s="33" t="n">
        <v>0</v>
      </c>
      <c r="O142" s="34" t="n">
        <v>80</v>
      </c>
      <c r="P142" s="23" t="n">
        <v>92</v>
      </c>
      <c r="Q142" s="47" t="n">
        <v>51.6</v>
      </c>
      <c r="R142" s="23" t="n">
        <v>85.9052247873633</v>
      </c>
      <c r="S142" s="23" t="n">
        <v>86.5127582017011</v>
      </c>
      <c r="T142" s="23" t="n">
        <v>93.3920704845815</v>
      </c>
      <c r="U142" s="47" t="n">
        <v>87.6456072925421</v>
      </c>
      <c r="V142" s="23" t="n">
        <v>79.7083839611179</v>
      </c>
      <c r="W142" s="23" t="n">
        <v>89.1859052247874</v>
      </c>
      <c r="X142" s="23" t="n">
        <v>88.5783718104496</v>
      </c>
      <c r="Y142" s="47" t="n">
        <v>86.0388821385176</v>
      </c>
      <c r="Z142" s="48" t="n">
        <v>82.3281672966754</v>
      </c>
    </row>
    <row r="143" customFormat="false" ht="10.5" hidden="true" customHeight="false" outlineLevel="0" collapsed="false">
      <c r="A143" s="20" t="n">
        <v>142</v>
      </c>
      <c r="B143" s="21" t="s">
        <v>197</v>
      </c>
      <c r="C143" s="23" t="n">
        <v>100</v>
      </c>
      <c r="D143" s="23" t="n">
        <v>100</v>
      </c>
      <c r="E143" s="23" t="n">
        <v>100</v>
      </c>
      <c r="F143" s="25" t="n">
        <v>90</v>
      </c>
      <c r="G143" s="27" t="n">
        <v>96.1414790996785</v>
      </c>
      <c r="H143" s="27" t="n">
        <v>96.2382445141066</v>
      </c>
      <c r="I143" s="23" t="n">
        <v>96.1898618068925</v>
      </c>
      <c r="J143" s="47" t="n">
        <v>95.475944722757</v>
      </c>
      <c r="K143" s="30" t="n">
        <v>100</v>
      </c>
      <c r="L143" s="31" t="n">
        <v>92.6345609065156</v>
      </c>
      <c r="M143" s="47" t="n">
        <v>96.3172804532578</v>
      </c>
      <c r="N143" s="33" t="n">
        <v>40</v>
      </c>
      <c r="O143" s="34" t="n">
        <v>80</v>
      </c>
      <c r="P143" s="23" t="n">
        <v>94.1176470588235</v>
      </c>
      <c r="Q143" s="47" t="n">
        <v>64.2352941176471</v>
      </c>
      <c r="R143" s="23" t="n">
        <v>89.8016997167139</v>
      </c>
      <c r="S143" s="23" t="n">
        <v>91.5014164305949</v>
      </c>
      <c r="T143" s="23" t="n">
        <v>98.7012987012987</v>
      </c>
      <c r="U143" s="47" t="n">
        <v>92.2615061991833</v>
      </c>
      <c r="V143" s="23" t="n">
        <v>84.985835694051</v>
      </c>
      <c r="W143" s="23" t="n">
        <v>92.0679886685553</v>
      </c>
      <c r="X143" s="23" t="n">
        <v>91.7847025495751</v>
      </c>
      <c r="Y143" s="47" t="n">
        <v>89.8016997167139</v>
      </c>
      <c r="Z143" s="48" t="n">
        <v>87.6183450419118</v>
      </c>
    </row>
    <row r="144" customFormat="false" ht="10.5" hidden="true" customHeight="false" outlineLevel="0" collapsed="false">
      <c r="A144" s="20" t="n">
        <v>143</v>
      </c>
      <c r="B144" s="21" t="s">
        <v>198</v>
      </c>
      <c r="C144" s="23" t="n">
        <v>92.8571428571429</v>
      </c>
      <c r="D144" s="23" t="n">
        <v>100</v>
      </c>
      <c r="E144" s="23" t="n">
        <v>96.4285714285714</v>
      </c>
      <c r="F144" s="25" t="n">
        <v>100</v>
      </c>
      <c r="G144" s="27" t="n">
        <v>92.4574209245742</v>
      </c>
      <c r="H144" s="27" t="n">
        <v>87.0689655172414</v>
      </c>
      <c r="I144" s="23" t="n">
        <v>89.7631932209078</v>
      </c>
      <c r="J144" s="47" t="n">
        <v>94.8338487169345</v>
      </c>
      <c r="K144" s="30" t="n">
        <v>100</v>
      </c>
      <c r="L144" s="31" t="n">
        <v>77.8325123152709</v>
      </c>
      <c r="M144" s="47" t="n">
        <v>88.9162561576355</v>
      </c>
      <c r="N144" s="33" t="n">
        <v>60</v>
      </c>
      <c r="O144" s="34" t="n">
        <v>60</v>
      </c>
      <c r="P144" s="23" t="n">
        <v>90</v>
      </c>
      <c r="Q144" s="47" t="n">
        <v>69</v>
      </c>
      <c r="R144" s="23" t="n">
        <v>73.8916256157635</v>
      </c>
      <c r="S144" s="23" t="n">
        <v>81.4449917898194</v>
      </c>
      <c r="T144" s="23" t="n">
        <v>94.2249240121581</v>
      </c>
      <c r="U144" s="47" t="n">
        <v>80.9796317646648</v>
      </c>
      <c r="V144" s="23" t="n">
        <v>72.7422003284072</v>
      </c>
      <c r="W144" s="23" t="n">
        <v>82.5944170771757</v>
      </c>
      <c r="X144" s="23" t="n">
        <v>80.2955665024631</v>
      </c>
      <c r="Y144" s="47" t="n">
        <v>78.4893267651888</v>
      </c>
      <c r="Z144" s="48" t="n">
        <v>82.4438126808847</v>
      </c>
    </row>
    <row r="145" customFormat="false" ht="10.5" hidden="true" customHeight="false" outlineLevel="0" collapsed="false">
      <c r="A145" s="20" t="n">
        <v>144</v>
      </c>
      <c r="B145" s="21" t="s">
        <v>199</v>
      </c>
      <c r="C145" s="23" t="n">
        <v>92.8571428571429</v>
      </c>
      <c r="D145" s="23" t="n">
        <v>100</v>
      </c>
      <c r="E145" s="23" t="n">
        <v>96.4285714285714</v>
      </c>
      <c r="F145" s="25" t="n">
        <v>100</v>
      </c>
      <c r="G145" s="27" t="n">
        <v>98.5981308411215</v>
      </c>
      <c r="H145" s="27" t="n">
        <v>97.6525821596244</v>
      </c>
      <c r="I145" s="23" t="n">
        <v>98.125356500373</v>
      </c>
      <c r="J145" s="47" t="n">
        <v>98.1787140287206</v>
      </c>
      <c r="K145" s="30" t="n">
        <v>100</v>
      </c>
      <c r="L145" s="31" t="n">
        <v>97.9310344827586</v>
      </c>
      <c r="M145" s="47" t="n">
        <v>98.9655172413793</v>
      </c>
      <c r="N145" s="33" t="n">
        <v>80</v>
      </c>
      <c r="O145" s="34" t="n">
        <v>100</v>
      </c>
      <c r="P145" s="23" t="n">
        <v>97.979797979798</v>
      </c>
      <c r="Q145" s="47" t="n">
        <v>77.3939393939394</v>
      </c>
      <c r="R145" s="23" t="n">
        <v>98.3908045977011</v>
      </c>
      <c r="S145" s="23" t="n">
        <v>97.9310344827586</v>
      </c>
      <c r="T145" s="23" t="n">
        <v>98.7531172069825</v>
      </c>
      <c r="U145" s="47" t="n">
        <v>98.2793590735804</v>
      </c>
      <c r="V145" s="23" t="n">
        <v>95.632183908046</v>
      </c>
      <c r="W145" s="23" t="n">
        <v>97.4712643678161</v>
      </c>
      <c r="X145" s="23" t="n">
        <v>98.1609195402299</v>
      </c>
      <c r="Y145" s="47" t="n">
        <v>97.264367816092</v>
      </c>
      <c r="Z145" s="48" t="n">
        <v>94.0163795107423</v>
      </c>
    </row>
    <row r="146" customFormat="false" ht="10.5" hidden="true" customHeight="false" outlineLevel="0" collapsed="false">
      <c r="A146" s="20" t="n">
        <v>145</v>
      </c>
      <c r="B146" s="21" t="s">
        <v>200</v>
      </c>
      <c r="C146" s="23" t="n">
        <v>100</v>
      </c>
      <c r="D146" s="23" t="n">
        <v>100</v>
      </c>
      <c r="E146" s="23" t="n">
        <v>100</v>
      </c>
      <c r="F146" s="25" t="n">
        <v>100</v>
      </c>
      <c r="G146" s="27" t="n">
        <v>94.1520467836257</v>
      </c>
      <c r="H146" s="27" t="n">
        <v>93.8988095238095</v>
      </c>
      <c r="I146" s="23" t="n">
        <v>94.0254281537176</v>
      </c>
      <c r="J146" s="47" t="n">
        <v>97.610171261487</v>
      </c>
      <c r="K146" s="30" t="n">
        <v>100</v>
      </c>
      <c r="L146" s="31" t="n">
        <v>90.4575163398693</v>
      </c>
      <c r="M146" s="47" t="n">
        <v>95.2287581699347</v>
      </c>
      <c r="N146" s="33" t="n">
        <v>20</v>
      </c>
      <c r="O146" s="34" t="n">
        <v>80</v>
      </c>
      <c r="P146" s="23" t="n">
        <v>87.5</v>
      </c>
      <c r="Q146" s="47" t="n">
        <v>56.25</v>
      </c>
      <c r="R146" s="23" t="n">
        <v>90.4575163398693</v>
      </c>
      <c r="S146" s="23" t="n">
        <v>87.7124183006536</v>
      </c>
      <c r="T146" s="23" t="n">
        <v>96.5020576131687</v>
      </c>
      <c r="U146" s="47" t="n">
        <v>90.5683853788429</v>
      </c>
      <c r="V146" s="23" t="n">
        <v>82.6143790849673</v>
      </c>
      <c r="W146" s="23" t="n">
        <v>85.8823529411765</v>
      </c>
      <c r="X146" s="23" t="n">
        <v>90.8496732026144</v>
      </c>
      <c r="Y146" s="47" t="n">
        <v>87.3856209150327</v>
      </c>
      <c r="Z146" s="48" t="n">
        <v>85.4085871450595</v>
      </c>
    </row>
    <row r="147" customFormat="false" ht="10.5" hidden="true" customHeight="false" outlineLevel="0" collapsed="false">
      <c r="A147" s="20" t="n">
        <v>146</v>
      </c>
      <c r="B147" s="21" t="s">
        <v>201</v>
      </c>
      <c r="C147" s="23" t="n">
        <v>100</v>
      </c>
      <c r="D147" s="23" t="n">
        <v>100</v>
      </c>
      <c r="E147" s="23" t="n">
        <v>100</v>
      </c>
      <c r="F147" s="25" t="n">
        <v>100</v>
      </c>
      <c r="G147" s="27" t="n">
        <v>98.1264637002342</v>
      </c>
      <c r="H147" s="27" t="n">
        <v>99.2874109263658</v>
      </c>
      <c r="I147" s="23" t="n">
        <v>98.7069373133</v>
      </c>
      <c r="J147" s="47" t="n">
        <v>99.48277492532</v>
      </c>
      <c r="K147" s="30" t="n">
        <v>100</v>
      </c>
      <c r="L147" s="31" t="n">
        <v>97.9955456570156</v>
      </c>
      <c r="M147" s="47" t="n">
        <v>98.9977728285078</v>
      </c>
      <c r="N147" s="33" t="n">
        <v>60</v>
      </c>
      <c r="O147" s="34" t="n">
        <v>80</v>
      </c>
      <c r="P147" s="23" t="n">
        <v>100</v>
      </c>
      <c r="Q147" s="47" t="n">
        <v>72</v>
      </c>
      <c r="R147" s="23" t="n">
        <v>98.4409799554566</v>
      </c>
      <c r="S147" s="23" t="n">
        <v>97.7728285077951</v>
      </c>
      <c r="T147" s="23" t="n">
        <v>99.4350282485876</v>
      </c>
      <c r="U147" s="47" t="n">
        <v>98.3725290350182</v>
      </c>
      <c r="V147" s="23" t="n">
        <v>96.2138084632517</v>
      </c>
      <c r="W147" s="23" t="n">
        <v>97.5501113585746</v>
      </c>
      <c r="X147" s="23" t="n">
        <v>97.9955456570156</v>
      </c>
      <c r="Y147" s="47" t="n">
        <v>97.3719376391982</v>
      </c>
      <c r="Z147" s="48" t="n">
        <v>93.2450028856088</v>
      </c>
    </row>
    <row r="148" customFormat="false" ht="10.5" hidden="true" customHeight="false" outlineLevel="0" collapsed="false">
      <c r="A148" s="20" t="n">
        <v>147</v>
      </c>
      <c r="B148" s="21" t="s">
        <v>202</v>
      </c>
      <c r="C148" s="23" t="n">
        <v>100</v>
      </c>
      <c r="D148" s="23" t="n">
        <v>100</v>
      </c>
      <c r="E148" s="23" t="n">
        <v>100</v>
      </c>
      <c r="F148" s="25" t="n">
        <v>90</v>
      </c>
      <c r="G148" s="27" t="n">
        <v>90.2017291066282</v>
      </c>
      <c r="H148" s="27" t="n">
        <v>90.0990099009901</v>
      </c>
      <c r="I148" s="23" t="n">
        <v>90.1503695038092</v>
      </c>
      <c r="J148" s="47" t="n">
        <v>93.0601478015237</v>
      </c>
      <c r="K148" s="30" t="n">
        <v>100</v>
      </c>
      <c r="L148" s="31" t="n">
        <v>82.1205821205821</v>
      </c>
      <c r="M148" s="47" t="n">
        <v>91.0602910602911</v>
      </c>
      <c r="N148" s="33" t="n">
        <v>20</v>
      </c>
      <c r="O148" s="34" t="n">
        <v>60</v>
      </c>
      <c r="P148" s="23" t="n">
        <v>83.7837837837838</v>
      </c>
      <c r="Q148" s="47" t="n">
        <v>55.1351351351351</v>
      </c>
      <c r="R148" s="23" t="n">
        <v>80.2494802494803</v>
      </c>
      <c r="S148" s="23" t="n">
        <v>77.5467775467776</v>
      </c>
      <c r="T148" s="23" t="n">
        <v>92.4603174603175</v>
      </c>
      <c r="U148" s="47" t="n">
        <v>81.6105666105666</v>
      </c>
      <c r="V148" s="23" t="n">
        <v>70.6860706860707</v>
      </c>
      <c r="W148" s="23" t="n">
        <v>71.1018711018711</v>
      </c>
      <c r="X148" s="23" t="n">
        <v>79.2099792099792</v>
      </c>
      <c r="Y148" s="47" t="n">
        <v>75.031185031185</v>
      </c>
      <c r="Z148" s="48" t="n">
        <v>79.1794651277403</v>
      </c>
    </row>
    <row r="149" customFormat="false" ht="10.5" hidden="true" customHeight="false" outlineLevel="0" collapsed="false">
      <c r="A149" s="20" t="n">
        <v>148</v>
      </c>
      <c r="B149" s="21" t="s">
        <v>203</v>
      </c>
      <c r="C149" s="23" t="n">
        <v>100</v>
      </c>
      <c r="D149" s="23" t="n">
        <v>100</v>
      </c>
      <c r="E149" s="23" t="n">
        <v>100</v>
      </c>
      <c r="F149" s="29" t="n">
        <v>100</v>
      </c>
      <c r="G149" s="27" t="n">
        <v>90.4891304347826</v>
      </c>
      <c r="H149" s="27" t="n">
        <v>91.3793103448276</v>
      </c>
      <c r="I149" s="23" t="n">
        <v>90.9342203898051</v>
      </c>
      <c r="J149" s="47" t="n">
        <v>96.373688155922</v>
      </c>
      <c r="K149" s="23" t="n">
        <v>100</v>
      </c>
      <c r="L149" s="31" t="n">
        <v>79.7008547008547</v>
      </c>
      <c r="M149" s="47" t="n">
        <v>89.8504273504274</v>
      </c>
      <c r="N149" s="33" t="n">
        <v>40</v>
      </c>
      <c r="O149" s="34" t="n">
        <v>60</v>
      </c>
      <c r="P149" s="23" t="n">
        <v>88</v>
      </c>
      <c r="Q149" s="47" t="n">
        <v>62.4</v>
      </c>
      <c r="R149" s="23" t="n">
        <v>80.7692307692308</v>
      </c>
      <c r="S149" s="23" t="n">
        <v>78.4188034188034</v>
      </c>
      <c r="T149" s="23" t="n">
        <v>95.067264573991</v>
      </c>
      <c r="U149" s="47" t="n">
        <v>82.6886665900119</v>
      </c>
      <c r="V149" s="23" t="n">
        <v>70.9401709401709</v>
      </c>
      <c r="W149" s="23" t="n">
        <v>75.6410256410256</v>
      </c>
      <c r="X149" s="23" t="n">
        <v>80.982905982906</v>
      </c>
      <c r="Y149" s="47" t="n">
        <v>76.9017094017094</v>
      </c>
      <c r="Z149" s="48" t="n">
        <v>81.6428982996141</v>
      </c>
    </row>
    <row r="150" customFormat="false" ht="10.5" hidden="true" customHeight="false" outlineLevel="0" collapsed="false">
      <c r="A150" s="20" t="n">
        <v>149</v>
      </c>
      <c r="B150" s="21" t="s">
        <v>204</v>
      </c>
      <c r="C150" s="23" t="n">
        <v>92.8571428571429</v>
      </c>
      <c r="D150" s="23" t="n">
        <v>100</v>
      </c>
      <c r="E150" s="23" t="n">
        <v>96.4285714285714</v>
      </c>
      <c r="F150" s="29" t="n">
        <v>90</v>
      </c>
      <c r="G150" s="27" t="n">
        <v>88.4868421052632</v>
      </c>
      <c r="H150" s="27" t="n">
        <v>85.3333333333334</v>
      </c>
      <c r="I150" s="23" t="n">
        <v>86.9100877192983</v>
      </c>
      <c r="J150" s="47" t="n">
        <v>90.6926065162907</v>
      </c>
      <c r="K150" s="23" t="n">
        <v>100</v>
      </c>
      <c r="L150" s="31" t="n">
        <v>78.6924939467312</v>
      </c>
      <c r="M150" s="47" t="n">
        <v>89.3462469733656</v>
      </c>
      <c r="N150" s="33" t="n">
        <v>20</v>
      </c>
      <c r="O150" s="34" t="n">
        <v>60</v>
      </c>
      <c r="P150" s="23" t="n">
        <v>86.6666666666667</v>
      </c>
      <c r="Q150" s="47" t="n">
        <v>56</v>
      </c>
      <c r="R150" s="23" t="n">
        <v>84.0193704600484</v>
      </c>
      <c r="S150" s="23" t="n">
        <v>82.0823244552058</v>
      </c>
      <c r="T150" s="23" t="n">
        <v>87.7272727272727</v>
      </c>
      <c r="U150" s="47" t="n">
        <v>83.9861325115563</v>
      </c>
      <c r="V150" s="23" t="n">
        <v>64.1646489104116</v>
      </c>
      <c r="W150" s="23" t="n">
        <v>82.3244552058111</v>
      </c>
      <c r="X150" s="23" t="n">
        <v>82.0823244552058</v>
      </c>
      <c r="Y150" s="47" t="n">
        <v>76.7554479418886</v>
      </c>
      <c r="Z150" s="48" t="n">
        <v>79.3560867886202</v>
      </c>
    </row>
    <row r="151" customFormat="false" ht="10.5" hidden="true" customHeight="false" outlineLevel="0" collapsed="false">
      <c r="A151" s="20" t="n">
        <v>150</v>
      </c>
      <c r="B151" s="21" t="s">
        <v>205</v>
      </c>
      <c r="C151" s="23" t="n">
        <v>100</v>
      </c>
      <c r="D151" s="23" t="n">
        <v>100</v>
      </c>
      <c r="E151" s="23" t="n">
        <v>100</v>
      </c>
      <c r="F151" s="29" t="n">
        <v>90</v>
      </c>
      <c r="G151" s="27" t="n">
        <v>88.8252148997135</v>
      </c>
      <c r="H151" s="27" t="n">
        <v>86.3247863247863</v>
      </c>
      <c r="I151" s="23" t="n">
        <v>87.5750006122499</v>
      </c>
      <c r="J151" s="47" t="n">
        <v>92.0300002449</v>
      </c>
      <c r="K151" s="23" t="n">
        <v>100</v>
      </c>
      <c r="L151" s="31" t="n">
        <v>76.6004415011038</v>
      </c>
      <c r="M151" s="47" t="n">
        <v>88.3002207505519</v>
      </c>
      <c r="N151" s="33" t="n">
        <v>60</v>
      </c>
      <c r="O151" s="34" t="n">
        <v>100</v>
      </c>
      <c r="P151" s="23" t="n">
        <v>71.4285714285714</v>
      </c>
      <c r="Q151" s="47" t="n">
        <v>63.4285714285714</v>
      </c>
      <c r="R151" s="23" t="n">
        <v>83.0022075055188</v>
      </c>
      <c r="S151" s="23" t="n">
        <v>79.2494481236203</v>
      </c>
      <c r="T151" s="23" t="n">
        <v>95.3191489361702</v>
      </c>
      <c r="U151" s="47" t="n">
        <v>83.9644920388897</v>
      </c>
      <c r="V151" s="23" t="n">
        <v>69.5364238410596</v>
      </c>
      <c r="W151" s="23" t="n">
        <v>82.7814569536424</v>
      </c>
      <c r="X151" s="23" t="n">
        <v>81.4569536423841</v>
      </c>
      <c r="Y151" s="47" t="n">
        <v>78.1456953642384</v>
      </c>
      <c r="Z151" s="48" t="n">
        <v>81.1737959654303</v>
      </c>
    </row>
    <row r="152" customFormat="false" ht="10.5" hidden="true" customHeight="false" outlineLevel="0" collapsed="false">
      <c r="A152" s="20" t="n">
        <v>151</v>
      </c>
      <c r="B152" s="21" t="s">
        <v>206</v>
      </c>
      <c r="C152" s="23" t="n">
        <v>92.8571428571429</v>
      </c>
      <c r="D152" s="23" t="n">
        <v>100</v>
      </c>
      <c r="E152" s="23" t="n">
        <v>96.4285714285714</v>
      </c>
      <c r="F152" s="29" t="n">
        <v>100</v>
      </c>
      <c r="G152" s="27" t="n">
        <v>92.0588235294118</v>
      </c>
      <c r="H152" s="27" t="n">
        <v>92.7051671732523</v>
      </c>
      <c r="I152" s="23" t="n">
        <v>92.381995351332</v>
      </c>
      <c r="J152" s="47" t="n">
        <v>95.8813695691042</v>
      </c>
      <c r="K152" s="23" t="n">
        <v>100</v>
      </c>
      <c r="L152" s="31" t="n">
        <v>82.0707070707071</v>
      </c>
      <c r="M152" s="47" t="n">
        <v>91.0353535353536</v>
      </c>
      <c r="N152" s="33" t="n">
        <v>40</v>
      </c>
      <c r="O152" s="34" t="n">
        <v>80</v>
      </c>
      <c r="P152" s="23" t="n">
        <v>77.2727272727273</v>
      </c>
      <c r="Q152" s="47" t="n">
        <v>59.1818181818182</v>
      </c>
      <c r="R152" s="23" t="n">
        <v>89.1414141414142</v>
      </c>
      <c r="S152" s="23" t="n">
        <v>87.3737373737374</v>
      </c>
      <c r="T152" s="23" t="n">
        <v>95.8549222797928</v>
      </c>
      <c r="U152" s="47" t="n">
        <v>89.7770450620192</v>
      </c>
      <c r="V152" s="23" t="n">
        <v>74.7474747474748</v>
      </c>
      <c r="W152" s="23" t="n">
        <v>84.8484848484848</v>
      </c>
      <c r="X152" s="23" t="n">
        <v>87.1212121212121</v>
      </c>
      <c r="Y152" s="47" t="n">
        <v>82.9545454545455</v>
      </c>
      <c r="Z152" s="48" t="n">
        <v>83.7660263605681</v>
      </c>
    </row>
    <row r="153" customFormat="false" ht="10.5" hidden="true" customHeight="false" outlineLevel="0" collapsed="false">
      <c r="A153" s="20" t="n">
        <v>152</v>
      </c>
      <c r="B153" s="21" t="s">
        <v>207</v>
      </c>
      <c r="C153" s="23" t="n">
        <v>100</v>
      </c>
      <c r="D153" s="23" t="n">
        <v>100</v>
      </c>
      <c r="E153" s="23" t="n">
        <v>100</v>
      </c>
      <c r="F153" s="29" t="n">
        <v>100</v>
      </c>
      <c r="G153" s="27" t="n">
        <v>91.9831223628692</v>
      </c>
      <c r="H153" s="27" t="n">
        <v>88.6363636363636</v>
      </c>
      <c r="I153" s="23" t="n">
        <v>90.3097429996164</v>
      </c>
      <c r="J153" s="47" t="n">
        <v>96.1238971998466</v>
      </c>
      <c r="K153" s="23" t="n">
        <v>100</v>
      </c>
      <c r="L153" s="31" t="n">
        <v>83.0075187969925</v>
      </c>
      <c r="M153" s="47" t="n">
        <v>91.5037593984962</v>
      </c>
      <c r="N153" s="33" t="n">
        <v>40</v>
      </c>
      <c r="O153" s="34" t="n">
        <v>80</v>
      </c>
      <c r="P153" s="23" t="n">
        <v>91.6666666666667</v>
      </c>
      <c r="Q153" s="47" t="n">
        <v>63.5</v>
      </c>
      <c r="R153" s="23" t="n">
        <v>87.218045112782</v>
      </c>
      <c r="S153" s="23" t="n">
        <v>86.6165413533835</v>
      </c>
      <c r="T153" s="23" t="n">
        <v>96.2145110410095</v>
      </c>
      <c r="U153" s="47" t="n">
        <v>88.7767367946681</v>
      </c>
      <c r="V153" s="23" t="n">
        <v>78.6466165413534</v>
      </c>
      <c r="W153" s="23" t="n">
        <v>84.2105263157895</v>
      </c>
      <c r="X153" s="23" t="n">
        <v>85.4135338345865</v>
      </c>
      <c r="Y153" s="47" t="n">
        <v>83.1428571428571</v>
      </c>
      <c r="Z153" s="48" t="n">
        <v>84.6094501071736</v>
      </c>
    </row>
    <row r="154" customFormat="false" ht="10.5" hidden="true" customHeight="false" outlineLevel="0" collapsed="false">
      <c r="A154" s="20" t="n">
        <v>153</v>
      </c>
      <c r="B154" s="21" t="s">
        <v>208</v>
      </c>
      <c r="C154" s="23" t="n">
        <v>100</v>
      </c>
      <c r="D154" s="23" t="n">
        <v>100</v>
      </c>
      <c r="E154" s="23" t="n">
        <v>100</v>
      </c>
      <c r="F154" s="29" t="n">
        <v>100</v>
      </c>
      <c r="G154" s="27" t="n">
        <v>94.9367088607595</v>
      </c>
      <c r="H154" s="27" t="n">
        <v>94.9579831932773</v>
      </c>
      <c r="I154" s="23" t="n">
        <v>94.9473460270184</v>
      </c>
      <c r="J154" s="47" t="n">
        <v>97.9789384108074</v>
      </c>
      <c r="K154" s="23" t="n">
        <v>100</v>
      </c>
      <c r="L154" s="31" t="n">
        <v>91.5137614678899</v>
      </c>
      <c r="M154" s="47" t="n">
        <v>95.756880733945</v>
      </c>
      <c r="N154" s="33" t="n">
        <v>40</v>
      </c>
      <c r="O154" s="34" t="n">
        <v>80</v>
      </c>
      <c r="P154" s="23" t="n">
        <v>83.3333333333333</v>
      </c>
      <c r="Q154" s="47" t="n">
        <v>61</v>
      </c>
      <c r="R154" s="23" t="n">
        <v>88.302752293578</v>
      </c>
      <c r="S154" s="23" t="n">
        <v>88.302752293578</v>
      </c>
      <c r="T154" s="23" t="n">
        <v>94.949494949495</v>
      </c>
      <c r="U154" s="47" t="n">
        <v>89.6321008247614</v>
      </c>
      <c r="V154" s="23" t="n">
        <v>85.3211009174312</v>
      </c>
      <c r="W154" s="23" t="n">
        <v>81.8807339449541</v>
      </c>
      <c r="X154" s="23" t="n">
        <v>92.6605504587156</v>
      </c>
      <c r="Y154" s="47" t="n">
        <v>88.302752293578</v>
      </c>
      <c r="Z154" s="48" t="n">
        <v>86.5341344526183</v>
      </c>
    </row>
    <row r="155" customFormat="false" ht="10.5" hidden="true" customHeight="false" outlineLevel="0" collapsed="false">
      <c r="A155" s="20" t="n">
        <v>154</v>
      </c>
      <c r="B155" s="21" t="s">
        <v>209</v>
      </c>
      <c r="C155" s="23" t="n">
        <v>100</v>
      </c>
      <c r="D155" s="23" t="n">
        <v>100</v>
      </c>
      <c r="E155" s="23" t="n">
        <v>100</v>
      </c>
      <c r="F155" s="29" t="n">
        <v>100</v>
      </c>
      <c r="G155" s="27" t="n">
        <v>98.7577639751553</v>
      </c>
      <c r="H155" s="27" t="n">
        <v>97.7198697068404</v>
      </c>
      <c r="I155" s="23" t="n">
        <v>98.2388168409978</v>
      </c>
      <c r="J155" s="47" t="n">
        <v>99.2955267363991</v>
      </c>
      <c r="K155" s="23" t="n">
        <v>100</v>
      </c>
      <c r="L155" s="31" t="n">
        <v>94.9275362318841</v>
      </c>
      <c r="M155" s="47" t="n">
        <v>97.463768115942</v>
      </c>
      <c r="N155" s="33" t="n">
        <v>0</v>
      </c>
      <c r="O155" s="34" t="n">
        <v>80</v>
      </c>
      <c r="P155" s="23" t="n">
        <v>100</v>
      </c>
      <c r="Q155" s="47" t="n">
        <v>54</v>
      </c>
      <c r="R155" s="23" t="n">
        <v>96.6183574879227</v>
      </c>
      <c r="S155" s="23" t="n">
        <v>95.8937198067633</v>
      </c>
      <c r="T155" s="23" t="n">
        <v>99.3788819875777</v>
      </c>
      <c r="U155" s="47" t="n">
        <v>96.8806073153899</v>
      </c>
      <c r="V155" s="23" t="n">
        <v>94.6859903381642</v>
      </c>
      <c r="W155" s="23" t="n">
        <v>94.9275362318841</v>
      </c>
      <c r="X155" s="23" t="n">
        <v>97.3429951690821</v>
      </c>
      <c r="Y155" s="47" t="n">
        <v>96.0628019323672</v>
      </c>
      <c r="Z155" s="48" t="n">
        <v>88.7405408200197</v>
      </c>
    </row>
    <row r="156" customFormat="false" ht="10.5" hidden="true" customHeight="false" outlineLevel="0" collapsed="false">
      <c r="A156" s="20" t="n">
        <v>155</v>
      </c>
      <c r="B156" s="21" t="s">
        <v>210</v>
      </c>
      <c r="C156" s="23" t="n">
        <v>100</v>
      </c>
      <c r="D156" s="23" t="n">
        <v>100</v>
      </c>
      <c r="E156" s="23" t="n">
        <v>100</v>
      </c>
      <c r="F156" s="29" t="n">
        <v>100</v>
      </c>
      <c r="G156" s="27" t="n">
        <v>87.9396984924623</v>
      </c>
      <c r="H156" s="27" t="n">
        <v>85.2554744525548</v>
      </c>
      <c r="I156" s="23" t="n">
        <v>86.5975864725085</v>
      </c>
      <c r="J156" s="47" t="n">
        <v>94.6390345890034</v>
      </c>
      <c r="K156" s="23" t="n">
        <v>100</v>
      </c>
      <c r="L156" s="31" t="n">
        <v>64.8128342245989</v>
      </c>
      <c r="M156" s="47" t="n">
        <v>82.4064171122995</v>
      </c>
      <c r="N156" s="33" t="n">
        <v>40</v>
      </c>
      <c r="O156" s="34" t="n">
        <v>80</v>
      </c>
      <c r="P156" s="23" t="n">
        <v>63.6363636363636</v>
      </c>
      <c r="Q156" s="47" t="n">
        <v>55.0909090909091</v>
      </c>
      <c r="R156" s="23" t="n">
        <v>77.6470588235294</v>
      </c>
      <c r="S156" s="23" t="n">
        <v>78.2887700534759</v>
      </c>
      <c r="T156" s="23" t="n">
        <v>89.5261845386534</v>
      </c>
      <c r="U156" s="47" t="n">
        <v>80.2795684585328</v>
      </c>
      <c r="V156" s="23" t="n">
        <v>62.5668449197861</v>
      </c>
      <c r="W156" s="23" t="n">
        <v>86.951871657754</v>
      </c>
      <c r="X156" s="23" t="n">
        <v>71.9786096256684</v>
      </c>
      <c r="Y156" s="47" t="n">
        <v>72.1497326203208</v>
      </c>
      <c r="Z156" s="48" t="n">
        <v>76.9131323742131</v>
      </c>
    </row>
    <row r="157" customFormat="false" ht="10.5" hidden="true" customHeight="false" outlineLevel="0" collapsed="false">
      <c r="A157" s="20" t="n">
        <v>156</v>
      </c>
      <c r="B157" s="21" t="s">
        <v>211</v>
      </c>
      <c r="C157" s="23" t="n">
        <v>100</v>
      </c>
      <c r="D157" s="23" t="n">
        <v>100</v>
      </c>
      <c r="E157" s="23" t="n">
        <v>100</v>
      </c>
      <c r="F157" s="29" t="n">
        <v>100</v>
      </c>
      <c r="G157" s="27" t="n">
        <v>91.9847328244275</v>
      </c>
      <c r="H157" s="27" t="n">
        <v>94.3396226415094</v>
      </c>
      <c r="I157" s="23" t="n">
        <v>93.1621777329685</v>
      </c>
      <c r="J157" s="47" t="n">
        <v>97.2648710931874</v>
      </c>
      <c r="K157" s="23" t="n">
        <v>100</v>
      </c>
      <c r="L157" s="31" t="n">
        <v>78.1931464174455</v>
      </c>
      <c r="M157" s="47" t="n">
        <v>89.0965732087227</v>
      </c>
      <c r="N157" s="33" t="n">
        <v>0</v>
      </c>
      <c r="O157" s="34" t="n">
        <v>80</v>
      </c>
      <c r="P157" s="23" t="n">
        <v>91.6666666666667</v>
      </c>
      <c r="Q157" s="47" t="n">
        <v>51.5</v>
      </c>
      <c r="R157" s="23" t="n">
        <v>84.1121495327103</v>
      </c>
      <c r="S157" s="23" t="n">
        <v>89.4080996884735</v>
      </c>
      <c r="T157" s="23" t="n">
        <v>97.2826086956522</v>
      </c>
      <c r="U157" s="47" t="n">
        <v>88.864621427604</v>
      </c>
      <c r="V157" s="23" t="n">
        <v>79.1277258566978</v>
      </c>
      <c r="W157" s="23" t="n">
        <v>89.7196261682243</v>
      </c>
      <c r="X157" s="23" t="n">
        <v>84.4236760124611</v>
      </c>
      <c r="Y157" s="47" t="n">
        <v>83.8940809968847</v>
      </c>
      <c r="Z157" s="48" t="n">
        <v>82.1240293452798</v>
      </c>
    </row>
    <row r="158" customFormat="false" ht="10.5" hidden="true" customHeight="false" outlineLevel="0" collapsed="false">
      <c r="A158" s="20" t="n">
        <v>157</v>
      </c>
      <c r="B158" s="21" t="s">
        <v>212</v>
      </c>
      <c r="C158" s="23" t="n">
        <v>100</v>
      </c>
      <c r="D158" s="23" t="n">
        <v>100</v>
      </c>
      <c r="E158" s="23" t="n">
        <v>100</v>
      </c>
      <c r="F158" s="29" t="n">
        <v>100</v>
      </c>
      <c r="G158" s="27" t="n">
        <v>83.6283185840708</v>
      </c>
      <c r="H158" s="27" t="n">
        <v>87.4626865671642</v>
      </c>
      <c r="I158" s="23" t="n">
        <v>85.5455025756175</v>
      </c>
      <c r="J158" s="47" t="n">
        <v>94.218201030247</v>
      </c>
      <c r="K158" s="23" t="n">
        <v>100</v>
      </c>
      <c r="L158" s="31" t="n">
        <v>69.5081967213115</v>
      </c>
      <c r="M158" s="47" t="n">
        <v>84.7540983606558</v>
      </c>
      <c r="N158" s="33" t="n">
        <v>80</v>
      </c>
      <c r="O158" s="34" t="n">
        <v>60</v>
      </c>
      <c r="P158" s="23" t="n">
        <v>85.7142857142857</v>
      </c>
      <c r="Q158" s="47" t="n">
        <v>73.7142857142857</v>
      </c>
      <c r="R158" s="23" t="n">
        <v>76.8852459016393</v>
      </c>
      <c r="S158" s="23" t="n">
        <v>73.7704918032787</v>
      </c>
      <c r="T158" s="23" t="n">
        <v>87.6847290640394</v>
      </c>
      <c r="U158" s="47" t="n">
        <v>77.7992408947751</v>
      </c>
      <c r="V158" s="23" t="n">
        <v>64.4262295081967</v>
      </c>
      <c r="W158" s="23" t="n">
        <v>77.7049180327869</v>
      </c>
      <c r="X158" s="23" t="n">
        <v>78.1967213114754</v>
      </c>
      <c r="Y158" s="47" t="n">
        <v>73.9672131147541</v>
      </c>
      <c r="Z158" s="48" t="n">
        <v>80.8906078229435</v>
      </c>
    </row>
    <row r="159" customFormat="false" ht="10.5" hidden="true" customHeight="false" outlineLevel="0" collapsed="false">
      <c r="A159" s="20" t="n">
        <v>158</v>
      </c>
      <c r="B159" s="21" t="s">
        <v>213</v>
      </c>
      <c r="C159" s="23" t="n">
        <v>100</v>
      </c>
      <c r="D159" s="23" t="n">
        <v>100</v>
      </c>
      <c r="E159" s="23" t="n">
        <v>100</v>
      </c>
      <c r="F159" s="29" t="n">
        <v>100</v>
      </c>
      <c r="G159" s="27" t="n">
        <v>89.4144144144144</v>
      </c>
      <c r="H159" s="27" t="n">
        <v>87.9207920792079</v>
      </c>
      <c r="I159" s="23" t="n">
        <v>88.6676032468112</v>
      </c>
      <c r="J159" s="47" t="n">
        <v>95.4670412987245</v>
      </c>
      <c r="K159" s="23" t="n">
        <v>100</v>
      </c>
      <c r="L159" s="31" t="n">
        <v>86.8044515103339</v>
      </c>
      <c r="M159" s="47" t="n">
        <v>93.4022257551669</v>
      </c>
      <c r="N159" s="33" t="n">
        <v>100</v>
      </c>
      <c r="O159" s="34" t="n">
        <v>80</v>
      </c>
      <c r="P159" s="23" t="n">
        <v>75</v>
      </c>
      <c r="Q159" s="47" t="n">
        <v>76.5</v>
      </c>
      <c r="R159" s="23" t="n">
        <v>77.9014308426073</v>
      </c>
      <c r="S159" s="23" t="n">
        <v>78.3783783783784</v>
      </c>
      <c r="T159" s="23" t="n">
        <v>89.4308943089431</v>
      </c>
      <c r="U159" s="47" t="n">
        <v>80.3981025501829</v>
      </c>
      <c r="V159" s="23" t="n">
        <v>72.8139904610493</v>
      </c>
      <c r="W159" s="23" t="n">
        <v>69.4753577106518</v>
      </c>
      <c r="X159" s="23" t="n">
        <v>81.8759936406995</v>
      </c>
      <c r="Y159" s="47" t="n">
        <v>76.6772655007949</v>
      </c>
      <c r="Z159" s="48" t="n">
        <v>84.4889270209739</v>
      </c>
    </row>
    <row r="160" customFormat="false" ht="10.5" hidden="true" customHeight="false" outlineLevel="0" collapsed="false">
      <c r="A160" s="20" t="n">
        <v>159</v>
      </c>
      <c r="B160" s="21" t="s">
        <v>214</v>
      </c>
      <c r="C160" s="23" t="n">
        <v>100</v>
      </c>
      <c r="D160" s="23" t="n">
        <v>100</v>
      </c>
      <c r="E160" s="23" t="n">
        <v>100</v>
      </c>
      <c r="F160" s="29" t="n">
        <v>100</v>
      </c>
      <c r="G160" s="27" t="n">
        <v>96.9498910675381</v>
      </c>
      <c r="H160" s="27" t="n">
        <v>98.3758700696056</v>
      </c>
      <c r="I160" s="23" t="n">
        <v>97.6628805685719</v>
      </c>
      <c r="J160" s="47" t="n">
        <v>99.0651522274287</v>
      </c>
      <c r="K160" s="23" t="n">
        <v>100</v>
      </c>
      <c r="L160" s="31" t="n">
        <v>92.4489795918367</v>
      </c>
      <c r="M160" s="47" t="n">
        <v>96.2244897959184</v>
      </c>
      <c r="N160" s="33" t="n">
        <v>0</v>
      </c>
      <c r="O160" s="34" t="n">
        <v>60</v>
      </c>
      <c r="P160" s="23" t="n">
        <v>96.1538461538462</v>
      </c>
      <c r="Q160" s="47" t="n">
        <v>52.8461538461538</v>
      </c>
      <c r="R160" s="23" t="n">
        <v>90.2040816326531</v>
      </c>
      <c r="S160" s="23" t="n">
        <v>91.4285714285714</v>
      </c>
      <c r="T160" s="23" t="n">
        <v>97.4683544303798</v>
      </c>
      <c r="U160" s="47" t="n">
        <v>92.1467321105657</v>
      </c>
      <c r="V160" s="23" t="n">
        <v>88.7755102040816</v>
      </c>
      <c r="W160" s="23" t="n">
        <v>88.5714285714286</v>
      </c>
      <c r="X160" s="23" t="n">
        <v>95.9183673469388</v>
      </c>
      <c r="Y160" s="47" t="n">
        <v>92.3061224489796</v>
      </c>
      <c r="Z160" s="48" t="n">
        <v>86.5177300858093</v>
      </c>
    </row>
    <row r="161" customFormat="false" ht="10.5" hidden="true" customHeight="false" outlineLevel="0" collapsed="false">
      <c r="A161" s="20" t="n">
        <v>160</v>
      </c>
      <c r="B161" s="21" t="s">
        <v>215</v>
      </c>
      <c r="C161" s="23" t="n">
        <v>92.8571428571429</v>
      </c>
      <c r="D161" s="23" t="n">
        <v>100</v>
      </c>
      <c r="E161" s="23" t="n">
        <v>96.4285714285714</v>
      </c>
      <c r="F161" s="29" t="n">
        <v>100</v>
      </c>
      <c r="G161" s="27" t="n">
        <v>95.6442831215971</v>
      </c>
      <c r="H161" s="27" t="n">
        <v>95.5801104972376</v>
      </c>
      <c r="I161" s="23" t="n">
        <v>95.6121968094173</v>
      </c>
      <c r="J161" s="47" t="n">
        <v>97.1734501523384</v>
      </c>
      <c r="K161" s="23" t="n">
        <v>100</v>
      </c>
      <c r="L161" s="31" t="n">
        <v>85.6918238993711</v>
      </c>
      <c r="M161" s="47" t="n">
        <v>92.8459119496855</v>
      </c>
      <c r="N161" s="33" t="n">
        <v>40</v>
      </c>
      <c r="O161" s="34" t="n">
        <v>60</v>
      </c>
      <c r="P161" s="23" t="n">
        <v>91.6666666666667</v>
      </c>
      <c r="Q161" s="47" t="n">
        <v>63.5</v>
      </c>
      <c r="R161" s="23" t="n">
        <v>90.8805031446541</v>
      </c>
      <c r="S161" s="23" t="n">
        <v>93.5534591194969</v>
      </c>
      <c r="T161" s="23" t="n">
        <v>98.4126984126984</v>
      </c>
      <c r="U161" s="47" t="n">
        <v>93.4561245882001</v>
      </c>
      <c r="V161" s="23" t="n">
        <v>83.6477987421384</v>
      </c>
      <c r="W161" s="23" t="n">
        <v>94.9685534591195</v>
      </c>
      <c r="X161" s="23" t="n">
        <v>91.6666666666667</v>
      </c>
      <c r="Y161" s="47" t="n">
        <v>89.9213836477987</v>
      </c>
      <c r="Z161" s="48" t="n">
        <v>87.3793740676046</v>
      </c>
    </row>
    <row r="162" customFormat="false" ht="10.5" hidden="true" customHeight="false" outlineLevel="0" collapsed="false">
      <c r="A162" s="20" t="n">
        <v>161</v>
      </c>
      <c r="B162" s="21" t="s">
        <v>216</v>
      </c>
      <c r="C162" s="23" t="n">
        <v>92.8571428571429</v>
      </c>
      <c r="D162" s="23" t="n">
        <v>100</v>
      </c>
      <c r="E162" s="23" t="n">
        <v>96.4285714285714</v>
      </c>
      <c r="F162" s="29" t="n">
        <v>100</v>
      </c>
      <c r="G162" s="27" t="n">
        <v>86.7549668874172</v>
      </c>
      <c r="H162" s="27" t="n">
        <v>90.6779661016949</v>
      </c>
      <c r="I162" s="23" t="n">
        <v>88.7164664945561</v>
      </c>
      <c r="J162" s="47" t="n">
        <v>94.4151580263939</v>
      </c>
      <c r="K162" s="23" t="n">
        <v>100</v>
      </c>
      <c r="L162" s="31" t="n">
        <v>74.6341463414634</v>
      </c>
      <c r="M162" s="47" t="n">
        <v>87.3170731707317</v>
      </c>
      <c r="N162" s="33" t="n">
        <v>20</v>
      </c>
      <c r="O162" s="34" t="n">
        <v>80</v>
      </c>
      <c r="P162" s="23" t="n">
        <v>100</v>
      </c>
      <c r="Q162" s="47" t="n">
        <v>60</v>
      </c>
      <c r="R162" s="23" t="n">
        <v>80.9756097560976</v>
      </c>
      <c r="S162" s="23" t="n">
        <v>84.8780487804878</v>
      </c>
      <c r="T162" s="23" t="n">
        <v>92.6829268292683</v>
      </c>
      <c r="U162" s="47" t="n">
        <v>84.8780487804878</v>
      </c>
      <c r="V162" s="23" t="n">
        <v>63.9024390243903</v>
      </c>
      <c r="W162" s="23" t="n">
        <v>80.9756097560976</v>
      </c>
      <c r="X162" s="23" t="n">
        <v>78.5365853658537</v>
      </c>
      <c r="Y162" s="47" t="n">
        <v>74.6341463414634</v>
      </c>
      <c r="Z162" s="48" t="n">
        <v>80.2488852638154</v>
      </c>
    </row>
    <row r="163" customFormat="false" ht="10.5" hidden="true" customHeight="false" outlineLevel="0" collapsed="false">
      <c r="A163" s="20" t="n">
        <v>162</v>
      </c>
      <c r="B163" s="21" t="s">
        <v>217</v>
      </c>
      <c r="C163" s="23" t="n">
        <v>100</v>
      </c>
      <c r="D163" s="23" t="n">
        <v>100</v>
      </c>
      <c r="E163" s="23" t="n">
        <v>100</v>
      </c>
      <c r="F163" s="29" t="n">
        <v>100</v>
      </c>
      <c r="G163" s="27" t="n">
        <v>94.7075208913649</v>
      </c>
      <c r="H163" s="27" t="n">
        <v>89.7790055248619</v>
      </c>
      <c r="I163" s="23" t="n">
        <v>92.2432632081134</v>
      </c>
      <c r="J163" s="47" t="n">
        <v>96.8973052832454</v>
      </c>
      <c r="K163" s="23" t="n">
        <v>80</v>
      </c>
      <c r="L163" s="31" t="n">
        <v>78.7878787878788</v>
      </c>
      <c r="M163" s="47" t="n">
        <v>79.3939393939394</v>
      </c>
      <c r="N163" s="33" t="n">
        <v>100</v>
      </c>
      <c r="O163" s="34" t="n">
        <v>100</v>
      </c>
      <c r="P163" s="23" t="n">
        <v>88.8888888888889</v>
      </c>
      <c r="Q163" s="47" t="n">
        <v>80.6666666666667</v>
      </c>
      <c r="R163" s="23" t="n">
        <v>87.8787878787879</v>
      </c>
      <c r="S163" s="23" t="n">
        <v>86.7965367965368</v>
      </c>
      <c r="T163" s="23" t="n">
        <v>94.2238267148014</v>
      </c>
      <c r="U163" s="47" t="n">
        <v>88.7148952130902</v>
      </c>
      <c r="V163" s="23" t="n">
        <v>72.0779220779221</v>
      </c>
      <c r="W163" s="23" t="n">
        <v>91.5584415584416</v>
      </c>
      <c r="X163" s="23" t="n">
        <v>82.4675324675325</v>
      </c>
      <c r="Y163" s="47" t="n">
        <v>81.1688311688312</v>
      </c>
      <c r="Z163" s="48" t="n">
        <v>85.3683275451545</v>
      </c>
    </row>
    <row r="164" customFormat="false" ht="10.5" hidden="true" customHeight="false" outlineLevel="0" collapsed="false">
      <c r="A164" s="20" t="n">
        <v>163</v>
      </c>
      <c r="B164" s="21" t="s">
        <v>218</v>
      </c>
      <c r="C164" s="23" t="n">
        <v>100</v>
      </c>
      <c r="D164" s="23" t="n">
        <v>100</v>
      </c>
      <c r="E164" s="23" t="n">
        <v>100</v>
      </c>
      <c r="F164" s="29" t="n">
        <v>100</v>
      </c>
      <c r="G164" s="27" t="n">
        <v>96.1538461538462</v>
      </c>
      <c r="H164" s="27" t="n">
        <v>97.1428571428571</v>
      </c>
      <c r="I164" s="23" t="n">
        <v>96.6483516483516</v>
      </c>
      <c r="J164" s="47" t="n">
        <v>98.6593406593407</v>
      </c>
      <c r="K164" s="23" t="n">
        <v>100</v>
      </c>
      <c r="L164" s="31" t="n">
        <v>93.3554817275748</v>
      </c>
      <c r="M164" s="47" t="n">
        <v>96.6777408637874</v>
      </c>
      <c r="N164" s="33" t="n">
        <v>0</v>
      </c>
      <c r="O164" s="34" t="n">
        <v>80</v>
      </c>
      <c r="P164" s="23" t="n">
        <v>100</v>
      </c>
      <c r="Q164" s="47" t="n">
        <v>54</v>
      </c>
      <c r="R164" s="23" t="n">
        <v>92.0265780730897</v>
      </c>
      <c r="S164" s="23" t="n">
        <v>93.3554817275748</v>
      </c>
      <c r="T164" s="23" t="n">
        <v>98.8571428571429</v>
      </c>
      <c r="U164" s="47" t="n">
        <v>93.9242524916944</v>
      </c>
      <c r="V164" s="23" t="n">
        <v>90.6976744186047</v>
      </c>
      <c r="W164" s="23" t="n">
        <v>92.358803986711</v>
      </c>
      <c r="X164" s="23" t="n">
        <v>94.3521594684385</v>
      </c>
      <c r="Y164" s="47" t="n">
        <v>92.8571428571429</v>
      </c>
      <c r="Z164" s="48" t="n">
        <v>87.2236953743931</v>
      </c>
    </row>
    <row r="165" customFormat="false" ht="10.5" hidden="true" customHeight="false" outlineLevel="0" collapsed="false">
      <c r="A165" s="20" t="n">
        <v>164</v>
      </c>
      <c r="B165" s="21" t="s">
        <v>219</v>
      </c>
      <c r="C165" s="23" t="n">
        <v>100</v>
      </c>
      <c r="D165" s="23" t="n">
        <v>100</v>
      </c>
      <c r="E165" s="23" t="n">
        <v>100</v>
      </c>
      <c r="F165" s="29" t="n">
        <v>100</v>
      </c>
      <c r="G165" s="27" t="n">
        <v>91.1538461538462</v>
      </c>
      <c r="H165" s="27" t="n">
        <v>92.8301886792453</v>
      </c>
      <c r="I165" s="23" t="n">
        <v>91.9920174165457</v>
      </c>
      <c r="J165" s="47" t="n">
        <v>96.7968069666183</v>
      </c>
      <c r="K165" s="23" t="n">
        <v>100</v>
      </c>
      <c r="L165" s="31" t="n">
        <v>78.343949044586</v>
      </c>
      <c r="M165" s="47" t="n">
        <v>89.171974522293</v>
      </c>
      <c r="N165" s="33" t="n">
        <v>20</v>
      </c>
      <c r="O165" s="34" t="n">
        <v>60</v>
      </c>
      <c r="P165" s="23" t="n">
        <v>100</v>
      </c>
      <c r="Q165" s="47" t="n">
        <v>60</v>
      </c>
      <c r="R165" s="23" t="n">
        <v>81.2101910828025</v>
      </c>
      <c r="S165" s="23" t="n">
        <v>86.9426751592357</v>
      </c>
      <c r="T165" s="23" t="n">
        <v>95.0819672131147</v>
      </c>
      <c r="U165" s="47" t="n">
        <v>86.2775399394383</v>
      </c>
      <c r="V165" s="23" t="n">
        <v>70.0636942675159</v>
      </c>
      <c r="W165" s="23" t="n">
        <v>90.4458598726115</v>
      </c>
      <c r="X165" s="23" t="n">
        <v>80.8917197452229</v>
      </c>
      <c r="Y165" s="47" t="n">
        <v>79.5541401273885</v>
      </c>
      <c r="Z165" s="48" t="n">
        <v>82.3600923111476</v>
      </c>
    </row>
    <row r="166" customFormat="false" ht="10.5" hidden="true" customHeight="false" outlineLevel="0" collapsed="false">
      <c r="A166" s="20" t="n">
        <v>165</v>
      </c>
      <c r="B166" s="21" t="s">
        <v>220</v>
      </c>
      <c r="C166" s="23" t="n">
        <v>92.8571428571429</v>
      </c>
      <c r="D166" s="23" t="n">
        <v>100</v>
      </c>
      <c r="E166" s="23" t="n">
        <v>96.4285714285714</v>
      </c>
      <c r="F166" s="29" t="n">
        <v>100</v>
      </c>
      <c r="G166" s="27" t="n">
        <v>85.8638743455498</v>
      </c>
      <c r="H166" s="27" t="n">
        <v>90.3614457831325</v>
      </c>
      <c r="I166" s="23" t="n">
        <v>88.1126600643411</v>
      </c>
      <c r="J166" s="47" t="n">
        <v>94.1736354543079</v>
      </c>
      <c r="K166" s="23" t="n">
        <v>100</v>
      </c>
      <c r="L166" s="31" t="n">
        <v>75.7322175732218</v>
      </c>
      <c r="M166" s="47" t="n">
        <v>87.8661087866109</v>
      </c>
      <c r="N166" s="33" t="n">
        <v>20</v>
      </c>
      <c r="O166" s="34" t="n">
        <v>60</v>
      </c>
      <c r="P166" s="23" t="n">
        <v>80.6451612903226</v>
      </c>
      <c r="Q166" s="47" t="n">
        <v>54.1935483870968</v>
      </c>
      <c r="R166" s="23" t="n">
        <v>83.2635983263598</v>
      </c>
      <c r="S166" s="23" t="n">
        <v>78.2426778242678</v>
      </c>
      <c r="T166" s="23" t="n">
        <v>90.3703703703704</v>
      </c>
      <c r="U166" s="47" t="n">
        <v>82.6765845343251</v>
      </c>
      <c r="V166" s="23" t="n">
        <v>71.5481171548117</v>
      </c>
      <c r="W166" s="23" t="n">
        <v>84.1004184100418</v>
      </c>
      <c r="X166" s="23" t="n">
        <v>75.7322175732218</v>
      </c>
      <c r="Y166" s="47" t="n">
        <v>76.1506276150628</v>
      </c>
      <c r="Z166" s="48" t="n">
        <v>79.0121009554807</v>
      </c>
    </row>
    <row r="167" customFormat="false" ht="10.5" hidden="true" customHeight="false" outlineLevel="0" collapsed="false">
      <c r="A167" s="20" t="n">
        <v>166</v>
      </c>
      <c r="B167" s="21" t="s">
        <v>221</v>
      </c>
      <c r="C167" s="23" t="n">
        <v>85.7142857142857</v>
      </c>
      <c r="D167" s="23" t="n">
        <v>100</v>
      </c>
      <c r="E167" s="23" t="n">
        <v>92.8571428571429</v>
      </c>
      <c r="F167" s="29" t="n">
        <v>100</v>
      </c>
      <c r="G167" s="27" t="n">
        <v>92.2448979591837</v>
      </c>
      <c r="H167" s="27" t="n">
        <v>90.9448818897638</v>
      </c>
      <c r="I167" s="23" t="n">
        <v>91.5948899244737</v>
      </c>
      <c r="J167" s="47" t="n">
        <v>94.4950988269324</v>
      </c>
      <c r="K167" s="23" t="n">
        <v>100</v>
      </c>
      <c r="L167" s="31" t="n">
        <v>81.6816816816817</v>
      </c>
      <c r="M167" s="47" t="n">
        <v>90.8408408408408</v>
      </c>
      <c r="N167" s="33" t="n">
        <v>40</v>
      </c>
      <c r="O167" s="34" t="n">
        <v>80</v>
      </c>
      <c r="P167" s="23" t="n">
        <v>93.4782608695652</v>
      </c>
      <c r="Q167" s="47" t="n">
        <v>64.0434782608696</v>
      </c>
      <c r="R167" s="23" t="n">
        <v>88.5885885885886</v>
      </c>
      <c r="S167" s="23" t="n">
        <v>86.4864864864865</v>
      </c>
      <c r="T167" s="23" t="n">
        <v>95.7142857142857</v>
      </c>
      <c r="U167" s="47" t="n">
        <v>89.1728871728872</v>
      </c>
      <c r="V167" s="23" t="n">
        <v>73.5735735735736</v>
      </c>
      <c r="W167" s="23" t="n">
        <v>89.1891891891892</v>
      </c>
      <c r="X167" s="23" t="n">
        <v>88.2882882882883</v>
      </c>
      <c r="Y167" s="47" t="n">
        <v>84.0540540540541</v>
      </c>
      <c r="Z167" s="48" t="n">
        <v>84.5212718311168</v>
      </c>
    </row>
    <row r="168" customFormat="false" ht="10.5" hidden="true" customHeight="false" outlineLevel="0" collapsed="false">
      <c r="A168" s="20" t="n">
        <v>167</v>
      </c>
      <c r="B168" s="21" t="s">
        <v>222</v>
      </c>
      <c r="C168" s="23" t="n">
        <v>100</v>
      </c>
      <c r="D168" s="23" t="n">
        <v>100</v>
      </c>
      <c r="E168" s="23" t="n">
        <v>100</v>
      </c>
      <c r="F168" s="29" t="n">
        <v>100</v>
      </c>
      <c r="G168" s="27" t="n">
        <v>84.3137254901961</v>
      </c>
      <c r="H168" s="27" t="n">
        <v>86.4963503649635</v>
      </c>
      <c r="I168" s="23" t="n">
        <v>85.4050379275798</v>
      </c>
      <c r="J168" s="47" t="n">
        <v>94.1620151710319</v>
      </c>
      <c r="K168" s="23" t="n">
        <v>100</v>
      </c>
      <c r="L168" s="31" t="n">
        <v>63.3484162895928</v>
      </c>
      <c r="M168" s="47" t="n">
        <v>81.6742081447964</v>
      </c>
      <c r="N168" s="33" t="n">
        <v>20</v>
      </c>
      <c r="O168" s="34" t="n">
        <v>80</v>
      </c>
      <c r="P168" s="23" t="n">
        <v>75</v>
      </c>
      <c r="Q168" s="47" t="n">
        <v>52.5</v>
      </c>
      <c r="R168" s="23" t="n">
        <v>76.2443438914027</v>
      </c>
      <c r="S168" s="23" t="n">
        <v>73.9819004524887</v>
      </c>
      <c r="T168" s="23" t="n">
        <v>87.1165644171779</v>
      </c>
      <c r="U168" s="47" t="n">
        <v>77.5138106209922</v>
      </c>
      <c r="V168" s="23" t="n">
        <v>59.9547511312217</v>
      </c>
      <c r="W168" s="23" t="n">
        <v>80.0904977375566</v>
      </c>
      <c r="X168" s="23" t="n">
        <v>75.1131221719457</v>
      </c>
      <c r="Y168" s="47" t="n">
        <v>71.5610859728507</v>
      </c>
      <c r="Z168" s="48" t="n">
        <v>75.4822239819342</v>
      </c>
    </row>
    <row r="169" customFormat="false" ht="10.5" hidden="true" customHeight="false" outlineLevel="0" collapsed="false">
      <c r="A169" s="20" t="n">
        <v>168</v>
      </c>
      <c r="B169" s="21" t="s">
        <v>223</v>
      </c>
      <c r="C169" s="23" t="n">
        <v>100</v>
      </c>
      <c r="D169" s="23" t="n">
        <v>100</v>
      </c>
      <c r="E169" s="23" t="n">
        <v>100</v>
      </c>
      <c r="F169" s="29" t="n">
        <v>100</v>
      </c>
      <c r="G169" s="27" t="n">
        <v>97.7900552486188</v>
      </c>
      <c r="H169" s="27" t="n">
        <v>95.2</v>
      </c>
      <c r="I169" s="23" t="n">
        <v>96.4950276243094</v>
      </c>
      <c r="J169" s="47" t="n">
        <v>98.5980110497238</v>
      </c>
      <c r="K169" s="23" t="n">
        <v>100</v>
      </c>
      <c r="L169" s="31" t="n">
        <v>94.5812807881773</v>
      </c>
      <c r="M169" s="47" t="n">
        <v>97.2906403940887</v>
      </c>
      <c r="N169" s="33" t="n">
        <v>80</v>
      </c>
      <c r="O169" s="34" t="n">
        <v>80</v>
      </c>
      <c r="P169" s="23" t="n">
        <v>96.6666666666667</v>
      </c>
      <c r="Q169" s="47" t="n">
        <v>77</v>
      </c>
      <c r="R169" s="23" t="n">
        <v>92.3645320197045</v>
      </c>
      <c r="S169" s="23" t="n">
        <v>94.5812807881773</v>
      </c>
      <c r="T169" s="23" t="n">
        <v>98.5185185185185</v>
      </c>
      <c r="U169" s="47" t="n">
        <v>94.4820288268564</v>
      </c>
      <c r="V169" s="23" t="n">
        <v>89.1625615763547</v>
      </c>
      <c r="W169" s="23" t="n">
        <v>93.3497536945813</v>
      </c>
      <c r="X169" s="23" t="n">
        <v>93.3497536945813</v>
      </c>
      <c r="Y169" s="47" t="n">
        <v>92.0935960591133</v>
      </c>
      <c r="Z169" s="48" t="n">
        <v>91.8928552659564</v>
      </c>
    </row>
    <row r="170" customFormat="false" ht="10.5" hidden="true" customHeight="false" outlineLevel="0" collapsed="false">
      <c r="A170" s="20" t="n">
        <v>169</v>
      </c>
      <c r="B170" s="21" t="s">
        <v>224</v>
      </c>
      <c r="C170" s="23" t="n">
        <v>100</v>
      </c>
      <c r="D170" s="23" t="n">
        <v>100</v>
      </c>
      <c r="E170" s="23" t="n">
        <v>100</v>
      </c>
      <c r="F170" s="29" t="n">
        <v>100</v>
      </c>
      <c r="G170" s="27" t="n">
        <v>95.4545454545455</v>
      </c>
      <c r="H170" s="27" t="n">
        <v>95.7386363636364</v>
      </c>
      <c r="I170" s="23" t="n">
        <v>95.5965909090909</v>
      </c>
      <c r="J170" s="47" t="n">
        <v>98.2386363636364</v>
      </c>
      <c r="K170" s="23" t="n">
        <v>100</v>
      </c>
      <c r="L170" s="31" t="n">
        <v>92.2705314009662</v>
      </c>
      <c r="M170" s="47" t="n">
        <v>96.1352657004831</v>
      </c>
      <c r="N170" s="33" t="n">
        <v>40</v>
      </c>
      <c r="O170" s="34" t="n">
        <v>60</v>
      </c>
      <c r="P170" s="23" t="n">
        <v>93.3333333333333</v>
      </c>
      <c r="Q170" s="47" t="n">
        <v>64</v>
      </c>
      <c r="R170" s="23" t="n">
        <v>92.9951690821256</v>
      </c>
      <c r="S170" s="23" t="n">
        <v>90.5797101449275</v>
      </c>
      <c r="T170" s="23" t="n">
        <v>97.972972972973</v>
      </c>
      <c r="U170" s="47" t="n">
        <v>93.0245462854159</v>
      </c>
      <c r="V170" s="23" t="n">
        <v>85.5072463768116</v>
      </c>
      <c r="W170" s="23" t="n">
        <v>90.8212560386474</v>
      </c>
      <c r="X170" s="23" t="n">
        <v>92.0289855072464</v>
      </c>
      <c r="Y170" s="47" t="n">
        <v>89.8309178743961</v>
      </c>
      <c r="Z170" s="48" t="n">
        <v>88.2458732447863</v>
      </c>
    </row>
    <row r="171" customFormat="false" ht="10.5" hidden="true" customHeight="false" outlineLevel="0" collapsed="false">
      <c r="A171" s="20" t="n">
        <v>170</v>
      </c>
      <c r="B171" s="21" t="s">
        <v>225</v>
      </c>
      <c r="C171" s="23" t="n">
        <v>100</v>
      </c>
      <c r="D171" s="23" t="n">
        <v>100</v>
      </c>
      <c r="E171" s="23" t="n">
        <v>100</v>
      </c>
      <c r="F171" s="29" t="n">
        <v>100</v>
      </c>
      <c r="G171" s="27" t="n">
        <v>92.7855711422846</v>
      </c>
      <c r="H171" s="27" t="n">
        <v>95.2577319587629</v>
      </c>
      <c r="I171" s="23" t="n">
        <v>94.0216515505237</v>
      </c>
      <c r="J171" s="47" t="n">
        <v>97.6086606202095</v>
      </c>
      <c r="K171" s="23" t="n">
        <v>100</v>
      </c>
      <c r="L171" s="31" t="n">
        <v>84.0407470288625</v>
      </c>
      <c r="M171" s="47" t="n">
        <v>92.0203735144312</v>
      </c>
      <c r="N171" s="33" t="n">
        <v>80</v>
      </c>
      <c r="O171" s="34" t="n">
        <v>80</v>
      </c>
      <c r="P171" s="23" t="n">
        <v>94.2028985507247</v>
      </c>
      <c r="Q171" s="47" t="n">
        <v>76.2608695652174</v>
      </c>
      <c r="R171" s="23" t="n">
        <v>84.8896434634974</v>
      </c>
      <c r="S171" s="23" t="n">
        <v>88.2852292020374</v>
      </c>
      <c r="T171" s="23" t="n">
        <v>96.9543147208122</v>
      </c>
      <c r="U171" s="47" t="n">
        <v>88.6608120103764</v>
      </c>
      <c r="V171" s="23" t="n">
        <v>79.1171477079796</v>
      </c>
      <c r="W171" s="23" t="n">
        <v>89.3039049235993</v>
      </c>
      <c r="X171" s="23" t="n">
        <v>86.2478777589134</v>
      </c>
      <c r="Y171" s="47" t="n">
        <v>84.7198641765705</v>
      </c>
      <c r="Z171" s="48" t="n">
        <v>87.854115977361</v>
      </c>
    </row>
    <row r="172" customFormat="false" ht="10.5" hidden="true" customHeight="false" outlineLevel="0" collapsed="false">
      <c r="A172" s="20" t="n">
        <v>171</v>
      </c>
      <c r="B172" s="21" t="s">
        <v>226</v>
      </c>
      <c r="C172" s="23" t="n">
        <v>100</v>
      </c>
      <c r="D172" s="23" t="n">
        <v>100</v>
      </c>
      <c r="E172" s="23" t="n">
        <v>100</v>
      </c>
      <c r="F172" s="29" t="n">
        <v>90</v>
      </c>
      <c r="G172" s="27" t="n">
        <v>98.5436893203883</v>
      </c>
      <c r="H172" s="27" t="n">
        <v>98.547215496368</v>
      </c>
      <c r="I172" s="23" t="n">
        <v>98.5454524083782</v>
      </c>
      <c r="J172" s="47" t="n">
        <v>96.4181809633513</v>
      </c>
      <c r="K172" s="23" t="n">
        <v>100</v>
      </c>
      <c r="L172" s="31" t="n">
        <v>98.3451536643026</v>
      </c>
      <c r="M172" s="47" t="n">
        <v>99.1725768321513</v>
      </c>
      <c r="N172" s="33" t="n">
        <v>0</v>
      </c>
      <c r="O172" s="34" t="n">
        <v>80</v>
      </c>
      <c r="P172" s="23" t="n">
        <v>100</v>
      </c>
      <c r="Q172" s="47" t="n">
        <v>54</v>
      </c>
      <c r="R172" s="23" t="n">
        <v>98.3451536643026</v>
      </c>
      <c r="S172" s="23" t="n">
        <v>98.1087470449173</v>
      </c>
      <c r="T172" s="23" t="n">
        <v>100</v>
      </c>
      <c r="U172" s="47" t="n">
        <v>98.5815602836879</v>
      </c>
      <c r="V172" s="23" t="n">
        <v>98.8179669030733</v>
      </c>
      <c r="W172" s="23" t="n">
        <v>97.8723404255319</v>
      </c>
      <c r="X172" s="23" t="n">
        <v>98.1087470449173</v>
      </c>
      <c r="Y172" s="47" t="n">
        <v>98.274231678487</v>
      </c>
      <c r="Z172" s="48" t="n">
        <v>89.2893099515355</v>
      </c>
    </row>
    <row r="173" customFormat="false" ht="10.5" hidden="true" customHeight="false" outlineLevel="0" collapsed="false">
      <c r="A173" s="20" t="n">
        <v>172</v>
      </c>
      <c r="B173" s="21" t="s">
        <v>227</v>
      </c>
      <c r="C173" s="23" t="n">
        <v>100</v>
      </c>
      <c r="D173" s="23" t="n">
        <v>100</v>
      </c>
      <c r="E173" s="23" t="n">
        <v>100</v>
      </c>
      <c r="F173" s="29" t="n">
        <v>100</v>
      </c>
      <c r="G173" s="27" t="n">
        <v>92.6650366748166</v>
      </c>
      <c r="H173" s="27" t="n">
        <v>94</v>
      </c>
      <c r="I173" s="23" t="n">
        <v>93.3325183374083</v>
      </c>
      <c r="J173" s="47" t="n">
        <v>97.3330073349633</v>
      </c>
      <c r="K173" s="23" t="n">
        <v>100</v>
      </c>
      <c r="L173" s="31" t="n">
        <v>82.1073558648111</v>
      </c>
      <c r="M173" s="47" t="n">
        <v>91.0536779324056</v>
      </c>
      <c r="N173" s="33" t="n">
        <v>20</v>
      </c>
      <c r="O173" s="34" t="n">
        <v>60</v>
      </c>
      <c r="P173" s="23" t="n">
        <v>93.3333333333333</v>
      </c>
      <c r="Q173" s="47" t="n">
        <v>58</v>
      </c>
      <c r="R173" s="23" t="n">
        <v>82.1073558648111</v>
      </c>
      <c r="S173" s="23" t="n">
        <v>83.1013916500994</v>
      </c>
      <c r="T173" s="23" t="n">
        <v>95.0354609929078</v>
      </c>
      <c r="U173" s="47" t="n">
        <v>85.0905912045458</v>
      </c>
      <c r="V173" s="23" t="n">
        <v>79.7216699801193</v>
      </c>
      <c r="W173" s="23" t="n">
        <v>85.0894632206759</v>
      </c>
      <c r="X173" s="23" t="n">
        <v>87.2763419483102</v>
      </c>
      <c r="Y173" s="47" t="n">
        <v>84.5725646123261</v>
      </c>
      <c r="Z173" s="48" t="n">
        <v>83.2099682168482</v>
      </c>
    </row>
    <row r="174" customFormat="false" ht="10.5" hidden="true" customHeight="false" outlineLevel="0" collapsed="false">
      <c r="A174" s="20" t="n">
        <v>173</v>
      </c>
      <c r="B174" s="21" t="s">
        <v>228</v>
      </c>
      <c r="C174" s="23" t="n">
        <v>100</v>
      </c>
      <c r="D174" s="23" t="n">
        <v>100</v>
      </c>
      <c r="E174" s="23" t="n">
        <v>100</v>
      </c>
      <c r="F174" s="29" t="n">
        <v>100</v>
      </c>
      <c r="G174" s="27" t="n">
        <v>94.4767441860465</v>
      </c>
      <c r="H174" s="27" t="n">
        <v>90.3225806451613</v>
      </c>
      <c r="I174" s="23" t="n">
        <v>92.3996624156039</v>
      </c>
      <c r="J174" s="47" t="n">
        <v>96.9598649662416</v>
      </c>
      <c r="K174" s="23" t="n">
        <v>100</v>
      </c>
      <c r="L174" s="31" t="n">
        <v>72.6415094339623</v>
      </c>
      <c r="M174" s="47" t="n">
        <v>86.3207547169811</v>
      </c>
      <c r="N174" s="33" t="n">
        <v>60</v>
      </c>
      <c r="O174" s="34" t="n">
        <v>80</v>
      </c>
      <c r="P174" s="23" t="n">
        <v>89.6551724137931</v>
      </c>
      <c r="Q174" s="47" t="n">
        <v>68.8965517241379</v>
      </c>
      <c r="R174" s="23" t="n">
        <v>90.0943396226415</v>
      </c>
      <c r="S174" s="23" t="n">
        <v>86.0849056603774</v>
      </c>
      <c r="T174" s="23" t="n">
        <v>97.7678571428571</v>
      </c>
      <c r="U174" s="47" t="n">
        <v>90.025269541779</v>
      </c>
      <c r="V174" s="23" t="n">
        <v>71.9339622641509</v>
      </c>
      <c r="W174" s="23" t="n">
        <v>84.9056603773585</v>
      </c>
      <c r="X174" s="23" t="n">
        <v>85.6132075471698</v>
      </c>
      <c r="Y174" s="47" t="n">
        <v>81.3679245283019</v>
      </c>
      <c r="Z174" s="48" t="n">
        <v>84.7140730954883</v>
      </c>
    </row>
    <row r="175" customFormat="false" ht="10.5" hidden="true" customHeight="false" outlineLevel="0" collapsed="false">
      <c r="A175" s="20" t="n">
        <v>174</v>
      </c>
      <c r="B175" s="21" t="s">
        <v>229</v>
      </c>
      <c r="C175" s="23" t="n">
        <v>85.7142857142857</v>
      </c>
      <c r="D175" s="23" t="n">
        <v>100</v>
      </c>
      <c r="E175" s="23" t="n">
        <v>92.8571428571429</v>
      </c>
      <c r="F175" s="29" t="n">
        <v>100</v>
      </c>
      <c r="G175" s="27" t="n">
        <v>88.385269121813</v>
      </c>
      <c r="H175" s="27" t="n">
        <v>90.6626506024096</v>
      </c>
      <c r="I175" s="23" t="n">
        <v>89.5239598621113</v>
      </c>
      <c r="J175" s="47" t="n">
        <v>93.6667268019874</v>
      </c>
      <c r="K175" s="23" t="n">
        <v>100</v>
      </c>
      <c r="L175" s="31" t="n">
        <v>67.7966101694915</v>
      </c>
      <c r="M175" s="47" t="n">
        <v>83.8983050847458</v>
      </c>
      <c r="N175" s="33" t="n">
        <v>60</v>
      </c>
      <c r="O175" s="34" t="n">
        <v>40</v>
      </c>
      <c r="P175" s="23" t="n">
        <v>97.0588235294118</v>
      </c>
      <c r="Q175" s="47" t="n">
        <v>71.1176470588235</v>
      </c>
      <c r="R175" s="23" t="n">
        <v>80.0847457627119</v>
      </c>
      <c r="S175" s="23" t="n">
        <v>76.4830508474576</v>
      </c>
      <c r="T175" s="23" t="n">
        <v>94.8356807511737</v>
      </c>
      <c r="U175" s="47" t="n">
        <v>81.5942547943025</v>
      </c>
      <c r="V175" s="23" t="n">
        <v>66.7372881355932</v>
      </c>
      <c r="W175" s="23" t="n">
        <v>90.2542372881356</v>
      </c>
      <c r="X175" s="23" t="n">
        <v>76.271186440678</v>
      </c>
      <c r="Y175" s="47" t="n">
        <v>76.2076271186441</v>
      </c>
      <c r="Z175" s="48" t="n">
        <v>81.2969121717007</v>
      </c>
    </row>
    <row r="176" customFormat="false" ht="10.5" hidden="true" customHeight="false" outlineLevel="0" collapsed="false">
      <c r="A176" s="20" t="n">
        <v>175</v>
      </c>
      <c r="B176" s="21" t="s">
        <v>230</v>
      </c>
      <c r="C176" s="23" t="n">
        <v>100</v>
      </c>
      <c r="D176" s="23" t="n">
        <v>100</v>
      </c>
      <c r="E176" s="23" t="n">
        <v>100</v>
      </c>
      <c r="F176" s="29" t="n">
        <v>60</v>
      </c>
      <c r="G176" s="27" t="n">
        <v>92.1409214092141</v>
      </c>
      <c r="H176" s="27" t="n">
        <v>89.4329896907217</v>
      </c>
      <c r="I176" s="23" t="n">
        <v>90.7869555499679</v>
      </c>
      <c r="J176" s="47" t="n">
        <v>84.3147822199872</v>
      </c>
      <c r="K176" s="23" t="n">
        <v>100</v>
      </c>
      <c r="L176" s="31" t="n">
        <v>76.8736616702356</v>
      </c>
      <c r="M176" s="47" t="n">
        <v>88.4368308351178</v>
      </c>
      <c r="N176" s="33" t="n">
        <v>0</v>
      </c>
      <c r="O176" s="34" t="n">
        <v>60</v>
      </c>
      <c r="P176" s="23" t="n">
        <v>90.9090909090909</v>
      </c>
      <c r="Q176" s="47" t="n">
        <v>51.2727272727273</v>
      </c>
      <c r="R176" s="23" t="n">
        <v>86.0813704496788</v>
      </c>
      <c r="S176" s="23" t="n">
        <v>88.865096359743</v>
      </c>
      <c r="T176" s="23" t="n">
        <v>96.8127490039841</v>
      </c>
      <c r="U176" s="47" t="n">
        <v>89.3411365245656</v>
      </c>
      <c r="V176" s="23" t="n">
        <v>79.6573875802998</v>
      </c>
      <c r="W176" s="23" t="n">
        <v>93.7901498929336</v>
      </c>
      <c r="X176" s="23" t="n">
        <v>88.6509635974304</v>
      </c>
      <c r="Y176" s="47" t="n">
        <v>86.9807280513919</v>
      </c>
      <c r="Z176" s="48" t="n">
        <v>80.0692409807579</v>
      </c>
    </row>
    <row r="177" customFormat="false" ht="10.5" hidden="true" customHeight="false" outlineLevel="0" collapsed="false">
      <c r="A177" s="20" t="n">
        <v>176</v>
      </c>
      <c r="B177" s="21" t="s">
        <v>231</v>
      </c>
      <c r="C177" s="23" t="n">
        <v>100</v>
      </c>
      <c r="D177" s="23" t="n">
        <v>100</v>
      </c>
      <c r="E177" s="23" t="n">
        <v>100</v>
      </c>
      <c r="F177" s="29" t="n">
        <v>100</v>
      </c>
      <c r="G177" s="27" t="n">
        <v>93.2960893854749</v>
      </c>
      <c r="H177" s="27" t="n">
        <v>95.9537572254335</v>
      </c>
      <c r="I177" s="23" t="n">
        <v>94.6249233054542</v>
      </c>
      <c r="J177" s="47" t="n">
        <v>97.8499693221817</v>
      </c>
      <c r="K177" s="23" t="n">
        <v>100</v>
      </c>
      <c r="L177" s="31" t="n">
        <v>85.4545454545455</v>
      </c>
      <c r="M177" s="47" t="n">
        <v>92.7272727272727</v>
      </c>
      <c r="N177" s="33" t="n">
        <v>20</v>
      </c>
      <c r="O177" s="34" t="n">
        <v>80</v>
      </c>
      <c r="P177" s="23" t="n">
        <v>90.4761904761905</v>
      </c>
      <c r="Q177" s="47" t="n">
        <v>57.1428571428571</v>
      </c>
      <c r="R177" s="23" t="n">
        <v>93.6363636363636</v>
      </c>
      <c r="S177" s="23" t="n">
        <v>90.9090909090909</v>
      </c>
      <c r="T177" s="23" t="n">
        <v>96.3235294117647</v>
      </c>
      <c r="U177" s="47" t="n">
        <v>93.0828877005348</v>
      </c>
      <c r="V177" s="23" t="n">
        <v>75.9090909090909</v>
      </c>
      <c r="W177" s="23" t="n">
        <v>88.6363636363636</v>
      </c>
      <c r="X177" s="23" t="n">
        <v>87.7272727272727</v>
      </c>
      <c r="Y177" s="47" t="n">
        <v>84.3636363636364</v>
      </c>
      <c r="Z177" s="48" t="n">
        <v>85.0333246512965</v>
      </c>
    </row>
    <row r="178" customFormat="false" ht="10.5" hidden="true" customHeight="false" outlineLevel="0" collapsed="false">
      <c r="A178" s="20" t="n">
        <v>177</v>
      </c>
      <c r="B178" s="21" t="s">
        <v>232</v>
      </c>
      <c r="C178" s="23" t="n">
        <v>85.7142857142857</v>
      </c>
      <c r="D178" s="23" t="n">
        <v>100</v>
      </c>
      <c r="E178" s="23" t="n">
        <v>92.8571428571429</v>
      </c>
      <c r="F178" s="29" t="n">
        <v>100</v>
      </c>
      <c r="G178" s="27" t="n">
        <v>100</v>
      </c>
      <c r="H178" s="27" t="n">
        <v>98.8095238095238</v>
      </c>
      <c r="I178" s="23" t="n">
        <v>99.4047619047619</v>
      </c>
      <c r="J178" s="47" t="n">
        <v>97.6190476190476</v>
      </c>
      <c r="K178" s="23" t="n">
        <v>100</v>
      </c>
      <c r="L178" s="31" t="n">
        <v>98.6206896551724</v>
      </c>
      <c r="M178" s="47" t="n">
        <v>99.3103448275862</v>
      </c>
      <c r="N178" s="33" t="n">
        <v>40</v>
      </c>
      <c r="O178" s="34" t="n">
        <v>60</v>
      </c>
      <c r="P178" s="23" t="n">
        <v>100</v>
      </c>
      <c r="Q178" s="47" t="n">
        <v>66</v>
      </c>
      <c r="R178" s="23" t="n">
        <v>99.3103448275862</v>
      </c>
      <c r="S178" s="23" t="n">
        <v>98.2758620689655</v>
      </c>
      <c r="T178" s="23" t="n">
        <v>99.009900990099</v>
      </c>
      <c r="U178" s="47" t="n">
        <v>98.8364629566405</v>
      </c>
      <c r="V178" s="23" t="n">
        <v>94.1379310344828</v>
      </c>
      <c r="W178" s="23" t="n">
        <v>95.1724137931035</v>
      </c>
      <c r="X178" s="23" t="n">
        <v>98.9655172413793</v>
      </c>
      <c r="Y178" s="47" t="n">
        <v>96.7586206896552</v>
      </c>
      <c r="Z178" s="48" t="n">
        <v>91.7048952185859</v>
      </c>
    </row>
    <row r="179" customFormat="false" ht="10.5" hidden="true" customHeight="false" outlineLevel="0" collapsed="false">
      <c r="A179" s="20" t="n">
        <v>178</v>
      </c>
      <c r="B179" s="21" t="s">
        <v>233</v>
      </c>
      <c r="C179" s="23" t="n">
        <v>100</v>
      </c>
      <c r="D179" s="23" t="n">
        <v>100</v>
      </c>
      <c r="E179" s="23" t="n">
        <v>100</v>
      </c>
      <c r="F179" s="29" t="n">
        <v>100</v>
      </c>
      <c r="G179" s="27" t="n">
        <v>95.2167414050822</v>
      </c>
      <c r="H179" s="27" t="n">
        <v>90.2046783625731</v>
      </c>
      <c r="I179" s="23" t="n">
        <v>92.7107098838277</v>
      </c>
      <c r="J179" s="47" t="n">
        <v>97.0842839535311</v>
      </c>
      <c r="K179" s="23" t="n">
        <v>100</v>
      </c>
      <c r="L179" s="31" t="n">
        <v>86.5671641791045</v>
      </c>
      <c r="M179" s="47" t="n">
        <v>93.2835820895522</v>
      </c>
      <c r="N179" s="33" t="n">
        <v>40</v>
      </c>
      <c r="O179" s="34" t="n">
        <v>60</v>
      </c>
      <c r="P179" s="23" t="n">
        <v>85.4838709677419</v>
      </c>
      <c r="Q179" s="47" t="n">
        <v>61.6451612903226</v>
      </c>
      <c r="R179" s="23" t="n">
        <v>89.3034825870647</v>
      </c>
      <c r="S179" s="23" t="n">
        <v>87.0646766169154</v>
      </c>
      <c r="T179" s="23" t="n">
        <v>97.6987447698745</v>
      </c>
      <c r="U179" s="47" t="n">
        <v>90.0870126355669</v>
      </c>
      <c r="V179" s="23" t="n">
        <v>76.3681592039801</v>
      </c>
      <c r="W179" s="23" t="n">
        <v>92.2885572139304</v>
      </c>
      <c r="X179" s="23" t="n">
        <v>84.8258706467662</v>
      </c>
      <c r="Y179" s="47" t="n">
        <v>83.7810945273632</v>
      </c>
      <c r="Z179" s="48" t="n">
        <v>85.1762268992672</v>
      </c>
    </row>
    <row r="180" customFormat="false" ht="10.5" hidden="true" customHeight="false" outlineLevel="0" collapsed="false">
      <c r="A180" s="20" t="n">
        <v>179</v>
      </c>
      <c r="B180" s="21" t="s">
        <v>234</v>
      </c>
      <c r="C180" s="23" t="n">
        <v>100</v>
      </c>
      <c r="D180" s="23" t="n">
        <v>100</v>
      </c>
      <c r="E180" s="23" t="n">
        <v>100</v>
      </c>
      <c r="F180" s="29" t="n">
        <v>100</v>
      </c>
      <c r="G180" s="27" t="n">
        <v>95.6873315363881</v>
      </c>
      <c r="H180" s="27" t="n">
        <v>97.0430107526882</v>
      </c>
      <c r="I180" s="23" t="n">
        <v>96.3651711445382</v>
      </c>
      <c r="J180" s="47" t="n">
        <v>98.5460684578153</v>
      </c>
      <c r="K180" s="23" t="n">
        <v>100</v>
      </c>
      <c r="L180" s="31" t="n">
        <v>92.1241050119332</v>
      </c>
      <c r="M180" s="47" t="n">
        <v>96.0620525059666</v>
      </c>
      <c r="N180" s="33" t="n">
        <v>40</v>
      </c>
      <c r="O180" s="34" t="n">
        <v>80</v>
      </c>
      <c r="P180" s="23" t="n">
        <v>96.7213114754098</v>
      </c>
      <c r="Q180" s="47" t="n">
        <v>65.016393442623</v>
      </c>
      <c r="R180" s="23" t="n">
        <v>95.2267303102625</v>
      </c>
      <c r="S180" s="23" t="n">
        <v>93.3174224343675</v>
      </c>
      <c r="T180" s="23" t="n">
        <v>95.3608247422681</v>
      </c>
      <c r="U180" s="47" t="n">
        <v>94.4898260463056</v>
      </c>
      <c r="V180" s="23" t="n">
        <v>88.0668257756563</v>
      </c>
      <c r="W180" s="23" t="n">
        <v>96.8973747016706</v>
      </c>
      <c r="X180" s="23" t="n">
        <v>92.8400954653938</v>
      </c>
      <c r="Y180" s="47" t="n">
        <v>92.2195704057279</v>
      </c>
      <c r="Z180" s="48" t="n">
        <v>89.2667821716877</v>
      </c>
    </row>
    <row r="181" customFormat="false" ht="10.5" hidden="true" customHeight="false" outlineLevel="0" collapsed="false">
      <c r="A181" s="20" t="n">
        <v>180</v>
      </c>
      <c r="B181" s="21" t="s">
        <v>235</v>
      </c>
      <c r="C181" s="23" t="n">
        <v>100</v>
      </c>
      <c r="D181" s="23" t="n">
        <v>100</v>
      </c>
      <c r="E181" s="23" t="n">
        <v>100</v>
      </c>
      <c r="F181" s="29" t="n">
        <v>100</v>
      </c>
      <c r="G181" s="27" t="n">
        <v>96.3730569948187</v>
      </c>
      <c r="H181" s="27" t="n">
        <v>94.3181818181818</v>
      </c>
      <c r="I181" s="23" t="n">
        <v>95.3456194065003</v>
      </c>
      <c r="J181" s="47" t="n">
        <v>98.1382477626001</v>
      </c>
      <c r="K181" s="23" t="n">
        <v>100</v>
      </c>
      <c r="L181" s="31" t="n">
        <v>67.0682730923695</v>
      </c>
      <c r="M181" s="47" t="n">
        <v>83.5341365461848</v>
      </c>
      <c r="N181" s="33" t="n">
        <v>20</v>
      </c>
      <c r="O181" s="34" t="n">
        <v>60</v>
      </c>
      <c r="P181" s="23" t="n">
        <v>95.4545454545455</v>
      </c>
      <c r="Q181" s="47" t="n">
        <v>58.6363636363636</v>
      </c>
      <c r="R181" s="23" t="n">
        <v>84.7389558232932</v>
      </c>
      <c r="S181" s="23" t="n">
        <v>85.140562248996</v>
      </c>
      <c r="T181" s="23" t="n">
        <v>95.7746478873239</v>
      </c>
      <c r="U181" s="47" t="n">
        <v>87.1067368063805</v>
      </c>
      <c r="V181" s="23" t="n">
        <v>58.6345381526104</v>
      </c>
      <c r="W181" s="23" t="n">
        <v>87.14859437751</v>
      </c>
      <c r="X181" s="23" t="n">
        <v>69.8795180722892</v>
      </c>
      <c r="Y181" s="47" t="n">
        <v>69.9598393574297</v>
      </c>
      <c r="Z181" s="48" t="n">
        <v>79.4750648217917</v>
      </c>
    </row>
    <row r="182" customFormat="false" ht="10.5" hidden="true" customHeight="false" outlineLevel="0" collapsed="false">
      <c r="A182" s="20" t="n">
        <v>181</v>
      </c>
      <c r="B182" s="21" t="s">
        <v>236</v>
      </c>
      <c r="C182" s="23" t="n">
        <v>100</v>
      </c>
      <c r="D182" s="23" t="n">
        <v>100</v>
      </c>
      <c r="E182" s="23" t="n">
        <v>100</v>
      </c>
      <c r="F182" s="29" t="n">
        <v>100</v>
      </c>
      <c r="G182" s="27" t="n">
        <v>95.6989247311828</v>
      </c>
      <c r="H182" s="27" t="n">
        <v>94.3514644351465</v>
      </c>
      <c r="I182" s="23" t="n">
        <v>95.0251945831646</v>
      </c>
      <c r="J182" s="47" t="n">
        <v>98.0100778332659</v>
      </c>
      <c r="K182" s="23" t="n">
        <v>100</v>
      </c>
      <c r="L182" s="31" t="n">
        <v>88.2142857142857</v>
      </c>
      <c r="M182" s="47" t="n">
        <v>94.1071428571429</v>
      </c>
      <c r="N182" s="33" t="n">
        <v>60</v>
      </c>
      <c r="O182" s="34" t="n">
        <v>100</v>
      </c>
      <c r="P182" s="23" t="n">
        <v>86.9565217391304</v>
      </c>
      <c r="Q182" s="47" t="n">
        <v>68.0869565217391</v>
      </c>
      <c r="R182" s="23" t="n">
        <v>91.6071428571429</v>
      </c>
      <c r="S182" s="23" t="n">
        <v>92.3214285714286</v>
      </c>
      <c r="T182" s="23" t="n">
        <v>96.8085106382979</v>
      </c>
      <c r="U182" s="47" t="n">
        <v>92.9331306990882</v>
      </c>
      <c r="V182" s="23" t="n">
        <v>82.1428571428571</v>
      </c>
      <c r="W182" s="23" t="n">
        <v>91.4285714285714</v>
      </c>
      <c r="X182" s="23" t="n">
        <v>89.1071428571429</v>
      </c>
      <c r="Y182" s="47" t="n">
        <v>87.4821428571429</v>
      </c>
      <c r="Z182" s="48" t="n">
        <v>88.1238901536758</v>
      </c>
    </row>
    <row r="183" customFormat="false" ht="10.5" hidden="true" customHeight="false" outlineLevel="0" collapsed="false">
      <c r="A183" s="20" t="n">
        <v>182</v>
      </c>
      <c r="B183" s="21" t="s">
        <v>237</v>
      </c>
      <c r="C183" s="23" t="n">
        <v>92.8571428571429</v>
      </c>
      <c r="D183" s="23" t="n">
        <v>100</v>
      </c>
      <c r="E183" s="23" t="n">
        <v>96.4285714285714</v>
      </c>
      <c r="F183" s="29" t="n">
        <v>100</v>
      </c>
      <c r="G183" s="27" t="n">
        <v>93.5018050541516</v>
      </c>
      <c r="H183" s="27" t="n">
        <v>89.0909090909091</v>
      </c>
      <c r="I183" s="23" t="n">
        <v>91.2963570725304</v>
      </c>
      <c r="J183" s="47" t="n">
        <v>95.4471142575836</v>
      </c>
      <c r="K183" s="23" t="n">
        <v>100</v>
      </c>
      <c r="L183" s="31" t="n">
        <v>72.9970326409496</v>
      </c>
      <c r="M183" s="47" t="n">
        <v>86.4985163204748</v>
      </c>
      <c r="N183" s="33" t="n">
        <v>20</v>
      </c>
      <c r="O183" s="34" t="n">
        <v>80</v>
      </c>
      <c r="P183" s="23" t="n">
        <v>94.1176470588235</v>
      </c>
      <c r="Q183" s="47" t="n">
        <v>58.2352941176471</v>
      </c>
      <c r="R183" s="23" t="n">
        <v>91.3946587537092</v>
      </c>
      <c r="S183" s="23" t="n">
        <v>88.7240356083086</v>
      </c>
      <c r="T183" s="23" t="n">
        <v>96.2264150943396</v>
      </c>
      <c r="U183" s="47" t="n">
        <v>91.2927607636751</v>
      </c>
      <c r="V183" s="23" t="n">
        <v>67.0623145400594</v>
      </c>
      <c r="W183" s="23" t="n">
        <v>92.5816023738872</v>
      </c>
      <c r="X183" s="23" t="n">
        <v>81.6023738872404</v>
      </c>
      <c r="Y183" s="47" t="n">
        <v>79.4362017804154</v>
      </c>
      <c r="Z183" s="48" t="n">
        <v>82.1819774479592</v>
      </c>
    </row>
    <row r="184" customFormat="false" ht="10.5" hidden="true" customHeight="false" outlineLevel="0" collapsed="false">
      <c r="A184" s="20" t="n">
        <v>183</v>
      </c>
      <c r="B184" s="21" t="s">
        <v>238</v>
      </c>
      <c r="C184" s="23" t="n">
        <v>78.5714285714286</v>
      </c>
      <c r="D184" s="23" t="n">
        <v>100</v>
      </c>
      <c r="E184" s="23" t="n">
        <v>89.2857142857143</v>
      </c>
      <c r="F184" s="29" t="n">
        <v>100</v>
      </c>
      <c r="G184" s="27" t="n">
        <v>88.7550200803213</v>
      </c>
      <c r="H184" s="27" t="n">
        <v>91.025641025641</v>
      </c>
      <c r="I184" s="23" t="n">
        <v>89.8903305529812</v>
      </c>
      <c r="J184" s="47" t="n">
        <v>92.7418465069067</v>
      </c>
      <c r="K184" s="23" t="n">
        <v>100</v>
      </c>
      <c r="L184" s="31" t="n">
        <v>81.8181818181818</v>
      </c>
      <c r="M184" s="47" t="n">
        <v>90.9090909090909</v>
      </c>
      <c r="N184" s="33" t="n">
        <v>20</v>
      </c>
      <c r="O184" s="34" t="n">
        <v>60</v>
      </c>
      <c r="P184" s="23" t="n">
        <v>93.3333333333333</v>
      </c>
      <c r="Q184" s="47" t="n">
        <v>58</v>
      </c>
      <c r="R184" s="23" t="n">
        <v>78.9968652037618</v>
      </c>
      <c r="S184" s="23" t="n">
        <v>79.9373040752351</v>
      </c>
      <c r="T184" s="23" t="n">
        <v>96.7213114754098</v>
      </c>
      <c r="U184" s="47" t="n">
        <v>82.9179300066807</v>
      </c>
      <c r="V184" s="23" t="n">
        <v>70.2194357366771</v>
      </c>
      <c r="W184" s="23" t="n">
        <v>83.3855799373041</v>
      </c>
      <c r="X184" s="23" t="n">
        <v>79.6238244514107</v>
      </c>
      <c r="Y184" s="47" t="n">
        <v>77.5548589341693</v>
      </c>
      <c r="Z184" s="48" t="n">
        <v>80.4247452713695</v>
      </c>
    </row>
    <row r="185" customFormat="false" ht="10.5" hidden="true" customHeight="false" outlineLevel="0" collapsed="false">
      <c r="A185" s="20" t="n">
        <v>184</v>
      </c>
      <c r="B185" s="21" t="s">
        <v>239</v>
      </c>
      <c r="C185" s="23" t="n">
        <v>92.8571428571429</v>
      </c>
      <c r="D185" s="23" t="n">
        <v>100</v>
      </c>
      <c r="E185" s="23" t="n">
        <v>96.4285714285714</v>
      </c>
      <c r="F185" s="29" t="n">
        <v>100</v>
      </c>
      <c r="G185" s="27" t="n">
        <v>91.3612565445026</v>
      </c>
      <c r="H185" s="27" t="n">
        <v>93.993993993994</v>
      </c>
      <c r="I185" s="23" t="n">
        <v>92.6776252692483</v>
      </c>
      <c r="J185" s="47" t="n">
        <v>95.9996215362708</v>
      </c>
      <c r="K185" s="23" t="n">
        <v>80</v>
      </c>
      <c r="L185" s="31" t="n">
        <v>81.9706498951782</v>
      </c>
      <c r="M185" s="47" t="n">
        <v>80.9853249475891</v>
      </c>
      <c r="N185" s="33" t="n">
        <v>60</v>
      </c>
      <c r="O185" s="34" t="n">
        <v>40</v>
      </c>
      <c r="P185" s="23" t="n">
        <v>78.7878787878788</v>
      </c>
      <c r="Q185" s="47" t="n">
        <v>65.6363636363636</v>
      </c>
      <c r="R185" s="23" t="n">
        <v>80.7127882599581</v>
      </c>
      <c r="S185" s="23" t="n">
        <v>79.664570230608</v>
      </c>
      <c r="T185" s="23" t="n">
        <v>94.6058091286307</v>
      </c>
      <c r="U185" s="47" t="n">
        <v>83.0721052219526</v>
      </c>
      <c r="V185" s="23" t="n">
        <v>74.4234800838574</v>
      </c>
      <c r="W185" s="23" t="n">
        <v>86.3731656184486</v>
      </c>
      <c r="X185" s="23" t="n">
        <v>82.5995807127883</v>
      </c>
      <c r="Y185" s="47" t="n">
        <v>80.9014675052411</v>
      </c>
      <c r="Z185" s="48" t="n">
        <v>81.3189765694834</v>
      </c>
    </row>
    <row r="186" customFormat="false" ht="10.5" hidden="true" customHeight="false" outlineLevel="0" collapsed="false">
      <c r="A186" s="20" t="n">
        <v>185</v>
      </c>
      <c r="B186" s="21" t="s">
        <v>240</v>
      </c>
      <c r="C186" s="23" t="n">
        <v>100</v>
      </c>
      <c r="D186" s="23" t="n">
        <v>100</v>
      </c>
      <c r="E186" s="23" t="n">
        <v>100</v>
      </c>
      <c r="F186" s="29" t="n">
        <v>100</v>
      </c>
      <c r="G186" s="27" t="n">
        <v>96.1439588688946</v>
      </c>
      <c r="H186" s="27" t="n">
        <v>96.1038961038961</v>
      </c>
      <c r="I186" s="23" t="n">
        <v>96.1239274863954</v>
      </c>
      <c r="J186" s="47" t="n">
        <v>98.4495709945582</v>
      </c>
      <c r="K186" s="23" t="n">
        <v>100</v>
      </c>
      <c r="L186" s="31" t="n">
        <v>87.6777251184834</v>
      </c>
      <c r="M186" s="47" t="n">
        <v>93.8388625592417</v>
      </c>
      <c r="N186" s="33" t="n">
        <v>40</v>
      </c>
      <c r="O186" s="34" t="n">
        <v>60</v>
      </c>
      <c r="P186" s="23" t="n">
        <v>96.2962962962963</v>
      </c>
      <c r="Q186" s="47" t="n">
        <v>64.8888888888889</v>
      </c>
      <c r="R186" s="23" t="n">
        <v>94.3127962085308</v>
      </c>
      <c r="S186" s="23" t="n">
        <v>95.260663507109</v>
      </c>
      <c r="T186" s="23" t="n">
        <v>98.6754966887417</v>
      </c>
      <c r="U186" s="47" t="n">
        <v>95.5644832240043</v>
      </c>
      <c r="V186" s="23" t="n">
        <v>90.9952606635071</v>
      </c>
      <c r="W186" s="23" t="n">
        <v>96.4454976303318</v>
      </c>
      <c r="X186" s="23" t="n">
        <v>95.0236966824645</v>
      </c>
      <c r="Y186" s="47" t="n">
        <v>94.0995260663507</v>
      </c>
      <c r="Z186" s="48" t="n">
        <v>89.3682663466088</v>
      </c>
    </row>
    <row r="187" customFormat="false" ht="10.5" hidden="true" customHeight="false" outlineLevel="0" collapsed="false">
      <c r="A187" s="20" t="n">
        <v>186</v>
      </c>
      <c r="B187" s="21" t="s">
        <v>241</v>
      </c>
      <c r="C187" s="23" t="n">
        <v>100</v>
      </c>
      <c r="D187" s="23" t="n">
        <v>100</v>
      </c>
      <c r="E187" s="23" t="n">
        <v>100</v>
      </c>
      <c r="F187" s="29" t="n">
        <v>100</v>
      </c>
      <c r="G187" s="27" t="n">
        <v>89.4894894894895</v>
      </c>
      <c r="H187" s="27" t="n">
        <v>88.3792048929664</v>
      </c>
      <c r="I187" s="23" t="n">
        <v>88.9343471912279</v>
      </c>
      <c r="J187" s="47" t="n">
        <v>95.5737388764912</v>
      </c>
      <c r="K187" s="23" t="n">
        <v>100</v>
      </c>
      <c r="L187" s="31" t="n">
        <v>79.2237442922374</v>
      </c>
      <c r="M187" s="47" t="n">
        <v>89.6118721461187</v>
      </c>
      <c r="N187" s="33" t="n">
        <v>60</v>
      </c>
      <c r="O187" s="34" t="n">
        <v>100</v>
      </c>
      <c r="P187" s="23" t="n">
        <v>75</v>
      </c>
      <c r="Q187" s="47" t="n">
        <v>64.5</v>
      </c>
      <c r="R187" s="23" t="n">
        <v>81.5068493150685</v>
      </c>
      <c r="S187" s="23" t="n">
        <v>83.3333333333333</v>
      </c>
      <c r="T187" s="23" t="n">
        <v>95.1923076923077</v>
      </c>
      <c r="U187" s="47" t="n">
        <v>84.9745345978223</v>
      </c>
      <c r="V187" s="23" t="n">
        <v>78.9954337899543</v>
      </c>
      <c r="W187" s="23" t="n">
        <v>82.8767123287671</v>
      </c>
      <c r="X187" s="23" t="n">
        <v>88.5844748858447</v>
      </c>
      <c r="Y187" s="47" t="n">
        <v>84.5662100456621</v>
      </c>
      <c r="Z187" s="48" t="n">
        <v>83.8452711332189</v>
      </c>
    </row>
    <row r="188" customFormat="false" ht="10.5" hidden="true" customHeight="false" outlineLevel="0" collapsed="false">
      <c r="A188" s="20" t="n">
        <v>187</v>
      </c>
      <c r="B188" s="21" t="s">
        <v>242</v>
      </c>
      <c r="C188" s="23" t="n">
        <v>92.8571428571429</v>
      </c>
      <c r="D188" s="23" t="n">
        <v>100</v>
      </c>
      <c r="E188" s="23" t="n">
        <v>96.4285714285714</v>
      </c>
      <c r="F188" s="29" t="n">
        <v>100</v>
      </c>
      <c r="G188" s="27" t="n">
        <v>94.1368078175896</v>
      </c>
      <c r="H188" s="27" t="n">
        <v>94.4625407166124</v>
      </c>
      <c r="I188" s="23" t="n">
        <v>94.299674267101</v>
      </c>
      <c r="J188" s="47" t="n">
        <v>96.6484411354118</v>
      </c>
      <c r="K188" s="23" t="n">
        <v>100</v>
      </c>
      <c r="L188" s="31" t="n">
        <v>87.2628726287263</v>
      </c>
      <c r="M188" s="47" t="n">
        <v>93.6314363143631</v>
      </c>
      <c r="N188" s="33" t="n">
        <v>60</v>
      </c>
      <c r="O188" s="34" t="n">
        <v>100</v>
      </c>
      <c r="P188" s="23" t="n">
        <v>92.5373134328358</v>
      </c>
      <c r="Q188" s="47" t="n">
        <v>69.7611940298507</v>
      </c>
      <c r="R188" s="23" t="n">
        <v>86.449864498645</v>
      </c>
      <c r="S188" s="23" t="n">
        <v>90.5149051490515</v>
      </c>
      <c r="T188" s="23" t="n">
        <v>96.9594594594595</v>
      </c>
      <c r="U188" s="47" t="n">
        <v>90.1777997509705</v>
      </c>
      <c r="V188" s="23" t="n">
        <v>82.9268292682927</v>
      </c>
      <c r="W188" s="23" t="n">
        <v>93.2249322493225</v>
      </c>
      <c r="X188" s="23" t="n">
        <v>89.4308943089431</v>
      </c>
      <c r="Y188" s="47" t="n">
        <v>88.2384823848238</v>
      </c>
      <c r="Z188" s="48" t="n">
        <v>87.691470723084</v>
      </c>
    </row>
    <row r="189" customFormat="false" ht="10.5" hidden="true" customHeight="false" outlineLevel="0" collapsed="false">
      <c r="A189" s="20" t="n">
        <v>188</v>
      </c>
      <c r="B189" s="21" t="s">
        <v>243</v>
      </c>
      <c r="C189" s="23" t="n">
        <v>100</v>
      </c>
      <c r="D189" s="23" t="n">
        <v>100</v>
      </c>
      <c r="E189" s="23" t="n">
        <v>100</v>
      </c>
      <c r="F189" s="29" t="n">
        <v>60</v>
      </c>
      <c r="G189" s="27" t="n">
        <v>89.272030651341</v>
      </c>
      <c r="H189" s="27" t="n">
        <v>87.1900826446281</v>
      </c>
      <c r="I189" s="23" t="n">
        <v>88.2310566479845</v>
      </c>
      <c r="J189" s="47" t="n">
        <v>83.2924226591938</v>
      </c>
      <c r="K189" s="23" t="n">
        <v>100</v>
      </c>
      <c r="L189" s="31" t="n">
        <v>66.0589060308555</v>
      </c>
      <c r="M189" s="47" t="n">
        <v>83.0294530154278</v>
      </c>
      <c r="N189" s="33" t="n">
        <v>40</v>
      </c>
      <c r="O189" s="34" t="n">
        <v>60</v>
      </c>
      <c r="P189" s="23" t="n">
        <v>64.2857142857143</v>
      </c>
      <c r="Q189" s="47" t="n">
        <v>55.2857142857143</v>
      </c>
      <c r="R189" s="23" t="n">
        <v>76.7180925666199</v>
      </c>
      <c r="S189" s="23" t="n">
        <v>80.5049088359046</v>
      </c>
      <c r="T189" s="23" t="n">
        <v>92.5423728813559</v>
      </c>
      <c r="U189" s="47" t="n">
        <v>81.397675137281</v>
      </c>
      <c r="V189" s="23" t="n">
        <v>62.9733520336606</v>
      </c>
      <c r="W189" s="23" t="n">
        <v>84.0112201963534</v>
      </c>
      <c r="X189" s="23" t="n">
        <v>76.437587657784</v>
      </c>
      <c r="Y189" s="47" t="n">
        <v>73.9130434782609</v>
      </c>
      <c r="Z189" s="48" t="n">
        <v>75.3836617151756</v>
      </c>
    </row>
    <row r="190" customFormat="false" ht="10.5" hidden="true" customHeight="false" outlineLevel="0" collapsed="false">
      <c r="A190" s="20" t="n">
        <v>189</v>
      </c>
      <c r="B190" s="21" t="s">
        <v>244</v>
      </c>
      <c r="C190" s="23" t="n">
        <v>100</v>
      </c>
      <c r="D190" s="23" t="n">
        <v>100</v>
      </c>
      <c r="E190" s="23" t="n">
        <v>100</v>
      </c>
      <c r="F190" s="29" t="n">
        <v>90</v>
      </c>
      <c r="G190" s="27" t="n">
        <v>93.5267857142857</v>
      </c>
      <c r="H190" s="27" t="n">
        <v>95.9905660377359</v>
      </c>
      <c r="I190" s="23" t="n">
        <v>94.7586758760108</v>
      </c>
      <c r="J190" s="47" t="n">
        <v>94.9034703504043</v>
      </c>
      <c r="K190" s="23" t="n">
        <v>100</v>
      </c>
      <c r="L190" s="31" t="n">
        <v>88.663967611336</v>
      </c>
      <c r="M190" s="47" t="n">
        <v>94.331983805668</v>
      </c>
      <c r="N190" s="33" t="n">
        <v>40</v>
      </c>
      <c r="O190" s="34" t="n">
        <v>80</v>
      </c>
      <c r="P190" s="23" t="n">
        <v>95</v>
      </c>
      <c r="Q190" s="47" t="n">
        <v>64.5</v>
      </c>
      <c r="R190" s="23" t="n">
        <v>89.8785425101215</v>
      </c>
      <c r="S190" s="23" t="n">
        <v>88.2591093117409</v>
      </c>
      <c r="T190" s="23" t="n">
        <v>95.6298200514139</v>
      </c>
      <c r="U190" s="47" t="n">
        <v>90.3810247390277</v>
      </c>
      <c r="V190" s="23" t="n">
        <v>84.0080971659919</v>
      </c>
      <c r="W190" s="23" t="n">
        <v>91.497975708502</v>
      </c>
      <c r="X190" s="23" t="n">
        <v>90.080971659919</v>
      </c>
      <c r="Y190" s="47" t="n">
        <v>88.5425101214575</v>
      </c>
      <c r="Z190" s="48" t="n">
        <v>86.5317978033115</v>
      </c>
    </row>
    <row r="191" customFormat="false" ht="10.5" hidden="true" customHeight="false" outlineLevel="0" collapsed="false">
      <c r="A191" s="20" t="n">
        <v>190</v>
      </c>
      <c r="B191" s="21" t="s">
        <v>245</v>
      </c>
      <c r="C191" s="23" t="n">
        <v>100</v>
      </c>
      <c r="D191" s="23" t="n">
        <v>100</v>
      </c>
      <c r="E191" s="23" t="n">
        <v>100</v>
      </c>
      <c r="F191" s="29" t="n">
        <v>100</v>
      </c>
      <c r="G191" s="27" t="n">
        <v>89.3835616438356</v>
      </c>
      <c r="H191" s="27" t="n">
        <v>87.3737373737374</v>
      </c>
      <c r="I191" s="23" t="n">
        <v>88.3786495087865</v>
      </c>
      <c r="J191" s="47" t="n">
        <v>95.3514598035146</v>
      </c>
      <c r="K191" s="23" t="n">
        <v>100</v>
      </c>
      <c r="L191" s="31" t="n">
        <v>75.3020134228188</v>
      </c>
      <c r="M191" s="47" t="n">
        <v>87.6510067114094</v>
      </c>
      <c r="N191" s="33" t="n">
        <v>20</v>
      </c>
      <c r="O191" s="34" t="n">
        <v>80</v>
      </c>
      <c r="P191" s="23" t="n">
        <v>86.7924528301887</v>
      </c>
      <c r="Q191" s="47" t="n">
        <v>56.0377358490566</v>
      </c>
      <c r="R191" s="23" t="n">
        <v>84.4295302013423</v>
      </c>
      <c r="S191" s="23" t="n">
        <v>83.0872483221477</v>
      </c>
      <c r="T191" s="23" t="n">
        <v>94.2492012779553</v>
      </c>
      <c r="U191" s="47" t="n">
        <v>85.8565516649871</v>
      </c>
      <c r="V191" s="23" t="n">
        <v>71.4093959731544</v>
      </c>
      <c r="W191" s="23" t="n">
        <v>86.9798657718121</v>
      </c>
      <c r="X191" s="23" t="n">
        <v>80.6711409395973</v>
      </c>
      <c r="Y191" s="47" t="n">
        <v>79.1543624161074</v>
      </c>
      <c r="Z191" s="48" t="n">
        <v>80.810223289015</v>
      </c>
    </row>
    <row r="192" customFormat="false" ht="10.5" hidden="true" customHeight="false" outlineLevel="0" collapsed="false">
      <c r="A192" s="20" t="n">
        <v>191</v>
      </c>
      <c r="B192" s="21" t="s">
        <v>246</v>
      </c>
      <c r="C192" s="23" t="n">
        <v>100</v>
      </c>
      <c r="D192" s="23" t="n">
        <v>100</v>
      </c>
      <c r="E192" s="23" t="n">
        <v>100</v>
      </c>
      <c r="F192" s="29" t="n">
        <v>100</v>
      </c>
      <c r="G192" s="27" t="n">
        <v>99.0654205607477</v>
      </c>
      <c r="H192" s="27" t="n">
        <v>97.7987421383648</v>
      </c>
      <c r="I192" s="23" t="n">
        <v>98.4320813495562</v>
      </c>
      <c r="J192" s="47" t="n">
        <v>99.3728325398225</v>
      </c>
      <c r="K192" s="23" t="n">
        <v>100</v>
      </c>
      <c r="L192" s="31" t="n">
        <v>97.2307692307692</v>
      </c>
      <c r="M192" s="47" t="n">
        <v>98.6153846153846</v>
      </c>
      <c r="N192" s="33" t="n">
        <v>20</v>
      </c>
      <c r="O192" s="34" t="n">
        <v>80</v>
      </c>
      <c r="P192" s="23" t="n">
        <v>100</v>
      </c>
      <c r="Q192" s="47" t="n">
        <v>60</v>
      </c>
      <c r="R192" s="23" t="n">
        <v>97.8461538461539</v>
      </c>
      <c r="S192" s="23" t="n">
        <v>98.4615384615385</v>
      </c>
      <c r="T192" s="23" t="n">
        <v>99.025974025974</v>
      </c>
      <c r="U192" s="47" t="n">
        <v>98.3282717282717</v>
      </c>
      <c r="V192" s="23" t="n">
        <v>97.2307692307692</v>
      </c>
      <c r="W192" s="23" t="n">
        <v>98.7692307692308</v>
      </c>
      <c r="X192" s="23" t="n">
        <v>97.5384615384616</v>
      </c>
      <c r="Y192" s="47" t="n">
        <v>97.6923076923077</v>
      </c>
      <c r="Z192" s="48" t="n">
        <v>90.8017593151573</v>
      </c>
    </row>
    <row r="193" customFormat="false" ht="10.5" hidden="true" customHeight="false" outlineLevel="0" collapsed="false">
      <c r="A193" s="20" t="n">
        <v>192</v>
      </c>
      <c r="B193" s="21" t="s">
        <v>247</v>
      </c>
      <c r="C193" s="23" t="n">
        <v>78.5714285714286</v>
      </c>
      <c r="D193" s="23" t="n">
        <v>100</v>
      </c>
      <c r="E193" s="23" t="n">
        <v>89.2857142857143</v>
      </c>
      <c r="F193" s="29" t="n">
        <v>100</v>
      </c>
      <c r="G193" s="27" t="n">
        <v>94.4908180300501</v>
      </c>
      <c r="H193" s="27" t="n">
        <v>92.5801011804385</v>
      </c>
      <c r="I193" s="23" t="n">
        <v>93.5354596052443</v>
      </c>
      <c r="J193" s="47" t="n">
        <v>94.199898127812</v>
      </c>
      <c r="K193" s="23" t="n">
        <v>100</v>
      </c>
      <c r="L193" s="31" t="n">
        <v>71.9143576826197</v>
      </c>
      <c r="M193" s="47" t="n">
        <v>85.9571788413098</v>
      </c>
      <c r="N193" s="33" t="n">
        <v>20</v>
      </c>
      <c r="O193" s="34" t="n">
        <v>60</v>
      </c>
      <c r="P193" s="23" t="n">
        <v>77.7777777777778</v>
      </c>
      <c r="Q193" s="47" t="n">
        <v>53.3333333333333</v>
      </c>
      <c r="R193" s="23" t="n">
        <v>80.7304785894207</v>
      </c>
      <c r="S193" s="23" t="n">
        <v>85.5163727959698</v>
      </c>
      <c r="T193" s="23" t="n">
        <v>95.1807228915663</v>
      </c>
      <c r="U193" s="47" t="n">
        <v>85.5348851324694</v>
      </c>
      <c r="V193" s="23" t="n">
        <v>75.8186397984887</v>
      </c>
      <c r="W193" s="23" t="n">
        <v>90.9319899244333</v>
      </c>
      <c r="X193" s="23" t="n">
        <v>82.6196473551637</v>
      </c>
      <c r="Y193" s="47" t="n">
        <v>82.2418136020151</v>
      </c>
      <c r="Z193" s="48" t="n">
        <v>80.2534218073879</v>
      </c>
    </row>
    <row r="194" customFormat="false" ht="10.5" hidden="true" customHeight="false" outlineLevel="0" collapsed="false">
      <c r="A194" s="20" t="n">
        <v>193</v>
      </c>
      <c r="B194" s="21" t="s">
        <v>248</v>
      </c>
      <c r="C194" s="23" t="n">
        <v>92.8571428571429</v>
      </c>
      <c r="D194" s="23" t="n">
        <v>100</v>
      </c>
      <c r="E194" s="23" t="n">
        <v>96.4285714285714</v>
      </c>
      <c r="F194" s="29" t="n">
        <v>100</v>
      </c>
      <c r="G194" s="27" t="n">
        <v>87.5</v>
      </c>
      <c r="H194" s="27" t="n">
        <v>88.8127853881279</v>
      </c>
      <c r="I194" s="23" t="n">
        <v>88.1563926940639</v>
      </c>
      <c r="J194" s="47" t="n">
        <v>94.191128506197</v>
      </c>
      <c r="K194" s="23" t="n">
        <v>100</v>
      </c>
      <c r="L194" s="31" t="n">
        <v>66.9150521609538</v>
      </c>
      <c r="M194" s="47" t="n">
        <v>83.4575260804769</v>
      </c>
      <c r="N194" s="33" t="n">
        <v>60</v>
      </c>
      <c r="O194" s="34" t="n">
        <v>60</v>
      </c>
      <c r="P194" s="23" t="n">
        <v>75</v>
      </c>
      <c r="Q194" s="47" t="n">
        <v>64.5</v>
      </c>
      <c r="R194" s="23" t="n">
        <v>75.8569299552906</v>
      </c>
      <c r="S194" s="23" t="n">
        <v>80.327868852459</v>
      </c>
      <c r="T194" s="23" t="n">
        <v>93.4210526315789</v>
      </c>
      <c r="U194" s="47" t="n">
        <v>81.1581300494156</v>
      </c>
      <c r="V194" s="23" t="n">
        <v>61.1028315946349</v>
      </c>
      <c r="W194" s="23" t="n">
        <v>82.4143070044709</v>
      </c>
      <c r="X194" s="23" t="n">
        <v>76.3040238450075</v>
      </c>
      <c r="Y194" s="47" t="n">
        <v>72.9657228017884</v>
      </c>
      <c r="Z194" s="48" t="n">
        <v>79.2545014875756</v>
      </c>
    </row>
    <row r="195" customFormat="false" ht="10.5" hidden="true" customHeight="false" outlineLevel="0" collapsed="false">
      <c r="A195" s="20" t="n">
        <v>194</v>
      </c>
      <c r="B195" s="21" t="s">
        <v>249</v>
      </c>
      <c r="C195" s="23" t="n">
        <v>100</v>
      </c>
      <c r="D195" s="23" t="n">
        <v>100</v>
      </c>
      <c r="E195" s="23" t="n">
        <v>100</v>
      </c>
      <c r="F195" s="29" t="n">
        <v>100</v>
      </c>
      <c r="G195" s="27" t="n">
        <v>89.1992551210428</v>
      </c>
      <c r="H195" s="27" t="n">
        <v>87.8623188405797</v>
      </c>
      <c r="I195" s="23" t="n">
        <v>88.5307869808113</v>
      </c>
      <c r="J195" s="47" t="n">
        <v>95.4123147923245</v>
      </c>
      <c r="K195" s="23" t="n">
        <v>100</v>
      </c>
      <c r="L195" s="31" t="n">
        <v>72.9312762973352</v>
      </c>
      <c r="M195" s="47" t="n">
        <v>86.4656381486676</v>
      </c>
      <c r="N195" s="33" t="n">
        <v>20</v>
      </c>
      <c r="O195" s="34" t="n">
        <v>80</v>
      </c>
      <c r="P195" s="23" t="n">
        <v>78.2608695652174</v>
      </c>
      <c r="Q195" s="47" t="n">
        <v>53.4782608695652</v>
      </c>
      <c r="R195" s="23" t="n">
        <v>75.7363253856942</v>
      </c>
      <c r="S195" s="23" t="n">
        <v>80.2244039270687</v>
      </c>
      <c r="T195" s="23" t="n">
        <v>95.2618453865337</v>
      </c>
      <c r="U195" s="47" t="n">
        <v>81.4366608024119</v>
      </c>
      <c r="V195" s="23" t="n">
        <v>67.601683029453</v>
      </c>
      <c r="W195" s="23" t="n">
        <v>85.1332398316971</v>
      </c>
      <c r="X195" s="23" t="n">
        <v>78.2608695652174</v>
      </c>
      <c r="Y195" s="47" t="n">
        <v>76.437587657784</v>
      </c>
      <c r="Z195" s="48" t="n">
        <v>78.6460924541507</v>
      </c>
    </row>
    <row r="196" customFormat="false" ht="10.5" hidden="true" customHeight="false" outlineLevel="0" collapsed="false">
      <c r="A196" s="20" t="n">
        <v>195</v>
      </c>
      <c r="B196" s="21" t="s">
        <v>250</v>
      </c>
      <c r="C196" s="23" t="n">
        <v>100</v>
      </c>
      <c r="D196" s="23" t="n">
        <v>100</v>
      </c>
      <c r="E196" s="23" t="n">
        <v>100</v>
      </c>
      <c r="F196" s="29" t="n">
        <v>100</v>
      </c>
      <c r="G196" s="27" t="n">
        <v>89.7058823529412</v>
      </c>
      <c r="H196" s="27" t="n">
        <v>90.1015228426396</v>
      </c>
      <c r="I196" s="23" t="n">
        <v>89.9037025977904</v>
      </c>
      <c r="J196" s="47" t="n">
        <v>95.9614810391162</v>
      </c>
      <c r="K196" s="23" t="n">
        <v>100</v>
      </c>
      <c r="L196" s="31" t="n">
        <v>84.3410852713178</v>
      </c>
      <c r="M196" s="47" t="n">
        <v>92.1705426356589</v>
      </c>
      <c r="N196" s="33" t="n">
        <v>80</v>
      </c>
      <c r="O196" s="34" t="n">
        <v>100</v>
      </c>
      <c r="P196" s="23" t="n">
        <v>78.5714285714286</v>
      </c>
      <c r="Q196" s="47" t="n">
        <v>71.5714285714286</v>
      </c>
      <c r="R196" s="23" t="n">
        <v>72.093023255814</v>
      </c>
      <c r="S196" s="23" t="n">
        <v>78.2945736434108</v>
      </c>
      <c r="T196" s="23" t="n">
        <v>92.5742574257426</v>
      </c>
      <c r="U196" s="47" t="n">
        <v>78.6698902448384</v>
      </c>
      <c r="V196" s="23" t="n">
        <v>72.8682170542636</v>
      </c>
      <c r="W196" s="23" t="n">
        <v>82.9457364341085</v>
      </c>
      <c r="X196" s="23" t="n">
        <v>84.6511627906977</v>
      </c>
      <c r="Y196" s="47" t="n">
        <v>80.7751937984496</v>
      </c>
      <c r="Z196" s="48" t="n">
        <v>83.8297072578983</v>
      </c>
    </row>
    <row r="197" customFormat="false" ht="10.5" hidden="true" customHeight="false" outlineLevel="0" collapsed="false">
      <c r="A197" s="20" t="n">
        <v>196</v>
      </c>
      <c r="B197" s="21" t="s">
        <v>251</v>
      </c>
      <c r="C197" s="23" t="n">
        <v>92.8571428571429</v>
      </c>
      <c r="D197" s="23" t="n">
        <v>100</v>
      </c>
      <c r="E197" s="23" t="n">
        <v>96.4285714285714</v>
      </c>
      <c r="F197" s="29" t="n">
        <v>100</v>
      </c>
      <c r="G197" s="27" t="n">
        <v>91.0891089108911</v>
      </c>
      <c r="H197" s="27" t="n">
        <v>87.8116343490305</v>
      </c>
      <c r="I197" s="23" t="n">
        <v>89.4503716299608</v>
      </c>
      <c r="J197" s="47" t="n">
        <v>94.7087200805557</v>
      </c>
      <c r="K197" s="23" t="n">
        <v>100</v>
      </c>
      <c r="L197" s="31" t="n">
        <v>79.9107142857143</v>
      </c>
      <c r="M197" s="47" t="n">
        <v>89.9553571428572</v>
      </c>
      <c r="N197" s="33" t="n">
        <v>80</v>
      </c>
      <c r="O197" s="34" t="n">
        <v>100</v>
      </c>
      <c r="P197" s="23" t="n">
        <v>66.6666666666667</v>
      </c>
      <c r="Q197" s="47" t="n">
        <v>68</v>
      </c>
      <c r="R197" s="23" t="n">
        <v>78.125</v>
      </c>
      <c r="S197" s="23" t="n">
        <v>75.4464285714286</v>
      </c>
      <c r="T197" s="23" t="n">
        <v>96.9827586206896</v>
      </c>
      <c r="U197" s="47" t="n">
        <v>80.8251231527094</v>
      </c>
      <c r="V197" s="23" t="n">
        <v>64.5089285714286</v>
      </c>
      <c r="W197" s="23" t="n">
        <v>76.1160714285714</v>
      </c>
      <c r="X197" s="23" t="n">
        <v>75.6696428571429</v>
      </c>
      <c r="Y197" s="47" t="n">
        <v>72.4107142857143</v>
      </c>
      <c r="Z197" s="48" t="n">
        <v>81.1799829323673</v>
      </c>
    </row>
    <row r="198" customFormat="false" ht="10.5" hidden="true" customHeight="false" outlineLevel="0" collapsed="false">
      <c r="A198" s="20" t="n">
        <v>197</v>
      </c>
      <c r="B198" s="21" t="s">
        <v>252</v>
      </c>
      <c r="C198" s="23" t="n">
        <v>85.7142857142857</v>
      </c>
      <c r="D198" s="23" t="n">
        <v>100</v>
      </c>
      <c r="E198" s="23" t="n">
        <v>92.8571428571429</v>
      </c>
      <c r="F198" s="29" t="n">
        <v>100</v>
      </c>
      <c r="G198" s="27" t="n">
        <v>89.4664842681259</v>
      </c>
      <c r="H198" s="27" t="n">
        <v>91.958495460441</v>
      </c>
      <c r="I198" s="23" t="n">
        <v>90.7124898642834</v>
      </c>
      <c r="J198" s="47" t="n">
        <v>94.1421388028562</v>
      </c>
      <c r="K198" s="23" t="n">
        <v>100</v>
      </c>
      <c r="L198" s="31" t="n">
        <v>71.0679611650486</v>
      </c>
      <c r="M198" s="47" t="n">
        <v>85.5339805825243</v>
      </c>
      <c r="N198" s="33" t="n">
        <v>60</v>
      </c>
      <c r="O198" s="34" t="n">
        <v>80</v>
      </c>
      <c r="P198" s="23" t="n">
        <v>65.7142857142857</v>
      </c>
      <c r="Q198" s="47" t="n">
        <v>61.7142857142857</v>
      </c>
      <c r="R198" s="23" t="n">
        <v>78.9320388349515</v>
      </c>
      <c r="S198" s="23" t="n">
        <v>85.5339805825243</v>
      </c>
      <c r="T198" s="23" t="n">
        <v>91.5289256198347</v>
      </c>
      <c r="U198" s="47" t="n">
        <v>84.0921928909572</v>
      </c>
      <c r="V198" s="23" t="n">
        <v>75.2427184466019</v>
      </c>
      <c r="W198" s="23" t="n">
        <v>88.4466019417476</v>
      </c>
      <c r="X198" s="23" t="n">
        <v>79.8058252427184</v>
      </c>
      <c r="Y198" s="47" t="n">
        <v>80.1650485436893</v>
      </c>
      <c r="Z198" s="48" t="n">
        <v>81.1295293068626</v>
      </c>
    </row>
    <row r="199" customFormat="false" ht="10.5" hidden="true" customHeight="false" outlineLevel="0" collapsed="false">
      <c r="A199" s="20" t="n">
        <v>198</v>
      </c>
      <c r="B199" s="21" t="s">
        <v>253</v>
      </c>
      <c r="C199" s="23" t="n">
        <v>100</v>
      </c>
      <c r="D199" s="23" t="n">
        <v>100</v>
      </c>
      <c r="E199" s="23" t="n">
        <v>100</v>
      </c>
      <c r="F199" s="29" t="n">
        <v>100</v>
      </c>
      <c r="G199" s="27" t="n">
        <v>96.0714285714286</v>
      </c>
      <c r="H199" s="27" t="n">
        <v>96.0736196319018</v>
      </c>
      <c r="I199" s="23" t="n">
        <v>96.0725241016652</v>
      </c>
      <c r="J199" s="47" t="n">
        <v>98.4290096406661</v>
      </c>
      <c r="K199" s="23" t="n">
        <v>100</v>
      </c>
      <c r="L199" s="31" t="n">
        <v>92.2037422037422</v>
      </c>
      <c r="M199" s="47" t="n">
        <v>96.1018711018711</v>
      </c>
      <c r="N199" s="33" t="n">
        <v>60</v>
      </c>
      <c r="O199" s="34" t="n">
        <v>80</v>
      </c>
      <c r="P199" s="23" t="n">
        <v>95.6521739130435</v>
      </c>
      <c r="Q199" s="47" t="n">
        <v>70.6956521739131</v>
      </c>
      <c r="R199" s="23" t="n">
        <v>93.8669438669439</v>
      </c>
      <c r="S199" s="23" t="n">
        <v>93.5550935550936</v>
      </c>
      <c r="T199" s="23" t="n">
        <v>97.9933110367893</v>
      </c>
      <c r="U199" s="47" t="n">
        <v>94.5674771761728</v>
      </c>
      <c r="V199" s="23" t="n">
        <v>85.031185031185</v>
      </c>
      <c r="W199" s="23" t="n">
        <v>91.8918918918919</v>
      </c>
      <c r="X199" s="23" t="n">
        <v>91.8918918918919</v>
      </c>
      <c r="Y199" s="47" t="n">
        <v>89.8336798336798</v>
      </c>
      <c r="Z199" s="48" t="n">
        <v>89.9255379852606</v>
      </c>
    </row>
    <row r="200" customFormat="false" ht="10.5" hidden="true" customHeight="false" outlineLevel="0" collapsed="false">
      <c r="A200" s="20" t="n">
        <v>199</v>
      </c>
      <c r="B200" s="21" t="s">
        <v>254</v>
      </c>
      <c r="C200" s="23" t="n">
        <v>100</v>
      </c>
      <c r="D200" s="23" t="n">
        <v>100</v>
      </c>
      <c r="E200" s="23" t="n">
        <v>100</v>
      </c>
      <c r="F200" s="29" t="n">
        <v>100</v>
      </c>
      <c r="G200" s="27" t="n">
        <v>91.2663755458515</v>
      </c>
      <c r="H200" s="27" t="n">
        <v>88.695652173913</v>
      </c>
      <c r="I200" s="23" t="n">
        <v>89.9810138598823</v>
      </c>
      <c r="J200" s="47" t="n">
        <v>95.9924055439529</v>
      </c>
      <c r="K200" s="23" t="n">
        <v>100</v>
      </c>
      <c r="L200" s="31" t="n">
        <v>78.0405405405405</v>
      </c>
      <c r="M200" s="47" t="n">
        <v>89.0202702702703</v>
      </c>
      <c r="N200" s="33" t="n">
        <v>40</v>
      </c>
      <c r="O200" s="34" t="n">
        <v>60</v>
      </c>
      <c r="P200" s="23" t="n">
        <v>89.1891891891892</v>
      </c>
      <c r="Q200" s="47" t="n">
        <v>62.7567567567568</v>
      </c>
      <c r="R200" s="23" t="n">
        <v>87.5</v>
      </c>
      <c r="S200" s="23" t="n">
        <v>83.7837837837838</v>
      </c>
      <c r="T200" s="23" t="n">
        <v>94.413407821229</v>
      </c>
      <c r="U200" s="47" t="n">
        <v>87.3961950777593</v>
      </c>
      <c r="V200" s="23" t="n">
        <v>64.1891891891892</v>
      </c>
      <c r="W200" s="23" t="n">
        <v>89.8648648648649</v>
      </c>
      <c r="X200" s="23" t="n">
        <v>76.3513513513514</v>
      </c>
      <c r="Y200" s="47" t="n">
        <v>75.4054054054054</v>
      </c>
      <c r="Z200" s="48" t="n">
        <v>82.1142066108289</v>
      </c>
    </row>
    <row r="201" customFormat="false" ht="10.5" hidden="true" customHeight="false" outlineLevel="0" collapsed="false">
      <c r="A201" s="20" t="n">
        <v>200</v>
      </c>
      <c r="B201" s="21" t="s">
        <v>255</v>
      </c>
      <c r="C201" s="23" t="n">
        <v>85.7142857142857</v>
      </c>
      <c r="D201" s="23" t="n">
        <v>100</v>
      </c>
      <c r="E201" s="23" t="n">
        <v>92.8571428571429</v>
      </c>
      <c r="F201" s="29" t="n">
        <v>90</v>
      </c>
      <c r="G201" s="27" t="n">
        <v>85.5329949238579</v>
      </c>
      <c r="H201" s="27" t="n">
        <v>87.8345498783455</v>
      </c>
      <c r="I201" s="23" t="n">
        <v>86.6837724011017</v>
      </c>
      <c r="J201" s="47" t="n">
        <v>89.5306518175835</v>
      </c>
      <c r="K201" s="23" t="n">
        <v>100</v>
      </c>
      <c r="L201" s="31" t="n">
        <v>66.8711656441718</v>
      </c>
      <c r="M201" s="47" t="n">
        <v>83.4355828220859</v>
      </c>
      <c r="N201" s="33" t="n">
        <v>40</v>
      </c>
      <c r="O201" s="34" t="n">
        <v>60</v>
      </c>
      <c r="P201" s="23" t="n">
        <v>66.6666666666667</v>
      </c>
      <c r="Q201" s="47" t="n">
        <v>56</v>
      </c>
      <c r="R201" s="23" t="n">
        <v>69.7852760736196</v>
      </c>
      <c r="S201" s="23" t="n">
        <v>72.0858895705521</v>
      </c>
      <c r="T201" s="23" t="n">
        <v>89.0196078431373</v>
      </c>
      <c r="U201" s="47" t="n">
        <v>74.5523878262962</v>
      </c>
      <c r="V201" s="23" t="n">
        <v>67.3312883435583</v>
      </c>
      <c r="W201" s="23" t="n">
        <v>80.6748466257669</v>
      </c>
      <c r="X201" s="23" t="n">
        <v>75.3067484662577</v>
      </c>
      <c r="Y201" s="47" t="n">
        <v>73.9877300613497</v>
      </c>
      <c r="Z201" s="48" t="n">
        <v>75.5012705054631</v>
      </c>
    </row>
    <row r="202" customFormat="false" ht="10.5" hidden="true" customHeight="false" outlineLevel="0" collapsed="false">
      <c r="A202" s="20" t="n">
        <v>201</v>
      </c>
      <c r="B202" s="21" t="s">
        <v>256</v>
      </c>
      <c r="C202" s="23" t="n">
        <v>100</v>
      </c>
      <c r="D202" s="23" t="n">
        <v>100</v>
      </c>
      <c r="E202" s="23" t="n">
        <v>100</v>
      </c>
      <c r="F202" s="29" t="n">
        <v>100</v>
      </c>
      <c r="G202" s="27" t="n">
        <v>88.4288747346072</v>
      </c>
      <c r="H202" s="27" t="n">
        <v>89.5726495726496</v>
      </c>
      <c r="I202" s="23" t="n">
        <v>89.0007621536284</v>
      </c>
      <c r="J202" s="47" t="n">
        <v>95.6003048614514</v>
      </c>
      <c r="K202" s="23" t="n">
        <v>100</v>
      </c>
      <c r="L202" s="31" t="n">
        <v>67.1477663230241</v>
      </c>
      <c r="M202" s="47" t="n">
        <v>83.573883161512</v>
      </c>
      <c r="N202" s="33" t="n">
        <v>40</v>
      </c>
      <c r="O202" s="34" t="n">
        <v>80</v>
      </c>
      <c r="P202" s="23" t="n">
        <v>71.6981132075472</v>
      </c>
      <c r="Q202" s="47" t="n">
        <v>57.5094339622642</v>
      </c>
      <c r="R202" s="23" t="n">
        <v>74.8453608247423</v>
      </c>
      <c r="S202" s="23" t="n">
        <v>80.6872852233677</v>
      </c>
      <c r="T202" s="23" t="n">
        <v>93.3171324422843</v>
      </c>
      <c r="U202" s="47" t="n">
        <v>80.8764849077009</v>
      </c>
      <c r="V202" s="23" t="n">
        <v>67.5601374570447</v>
      </c>
      <c r="W202" s="23" t="n">
        <v>82.7491408934708</v>
      </c>
      <c r="X202" s="23" t="n">
        <v>78.8316151202749</v>
      </c>
      <c r="Y202" s="47" t="n">
        <v>76.233676975945</v>
      </c>
      <c r="Z202" s="48" t="n">
        <v>78.7587567737747</v>
      </c>
    </row>
    <row r="203" customFormat="false" ht="10.5" hidden="true" customHeight="false" outlineLevel="0" collapsed="false">
      <c r="A203" s="20" t="n">
        <v>202</v>
      </c>
      <c r="B203" s="21" t="s">
        <v>257</v>
      </c>
      <c r="C203" s="23" t="n">
        <v>100</v>
      </c>
      <c r="D203" s="23" t="n">
        <v>100</v>
      </c>
      <c r="E203" s="23" t="n">
        <v>100</v>
      </c>
      <c r="F203" s="29" t="n">
        <v>90</v>
      </c>
      <c r="G203" s="27" t="n">
        <v>87.5462392108508</v>
      </c>
      <c r="H203" s="27" t="n">
        <v>86.3276836158192</v>
      </c>
      <c r="I203" s="23" t="n">
        <v>86.936961413335</v>
      </c>
      <c r="J203" s="47" t="n">
        <v>91.774784565334</v>
      </c>
      <c r="K203" s="23" t="n">
        <v>100</v>
      </c>
      <c r="L203" s="31" t="n">
        <v>74.025974025974</v>
      </c>
      <c r="M203" s="47" t="n">
        <v>87.012987012987</v>
      </c>
      <c r="N203" s="33" t="n">
        <v>40</v>
      </c>
      <c r="O203" s="34" t="n">
        <v>80</v>
      </c>
      <c r="P203" s="23" t="n">
        <v>78.0487804878049</v>
      </c>
      <c r="Q203" s="47" t="n">
        <v>59.4146341463415</v>
      </c>
      <c r="R203" s="23" t="n">
        <v>74.4588744588745</v>
      </c>
      <c r="S203" s="23" t="n">
        <v>79.3939393939394</v>
      </c>
      <c r="T203" s="23" t="n">
        <v>89.5424836601307</v>
      </c>
      <c r="U203" s="47" t="n">
        <v>79.4496222731517</v>
      </c>
      <c r="V203" s="23" t="n">
        <v>66.5800865800866</v>
      </c>
      <c r="W203" s="23" t="n">
        <v>82.8571428571429</v>
      </c>
      <c r="X203" s="23" t="n">
        <v>79.2207792207792</v>
      </c>
      <c r="Y203" s="47" t="n">
        <v>76.1558441558442</v>
      </c>
      <c r="Z203" s="48" t="n">
        <v>78.7615744307317</v>
      </c>
    </row>
    <row r="204" customFormat="false" ht="10.5" hidden="true" customHeight="false" outlineLevel="0" collapsed="false">
      <c r="A204" s="20" t="n">
        <v>203</v>
      </c>
      <c r="B204" s="21" t="s">
        <v>258</v>
      </c>
      <c r="C204" s="23" t="n">
        <v>100</v>
      </c>
      <c r="D204" s="23" t="n">
        <v>98.4615384615385</v>
      </c>
      <c r="E204" s="23" t="n">
        <v>99.2307692307692</v>
      </c>
      <c r="F204" s="29" t="n">
        <v>100</v>
      </c>
      <c r="G204" s="27" t="n">
        <v>85.7142857142857</v>
      </c>
      <c r="H204" s="27" t="n">
        <v>91.6666666666667</v>
      </c>
      <c r="I204" s="23" t="n">
        <v>88.6904761904762</v>
      </c>
      <c r="J204" s="47" t="n">
        <v>95.2454212454212</v>
      </c>
      <c r="K204" s="23" t="n">
        <v>100</v>
      </c>
      <c r="L204" s="31" t="n">
        <v>75.9259259259259</v>
      </c>
      <c r="M204" s="47" t="n">
        <v>87.962962962963</v>
      </c>
      <c r="N204" s="33" t="n">
        <v>80</v>
      </c>
      <c r="O204" s="34" t="n">
        <v>100</v>
      </c>
      <c r="P204" s="23" t="n">
        <v>83.3333333333333</v>
      </c>
      <c r="Q204" s="47" t="n">
        <v>73</v>
      </c>
      <c r="R204" s="23" t="n">
        <v>68.5185185185185</v>
      </c>
      <c r="S204" s="23" t="n">
        <v>68.5185185185185</v>
      </c>
      <c r="T204" s="23" t="n">
        <v>75</v>
      </c>
      <c r="U204" s="47" t="n">
        <v>69.8148148148148</v>
      </c>
      <c r="V204" s="23" t="n">
        <v>62.962962962963</v>
      </c>
      <c r="W204" s="23" t="n">
        <v>79.6296296296296</v>
      </c>
      <c r="X204" s="23" t="n">
        <v>75.9259259259259</v>
      </c>
      <c r="Y204" s="47" t="n">
        <v>72.7777777777778</v>
      </c>
      <c r="Z204" s="48" t="n">
        <v>79.7601953601954</v>
      </c>
    </row>
    <row r="205" customFormat="false" ht="10.5" hidden="true" customHeight="false" outlineLevel="0" collapsed="false">
      <c r="A205" s="20" t="n">
        <v>204</v>
      </c>
      <c r="B205" s="21" t="s">
        <v>259</v>
      </c>
      <c r="C205" s="23" t="n">
        <v>100</v>
      </c>
      <c r="D205" s="23" t="n">
        <v>100</v>
      </c>
      <c r="E205" s="23" t="n">
        <v>100</v>
      </c>
      <c r="F205" s="29" t="n">
        <v>100</v>
      </c>
      <c r="G205" s="27" t="n">
        <v>91.8367346938776</v>
      </c>
      <c r="H205" s="27" t="n">
        <v>90.4761904761905</v>
      </c>
      <c r="I205" s="23" t="n">
        <v>91.156462585034</v>
      </c>
      <c r="J205" s="47" t="n">
        <v>96.4625850340136</v>
      </c>
      <c r="K205" s="23" t="n">
        <v>100</v>
      </c>
      <c r="L205" s="31" t="n">
        <v>79.8165137614679</v>
      </c>
      <c r="M205" s="47" t="n">
        <v>89.908256880734</v>
      </c>
      <c r="N205" s="33" t="n">
        <v>80</v>
      </c>
      <c r="O205" s="34" t="n">
        <v>100</v>
      </c>
      <c r="P205" s="23" t="n">
        <v>84.6153846153846</v>
      </c>
      <c r="Q205" s="47" t="n">
        <v>73.3846153846154</v>
      </c>
      <c r="R205" s="23" t="n">
        <v>87.1559633027523</v>
      </c>
      <c r="S205" s="23" t="n">
        <v>83.4862385321101</v>
      </c>
      <c r="T205" s="23" t="n">
        <v>91.4285714285714</v>
      </c>
      <c r="U205" s="47" t="n">
        <v>86.5425950196593</v>
      </c>
      <c r="V205" s="23" t="n">
        <v>80.7339449541285</v>
      </c>
      <c r="W205" s="23" t="n">
        <v>88.9908256880734</v>
      </c>
      <c r="X205" s="23" t="n">
        <v>85.3211009174312</v>
      </c>
      <c r="Y205" s="47" t="n">
        <v>84.6788990825688</v>
      </c>
      <c r="Z205" s="48" t="n">
        <v>86.1953902803182</v>
      </c>
    </row>
    <row r="206" customFormat="false" ht="10.5" hidden="true" customHeight="false" outlineLevel="0" collapsed="false">
      <c r="A206" s="20" t="n">
        <v>205</v>
      </c>
      <c r="B206" s="21" t="s">
        <v>260</v>
      </c>
      <c r="C206" s="23" t="n">
        <v>100</v>
      </c>
      <c r="D206" s="23" t="n">
        <v>100</v>
      </c>
      <c r="E206" s="23" t="n">
        <v>100</v>
      </c>
      <c r="F206" s="29" t="n">
        <v>90</v>
      </c>
      <c r="G206" s="27" t="n">
        <v>88.5714285714286</v>
      </c>
      <c r="H206" s="27" t="n">
        <v>90.9090909090909</v>
      </c>
      <c r="I206" s="23" t="n">
        <v>89.7402597402597</v>
      </c>
      <c r="J206" s="47" t="n">
        <v>92.8961038961039</v>
      </c>
      <c r="K206" s="23" t="n">
        <v>100</v>
      </c>
      <c r="L206" s="31" t="n">
        <v>80.952380952381</v>
      </c>
      <c r="M206" s="47" t="n">
        <v>90.4761904761905</v>
      </c>
      <c r="N206" s="33" t="n">
        <v>40</v>
      </c>
      <c r="O206" s="34" t="n">
        <v>80</v>
      </c>
      <c r="P206" s="23" t="n">
        <v>66.6666666666667</v>
      </c>
      <c r="Q206" s="47" t="n">
        <v>56</v>
      </c>
      <c r="R206" s="23" t="n">
        <v>90.4761904761905</v>
      </c>
      <c r="S206" s="23" t="n">
        <v>80.952380952381</v>
      </c>
      <c r="T206" s="23" t="n">
        <v>88.2352941176471</v>
      </c>
      <c r="U206" s="47" t="n">
        <v>86.218487394958</v>
      </c>
      <c r="V206" s="23" t="n">
        <v>78.5714285714286</v>
      </c>
      <c r="W206" s="23" t="n">
        <v>78.5714285714286</v>
      </c>
      <c r="X206" s="23" t="n">
        <v>88.0952380952381</v>
      </c>
      <c r="Y206" s="47" t="n">
        <v>83.3333333333333</v>
      </c>
      <c r="Z206" s="48" t="n">
        <v>81.7848230201171</v>
      </c>
    </row>
    <row r="207" customFormat="false" ht="10.5" hidden="true" customHeight="false" outlineLevel="0" collapsed="false">
      <c r="A207" s="20" t="n">
        <v>206</v>
      </c>
      <c r="B207" s="21" t="s">
        <v>261</v>
      </c>
      <c r="C207" s="23" t="n">
        <v>92.8571428571429</v>
      </c>
      <c r="D207" s="23" t="n">
        <v>98.4615384615385</v>
      </c>
      <c r="E207" s="23" t="n">
        <v>95.6593406593407</v>
      </c>
      <c r="F207" s="29" t="n">
        <v>100</v>
      </c>
      <c r="G207" s="27" t="n">
        <v>98.7012987012987</v>
      </c>
      <c r="H207" s="27" t="n">
        <v>97.3333333333333</v>
      </c>
      <c r="I207" s="23" t="n">
        <v>98.017316017316</v>
      </c>
      <c r="J207" s="47" t="n">
        <v>97.9047286047286</v>
      </c>
      <c r="K207" s="23" t="n">
        <v>100</v>
      </c>
      <c r="L207" s="31" t="n">
        <v>96.3414634146342</v>
      </c>
      <c r="M207" s="47" t="n">
        <v>98.1707317073171</v>
      </c>
      <c r="N207" s="33" t="n">
        <v>0</v>
      </c>
      <c r="O207" s="34" t="n">
        <v>80</v>
      </c>
      <c r="P207" s="23" t="n">
        <v>88.8888888888889</v>
      </c>
      <c r="Q207" s="47" t="n">
        <v>50.6666666666667</v>
      </c>
      <c r="R207" s="23" t="n">
        <v>98.7804878048781</v>
      </c>
      <c r="S207" s="23" t="n">
        <v>92.6829268292683</v>
      </c>
      <c r="T207" s="23" t="n">
        <v>100</v>
      </c>
      <c r="U207" s="47" t="n">
        <v>96.5853658536586</v>
      </c>
      <c r="V207" s="23" t="n">
        <v>91.4634146341463</v>
      </c>
      <c r="W207" s="23" t="n">
        <v>91.4634146341463</v>
      </c>
      <c r="X207" s="23" t="n">
        <v>96.3414634146342</v>
      </c>
      <c r="Y207" s="47" t="n">
        <v>93.9024390243903</v>
      </c>
      <c r="Z207" s="48" t="n">
        <v>87.4459863713522</v>
      </c>
    </row>
    <row r="208" customFormat="false" ht="21" hidden="true" customHeight="false" outlineLevel="0" collapsed="false">
      <c r="A208" s="20" t="n">
        <v>207</v>
      </c>
      <c r="B208" s="21" t="s">
        <v>262</v>
      </c>
      <c r="C208" s="23" t="n">
        <v>100</v>
      </c>
      <c r="D208" s="23" t="n">
        <v>100</v>
      </c>
      <c r="E208" s="23" t="n">
        <v>100</v>
      </c>
      <c r="F208" s="29" t="n">
        <v>100</v>
      </c>
      <c r="G208" s="27" t="n">
        <v>90.7894736842105</v>
      </c>
      <c r="H208" s="27" t="n">
        <v>94.0740740740741</v>
      </c>
      <c r="I208" s="23" t="n">
        <v>92.4317738791423</v>
      </c>
      <c r="J208" s="47" t="n">
        <v>96.9727095516569</v>
      </c>
      <c r="K208" s="23" t="n">
        <v>100</v>
      </c>
      <c r="L208" s="31" t="n">
        <v>88.0681818181818</v>
      </c>
      <c r="M208" s="47" t="n">
        <v>94.0340909090909</v>
      </c>
      <c r="N208" s="33" t="n">
        <v>100</v>
      </c>
      <c r="O208" s="34" t="n">
        <v>80</v>
      </c>
      <c r="P208" s="23" t="n">
        <v>83.3333333333333</v>
      </c>
      <c r="Q208" s="47" t="n">
        <v>79</v>
      </c>
      <c r="R208" s="23" t="n">
        <v>88.0681818181818</v>
      </c>
      <c r="S208" s="23" t="n">
        <v>81.25</v>
      </c>
      <c r="T208" s="23" t="n">
        <v>98.8636363636364</v>
      </c>
      <c r="U208" s="47" t="n">
        <v>87.5</v>
      </c>
      <c r="V208" s="23" t="n">
        <v>67.0454545454546</v>
      </c>
      <c r="W208" s="23" t="n">
        <v>84.6590909090909</v>
      </c>
      <c r="X208" s="23" t="n">
        <v>80.6818181818182</v>
      </c>
      <c r="Y208" s="47" t="n">
        <v>77.3863636363636</v>
      </c>
      <c r="Z208" s="48" t="n">
        <v>86.9786328194223</v>
      </c>
    </row>
    <row r="209" customFormat="false" ht="10.5" hidden="true" customHeight="false" outlineLevel="0" collapsed="false">
      <c r="A209" s="20" t="n">
        <v>208</v>
      </c>
      <c r="B209" s="21" t="s">
        <v>263</v>
      </c>
      <c r="C209" s="23" t="n">
        <v>100</v>
      </c>
      <c r="D209" s="23" t="n">
        <v>100</v>
      </c>
      <c r="E209" s="23" t="n">
        <v>100</v>
      </c>
      <c r="F209" s="29" t="n">
        <v>100</v>
      </c>
      <c r="G209" s="27" t="n">
        <v>93.4554973821989</v>
      </c>
      <c r="H209" s="27" t="n">
        <v>94.017094017094</v>
      </c>
      <c r="I209" s="23" t="n">
        <v>93.7362956996465</v>
      </c>
      <c r="J209" s="47" t="n">
        <v>97.4945182798586</v>
      </c>
      <c r="K209" s="23" t="n">
        <v>100</v>
      </c>
      <c r="L209" s="31" t="n">
        <v>80.8056872037915</v>
      </c>
      <c r="M209" s="47" t="n">
        <v>90.4028436018957</v>
      </c>
      <c r="N209" s="33" t="n">
        <v>80</v>
      </c>
      <c r="O209" s="34" t="n">
        <v>100</v>
      </c>
      <c r="P209" s="23" t="n">
        <v>100</v>
      </c>
      <c r="Q209" s="47" t="n">
        <v>78</v>
      </c>
      <c r="R209" s="23" t="n">
        <v>89.8104265402844</v>
      </c>
      <c r="S209" s="23" t="n">
        <v>88.1516587677725</v>
      </c>
      <c r="T209" s="23" t="n">
        <v>95.4385964912281</v>
      </c>
      <c r="U209" s="47" t="n">
        <v>90.2725534214684</v>
      </c>
      <c r="V209" s="23" t="n">
        <v>86.7298578199052</v>
      </c>
      <c r="W209" s="23" t="n">
        <v>90.9952606635071</v>
      </c>
      <c r="X209" s="23" t="n">
        <v>91.2322274881517</v>
      </c>
      <c r="Y209" s="47" t="n">
        <v>89.8341232227488</v>
      </c>
      <c r="Z209" s="48" t="n">
        <v>89.2008077051943</v>
      </c>
    </row>
    <row r="210" customFormat="false" ht="10.5" hidden="true" customHeight="false" outlineLevel="0" collapsed="false">
      <c r="A210" s="20" t="n">
        <v>209</v>
      </c>
      <c r="B210" s="21" t="s">
        <v>264</v>
      </c>
      <c r="C210" s="23" t="n">
        <v>100</v>
      </c>
      <c r="D210" s="23" t="n">
        <v>100</v>
      </c>
      <c r="E210" s="23" t="n">
        <v>100</v>
      </c>
      <c r="F210" s="29" t="n">
        <v>100</v>
      </c>
      <c r="G210" s="27" t="n">
        <v>95.4070981210856</v>
      </c>
      <c r="H210" s="27" t="n">
        <v>93.5849056603774</v>
      </c>
      <c r="I210" s="23" t="n">
        <v>94.4960018907315</v>
      </c>
      <c r="J210" s="47" t="n">
        <v>97.7984007562926</v>
      </c>
      <c r="K210" s="23" t="n">
        <v>100</v>
      </c>
      <c r="L210" s="31" t="n">
        <v>88.2352941176471</v>
      </c>
      <c r="M210" s="47" t="n">
        <v>94.1176470588235</v>
      </c>
      <c r="N210" s="33" t="n">
        <v>40</v>
      </c>
      <c r="O210" s="34" t="n">
        <v>60</v>
      </c>
      <c r="P210" s="23" t="n">
        <v>88.8888888888889</v>
      </c>
      <c r="Q210" s="47" t="n">
        <v>62.6666666666667</v>
      </c>
      <c r="R210" s="23" t="n">
        <v>86.218487394958</v>
      </c>
      <c r="S210" s="23" t="n">
        <v>91.2605042016807</v>
      </c>
      <c r="T210" s="23" t="n">
        <v>97.4576271186441</v>
      </c>
      <c r="U210" s="47" t="n">
        <v>90.4831220623843</v>
      </c>
      <c r="V210" s="23" t="n">
        <v>84.7058823529412</v>
      </c>
      <c r="W210" s="23" t="n">
        <v>89.4117647058824</v>
      </c>
      <c r="X210" s="23" t="n">
        <v>88.5714285714286</v>
      </c>
      <c r="Y210" s="47" t="n">
        <v>87.5798319327731</v>
      </c>
      <c r="Z210" s="48" t="n">
        <v>86.5291336953881</v>
      </c>
    </row>
    <row r="211" customFormat="false" ht="10.5" hidden="true" customHeight="false" outlineLevel="0" collapsed="false">
      <c r="A211" s="20" t="n">
        <v>210</v>
      </c>
      <c r="B211" s="21" t="s">
        <v>265</v>
      </c>
      <c r="C211" s="23" t="n">
        <v>100</v>
      </c>
      <c r="D211" s="23" t="n">
        <v>100</v>
      </c>
      <c r="E211" s="23" t="n">
        <v>100</v>
      </c>
      <c r="F211" s="29" t="n">
        <v>100</v>
      </c>
      <c r="G211" s="27" t="n">
        <v>96.4601769911504</v>
      </c>
      <c r="H211" s="27" t="n">
        <v>96.5686274509804</v>
      </c>
      <c r="I211" s="23" t="n">
        <v>96.5144022210654</v>
      </c>
      <c r="J211" s="47" t="n">
        <v>98.6057608884262</v>
      </c>
      <c r="K211" s="23" t="n">
        <v>100</v>
      </c>
      <c r="L211" s="31" t="n">
        <v>92.741935483871</v>
      </c>
      <c r="M211" s="47" t="n">
        <v>96.3709677419355</v>
      </c>
      <c r="N211" s="33" t="n">
        <v>40</v>
      </c>
      <c r="O211" s="34" t="n">
        <v>60</v>
      </c>
      <c r="P211" s="23" t="n">
        <v>98.8505747126437</v>
      </c>
      <c r="Q211" s="47" t="n">
        <v>65.6551724137931</v>
      </c>
      <c r="R211" s="23" t="n">
        <v>94.758064516129</v>
      </c>
      <c r="S211" s="23" t="n">
        <v>93.9516129032258</v>
      </c>
      <c r="T211" s="23" t="n">
        <v>97.5728155339806</v>
      </c>
      <c r="U211" s="47" t="n">
        <v>94.9984340745381</v>
      </c>
      <c r="V211" s="23" t="n">
        <v>91.1290322580645</v>
      </c>
      <c r="W211" s="23" t="n">
        <v>91.9354838709677</v>
      </c>
      <c r="X211" s="23" t="n">
        <v>94.758064516129</v>
      </c>
      <c r="Y211" s="47" t="n">
        <v>93.1048387096774</v>
      </c>
      <c r="Z211" s="48" t="n">
        <v>89.7470347656741</v>
      </c>
    </row>
    <row r="212" customFormat="false" ht="10.5" hidden="true" customHeight="false" outlineLevel="0" collapsed="false">
      <c r="A212" s="20" t="n">
        <v>211</v>
      </c>
      <c r="B212" s="21" t="s">
        <v>266</v>
      </c>
      <c r="C212" s="23" t="n">
        <v>100</v>
      </c>
      <c r="D212" s="23" t="n">
        <v>100</v>
      </c>
      <c r="E212" s="23" t="n">
        <v>100</v>
      </c>
      <c r="F212" s="29" t="n">
        <v>100</v>
      </c>
      <c r="G212" s="27" t="n">
        <v>98.3050847457627</v>
      </c>
      <c r="H212" s="27" t="n">
        <v>98.6899563318777</v>
      </c>
      <c r="I212" s="23" t="n">
        <v>98.4975205388202</v>
      </c>
      <c r="J212" s="47" t="n">
        <v>99.3990082155281</v>
      </c>
      <c r="K212" s="23" t="n">
        <v>100</v>
      </c>
      <c r="L212" s="31" t="n">
        <v>97.9423868312757</v>
      </c>
      <c r="M212" s="47" t="n">
        <v>98.9711934156379</v>
      </c>
      <c r="N212" s="33" t="n">
        <v>40</v>
      </c>
      <c r="O212" s="34" t="n">
        <v>80</v>
      </c>
      <c r="P212" s="23" t="n">
        <v>92.3076923076923</v>
      </c>
      <c r="Q212" s="47" t="n">
        <v>63.6923076923077</v>
      </c>
      <c r="R212" s="23" t="n">
        <v>96.7078189300412</v>
      </c>
      <c r="S212" s="23" t="n">
        <v>97.5308641975309</v>
      </c>
      <c r="T212" s="23" t="n">
        <v>99.5327102803738</v>
      </c>
      <c r="U212" s="47" t="n">
        <v>97.6020153071036</v>
      </c>
      <c r="V212" s="23" t="n">
        <v>92.5925925925926</v>
      </c>
      <c r="W212" s="23" t="n">
        <v>97.119341563786</v>
      </c>
      <c r="X212" s="23" t="n">
        <v>95.4732510288066</v>
      </c>
      <c r="Y212" s="47" t="n">
        <v>94.9382716049383</v>
      </c>
      <c r="Z212" s="48" t="n">
        <v>90.9205592471031</v>
      </c>
    </row>
    <row r="213" customFormat="false" ht="10.5" hidden="true" customHeight="false" outlineLevel="0" collapsed="false">
      <c r="A213" s="20" t="n">
        <v>212</v>
      </c>
      <c r="B213" s="21" t="s">
        <v>267</v>
      </c>
      <c r="C213" s="23" t="n">
        <v>100</v>
      </c>
      <c r="D213" s="23" t="n">
        <v>100</v>
      </c>
      <c r="E213" s="23" t="n">
        <v>100</v>
      </c>
      <c r="F213" s="29" t="n">
        <v>100</v>
      </c>
      <c r="G213" s="27" t="n">
        <v>88.6986301369863</v>
      </c>
      <c r="H213" s="27" t="n">
        <v>87.6288659793815</v>
      </c>
      <c r="I213" s="23" t="n">
        <v>88.1637480581839</v>
      </c>
      <c r="J213" s="47" t="n">
        <v>95.2654992232736</v>
      </c>
      <c r="K213" s="23" t="n">
        <v>100</v>
      </c>
      <c r="L213" s="31" t="n">
        <v>67.2680412371134</v>
      </c>
      <c r="M213" s="47" t="n">
        <v>83.6340206185567</v>
      </c>
      <c r="N213" s="33" t="n">
        <v>80</v>
      </c>
      <c r="O213" s="34" t="n">
        <v>60</v>
      </c>
      <c r="P213" s="23" t="n">
        <v>78.5714285714286</v>
      </c>
      <c r="Q213" s="47" t="n">
        <v>71.5714285714286</v>
      </c>
      <c r="R213" s="23" t="n">
        <v>74.2268041237113</v>
      </c>
      <c r="S213" s="23" t="n">
        <v>83.5051546391753</v>
      </c>
      <c r="T213" s="23" t="n">
        <v>97.1428571428571</v>
      </c>
      <c r="U213" s="47" t="n">
        <v>82.5213549337261</v>
      </c>
      <c r="V213" s="23" t="n">
        <v>68.298969072165</v>
      </c>
      <c r="W213" s="23" t="n">
        <v>84.2783505154639</v>
      </c>
      <c r="X213" s="23" t="n">
        <v>80.9278350515464</v>
      </c>
      <c r="Y213" s="47" t="n">
        <v>77.8092783505155</v>
      </c>
      <c r="Z213" s="48" t="n">
        <v>82.1603163395001</v>
      </c>
    </row>
    <row r="214" customFormat="false" ht="10.5" hidden="true" customHeight="false" outlineLevel="0" collapsed="false">
      <c r="A214" s="20" t="n">
        <v>213</v>
      </c>
      <c r="B214" s="21" t="s">
        <v>268</v>
      </c>
      <c r="C214" s="23" t="n">
        <v>100</v>
      </c>
      <c r="D214" s="23" t="n">
        <v>100</v>
      </c>
      <c r="E214" s="23" t="n">
        <v>100</v>
      </c>
      <c r="F214" s="29" t="n">
        <v>100</v>
      </c>
      <c r="G214" s="27" t="n">
        <v>97.5438596491228</v>
      </c>
      <c r="H214" s="27" t="n">
        <v>98.1684981684982</v>
      </c>
      <c r="I214" s="23" t="n">
        <v>97.8561789088105</v>
      </c>
      <c r="J214" s="47" t="n">
        <v>99.1424715635242</v>
      </c>
      <c r="K214" s="23" t="n">
        <v>100</v>
      </c>
      <c r="L214" s="31" t="n">
        <v>97.737556561086</v>
      </c>
      <c r="M214" s="47" t="n">
        <v>98.868778280543</v>
      </c>
      <c r="N214" s="33" t="n">
        <v>40</v>
      </c>
      <c r="O214" s="34" t="n">
        <v>80</v>
      </c>
      <c r="P214" s="23" t="n">
        <v>95.8333333333333</v>
      </c>
      <c r="Q214" s="47" t="n">
        <v>64.75</v>
      </c>
      <c r="R214" s="23" t="n">
        <v>97.737556561086</v>
      </c>
      <c r="S214" s="23" t="n">
        <v>98.4162895927602</v>
      </c>
      <c r="T214" s="23" t="n">
        <v>99.6124031007752</v>
      </c>
      <c r="U214" s="47" t="n">
        <v>98.3840190816935</v>
      </c>
      <c r="V214" s="23" t="n">
        <v>94.1176470588235</v>
      </c>
      <c r="W214" s="23" t="n">
        <v>97.5113122171946</v>
      </c>
      <c r="X214" s="23" t="n">
        <v>98.1900452488688</v>
      </c>
      <c r="Y214" s="47" t="n">
        <v>96.8325791855204</v>
      </c>
      <c r="Z214" s="48" t="n">
        <v>91.5955696222562</v>
      </c>
    </row>
    <row r="215" customFormat="false" ht="10.5" hidden="true" customHeight="false" outlineLevel="0" collapsed="false">
      <c r="A215" s="20" t="n">
        <v>214</v>
      </c>
      <c r="B215" s="21" t="s">
        <v>269</v>
      </c>
      <c r="C215" s="23" t="n">
        <v>100</v>
      </c>
      <c r="D215" s="23" t="n">
        <v>100</v>
      </c>
      <c r="E215" s="23" t="n">
        <v>100</v>
      </c>
      <c r="F215" s="29" t="n">
        <v>100</v>
      </c>
      <c r="G215" s="27" t="n">
        <v>97.4063400576369</v>
      </c>
      <c r="H215" s="27" t="n">
        <v>94.9404761904762</v>
      </c>
      <c r="I215" s="23" t="n">
        <v>96.1734081240565</v>
      </c>
      <c r="J215" s="47" t="n">
        <v>98.4693632496226</v>
      </c>
      <c r="K215" s="23" t="n">
        <v>100</v>
      </c>
      <c r="L215" s="31" t="n">
        <v>78.030303030303</v>
      </c>
      <c r="M215" s="47" t="n">
        <v>89.0151515151515</v>
      </c>
      <c r="N215" s="33" t="n">
        <v>40</v>
      </c>
      <c r="O215" s="34" t="n">
        <v>80</v>
      </c>
      <c r="P215" s="23" t="n">
        <v>92.8571428571429</v>
      </c>
      <c r="Q215" s="47" t="n">
        <v>63.8571428571429</v>
      </c>
      <c r="R215" s="23" t="n">
        <v>88.8888888888889</v>
      </c>
      <c r="S215" s="23" t="n">
        <v>91.4141414141414</v>
      </c>
      <c r="T215" s="23" t="n">
        <v>96.0698689956332</v>
      </c>
      <c r="U215" s="47" t="n">
        <v>91.3351859203388</v>
      </c>
      <c r="V215" s="23" t="n">
        <v>85.6060606060606</v>
      </c>
      <c r="W215" s="23" t="n">
        <v>90.1515151515152</v>
      </c>
      <c r="X215" s="23" t="n">
        <v>88.8888888888889</v>
      </c>
      <c r="Y215" s="47" t="n">
        <v>88.1565656565657</v>
      </c>
      <c r="Z215" s="48" t="n">
        <v>86.1666818397643</v>
      </c>
    </row>
    <row r="216" customFormat="false" ht="10.5" hidden="true" customHeight="false" outlineLevel="0" collapsed="false">
      <c r="A216" s="20" t="n">
        <v>215</v>
      </c>
      <c r="B216" s="21" t="s">
        <v>270</v>
      </c>
      <c r="C216" s="23" t="n">
        <v>100</v>
      </c>
      <c r="D216" s="23" t="n">
        <v>100</v>
      </c>
      <c r="E216" s="23" t="n">
        <v>100</v>
      </c>
      <c r="F216" s="29" t="n">
        <v>100</v>
      </c>
      <c r="G216" s="27" t="n">
        <v>94.818652849741</v>
      </c>
      <c r="H216" s="27" t="n">
        <v>94.4444444444444</v>
      </c>
      <c r="I216" s="23" t="n">
        <v>94.6315486470927</v>
      </c>
      <c r="J216" s="47" t="n">
        <v>97.8526194588371</v>
      </c>
      <c r="K216" s="23" t="n">
        <v>100</v>
      </c>
      <c r="L216" s="31" t="n">
        <v>89.3569844789357</v>
      </c>
      <c r="M216" s="47" t="n">
        <v>94.6784922394679</v>
      </c>
      <c r="N216" s="33" t="n">
        <v>60</v>
      </c>
      <c r="O216" s="34" t="n">
        <v>40</v>
      </c>
      <c r="P216" s="23" t="n">
        <v>92.3076923076923</v>
      </c>
      <c r="Q216" s="47" t="n">
        <v>69.6923076923077</v>
      </c>
      <c r="R216" s="23" t="n">
        <v>91.7960088691796</v>
      </c>
      <c r="S216" s="23" t="n">
        <v>94.2350332594235</v>
      </c>
      <c r="T216" s="23" t="n">
        <v>96.5034965034965</v>
      </c>
      <c r="U216" s="47" t="n">
        <v>93.7131161521405</v>
      </c>
      <c r="V216" s="23" t="n">
        <v>84.9223946784922</v>
      </c>
      <c r="W216" s="23" t="n">
        <v>92.2394678492239</v>
      </c>
      <c r="X216" s="23" t="n">
        <v>90.2439024390244</v>
      </c>
      <c r="Y216" s="47" t="n">
        <v>89.0465631929047</v>
      </c>
      <c r="Z216" s="48" t="n">
        <v>88.9966197471316</v>
      </c>
    </row>
    <row r="217" customFormat="false" ht="10.5" hidden="true" customHeight="false" outlineLevel="0" collapsed="false">
      <c r="A217" s="20" t="n">
        <v>216</v>
      </c>
      <c r="B217" s="21" t="s">
        <v>271</v>
      </c>
      <c r="C217" s="23" t="n">
        <v>100</v>
      </c>
      <c r="D217" s="23" t="n">
        <v>100</v>
      </c>
      <c r="E217" s="23" t="n">
        <v>100</v>
      </c>
      <c r="F217" s="29" t="n">
        <v>100</v>
      </c>
      <c r="G217" s="27" t="n">
        <v>94.4162436548223</v>
      </c>
      <c r="H217" s="27" t="n">
        <v>94.9720670391062</v>
      </c>
      <c r="I217" s="23" t="n">
        <v>94.6941553469642</v>
      </c>
      <c r="J217" s="47" t="n">
        <v>97.8776621387857</v>
      </c>
      <c r="K217" s="23" t="n">
        <v>100</v>
      </c>
      <c r="L217" s="31" t="n">
        <v>90.1869158878505</v>
      </c>
      <c r="M217" s="47" t="n">
        <v>95.0934579439252</v>
      </c>
      <c r="N217" s="33" t="n">
        <v>40</v>
      </c>
      <c r="O217" s="34" t="n">
        <v>80</v>
      </c>
      <c r="P217" s="23" t="n">
        <v>70.5882352941177</v>
      </c>
      <c r="Q217" s="47" t="n">
        <v>57.1764705882353</v>
      </c>
      <c r="R217" s="23" t="n">
        <v>86.9158878504673</v>
      </c>
      <c r="S217" s="23" t="n">
        <v>91.1214953271028</v>
      </c>
      <c r="T217" s="23" t="n">
        <v>94.1176470588235</v>
      </c>
      <c r="U217" s="47" t="n">
        <v>90.0384826827927</v>
      </c>
      <c r="V217" s="23" t="n">
        <v>87.8504672897196</v>
      </c>
      <c r="W217" s="23" t="n">
        <v>94.8598130841122</v>
      </c>
      <c r="X217" s="23" t="n">
        <v>91.1214953271028</v>
      </c>
      <c r="Y217" s="47" t="n">
        <v>90.8878504672897</v>
      </c>
      <c r="Z217" s="48" t="n">
        <v>86.2147847642057</v>
      </c>
    </row>
    <row r="218" customFormat="false" ht="10.5" hidden="true" customHeight="false" outlineLevel="0" collapsed="false">
      <c r="A218" s="20" t="n">
        <v>217</v>
      </c>
      <c r="B218" s="21" t="s">
        <v>272</v>
      </c>
      <c r="C218" s="23" t="n">
        <v>100</v>
      </c>
      <c r="D218" s="23" t="n">
        <v>100</v>
      </c>
      <c r="E218" s="23" t="n">
        <v>100</v>
      </c>
      <c r="F218" s="29" t="n">
        <v>90</v>
      </c>
      <c r="G218" s="27" t="n">
        <v>90.2777777777778</v>
      </c>
      <c r="H218" s="27" t="n">
        <v>88.7096774193548</v>
      </c>
      <c r="I218" s="23" t="n">
        <v>89.4937275985663</v>
      </c>
      <c r="J218" s="47" t="n">
        <v>92.7974910394265</v>
      </c>
      <c r="K218" s="23" t="n">
        <v>100</v>
      </c>
      <c r="L218" s="31" t="n">
        <v>80.4878048780488</v>
      </c>
      <c r="M218" s="47" t="n">
        <v>90.2439024390244</v>
      </c>
      <c r="N218" s="33" t="n">
        <v>60</v>
      </c>
      <c r="O218" s="34" t="n">
        <v>100</v>
      </c>
      <c r="P218" s="23" t="n">
        <v>66.6666666666667</v>
      </c>
      <c r="Q218" s="47" t="n">
        <v>62</v>
      </c>
      <c r="R218" s="23" t="n">
        <v>75.609756097561</v>
      </c>
      <c r="S218" s="23" t="n">
        <v>73.1707317073171</v>
      </c>
      <c r="T218" s="23" t="n">
        <v>77.2727272727273</v>
      </c>
      <c r="U218" s="47" t="n">
        <v>74.9667405764967</v>
      </c>
      <c r="V218" s="23" t="n">
        <v>70.7317073170732</v>
      </c>
      <c r="W218" s="23" t="n">
        <v>80.4878048780488</v>
      </c>
      <c r="X218" s="23" t="n">
        <v>76.8292682926829</v>
      </c>
      <c r="Y218" s="47" t="n">
        <v>75.7317073170732</v>
      </c>
      <c r="Z218" s="48" t="n">
        <v>79.1479682744042</v>
      </c>
    </row>
    <row r="219" customFormat="false" ht="10.5" hidden="true" customHeight="false" outlineLevel="0" collapsed="false">
      <c r="A219" s="20" t="n">
        <v>218</v>
      </c>
      <c r="B219" s="21" t="s">
        <v>273</v>
      </c>
      <c r="C219" s="23" t="n">
        <v>100</v>
      </c>
      <c r="D219" s="23" t="n">
        <v>100</v>
      </c>
      <c r="E219" s="23" t="n">
        <v>100</v>
      </c>
      <c r="F219" s="29" t="n">
        <v>100</v>
      </c>
      <c r="G219" s="27" t="n">
        <v>94.949494949495</v>
      </c>
      <c r="H219" s="27" t="n">
        <v>96.5156794425087</v>
      </c>
      <c r="I219" s="23" t="n">
        <v>95.7325871960018</v>
      </c>
      <c r="J219" s="47" t="n">
        <v>98.2930348784007</v>
      </c>
      <c r="K219" s="23" t="n">
        <v>100</v>
      </c>
      <c r="L219" s="31" t="n">
        <v>88.5542168674699</v>
      </c>
      <c r="M219" s="47" t="n">
        <v>94.277108433735</v>
      </c>
      <c r="N219" s="33" t="n">
        <v>60</v>
      </c>
      <c r="O219" s="34" t="n">
        <v>80</v>
      </c>
      <c r="P219" s="23" t="n">
        <v>95.8333333333333</v>
      </c>
      <c r="Q219" s="47" t="n">
        <v>70.75</v>
      </c>
      <c r="R219" s="23" t="n">
        <v>91.2650602409639</v>
      </c>
      <c r="S219" s="23" t="n">
        <v>90.9638554216867</v>
      </c>
      <c r="T219" s="23" t="n">
        <v>97.119341563786</v>
      </c>
      <c r="U219" s="47" t="n">
        <v>92.3154345778175</v>
      </c>
      <c r="V219" s="23" t="n">
        <v>88.2530120481928</v>
      </c>
      <c r="W219" s="23" t="n">
        <v>92.1686746987952</v>
      </c>
      <c r="X219" s="23" t="n">
        <v>92.1686746987952</v>
      </c>
      <c r="Y219" s="47" t="n">
        <v>90.9939759036145</v>
      </c>
      <c r="Z219" s="48" t="n">
        <v>89.3259107587135</v>
      </c>
    </row>
    <row r="220" customFormat="false" ht="10.5" hidden="true" customHeight="false" outlineLevel="0" collapsed="false">
      <c r="A220" s="20" t="n">
        <v>219</v>
      </c>
      <c r="B220" s="21" t="s">
        <v>274</v>
      </c>
      <c r="C220" s="23" t="n">
        <v>100</v>
      </c>
      <c r="D220" s="23" t="n">
        <v>100</v>
      </c>
      <c r="E220" s="23" t="n">
        <v>100</v>
      </c>
      <c r="F220" s="29" t="n">
        <v>100</v>
      </c>
      <c r="G220" s="27" t="n">
        <v>93.9393939393939</v>
      </c>
      <c r="H220" s="27" t="n">
        <v>94.1176470588235</v>
      </c>
      <c r="I220" s="23" t="n">
        <v>94.0285204991087</v>
      </c>
      <c r="J220" s="47" t="n">
        <v>97.6114081996435</v>
      </c>
      <c r="K220" s="23" t="n">
        <v>100</v>
      </c>
      <c r="L220" s="31" t="n">
        <v>87.5</v>
      </c>
      <c r="M220" s="47" t="n">
        <v>93.75</v>
      </c>
      <c r="N220" s="33" t="n">
        <v>80</v>
      </c>
      <c r="O220" s="34" t="n">
        <v>100</v>
      </c>
      <c r="P220" s="23" t="n">
        <v>66.6666666666667</v>
      </c>
      <c r="Q220" s="47" t="n">
        <v>68</v>
      </c>
      <c r="R220" s="23" t="n">
        <v>90</v>
      </c>
      <c r="S220" s="23" t="n">
        <v>90</v>
      </c>
      <c r="T220" s="23" t="n">
        <v>94.5945945945946</v>
      </c>
      <c r="U220" s="47" t="n">
        <v>90.9189189189189</v>
      </c>
      <c r="V220" s="23" t="n">
        <v>87.5</v>
      </c>
      <c r="W220" s="23" t="n">
        <v>92.5</v>
      </c>
      <c r="X220" s="23" t="n">
        <v>92.5</v>
      </c>
      <c r="Y220" s="47" t="n">
        <v>91</v>
      </c>
      <c r="Z220" s="48" t="n">
        <v>88.2560654237125</v>
      </c>
    </row>
    <row r="221" customFormat="false" ht="10.5" hidden="true" customHeight="false" outlineLevel="0" collapsed="false">
      <c r="A221" s="20" t="n">
        <v>220</v>
      </c>
      <c r="B221" s="21" t="s">
        <v>275</v>
      </c>
      <c r="C221" s="23" t="n">
        <v>100</v>
      </c>
      <c r="D221" s="23" t="n">
        <v>100</v>
      </c>
      <c r="E221" s="23" t="n">
        <v>100</v>
      </c>
      <c r="F221" s="29" t="n">
        <v>90</v>
      </c>
      <c r="G221" s="27" t="n">
        <v>96.7741935483871</v>
      </c>
      <c r="H221" s="27" t="n">
        <v>100</v>
      </c>
      <c r="I221" s="23" t="n">
        <v>98.3870967741936</v>
      </c>
      <c r="J221" s="47" t="n">
        <v>96.3548387096774</v>
      </c>
      <c r="K221" s="23" t="n">
        <v>100</v>
      </c>
      <c r="L221" s="31" t="n">
        <v>95</v>
      </c>
      <c r="M221" s="47" t="n">
        <v>97.5</v>
      </c>
      <c r="N221" s="33" t="n">
        <v>60</v>
      </c>
      <c r="O221" s="34" t="n">
        <v>80</v>
      </c>
      <c r="P221" s="23" t="n">
        <v>100</v>
      </c>
      <c r="Q221" s="47" t="n">
        <v>72</v>
      </c>
      <c r="R221" s="23" t="n">
        <v>95</v>
      </c>
      <c r="S221" s="23" t="n">
        <v>95</v>
      </c>
      <c r="T221" s="23" t="n">
        <v>100</v>
      </c>
      <c r="U221" s="47" t="n">
        <v>96</v>
      </c>
      <c r="V221" s="23" t="n">
        <v>92.5</v>
      </c>
      <c r="W221" s="23" t="n">
        <v>97.5</v>
      </c>
      <c r="X221" s="23" t="n">
        <v>97.5</v>
      </c>
      <c r="Y221" s="47" t="n">
        <v>96</v>
      </c>
      <c r="Z221" s="48" t="n">
        <v>91.5709677419355</v>
      </c>
    </row>
    <row r="222" customFormat="false" ht="10.5" hidden="true" customHeight="false" outlineLevel="0" collapsed="false">
      <c r="A222" s="20" t="n">
        <v>221</v>
      </c>
      <c r="B222" s="21" t="s">
        <v>276</v>
      </c>
      <c r="C222" s="23" t="n">
        <v>100</v>
      </c>
      <c r="D222" s="23" t="n">
        <v>100</v>
      </c>
      <c r="E222" s="23" t="n">
        <v>100</v>
      </c>
      <c r="F222" s="29" t="n">
        <v>100</v>
      </c>
      <c r="G222" s="27" t="n">
        <v>98.1818181818182</v>
      </c>
      <c r="H222" s="27" t="n">
        <v>94.2307692307692</v>
      </c>
      <c r="I222" s="23" t="n">
        <v>96.2062937062937</v>
      </c>
      <c r="J222" s="47" t="n">
        <v>98.4825174825175</v>
      </c>
      <c r="K222" s="23" t="n">
        <v>100</v>
      </c>
      <c r="L222" s="31" t="n">
        <v>88.5245901639344</v>
      </c>
      <c r="M222" s="47" t="n">
        <v>94.2622950819672</v>
      </c>
      <c r="N222" s="33" t="n">
        <v>80</v>
      </c>
      <c r="O222" s="34" t="n">
        <v>80</v>
      </c>
      <c r="P222" s="23" t="n">
        <v>75</v>
      </c>
      <c r="Q222" s="47" t="n">
        <v>70.5</v>
      </c>
      <c r="R222" s="23" t="n">
        <v>81.9672131147541</v>
      </c>
      <c r="S222" s="23" t="n">
        <v>83.6065573770492</v>
      </c>
      <c r="T222" s="23" t="n">
        <v>95.4545454545455</v>
      </c>
      <c r="U222" s="47" t="n">
        <v>85.3204172876304</v>
      </c>
      <c r="V222" s="23" t="n">
        <v>81.9672131147541</v>
      </c>
      <c r="W222" s="23" t="n">
        <v>95.0819672131147</v>
      </c>
      <c r="X222" s="23" t="n">
        <v>85.2459016393443</v>
      </c>
      <c r="Y222" s="47" t="n">
        <v>86.2295081967213</v>
      </c>
      <c r="Z222" s="48" t="n">
        <v>86.9589476097673</v>
      </c>
    </row>
    <row r="223" customFormat="false" ht="10.5" hidden="true" customHeight="false" outlineLevel="0" collapsed="false">
      <c r="A223" s="20" t="n">
        <v>222</v>
      </c>
      <c r="B223" s="21" t="s">
        <v>277</v>
      </c>
      <c r="C223" s="23" t="n">
        <v>100</v>
      </c>
      <c r="D223" s="23" t="n">
        <v>98.4615384615385</v>
      </c>
      <c r="E223" s="23" t="n">
        <v>99.2307692307692</v>
      </c>
      <c r="F223" s="29" t="n">
        <v>100</v>
      </c>
      <c r="G223" s="27" t="n">
        <v>100</v>
      </c>
      <c r="H223" s="27" t="n">
        <v>97.5</v>
      </c>
      <c r="I223" s="23" t="n">
        <v>98.75</v>
      </c>
      <c r="J223" s="47" t="n">
        <v>99.2692307692308</v>
      </c>
      <c r="K223" s="23" t="n">
        <v>100</v>
      </c>
      <c r="L223" s="31" t="n">
        <v>100</v>
      </c>
      <c r="M223" s="47" t="n">
        <v>100</v>
      </c>
      <c r="N223" s="33" t="n">
        <v>60</v>
      </c>
      <c r="O223" s="34" t="n">
        <v>100</v>
      </c>
      <c r="P223" s="23" t="n">
        <v>83.3333333333333</v>
      </c>
      <c r="Q223" s="47" t="n">
        <v>67</v>
      </c>
      <c r="R223" s="23" t="n">
        <v>97.5</v>
      </c>
      <c r="S223" s="23" t="n">
        <v>97.5</v>
      </c>
      <c r="T223" s="23" t="n">
        <v>97.3684210526316</v>
      </c>
      <c r="U223" s="47" t="n">
        <v>97.4736842105263</v>
      </c>
      <c r="V223" s="23" t="n">
        <v>97.5</v>
      </c>
      <c r="W223" s="23" t="n">
        <v>97.5</v>
      </c>
      <c r="X223" s="23" t="n">
        <v>97.5</v>
      </c>
      <c r="Y223" s="47" t="n">
        <v>97.5</v>
      </c>
      <c r="Z223" s="48" t="n">
        <v>92.2485829959514</v>
      </c>
    </row>
    <row r="224" customFormat="false" ht="10.5" hidden="true" customHeight="false" outlineLevel="0" collapsed="false">
      <c r="A224" s="20" t="n">
        <v>223</v>
      </c>
      <c r="B224" s="21" t="s">
        <v>278</v>
      </c>
      <c r="C224" s="23" t="n">
        <v>100</v>
      </c>
      <c r="D224" s="23" t="n">
        <v>100</v>
      </c>
      <c r="E224" s="23" t="n">
        <v>100</v>
      </c>
      <c r="F224" s="29" t="n">
        <v>100</v>
      </c>
      <c r="G224" s="27" t="n">
        <v>88.0794701986755</v>
      </c>
      <c r="H224" s="27" t="n">
        <v>91.0569105691057</v>
      </c>
      <c r="I224" s="23" t="n">
        <v>89.5681903838906</v>
      </c>
      <c r="J224" s="47" t="n">
        <v>95.8272761535562</v>
      </c>
      <c r="K224" s="23" t="n">
        <v>100</v>
      </c>
      <c r="L224" s="31" t="n">
        <v>84.1269841269841</v>
      </c>
      <c r="M224" s="47" t="n">
        <v>92.0634920634921</v>
      </c>
      <c r="N224" s="33" t="n">
        <v>0</v>
      </c>
      <c r="O224" s="34" t="n">
        <v>60</v>
      </c>
      <c r="P224" s="23" t="n">
        <v>86.3636363636364</v>
      </c>
      <c r="Q224" s="47" t="n">
        <v>49.9090909090909</v>
      </c>
      <c r="R224" s="23" t="n">
        <v>89.4179894179894</v>
      </c>
      <c r="S224" s="23" t="n">
        <v>84.6560846560847</v>
      </c>
      <c r="T224" s="23" t="n">
        <v>83.3333333333333</v>
      </c>
      <c r="U224" s="47" t="n">
        <v>86.2962962962963</v>
      </c>
      <c r="V224" s="23" t="n">
        <v>79.8941798941799</v>
      </c>
      <c r="W224" s="23" t="n">
        <v>91.5343915343915</v>
      </c>
      <c r="X224" s="23" t="n">
        <v>83.0687830687831</v>
      </c>
      <c r="Y224" s="47" t="n">
        <v>83.8095238095238</v>
      </c>
      <c r="Z224" s="48" t="n">
        <v>81.5811358463919</v>
      </c>
    </row>
    <row r="225" customFormat="false" ht="10.5" hidden="true" customHeight="false" outlineLevel="0" collapsed="false">
      <c r="A225" s="20" t="n">
        <v>224</v>
      </c>
      <c r="B225" s="21" t="s">
        <v>279</v>
      </c>
      <c r="C225" s="23" t="n">
        <v>100</v>
      </c>
      <c r="D225" s="23" t="n">
        <v>98.4615384615385</v>
      </c>
      <c r="E225" s="23" t="n">
        <v>99.2307692307692</v>
      </c>
      <c r="F225" s="29" t="n">
        <v>100</v>
      </c>
      <c r="G225" s="27" t="n">
        <v>95.5555555555556</v>
      </c>
      <c r="H225" s="27" t="n">
        <v>90</v>
      </c>
      <c r="I225" s="23" t="n">
        <v>92.7777777777778</v>
      </c>
      <c r="J225" s="47" t="n">
        <v>96.8803418803419</v>
      </c>
      <c r="K225" s="23" t="n">
        <v>100</v>
      </c>
      <c r="L225" s="31" t="n">
        <v>80.7692307692308</v>
      </c>
      <c r="M225" s="47" t="n">
        <v>90.3846153846154</v>
      </c>
      <c r="N225" s="33" t="n">
        <v>40</v>
      </c>
      <c r="O225" s="34" t="n">
        <v>60</v>
      </c>
      <c r="P225" s="23" t="n">
        <v>57.1428571428571</v>
      </c>
      <c r="Q225" s="47" t="n">
        <v>53.1428571428571</v>
      </c>
      <c r="R225" s="23" t="n">
        <v>82.6923076923077</v>
      </c>
      <c r="S225" s="23" t="n">
        <v>80.7692307692308</v>
      </c>
      <c r="T225" s="23" t="n">
        <v>83.3333333333333</v>
      </c>
      <c r="U225" s="47" t="n">
        <v>82.0512820512821</v>
      </c>
      <c r="V225" s="23" t="n">
        <v>71.1538461538462</v>
      </c>
      <c r="W225" s="23" t="n">
        <v>82.6923076923077</v>
      </c>
      <c r="X225" s="23" t="n">
        <v>84.6153846153846</v>
      </c>
      <c r="Y225" s="47" t="n">
        <v>80.1923076923077</v>
      </c>
      <c r="Z225" s="48" t="n">
        <v>80.5302808302808</v>
      </c>
    </row>
    <row r="226" customFormat="false" ht="10.5" hidden="true" customHeight="false" outlineLevel="0" collapsed="false">
      <c r="A226" s="20" t="n">
        <v>225</v>
      </c>
      <c r="B226" s="21" t="s">
        <v>280</v>
      </c>
      <c r="C226" s="23" t="n">
        <v>100</v>
      </c>
      <c r="D226" s="23" t="n">
        <v>100</v>
      </c>
      <c r="E226" s="23" t="n">
        <v>100</v>
      </c>
      <c r="F226" s="29" t="n">
        <v>100</v>
      </c>
      <c r="G226" s="27" t="n">
        <v>95.6521739130435</v>
      </c>
      <c r="H226" s="27" t="n">
        <v>100</v>
      </c>
      <c r="I226" s="23" t="n">
        <v>97.8260869565218</v>
      </c>
      <c r="J226" s="47" t="n">
        <v>99.1304347826087</v>
      </c>
      <c r="K226" s="23" t="n">
        <v>100</v>
      </c>
      <c r="L226" s="31" t="n">
        <v>92</v>
      </c>
      <c r="M226" s="47" t="n">
        <v>96</v>
      </c>
      <c r="N226" s="33" t="n">
        <v>40</v>
      </c>
      <c r="O226" s="34" t="n">
        <v>80</v>
      </c>
      <c r="P226" s="23" t="n">
        <v>100</v>
      </c>
      <c r="Q226" s="47" t="n">
        <v>66</v>
      </c>
      <c r="R226" s="23" t="n">
        <v>94</v>
      </c>
      <c r="S226" s="23" t="n">
        <v>94</v>
      </c>
      <c r="T226" s="23" t="n">
        <v>95.1219512195122</v>
      </c>
      <c r="U226" s="47" t="n">
        <v>94.2243902439025</v>
      </c>
      <c r="V226" s="23" t="n">
        <v>94</v>
      </c>
      <c r="W226" s="23" t="n">
        <v>96</v>
      </c>
      <c r="X226" s="23" t="n">
        <v>94</v>
      </c>
      <c r="Y226" s="47" t="n">
        <v>94.4</v>
      </c>
      <c r="Z226" s="48" t="n">
        <v>89.9509650053022</v>
      </c>
    </row>
    <row r="227" customFormat="false" ht="10.5" hidden="true" customHeight="false" outlineLevel="0" collapsed="false">
      <c r="A227" s="20" t="n">
        <v>226</v>
      </c>
      <c r="B227" s="21" t="s">
        <v>281</v>
      </c>
      <c r="C227" s="23" t="n">
        <v>100</v>
      </c>
      <c r="D227" s="23" t="n">
        <v>100</v>
      </c>
      <c r="E227" s="23" t="n">
        <v>100</v>
      </c>
      <c r="F227" s="29" t="n">
        <v>100</v>
      </c>
      <c r="G227" s="27" t="n">
        <v>97.7777777777778</v>
      </c>
      <c r="H227" s="27" t="n">
        <v>97.7272727272727</v>
      </c>
      <c r="I227" s="23" t="n">
        <v>97.7525252525253</v>
      </c>
      <c r="J227" s="47" t="n">
        <v>99.1010101010101</v>
      </c>
      <c r="K227" s="23" t="n">
        <v>100</v>
      </c>
      <c r="L227" s="31" t="n">
        <v>97.9591836734694</v>
      </c>
      <c r="M227" s="47" t="n">
        <v>98.9795918367347</v>
      </c>
      <c r="N227" s="33" t="n">
        <v>80</v>
      </c>
      <c r="O227" s="34" t="n">
        <v>80</v>
      </c>
      <c r="P227" s="23" t="n">
        <v>72</v>
      </c>
      <c r="Q227" s="47" t="n">
        <v>69.6</v>
      </c>
      <c r="R227" s="23" t="n">
        <v>95.9183673469388</v>
      </c>
      <c r="S227" s="23" t="n">
        <v>97.9591836734694</v>
      </c>
      <c r="T227" s="23" t="n">
        <v>97.6744186046512</v>
      </c>
      <c r="U227" s="47" t="n">
        <v>97.0859041290935</v>
      </c>
      <c r="V227" s="23" t="n">
        <v>95.9183673469388</v>
      </c>
      <c r="W227" s="23" t="n">
        <v>100</v>
      </c>
      <c r="X227" s="23" t="n">
        <v>95.9183673469388</v>
      </c>
      <c r="Y227" s="47" t="n">
        <v>96.734693877551</v>
      </c>
      <c r="Z227" s="48" t="n">
        <v>92.3002399888778</v>
      </c>
    </row>
    <row r="228" customFormat="false" ht="10.5" hidden="true" customHeight="false" outlineLevel="0" collapsed="false">
      <c r="A228" s="20" t="n">
        <v>227</v>
      </c>
      <c r="B228" s="21" t="s">
        <v>282</v>
      </c>
      <c r="C228" s="23" t="n">
        <v>100</v>
      </c>
      <c r="D228" s="23" t="n">
        <v>100</v>
      </c>
      <c r="E228" s="23" t="n">
        <v>100</v>
      </c>
      <c r="F228" s="29" t="n">
        <v>100</v>
      </c>
      <c r="G228" s="27" t="n">
        <v>87.1794871794872</v>
      </c>
      <c r="H228" s="27" t="n">
        <v>86.5384615384616</v>
      </c>
      <c r="I228" s="23" t="n">
        <v>86.8589743589744</v>
      </c>
      <c r="J228" s="47" t="n">
        <v>94.7435897435897</v>
      </c>
      <c r="K228" s="23" t="n">
        <v>100</v>
      </c>
      <c r="L228" s="31" t="n">
        <v>72.093023255814</v>
      </c>
      <c r="M228" s="47" t="n">
        <v>86.046511627907</v>
      </c>
      <c r="N228" s="33" t="n">
        <v>80</v>
      </c>
      <c r="O228" s="34" t="n">
        <v>80</v>
      </c>
      <c r="P228" s="23" t="n">
        <v>72.7272727272727</v>
      </c>
      <c r="Q228" s="47" t="n">
        <v>69.8181818181818</v>
      </c>
      <c r="R228" s="23" t="n">
        <v>81.3953488372093</v>
      </c>
      <c r="S228" s="23" t="n">
        <v>81.0077519379845</v>
      </c>
      <c r="T228" s="23" t="n">
        <v>90.3508771929825</v>
      </c>
      <c r="U228" s="47" t="n">
        <v>83.031415748674</v>
      </c>
      <c r="V228" s="23" t="n">
        <v>65.1162790697674</v>
      </c>
      <c r="W228" s="23" t="n">
        <v>86.4341085271318</v>
      </c>
      <c r="X228" s="23" t="n">
        <v>73.6434108527132</v>
      </c>
      <c r="Y228" s="47" t="n">
        <v>73.6434108527132</v>
      </c>
      <c r="Z228" s="48" t="n">
        <v>81.4566219582131</v>
      </c>
    </row>
    <row r="229" customFormat="false" ht="10.5" hidden="true" customHeight="false" outlineLevel="0" collapsed="false">
      <c r="A229" s="20" t="n">
        <v>228</v>
      </c>
      <c r="B229" s="21" t="s">
        <v>283</v>
      </c>
      <c r="C229" s="23" t="n">
        <v>100</v>
      </c>
      <c r="D229" s="23" t="n">
        <v>98.4615384615385</v>
      </c>
      <c r="E229" s="23" t="n">
        <v>99.2307692307692</v>
      </c>
      <c r="F229" s="29" t="n">
        <v>100</v>
      </c>
      <c r="G229" s="27" t="n">
        <v>93.7728937728938</v>
      </c>
      <c r="H229" s="27" t="n">
        <v>96.031746031746</v>
      </c>
      <c r="I229" s="23" t="n">
        <v>94.9023199023199</v>
      </c>
      <c r="J229" s="47" t="n">
        <v>97.7301587301587</v>
      </c>
      <c r="K229" s="23" t="n">
        <v>100</v>
      </c>
      <c r="L229" s="31" t="n">
        <v>91.1242603550296</v>
      </c>
      <c r="M229" s="47" t="n">
        <v>95.5621301775148</v>
      </c>
      <c r="N229" s="33" t="n">
        <v>60</v>
      </c>
      <c r="O229" s="34" t="n">
        <v>60</v>
      </c>
      <c r="P229" s="23" t="n">
        <v>91.6666666666667</v>
      </c>
      <c r="Q229" s="47" t="n">
        <v>69.5</v>
      </c>
      <c r="R229" s="23" t="n">
        <v>88.7573964497041</v>
      </c>
      <c r="S229" s="23" t="n">
        <v>91.1242603550296</v>
      </c>
      <c r="T229" s="23" t="n">
        <v>98.6842105263158</v>
      </c>
      <c r="U229" s="47" t="n">
        <v>91.6895048271566</v>
      </c>
      <c r="V229" s="23" t="n">
        <v>86.094674556213</v>
      </c>
      <c r="W229" s="23" t="n">
        <v>92.603550295858</v>
      </c>
      <c r="X229" s="23" t="n">
        <v>89.6449704142012</v>
      </c>
      <c r="Y229" s="47" t="n">
        <v>89.1715976331361</v>
      </c>
      <c r="Z229" s="48" t="n">
        <v>88.7306782735933</v>
      </c>
    </row>
    <row r="230" customFormat="false" ht="10.5" hidden="true" customHeight="false" outlineLevel="0" collapsed="false">
      <c r="A230" s="20" t="n">
        <v>229</v>
      </c>
      <c r="B230" s="21" t="s">
        <v>284</v>
      </c>
      <c r="C230" s="23" t="n">
        <v>100</v>
      </c>
      <c r="D230" s="23" t="n">
        <v>100</v>
      </c>
      <c r="E230" s="23" t="n">
        <v>100</v>
      </c>
      <c r="F230" s="29" t="n">
        <v>100</v>
      </c>
      <c r="G230" s="27" t="n">
        <v>98.1884057971014</v>
      </c>
      <c r="H230" s="27" t="n">
        <v>96.3235294117647</v>
      </c>
      <c r="I230" s="23" t="n">
        <v>97.2559676044331</v>
      </c>
      <c r="J230" s="47" t="n">
        <v>98.9023870417732</v>
      </c>
      <c r="K230" s="23" t="n">
        <v>100</v>
      </c>
      <c r="L230" s="31" t="n">
        <v>89.9686520376176</v>
      </c>
      <c r="M230" s="47" t="n">
        <v>94.9843260188088</v>
      </c>
      <c r="N230" s="33" t="n">
        <v>60</v>
      </c>
      <c r="O230" s="34" t="n">
        <v>80</v>
      </c>
      <c r="P230" s="23" t="n">
        <v>96.4285714285714</v>
      </c>
      <c r="Q230" s="47" t="n">
        <v>70.9285714285714</v>
      </c>
      <c r="R230" s="23" t="n">
        <v>91.8495297805643</v>
      </c>
      <c r="S230" s="23" t="n">
        <v>94.0438871473354</v>
      </c>
      <c r="T230" s="23" t="n">
        <v>98.6301369863014</v>
      </c>
      <c r="U230" s="47" t="n">
        <v>94.0833941684202</v>
      </c>
      <c r="V230" s="23" t="n">
        <v>88.7147335423198</v>
      </c>
      <c r="W230" s="23" t="n">
        <v>96.8652037617555</v>
      </c>
      <c r="X230" s="23" t="n">
        <v>93.730407523511</v>
      </c>
      <c r="Y230" s="47" t="n">
        <v>92.8526645768025</v>
      </c>
      <c r="Z230" s="48" t="n">
        <v>90.3502686468752</v>
      </c>
    </row>
    <row r="231" customFormat="false" ht="10.5" hidden="true" customHeight="false" outlineLevel="0" collapsed="false">
      <c r="A231" s="20" t="n">
        <v>230</v>
      </c>
      <c r="B231" s="21" t="s">
        <v>285</v>
      </c>
      <c r="C231" s="23" t="n">
        <v>100</v>
      </c>
      <c r="D231" s="23" t="n">
        <v>100</v>
      </c>
      <c r="E231" s="23" t="n">
        <v>100</v>
      </c>
      <c r="F231" s="29" t="n">
        <v>100</v>
      </c>
      <c r="G231" s="27" t="n">
        <v>98.2248520710059</v>
      </c>
      <c r="H231" s="27" t="n">
        <v>97.5232198142415</v>
      </c>
      <c r="I231" s="23" t="n">
        <v>97.8740359426237</v>
      </c>
      <c r="J231" s="47" t="n">
        <v>99.1496143770495</v>
      </c>
      <c r="K231" s="23" t="n">
        <v>100</v>
      </c>
      <c r="L231" s="31" t="n">
        <v>90.75</v>
      </c>
      <c r="M231" s="47" t="n">
        <v>95.375</v>
      </c>
      <c r="N231" s="33" t="n">
        <v>80</v>
      </c>
      <c r="O231" s="34" t="n">
        <v>80</v>
      </c>
      <c r="P231" s="23" t="n">
        <v>90.9090909090909</v>
      </c>
      <c r="Q231" s="47" t="n">
        <v>75.2727272727273</v>
      </c>
      <c r="R231" s="23" t="n">
        <v>93.75</v>
      </c>
      <c r="S231" s="23" t="n">
        <v>92.25</v>
      </c>
      <c r="T231" s="23" t="n">
        <v>99.1935483870968</v>
      </c>
      <c r="U231" s="47" t="n">
        <v>94.2387096774194</v>
      </c>
      <c r="V231" s="23" t="n">
        <v>88.25</v>
      </c>
      <c r="W231" s="23" t="n">
        <v>91.5</v>
      </c>
      <c r="X231" s="23" t="n">
        <v>92.75</v>
      </c>
      <c r="Y231" s="47" t="n">
        <v>91.15</v>
      </c>
      <c r="Z231" s="48" t="n">
        <v>91.0372102654392</v>
      </c>
    </row>
    <row r="232" customFormat="false" ht="10.5" hidden="true" customHeight="false" outlineLevel="0" collapsed="false">
      <c r="A232" s="20" t="n">
        <v>231</v>
      </c>
      <c r="B232" s="21" t="s">
        <v>286</v>
      </c>
      <c r="C232" s="23" t="n">
        <v>100</v>
      </c>
      <c r="D232" s="23" t="n">
        <v>98.4615384615385</v>
      </c>
      <c r="E232" s="23" t="n">
        <v>99.2307692307692</v>
      </c>
      <c r="F232" s="29" t="n">
        <v>100</v>
      </c>
      <c r="G232" s="27" t="n">
        <v>94.6428571428571</v>
      </c>
      <c r="H232" s="27" t="n">
        <v>94.5454545454546</v>
      </c>
      <c r="I232" s="23" t="n">
        <v>94.5941558441558</v>
      </c>
      <c r="J232" s="47" t="n">
        <v>97.6068931068931</v>
      </c>
      <c r="K232" s="23" t="n">
        <v>100</v>
      </c>
      <c r="L232" s="31" t="n">
        <v>96.551724137931</v>
      </c>
      <c r="M232" s="47" t="n">
        <v>98.2758620689655</v>
      </c>
      <c r="N232" s="33" t="n">
        <v>60</v>
      </c>
      <c r="O232" s="34" t="n">
        <v>60</v>
      </c>
      <c r="P232" s="23" t="n">
        <v>100</v>
      </c>
      <c r="Q232" s="47" t="n">
        <v>72</v>
      </c>
      <c r="R232" s="23" t="n">
        <v>86.2068965517241</v>
      </c>
      <c r="S232" s="23" t="n">
        <v>94.8275862068966</v>
      </c>
      <c r="T232" s="23" t="n">
        <v>100</v>
      </c>
      <c r="U232" s="47" t="n">
        <v>92.4137931034483</v>
      </c>
      <c r="V232" s="23" t="n">
        <v>86.2068965517241</v>
      </c>
      <c r="W232" s="23" t="n">
        <v>96.551724137931</v>
      </c>
      <c r="X232" s="23" t="n">
        <v>91.3793103448276</v>
      </c>
      <c r="Y232" s="47" t="n">
        <v>90.8620689655172</v>
      </c>
      <c r="Z232" s="48" t="n">
        <v>90.2317234489648</v>
      </c>
    </row>
    <row r="233" customFormat="false" ht="10.5" hidden="true" customHeight="false" outlineLevel="0" collapsed="false">
      <c r="A233" s="20" t="n">
        <v>232</v>
      </c>
      <c r="B233" s="21" t="s">
        <v>287</v>
      </c>
      <c r="C233" s="23" t="n">
        <v>100</v>
      </c>
      <c r="D233" s="23" t="n">
        <v>98.4615384615385</v>
      </c>
      <c r="E233" s="23" t="n">
        <v>99.2307692307692</v>
      </c>
      <c r="F233" s="29" t="n">
        <v>100</v>
      </c>
      <c r="G233" s="27" t="n">
        <v>99.1666666666667</v>
      </c>
      <c r="H233" s="27" t="n">
        <v>96.551724137931</v>
      </c>
      <c r="I233" s="23" t="n">
        <v>97.8591954022989</v>
      </c>
      <c r="J233" s="47" t="n">
        <v>98.9129089301503</v>
      </c>
      <c r="K233" s="23" t="n">
        <v>100</v>
      </c>
      <c r="L233" s="31" t="n">
        <v>90.3703703703704</v>
      </c>
      <c r="M233" s="47" t="n">
        <v>95.1851851851852</v>
      </c>
      <c r="N233" s="33" t="n">
        <v>60</v>
      </c>
      <c r="O233" s="34" t="n">
        <v>60</v>
      </c>
      <c r="P233" s="23" t="n">
        <v>97.0588235294118</v>
      </c>
      <c r="Q233" s="47" t="n">
        <v>71.1176470588235</v>
      </c>
      <c r="R233" s="23" t="n">
        <v>85.9259259259259</v>
      </c>
      <c r="S233" s="23" t="n">
        <v>89.6296296296296</v>
      </c>
      <c r="T233" s="23" t="n">
        <v>95.8762886597938</v>
      </c>
      <c r="U233" s="47" t="n">
        <v>89.397479954181</v>
      </c>
      <c r="V233" s="23" t="n">
        <v>88.8888888888889</v>
      </c>
      <c r="W233" s="23" t="n">
        <v>95.5555555555556</v>
      </c>
      <c r="X233" s="23" t="n">
        <v>91.1111111111111</v>
      </c>
      <c r="Y233" s="47" t="n">
        <v>91.3333333333333</v>
      </c>
      <c r="Z233" s="48" t="n">
        <v>89.1893108923347</v>
      </c>
    </row>
    <row r="234" customFormat="false" ht="10.5" hidden="true" customHeight="false" outlineLevel="0" collapsed="false">
      <c r="A234" s="20" t="n">
        <v>233</v>
      </c>
      <c r="B234" s="21" t="s">
        <v>288</v>
      </c>
      <c r="C234" s="23" t="n">
        <v>100</v>
      </c>
      <c r="D234" s="23" t="n">
        <v>100</v>
      </c>
      <c r="E234" s="23" t="n">
        <v>100</v>
      </c>
      <c r="F234" s="29" t="n">
        <v>100</v>
      </c>
      <c r="G234" s="27" t="n">
        <v>100</v>
      </c>
      <c r="H234" s="27" t="n">
        <v>100</v>
      </c>
      <c r="I234" s="23" t="n">
        <v>100</v>
      </c>
      <c r="J234" s="47" t="n">
        <v>100</v>
      </c>
      <c r="K234" s="23" t="n">
        <v>100</v>
      </c>
      <c r="L234" s="31" t="n">
        <v>98.1132075471698</v>
      </c>
      <c r="M234" s="47" t="n">
        <v>99.0566037735849</v>
      </c>
      <c r="N234" s="33" t="n">
        <v>40</v>
      </c>
      <c r="O234" s="34" t="n">
        <v>80</v>
      </c>
      <c r="P234" s="23" t="n">
        <v>88.8888888888889</v>
      </c>
      <c r="Q234" s="47" t="n">
        <v>62.6666666666667</v>
      </c>
      <c r="R234" s="23" t="n">
        <v>96.2264150943396</v>
      </c>
      <c r="S234" s="23" t="n">
        <v>100</v>
      </c>
      <c r="T234" s="23" t="n">
        <v>95.4545454545455</v>
      </c>
      <c r="U234" s="47" t="n">
        <v>97.5814751286449</v>
      </c>
      <c r="V234" s="23" t="n">
        <v>98.1132075471698</v>
      </c>
      <c r="W234" s="23" t="n">
        <v>100</v>
      </c>
      <c r="X234" s="23" t="n">
        <v>96.2264150943396</v>
      </c>
      <c r="Y234" s="47" t="n">
        <v>97.5471698113208</v>
      </c>
      <c r="Z234" s="48" t="n">
        <v>91.3703830760435</v>
      </c>
    </row>
    <row r="235" customFormat="false" ht="10.5" hidden="true" customHeight="false" outlineLevel="0" collapsed="false">
      <c r="A235" s="20" t="n">
        <v>234</v>
      </c>
      <c r="B235" s="21" t="s">
        <v>289</v>
      </c>
      <c r="C235" s="23" t="n">
        <v>92.8571428571429</v>
      </c>
      <c r="D235" s="23" t="n">
        <v>96.9230769230769</v>
      </c>
      <c r="E235" s="23" t="n">
        <v>94.8901098901099</v>
      </c>
      <c r="F235" s="29" t="n">
        <v>60</v>
      </c>
      <c r="G235" s="27" t="n">
        <v>100</v>
      </c>
      <c r="H235" s="27" t="n">
        <v>100</v>
      </c>
      <c r="I235" s="23" t="n">
        <v>100</v>
      </c>
      <c r="J235" s="47" t="n">
        <v>86.467032967033</v>
      </c>
      <c r="K235" s="23" t="n">
        <v>100</v>
      </c>
      <c r="L235" s="31" t="n">
        <v>93.75</v>
      </c>
      <c r="M235" s="47" t="n">
        <v>96.875</v>
      </c>
      <c r="N235" s="33" t="n">
        <v>20</v>
      </c>
      <c r="O235" s="34" t="n">
        <v>60</v>
      </c>
      <c r="P235" s="23" t="n">
        <v>100</v>
      </c>
      <c r="Q235" s="47" t="n">
        <v>60</v>
      </c>
      <c r="R235" s="23" t="n">
        <v>100</v>
      </c>
      <c r="S235" s="23" t="n">
        <v>100</v>
      </c>
      <c r="T235" s="23" t="n">
        <v>100</v>
      </c>
      <c r="U235" s="47" t="n">
        <v>100</v>
      </c>
      <c r="V235" s="23" t="n">
        <v>97.9166666666667</v>
      </c>
      <c r="W235" s="23" t="n">
        <v>100</v>
      </c>
      <c r="X235" s="23" t="n">
        <v>100</v>
      </c>
      <c r="Y235" s="47" t="n">
        <v>99.375</v>
      </c>
      <c r="Z235" s="48" t="n">
        <v>88.5434065934066</v>
      </c>
    </row>
    <row r="236" customFormat="false" ht="10.5" hidden="true" customHeight="false" outlineLevel="0" collapsed="false">
      <c r="A236" s="20" t="n">
        <v>235</v>
      </c>
      <c r="B236" s="21" t="s">
        <v>290</v>
      </c>
      <c r="C236" s="23" t="n">
        <v>100</v>
      </c>
      <c r="D236" s="23" t="n">
        <v>100</v>
      </c>
      <c r="E236" s="23" t="n">
        <v>100</v>
      </c>
      <c r="F236" s="29" t="n">
        <v>100</v>
      </c>
      <c r="G236" s="27" t="n">
        <v>81.8181818181818</v>
      </c>
      <c r="H236" s="27" t="n">
        <v>86.3636363636364</v>
      </c>
      <c r="I236" s="23" t="n">
        <v>84.0909090909091</v>
      </c>
      <c r="J236" s="47" t="n">
        <v>93.6363636363636</v>
      </c>
      <c r="K236" s="23" t="n">
        <v>100</v>
      </c>
      <c r="L236" s="31" t="n">
        <v>89.0625</v>
      </c>
      <c r="M236" s="47" t="n">
        <v>94.53125</v>
      </c>
      <c r="N236" s="33" t="n">
        <v>0</v>
      </c>
      <c r="O236" s="34" t="n">
        <v>60</v>
      </c>
      <c r="P236" s="23" t="n">
        <v>62.5</v>
      </c>
      <c r="Q236" s="47" t="n">
        <v>42.75</v>
      </c>
      <c r="R236" s="23" t="n">
        <v>79.6875</v>
      </c>
      <c r="S236" s="23" t="n">
        <v>81.25</v>
      </c>
      <c r="T236" s="23" t="n">
        <v>82.2222222222222</v>
      </c>
      <c r="U236" s="47" t="n">
        <v>80.8194444444444</v>
      </c>
      <c r="V236" s="23" t="n">
        <v>70.3125</v>
      </c>
      <c r="W236" s="23" t="n">
        <v>87.5</v>
      </c>
      <c r="X236" s="23" t="n">
        <v>78.125</v>
      </c>
      <c r="Y236" s="47" t="n">
        <v>77.65625</v>
      </c>
      <c r="Z236" s="48" t="n">
        <v>77.8786616161616</v>
      </c>
    </row>
    <row r="237" customFormat="false" ht="21" hidden="true" customHeight="false" outlineLevel="0" collapsed="false">
      <c r="A237" s="20" t="n">
        <v>236</v>
      </c>
      <c r="B237" s="21" t="s">
        <v>291</v>
      </c>
      <c r="C237" s="23" t="n">
        <v>100</v>
      </c>
      <c r="D237" s="23" t="n">
        <v>96.9230769230769</v>
      </c>
      <c r="E237" s="23" t="n">
        <v>98.4615384615385</v>
      </c>
      <c r="F237" s="29" t="n">
        <v>100</v>
      </c>
      <c r="G237" s="27" t="n">
        <v>93.6170212765957</v>
      </c>
      <c r="H237" s="27" t="n">
        <v>95.1219512195122</v>
      </c>
      <c r="I237" s="23" t="n">
        <v>94.369486248054</v>
      </c>
      <c r="J237" s="47" t="n">
        <v>97.2862560376831</v>
      </c>
      <c r="K237" s="23" t="n">
        <v>100</v>
      </c>
      <c r="L237" s="31" t="n">
        <v>92</v>
      </c>
      <c r="M237" s="47" t="n">
        <v>96</v>
      </c>
      <c r="N237" s="33" t="n">
        <v>40</v>
      </c>
      <c r="O237" s="34" t="n">
        <v>60</v>
      </c>
      <c r="P237" s="23" t="n">
        <v>100</v>
      </c>
      <c r="Q237" s="47" t="n">
        <v>66</v>
      </c>
      <c r="R237" s="23" t="n">
        <v>90</v>
      </c>
      <c r="S237" s="23" t="n">
        <v>96</v>
      </c>
      <c r="T237" s="23" t="n">
        <v>97.1428571428571</v>
      </c>
      <c r="U237" s="47" t="n">
        <v>93.8285714285714</v>
      </c>
      <c r="V237" s="23" t="n">
        <v>80</v>
      </c>
      <c r="W237" s="23" t="n">
        <v>96</v>
      </c>
      <c r="X237" s="23" t="n">
        <v>92</v>
      </c>
      <c r="Y237" s="47" t="n">
        <v>89.2</v>
      </c>
      <c r="Z237" s="48" t="n">
        <v>88.4629654932509</v>
      </c>
    </row>
    <row r="238" customFormat="false" ht="10.5" hidden="true" customHeight="false" outlineLevel="0" collapsed="false">
      <c r="A238" s="20" t="n">
        <v>237</v>
      </c>
      <c r="B238" s="21" t="s">
        <v>292</v>
      </c>
      <c r="C238" s="23" t="n">
        <v>100</v>
      </c>
      <c r="D238" s="23" t="n">
        <v>89.2307692307692</v>
      </c>
      <c r="E238" s="23" t="n">
        <v>94.6153846153846</v>
      </c>
      <c r="F238" s="29" t="n">
        <v>100</v>
      </c>
      <c r="G238" s="27" t="n">
        <v>100</v>
      </c>
      <c r="H238" s="27" t="n">
        <v>100</v>
      </c>
      <c r="I238" s="23" t="n">
        <v>100</v>
      </c>
      <c r="J238" s="47" t="n">
        <v>98.3846153846154</v>
      </c>
      <c r="K238" s="23" t="n">
        <v>100</v>
      </c>
      <c r="L238" s="31" t="n">
        <v>93.5483870967742</v>
      </c>
      <c r="M238" s="47" t="n">
        <v>96.7741935483871</v>
      </c>
      <c r="N238" s="33" t="n">
        <v>20</v>
      </c>
      <c r="O238" s="34" t="n">
        <v>60</v>
      </c>
      <c r="P238" s="23" t="n">
        <v>36</v>
      </c>
      <c r="Q238" s="47" t="n">
        <v>40.8</v>
      </c>
      <c r="R238" s="23" t="n">
        <v>83.8709677419355</v>
      </c>
      <c r="S238" s="23" t="n">
        <v>93.5483870967742</v>
      </c>
      <c r="T238" s="23" t="n">
        <v>100</v>
      </c>
      <c r="U238" s="47" t="n">
        <v>90.9677419354839</v>
      </c>
      <c r="V238" s="23" t="n">
        <v>67.741935483871</v>
      </c>
      <c r="W238" s="23" t="n">
        <v>96.7741935483871</v>
      </c>
      <c r="X238" s="23" t="n">
        <v>96.7741935483871</v>
      </c>
      <c r="Y238" s="47" t="n">
        <v>88.0645161290323</v>
      </c>
      <c r="Z238" s="48" t="n">
        <v>82.9982133995037</v>
      </c>
    </row>
    <row r="239" customFormat="false" ht="10.5" hidden="true" customHeight="false" outlineLevel="0" collapsed="false">
      <c r="A239" s="20" t="n">
        <v>238</v>
      </c>
      <c r="B239" s="21" t="s">
        <v>293</v>
      </c>
      <c r="C239" s="23" t="n">
        <v>100</v>
      </c>
      <c r="D239" s="23" t="n">
        <v>96.9230769230769</v>
      </c>
      <c r="E239" s="23" t="n">
        <v>98.4615384615385</v>
      </c>
      <c r="F239" s="29" t="n">
        <v>100</v>
      </c>
      <c r="G239" s="27" t="n">
        <v>100</v>
      </c>
      <c r="H239" s="27" t="n">
        <v>94.7368421052632</v>
      </c>
      <c r="I239" s="23" t="n">
        <v>97.3684210526316</v>
      </c>
      <c r="J239" s="47" t="n">
        <v>98.4858299595142</v>
      </c>
      <c r="K239" s="23" t="n">
        <v>100</v>
      </c>
      <c r="L239" s="31" t="n">
        <v>96.551724137931</v>
      </c>
      <c r="M239" s="47" t="n">
        <v>98.2758620689655</v>
      </c>
      <c r="N239" s="33" t="n">
        <v>60</v>
      </c>
      <c r="O239" s="34" t="n">
        <v>80</v>
      </c>
      <c r="P239" s="23" t="n">
        <v>60</v>
      </c>
      <c r="Q239" s="47" t="n">
        <v>60</v>
      </c>
      <c r="R239" s="23" t="n">
        <v>98.2758620689655</v>
      </c>
      <c r="S239" s="23" t="n">
        <v>98.2758620689655</v>
      </c>
      <c r="T239" s="23" t="n">
        <v>98.0769230769231</v>
      </c>
      <c r="U239" s="47" t="n">
        <v>98.236074270557</v>
      </c>
      <c r="V239" s="23" t="n">
        <v>93.1034482758621</v>
      </c>
      <c r="W239" s="23" t="n">
        <v>100</v>
      </c>
      <c r="X239" s="23" t="n">
        <v>98.2758620689655</v>
      </c>
      <c r="Y239" s="47" t="n">
        <v>97.0689655172414</v>
      </c>
      <c r="Z239" s="48" t="n">
        <v>90.4133463632556</v>
      </c>
    </row>
    <row r="240" customFormat="false" ht="10.5" hidden="false" customHeight="false" outlineLevel="0" collapsed="false">
      <c r="A240" s="20" t="n">
        <v>239</v>
      </c>
      <c r="B240" s="21" t="s">
        <v>294</v>
      </c>
      <c r="C240" s="23" t="n">
        <v>100</v>
      </c>
      <c r="D240" s="23" t="n">
        <v>92.3076923076923</v>
      </c>
      <c r="E240" s="23" t="n">
        <v>96.1538461538462</v>
      </c>
      <c r="F240" s="29" t="n">
        <v>100</v>
      </c>
      <c r="G240" s="27" t="n">
        <v>91.1392405063291</v>
      </c>
      <c r="H240" s="27" t="n">
        <v>87.3239436619718</v>
      </c>
      <c r="I240" s="23" t="n">
        <v>89.2315920841505</v>
      </c>
      <c r="J240" s="47" t="n">
        <v>94.538790679814</v>
      </c>
      <c r="K240" s="23" t="n">
        <v>100</v>
      </c>
      <c r="L240" s="31" t="n">
        <v>81.7204301075269</v>
      </c>
      <c r="M240" s="47" t="n">
        <v>90.8602150537634</v>
      </c>
      <c r="N240" s="33" t="n">
        <v>0</v>
      </c>
      <c r="O240" s="34" t="n">
        <v>60</v>
      </c>
      <c r="P240" s="23" t="n">
        <v>76.4705882352941</v>
      </c>
      <c r="Q240" s="47" t="n">
        <v>46.9411764705882</v>
      </c>
      <c r="R240" s="23" t="n">
        <v>80.6451612903226</v>
      </c>
      <c r="S240" s="23" t="n">
        <v>78.494623655914</v>
      </c>
      <c r="T240" s="23" t="n">
        <v>79.7101449275362</v>
      </c>
      <c r="U240" s="47" t="n">
        <v>79.5979429640019</v>
      </c>
      <c r="V240" s="23" t="n">
        <v>72.0430107526882</v>
      </c>
      <c r="W240" s="23" t="n">
        <v>84.9462365591398</v>
      </c>
      <c r="X240" s="23" t="n">
        <v>80.6451612903226</v>
      </c>
      <c r="Y240" s="47" t="n">
        <v>78.9247311827957</v>
      </c>
      <c r="Z240" s="48" t="n">
        <v>78.1725712701927</v>
      </c>
    </row>
    <row r="241" customFormat="false" ht="10.5" hidden="false" customHeight="false" outlineLevel="0" collapsed="false">
      <c r="A241" s="20" t="n">
        <v>240</v>
      </c>
      <c r="B241" s="21" t="s">
        <v>295</v>
      </c>
      <c r="C241" s="23" t="n">
        <v>100</v>
      </c>
      <c r="D241" s="23" t="n">
        <v>98.4615384615385</v>
      </c>
      <c r="E241" s="23" t="n">
        <v>99.2307692307692</v>
      </c>
      <c r="F241" s="29" t="n">
        <v>100</v>
      </c>
      <c r="G241" s="27" t="n">
        <v>90</v>
      </c>
      <c r="H241" s="27" t="n">
        <v>96.1538461538462</v>
      </c>
      <c r="I241" s="23" t="n">
        <v>93.0769230769231</v>
      </c>
      <c r="J241" s="47" t="n">
        <v>97</v>
      </c>
      <c r="K241" s="23" t="n">
        <v>100</v>
      </c>
      <c r="L241" s="31" t="n">
        <v>75.7575757575758</v>
      </c>
      <c r="M241" s="47" t="n">
        <v>87.8787878787879</v>
      </c>
      <c r="N241" s="33" t="n">
        <v>40</v>
      </c>
      <c r="O241" s="34" t="n">
        <v>40</v>
      </c>
      <c r="P241" s="23" t="n">
        <v>100</v>
      </c>
      <c r="Q241" s="47" t="n">
        <v>66</v>
      </c>
      <c r="R241" s="23" t="n">
        <v>90.9090909090909</v>
      </c>
      <c r="S241" s="23" t="n">
        <v>84.8484848484848</v>
      </c>
      <c r="T241" s="23" t="n">
        <v>92</v>
      </c>
      <c r="U241" s="47" t="n">
        <v>88.7030303030303</v>
      </c>
      <c r="V241" s="23" t="n">
        <v>81.8181818181818</v>
      </c>
      <c r="W241" s="23" t="n">
        <v>84.8484848484848</v>
      </c>
      <c r="X241" s="23" t="n">
        <v>90.9090909090909</v>
      </c>
      <c r="Y241" s="47" t="n">
        <v>86.969696969697</v>
      </c>
      <c r="Z241" s="48" t="n">
        <v>85.310303030303</v>
      </c>
    </row>
    <row r="242" customFormat="false" ht="10.5" hidden="false" customHeight="false" outlineLevel="0" collapsed="false">
      <c r="A242" s="20" t="n">
        <v>241</v>
      </c>
      <c r="B242" s="21" t="s">
        <v>296</v>
      </c>
      <c r="C242" s="23" t="n">
        <v>100</v>
      </c>
      <c r="D242" s="23" t="n">
        <v>92.3076923076923</v>
      </c>
      <c r="E242" s="23" t="n">
        <v>96.1538461538462</v>
      </c>
      <c r="F242" s="29" t="n">
        <v>100</v>
      </c>
      <c r="G242" s="27" t="n">
        <v>97.6744186046512</v>
      </c>
      <c r="H242" s="27" t="n">
        <v>97.6190476190476</v>
      </c>
      <c r="I242" s="23" t="n">
        <v>97.6467331118494</v>
      </c>
      <c r="J242" s="47" t="n">
        <v>97.9048470908936</v>
      </c>
      <c r="K242" s="23" t="n">
        <v>100</v>
      </c>
      <c r="L242" s="31" t="n">
        <v>91.4893617021277</v>
      </c>
      <c r="M242" s="47" t="n">
        <v>95.7446808510638</v>
      </c>
      <c r="N242" s="33" t="n">
        <v>20</v>
      </c>
      <c r="O242" s="34" t="n">
        <v>40</v>
      </c>
      <c r="P242" s="23" t="n">
        <v>100</v>
      </c>
      <c r="Q242" s="47" t="n">
        <v>60</v>
      </c>
      <c r="R242" s="23" t="n">
        <v>95.7446808510638</v>
      </c>
      <c r="S242" s="23" t="n">
        <v>91.4893617021277</v>
      </c>
      <c r="T242" s="23" t="n">
        <v>100</v>
      </c>
      <c r="U242" s="47" t="n">
        <v>94.8936170212766</v>
      </c>
      <c r="V242" s="23" t="n">
        <v>89.3617021276596</v>
      </c>
      <c r="W242" s="23" t="n">
        <v>93.6170212765957</v>
      </c>
      <c r="X242" s="23" t="n">
        <v>93.6170212765957</v>
      </c>
      <c r="Y242" s="47" t="n">
        <v>92.3404255319149</v>
      </c>
      <c r="Z242" s="48" t="n">
        <v>88.1767140990298</v>
      </c>
    </row>
    <row r="243" customFormat="false" ht="10.5" hidden="false" customHeight="false" outlineLevel="0" collapsed="false">
      <c r="A243" s="20" t="n">
        <v>242</v>
      </c>
      <c r="B243" s="21" t="s">
        <v>297</v>
      </c>
      <c r="C243" s="23" t="n">
        <v>100</v>
      </c>
      <c r="D243" s="23" t="n">
        <v>98.4615384615385</v>
      </c>
      <c r="E243" s="23" t="n">
        <v>99.2307692307692</v>
      </c>
      <c r="F243" s="29" t="n">
        <v>100</v>
      </c>
      <c r="G243" s="27" t="n">
        <v>94.2857142857143</v>
      </c>
      <c r="H243" s="27" t="n">
        <v>97.0588235294118</v>
      </c>
      <c r="I243" s="23" t="n">
        <v>95.672268907563</v>
      </c>
      <c r="J243" s="47" t="n">
        <v>98.038138332256</v>
      </c>
      <c r="K243" s="23" t="n">
        <v>100</v>
      </c>
      <c r="L243" s="31" t="n">
        <v>94.8717948717949</v>
      </c>
      <c r="M243" s="47" t="n">
        <v>97.4358974358974</v>
      </c>
      <c r="N243" s="33" t="n">
        <v>100</v>
      </c>
      <c r="O243" s="34" t="n">
        <v>100</v>
      </c>
      <c r="P243" s="23" t="n">
        <v>100</v>
      </c>
      <c r="Q243" s="47" t="n">
        <v>84</v>
      </c>
      <c r="R243" s="23" t="n">
        <v>89.7435897435897</v>
      </c>
      <c r="S243" s="23" t="n">
        <v>89.7435897435897</v>
      </c>
      <c r="T243" s="23" t="n">
        <v>96.7741935483871</v>
      </c>
      <c r="U243" s="47" t="n">
        <v>91.1497105045492</v>
      </c>
      <c r="V243" s="23" t="n">
        <v>94.8717948717949</v>
      </c>
      <c r="W243" s="23" t="n">
        <v>94.8717948717949</v>
      </c>
      <c r="X243" s="23" t="n">
        <v>94.8717948717949</v>
      </c>
      <c r="Y243" s="47" t="n">
        <v>94.8717948717949</v>
      </c>
      <c r="Z243" s="48" t="n">
        <v>93.0991082288995</v>
      </c>
    </row>
    <row r="244" customFormat="false" ht="10.5" hidden="true" customHeight="false" outlineLevel="0" collapsed="false">
      <c r="A244" s="20" t="n">
        <v>243</v>
      </c>
      <c r="B244" s="21" t="s">
        <v>298</v>
      </c>
      <c r="C244" s="23" t="n">
        <v>100</v>
      </c>
      <c r="D244" s="23" t="n">
        <v>100</v>
      </c>
      <c r="E244" s="23" t="n">
        <v>100</v>
      </c>
      <c r="F244" s="29" t="n">
        <v>100</v>
      </c>
      <c r="G244" s="27" t="n">
        <v>100</v>
      </c>
      <c r="H244" s="27" t="n">
        <v>87.5</v>
      </c>
      <c r="I244" s="23" t="n">
        <v>93.75</v>
      </c>
      <c r="J244" s="47" t="n">
        <v>97.5</v>
      </c>
      <c r="K244" s="23" t="n">
        <v>100</v>
      </c>
      <c r="L244" s="31" t="n">
        <v>80</v>
      </c>
      <c r="M244" s="47" t="n">
        <v>90</v>
      </c>
      <c r="N244" s="33" t="n">
        <v>20</v>
      </c>
      <c r="O244" s="34" t="n">
        <v>80</v>
      </c>
      <c r="P244" s="23" t="n">
        <v>36</v>
      </c>
      <c r="Q244" s="47" t="n">
        <v>40.8</v>
      </c>
      <c r="R244" s="23" t="n">
        <v>73.3333333333333</v>
      </c>
      <c r="S244" s="23" t="n">
        <v>86.6666666666667</v>
      </c>
      <c r="T244" s="23" t="n">
        <v>91.304347826087</v>
      </c>
      <c r="U244" s="47" t="n">
        <v>82.2608695652174</v>
      </c>
      <c r="V244" s="23" t="n">
        <v>73.3333333333333</v>
      </c>
      <c r="W244" s="23" t="n">
        <v>90</v>
      </c>
      <c r="X244" s="23" t="n">
        <v>80</v>
      </c>
      <c r="Y244" s="47" t="n">
        <v>80</v>
      </c>
      <c r="Z244" s="48" t="n">
        <v>78.1121739130435</v>
      </c>
    </row>
    <row r="245" customFormat="false" ht="10.5" hidden="false" customHeight="false" outlineLevel="0" collapsed="false">
      <c r="A245" s="20" t="n">
        <v>244</v>
      </c>
      <c r="B245" s="21" t="s">
        <v>299</v>
      </c>
      <c r="C245" s="23" t="n">
        <v>100</v>
      </c>
      <c r="D245" s="23" t="n">
        <v>100</v>
      </c>
      <c r="E245" s="23" t="n">
        <v>100</v>
      </c>
      <c r="F245" s="29" t="n">
        <v>100</v>
      </c>
      <c r="G245" s="27" t="n">
        <v>96.7213114754098</v>
      </c>
      <c r="H245" s="27" t="n">
        <v>98.3606557377049</v>
      </c>
      <c r="I245" s="23" t="n">
        <v>97.5409836065574</v>
      </c>
      <c r="J245" s="47" t="n">
        <v>99.016393442623</v>
      </c>
      <c r="K245" s="23" t="n">
        <v>100</v>
      </c>
      <c r="L245" s="31" t="n">
        <v>96.7213114754098</v>
      </c>
      <c r="M245" s="47" t="n">
        <v>98.3606557377049</v>
      </c>
      <c r="N245" s="33" t="n">
        <v>80</v>
      </c>
      <c r="O245" s="34" t="n">
        <v>80</v>
      </c>
      <c r="P245" s="23" t="n">
        <v>100</v>
      </c>
      <c r="Q245" s="47" t="n">
        <v>78</v>
      </c>
      <c r="R245" s="23" t="n">
        <v>100</v>
      </c>
      <c r="S245" s="23" t="n">
        <v>100</v>
      </c>
      <c r="T245" s="23" t="n">
        <v>100</v>
      </c>
      <c r="U245" s="47" t="n">
        <v>100</v>
      </c>
      <c r="V245" s="23" t="n">
        <v>98.3606557377049</v>
      </c>
      <c r="W245" s="23" t="n">
        <v>100</v>
      </c>
      <c r="X245" s="23" t="n">
        <v>100</v>
      </c>
      <c r="Y245" s="47" t="n">
        <v>99.5081967213115</v>
      </c>
      <c r="Z245" s="48" t="n">
        <v>94.9770491803279</v>
      </c>
    </row>
    <row r="246" customFormat="false" ht="10.5" hidden="false" customHeight="false" outlineLevel="0" collapsed="false">
      <c r="A246" s="20" t="n">
        <v>245</v>
      </c>
      <c r="B246" s="21" t="s">
        <v>300</v>
      </c>
      <c r="C246" s="23" t="n">
        <v>100</v>
      </c>
      <c r="D246" s="23" t="n">
        <v>100</v>
      </c>
      <c r="E246" s="23" t="n">
        <v>100</v>
      </c>
      <c r="F246" s="29" t="n">
        <v>100</v>
      </c>
      <c r="G246" s="27" t="n">
        <v>99.6996996996997</v>
      </c>
      <c r="H246" s="27" t="n">
        <v>100</v>
      </c>
      <c r="I246" s="23" t="n">
        <v>99.8498498498499</v>
      </c>
      <c r="J246" s="47" t="n">
        <v>99.9399399399399</v>
      </c>
      <c r="K246" s="23" t="n">
        <v>100</v>
      </c>
      <c r="L246" s="31" t="n">
        <v>99.7067448680352</v>
      </c>
      <c r="M246" s="47" t="n">
        <v>99.8533724340176</v>
      </c>
      <c r="N246" s="33" t="n">
        <v>60</v>
      </c>
      <c r="O246" s="34" t="n">
        <v>100</v>
      </c>
      <c r="P246" s="23" t="n">
        <v>100</v>
      </c>
      <c r="Q246" s="47" t="n">
        <v>72</v>
      </c>
      <c r="R246" s="23" t="n">
        <v>99.7067448680352</v>
      </c>
      <c r="S246" s="23" t="n">
        <v>99.7067448680352</v>
      </c>
      <c r="T246" s="23" t="n">
        <v>100</v>
      </c>
      <c r="U246" s="47" t="n">
        <v>99.7653958944282</v>
      </c>
      <c r="V246" s="23" t="n">
        <v>99.7067448680352</v>
      </c>
      <c r="W246" s="23" t="n">
        <v>99.7067448680352</v>
      </c>
      <c r="X246" s="23" t="n">
        <v>99.7067448680352</v>
      </c>
      <c r="Y246" s="47" t="n">
        <v>99.7067448680352</v>
      </c>
      <c r="Z246" s="48" t="n">
        <v>94.2530906272842</v>
      </c>
    </row>
    <row r="247" customFormat="false" ht="10.5" hidden="false" customHeight="false" outlineLevel="0" collapsed="false">
      <c r="A247" s="20" t="n">
        <v>246</v>
      </c>
      <c r="B247" s="21" t="s">
        <v>301</v>
      </c>
      <c r="C247" s="23" t="n">
        <v>92.8571428571429</v>
      </c>
      <c r="D247" s="23" t="n">
        <v>96.9230769230769</v>
      </c>
      <c r="E247" s="23" t="n">
        <v>94.8901098901099</v>
      </c>
      <c r="F247" s="29" t="n">
        <v>100</v>
      </c>
      <c r="G247" s="27" t="n">
        <v>86.1111111111111</v>
      </c>
      <c r="H247" s="27" t="n">
        <v>87.0967741935484</v>
      </c>
      <c r="I247" s="23" t="n">
        <v>86.6039426523298</v>
      </c>
      <c r="J247" s="47" t="n">
        <v>93.1086100279649</v>
      </c>
      <c r="K247" s="23" t="n">
        <v>100</v>
      </c>
      <c r="L247" s="31" t="n">
        <v>92.6829268292683</v>
      </c>
      <c r="M247" s="47" t="n">
        <v>96.3414634146342</v>
      </c>
      <c r="N247" s="33" t="n">
        <v>80</v>
      </c>
      <c r="O247" s="34" t="n">
        <v>80</v>
      </c>
      <c r="P247" s="23" t="n">
        <v>100</v>
      </c>
      <c r="Q247" s="47" t="n">
        <v>78</v>
      </c>
      <c r="R247" s="23" t="n">
        <v>85.3658536585366</v>
      </c>
      <c r="S247" s="23" t="n">
        <v>90.2439024390244</v>
      </c>
      <c r="T247" s="23" t="n">
        <v>89.2857142857143</v>
      </c>
      <c r="U247" s="47" t="n">
        <v>88.1010452961673</v>
      </c>
      <c r="V247" s="23" t="n">
        <v>80.4878048780488</v>
      </c>
      <c r="W247" s="23" t="n">
        <v>92.6829268292683</v>
      </c>
      <c r="X247" s="23" t="n">
        <v>80.4878048780488</v>
      </c>
      <c r="Y247" s="47" t="n">
        <v>82.9268292682927</v>
      </c>
      <c r="Z247" s="48" t="n">
        <v>87.6955896014118</v>
      </c>
    </row>
    <row r="248" customFormat="false" ht="10.5" hidden="false" customHeight="false" outlineLevel="0" collapsed="false">
      <c r="A248" s="20" t="n">
        <v>247</v>
      </c>
      <c r="B248" s="21" t="s">
        <v>302</v>
      </c>
      <c r="C248" s="23" t="n">
        <v>100</v>
      </c>
      <c r="D248" s="23" t="n">
        <v>100</v>
      </c>
      <c r="E248" s="23" t="n">
        <v>100</v>
      </c>
      <c r="F248" s="29" t="n">
        <v>100</v>
      </c>
      <c r="G248" s="27" t="n">
        <v>100</v>
      </c>
      <c r="H248" s="27" t="n">
        <v>100</v>
      </c>
      <c r="I248" s="23" t="n">
        <v>100</v>
      </c>
      <c r="J248" s="47" t="n">
        <v>100</v>
      </c>
      <c r="K248" s="23" t="n">
        <v>100</v>
      </c>
      <c r="L248" s="31" t="n">
        <v>96.969696969697</v>
      </c>
      <c r="M248" s="47" t="n">
        <v>98.4848484848485</v>
      </c>
      <c r="N248" s="33" t="n">
        <v>100</v>
      </c>
      <c r="O248" s="34" t="n">
        <v>60</v>
      </c>
      <c r="P248" s="23" t="n">
        <v>84</v>
      </c>
      <c r="Q248" s="47" t="n">
        <v>79.2</v>
      </c>
      <c r="R248" s="23" t="n">
        <v>93.9393939393939</v>
      </c>
      <c r="S248" s="23" t="n">
        <v>93.9393939393939</v>
      </c>
      <c r="T248" s="23" t="n">
        <v>96.969696969697</v>
      </c>
      <c r="U248" s="47" t="n">
        <v>94.5454545454546</v>
      </c>
      <c r="V248" s="23" t="n">
        <v>93.9393939393939</v>
      </c>
      <c r="W248" s="23" t="n">
        <v>100</v>
      </c>
      <c r="X248" s="23" t="n">
        <v>93.9393939393939</v>
      </c>
      <c r="Y248" s="47" t="n">
        <v>95.1515151515152</v>
      </c>
      <c r="Z248" s="48" t="n">
        <v>93.4763636363636</v>
      </c>
    </row>
    <row r="249" customFormat="false" ht="10.5" hidden="true" customHeight="false" outlineLevel="0" collapsed="false">
      <c r="A249" s="20" t="n">
        <v>248</v>
      </c>
      <c r="B249" s="21" t="s">
        <v>303</v>
      </c>
      <c r="C249" s="23" t="n">
        <v>100</v>
      </c>
      <c r="D249" s="23" t="n">
        <v>93.8461538461538</v>
      </c>
      <c r="E249" s="23" t="n">
        <v>96.9230769230769</v>
      </c>
      <c r="F249" s="29" t="n">
        <v>100</v>
      </c>
      <c r="G249" s="27" t="n">
        <v>97.5609756097561</v>
      </c>
      <c r="H249" s="27" t="n">
        <v>97.4358974358974</v>
      </c>
      <c r="I249" s="23" t="n">
        <v>97.4984365228268</v>
      </c>
      <c r="J249" s="47" t="n">
        <v>98.0762976860538</v>
      </c>
      <c r="K249" s="23" t="n">
        <v>100</v>
      </c>
      <c r="L249" s="31" t="n">
        <v>92.6829268292683</v>
      </c>
      <c r="M249" s="47" t="n">
        <v>96.3414634146342</v>
      </c>
      <c r="N249" s="33" t="n">
        <v>40</v>
      </c>
      <c r="O249" s="34" t="n">
        <v>60</v>
      </c>
      <c r="P249" s="23" t="n">
        <v>66.6666666666667</v>
      </c>
      <c r="Q249" s="47" t="n">
        <v>56</v>
      </c>
      <c r="R249" s="23" t="n">
        <v>87.8048780487805</v>
      </c>
      <c r="S249" s="23" t="n">
        <v>97.5609756097561</v>
      </c>
      <c r="T249" s="23" t="n">
        <v>100</v>
      </c>
      <c r="U249" s="47" t="n">
        <v>94.1463414634147</v>
      </c>
      <c r="V249" s="23" t="n">
        <v>92.6829268292683</v>
      </c>
      <c r="W249" s="23" t="n">
        <v>97.5609756097561</v>
      </c>
      <c r="X249" s="23" t="n">
        <v>95.1219512195122</v>
      </c>
      <c r="Y249" s="47" t="n">
        <v>94.8780487804878</v>
      </c>
      <c r="Z249" s="48" t="n">
        <v>87.8884302689181</v>
      </c>
    </row>
    <row r="250" customFormat="false" ht="10.5" hidden="true" customHeight="false" outlineLevel="0" collapsed="false">
      <c r="A250" s="20" t="n">
        <v>249</v>
      </c>
      <c r="B250" s="21" t="s">
        <v>304</v>
      </c>
      <c r="C250" s="23" t="n">
        <v>100</v>
      </c>
      <c r="D250" s="23" t="n">
        <v>100</v>
      </c>
      <c r="E250" s="23" t="n">
        <v>100</v>
      </c>
      <c r="F250" s="29" t="n">
        <v>60</v>
      </c>
      <c r="G250" s="27" t="n">
        <v>85.9649122807017</v>
      </c>
      <c r="H250" s="27" t="n">
        <v>86.6666666666667</v>
      </c>
      <c r="I250" s="23" t="n">
        <v>86.3157894736842</v>
      </c>
      <c r="J250" s="47" t="n">
        <v>82.5263157894737</v>
      </c>
      <c r="K250" s="23" t="n">
        <v>100</v>
      </c>
      <c r="L250" s="31" t="n">
        <v>76.056338028169</v>
      </c>
      <c r="M250" s="47" t="n">
        <v>88.0281690140845</v>
      </c>
      <c r="N250" s="33" t="n">
        <v>60</v>
      </c>
      <c r="O250" s="34" t="n">
        <v>60</v>
      </c>
      <c r="P250" s="23" t="n">
        <v>83.3333333333333</v>
      </c>
      <c r="Q250" s="47" t="n">
        <v>67</v>
      </c>
      <c r="R250" s="23" t="n">
        <v>74.6478873239437</v>
      </c>
      <c r="S250" s="23" t="n">
        <v>73.2394366197183</v>
      </c>
      <c r="T250" s="23" t="n">
        <v>75</v>
      </c>
      <c r="U250" s="47" t="n">
        <v>74.1549295774648</v>
      </c>
      <c r="V250" s="23" t="n">
        <v>69.0140845070423</v>
      </c>
      <c r="W250" s="23" t="n">
        <v>83.0985915492958</v>
      </c>
      <c r="X250" s="23" t="n">
        <v>78.8732394366197</v>
      </c>
      <c r="Y250" s="47" t="n">
        <v>76.7605633802817</v>
      </c>
      <c r="Z250" s="48" t="n">
        <v>77.6939955522609</v>
      </c>
    </row>
    <row r="251" customFormat="false" ht="10.5" hidden="true" customHeight="false" outlineLevel="0" collapsed="false">
      <c r="A251" s="20" t="n">
        <v>250</v>
      </c>
      <c r="B251" s="21" t="s">
        <v>305</v>
      </c>
      <c r="C251" s="23" t="n">
        <v>100</v>
      </c>
      <c r="D251" s="23" t="n">
        <v>98.4615384615385</v>
      </c>
      <c r="E251" s="23" t="n">
        <v>99.2307692307692</v>
      </c>
      <c r="F251" s="29" t="n">
        <v>90</v>
      </c>
      <c r="G251" s="27" t="n">
        <v>96.078431372549</v>
      </c>
      <c r="H251" s="27" t="n">
        <v>97.9166666666667</v>
      </c>
      <c r="I251" s="23" t="n">
        <v>96.9975490196078</v>
      </c>
      <c r="J251" s="47" t="n">
        <v>95.5682503770739</v>
      </c>
      <c r="K251" s="23" t="n">
        <v>100</v>
      </c>
      <c r="L251" s="31" t="n">
        <v>81.3559322033898</v>
      </c>
      <c r="M251" s="47" t="n">
        <v>90.6779661016949</v>
      </c>
      <c r="N251" s="33" t="n">
        <v>40</v>
      </c>
      <c r="O251" s="34" t="n">
        <v>60</v>
      </c>
      <c r="P251" s="23" t="n">
        <v>86.6666666666667</v>
      </c>
      <c r="Q251" s="47" t="n">
        <v>62</v>
      </c>
      <c r="R251" s="23" t="n">
        <v>89.8305084745763</v>
      </c>
      <c r="S251" s="23" t="n">
        <v>86.4406779661017</v>
      </c>
      <c r="T251" s="23" t="n">
        <v>88.0952380952381</v>
      </c>
      <c r="U251" s="47" t="n">
        <v>88.1275221953188</v>
      </c>
      <c r="V251" s="23" t="n">
        <v>86.4406779661017</v>
      </c>
      <c r="W251" s="23" t="n">
        <v>89.8305084745763</v>
      </c>
      <c r="X251" s="23" t="n">
        <v>86.4406779661017</v>
      </c>
      <c r="Y251" s="47" t="n">
        <v>87.1186440677966</v>
      </c>
      <c r="Z251" s="48" t="n">
        <v>84.6984765483769</v>
      </c>
    </row>
    <row r="252" customFormat="false" ht="10.5" hidden="true" customHeight="false" outlineLevel="0" collapsed="false">
      <c r="A252" s="20" t="n">
        <v>251</v>
      </c>
      <c r="B252" s="21" t="s">
        <v>306</v>
      </c>
      <c r="C252" s="23" t="n">
        <v>100</v>
      </c>
      <c r="D252" s="23" t="n">
        <v>100</v>
      </c>
      <c r="E252" s="23" t="n">
        <v>100</v>
      </c>
      <c r="F252" s="29" t="n">
        <v>100</v>
      </c>
      <c r="G252" s="27" t="n">
        <v>92.8571428571429</v>
      </c>
      <c r="H252" s="27" t="n">
        <v>94.4444444444444</v>
      </c>
      <c r="I252" s="23" t="n">
        <v>93.6507936507936</v>
      </c>
      <c r="J252" s="47" t="n">
        <v>97.4603174603175</v>
      </c>
      <c r="K252" s="23" t="n">
        <v>100</v>
      </c>
      <c r="L252" s="31" t="n">
        <v>85.9375</v>
      </c>
      <c r="M252" s="47" t="n">
        <v>92.96875</v>
      </c>
      <c r="N252" s="33" t="n">
        <v>80</v>
      </c>
      <c r="O252" s="34" t="n">
        <v>40</v>
      </c>
      <c r="P252" s="23" t="n">
        <v>100</v>
      </c>
      <c r="Q252" s="47" t="n">
        <v>78</v>
      </c>
      <c r="R252" s="23" t="n">
        <v>95.3125</v>
      </c>
      <c r="S252" s="23" t="n">
        <v>92.1875</v>
      </c>
      <c r="T252" s="23" t="n">
        <v>96</v>
      </c>
      <c r="U252" s="47" t="n">
        <v>94.2</v>
      </c>
      <c r="V252" s="23" t="n">
        <v>89.0625</v>
      </c>
      <c r="W252" s="23" t="n">
        <v>92.1875</v>
      </c>
      <c r="X252" s="23" t="n">
        <v>95.3125</v>
      </c>
      <c r="Y252" s="47" t="n">
        <v>92.8125</v>
      </c>
      <c r="Z252" s="48" t="n">
        <v>91.0883134920635</v>
      </c>
    </row>
    <row r="253" customFormat="false" ht="10.5" hidden="true" customHeight="false" outlineLevel="0" collapsed="false">
      <c r="A253" s="20" t="n">
        <v>252</v>
      </c>
      <c r="B253" s="21" t="s">
        <v>307</v>
      </c>
      <c r="C253" s="23" t="n">
        <v>100</v>
      </c>
      <c r="D253" s="23" t="n">
        <v>100</v>
      </c>
      <c r="E253" s="23" t="n">
        <v>100</v>
      </c>
      <c r="F253" s="29" t="n">
        <v>90</v>
      </c>
      <c r="G253" s="27" t="n">
        <v>87.5</v>
      </c>
      <c r="H253" s="27" t="n">
        <v>90.3225806451613</v>
      </c>
      <c r="I253" s="23" t="n">
        <v>88.9112903225806</v>
      </c>
      <c r="J253" s="47" t="n">
        <v>92.5645161290323</v>
      </c>
      <c r="K253" s="23" t="n">
        <v>100</v>
      </c>
      <c r="L253" s="31" t="n">
        <v>85.7142857142857</v>
      </c>
      <c r="M253" s="47" t="n">
        <v>92.8571428571429</v>
      </c>
      <c r="N253" s="33" t="n">
        <v>0</v>
      </c>
      <c r="O253" s="34" t="n">
        <v>20</v>
      </c>
      <c r="P253" s="23" t="n">
        <v>100</v>
      </c>
      <c r="Q253" s="47" t="n">
        <v>54</v>
      </c>
      <c r="R253" s="23" t="n">
        <v>88.5714285714286</v>
      </c>
      <c r="S253" s="23" t="n">
        <v>82.8571428571429</v>
      </c>
      <c r="T253" s="23" t="n">
        <v>93.1034482758621</v>
      </c>
      <c r="U253" s="47" t="n">
        <v>87.192118226601</v>
      </c>
      <c r="V253" s="23" t="n">
        <v>74.2857142857143</v>
      </c>
      <c r="W253" s="23" t="n">
        <v>91.4285714285714</v>
      </c>
      <c r="X253" s="23" t="n">
        <v>85.7142857142857</v>
      </c>
      <c r="Y253" s="47" t="n">
        <v>83.4285714285714</v>
      </c>
      <c r="Z253" s="48" t="n">
        <v>82.0084697282695</v>
      </c>
    </row>
    <row r="254" customFormat="false" ht="10.5" hidden="true" customHeight="false" outlineLevel="0" collapsed="false">
      <c r="A254" s="20" t="n">
        <v>253</v>
      </c>
      <c r="B254" s="21" t="s">
        <v>308</v>
      </c>
      <c r="C254" s="23" t="n">
        <v>57.1428571428571</v>
      </c>
      <c r="D254" s="23" t="n">
        <v>98.4615384615385</v>
      </c>
      <c r="E254" s="23" t="n">
        <v>77.8021978021978</v>
      </c>
      <c r="F254" s="29" t="n">
        <v>100</v>
      </c>
      <c r="G254" s="27" t="n">
        <v>89.1089108910891</v>
      </c>
      <c r="H254" s="27" t="n">
        <v>93.9393939393939</v>
      </c>
      <c r="I254" s="23" t="n">
        <v>91.5241524152415</v>
      </c>
      <c r="J254" s="47" t="n">
        <v>89.950320306756</v>
      </c>
      <c r="K254" s="23" t="n">
        <v>80</v>
      </c>
      <c r="L254" s="31" t="n">
        <v>89.0625</v>
      </c>
      <c r="M254" s="47" t="n">
        <v>84.53125</v>
      </c>
      <c r="N254" s="33" t="n">
        <v>100</v>
      </c>
      <c r="O254" s="34" t="n">
        <v>40</v>
      </c>
      <c r="P254" s="23" t="n">
        <v>100</v>
      </c>
      <c r="Q254" s="47" t="n">
        <v>84</v>
      </c>
      <c r="R254" s="23" t="n">
        <v>88.28125</v>
      </c>
      <c r="S254" s="23" t="n">
        <v>85.15625</v>
      </c>
      <c r="T254" s="23" t="n">
        <v>97.4358974358974</v>
      </c>
      <c r="U254" s="47" t="n">
        <v>88.8621794871795</v>
      </c>
      <c r="V254" s="23" t="n">
        <v>73.4375</v>
      </c>
      <c r="W254" s="23" t="n">
        <v>93.75</v>
      </c>
      <c r="X254" s="23" t="n">
        <v>83.59375</v>
      </c>
      <c r="Y254" s="47" t="n">
        <v>82.578125</v>
      </c>
      <c r="Z254" s="48" t="n">
        <v>85.9843749587871</v>
      </c>
    </row>
    <row r="255" customFormat="false" ht="10.5" hidden="false" customHeight="false" outlineLevel="0" collapsed="false">
      <c r="A255" s="20" t="n">
        <v>254</v>
      </c>
      <c r="B255" s="21" t="s">
        <v>309</v>
      </c>
      <c r="C255" s="23" t="n">
        <v>100</v>
      </c>
      <c r="D255" s="23" t="n">
        <v>96.9230769230769</v>
      </c>
      <c r="E255" s="23" t="n">
        <v>98.4615384615385</v>
      </c>
      <c r="F255" s="29" t="n">
        <v>100</v>
      </c>
      <c r="G255" s="27" t="n">
        <v>100</v>
      </c>
      <c r="H255" s="27" t="n">
        <v>98.3870967741936</v>
      </c>
      <c r="I255" s="23" t="n">
        <v>99.1935483870968</v>
      </c>
      <c r="J255" s="47" t="n">
        <v>99.2158808933002</v>
      </c>
      <c r="K255" s="23" t="n">
        <v>100</v>
      </c>
      <c r="L255" s="31" t="n">
        <v>100</v>
      </c>
      <c r="M255" s="47" t="n">
        <v>100</v>
      </c>
      <c r="N255" s="33" t="n">
        <v>0</v>
      </c>
      <c r="O255" s="34" t="n">
        <v>40</v>
      </c>
      <c r="P255" s="23" t="n">
        <v>100</v>
      </c>
      <c r="Q255" s="47" t="n">
        <v>54</v>
      </c>
      <c r="R255" s="23" t="n">
        <v>98.8888888888889</v>
      </c>
      <c r="S255" s="23" t="n">
        <v>97.7777777777778</v>
      </c>
      <c r="T255" s="23" t="n">
        <v>100</v>
      </c>
      <c r="U255" s="47" t="n">
        <v>98.6666666666667</v>
      </c>
      <c r="V255" s="23" t="n">
        <v>91.1111111111111</v>
      </c>
      <c r="W255" s="23" t="n">
        <v>98.8888888888889</v>
      </c>
      <c r="X255" s="23" t="n">
        <v>98.8888888888889</v>
      </c>
      <c r="Y255" s="47" t="n">
        <v>96.5555555555556</v>
      </c>
      <c r="Z255" s="48" t="n">
        <v>89.6876206231045</v>
      </c>
    </row>
    <row r="256" customFormat="false" ht="10.5" hidden="true" customHeight="false" outlineLevel="0" collapsed="false">
      <c r="A256" s="20" t="n">
        <v>255</v>
      </c>
      <c r="B256" s="21" t="s">
        <v>310</v>
      </c>
      <c r="C256" s="23" t="n">
        <v>92.8571428571429</v>
      </c>
      <c r="D256" s="23" t="n">
        <v>93.8461538461538</v>
      </c>
      <c r="E256" s="23" t="n">
        <v>93.3516483516484</v>
      </c>
      <c r="F256" s="29" t="n">
        <v>100</v>
      </c>
      <c r="G256" s="27" t="n">
        <v>94.8717948717949</v>
      </c>
      <c r="H256" s="27" t="n">
        <v>94.5945945945946</v>
      </c>
      <c r="I256" s="23" t="n">
        <v>94.7331947331947</v>
      </c>
      <c r="J256" s="47" t="n">
        <v>95.8987723987724</v>
      </c>
      <c r="K256" s="23" t="n">
        <v>100</v>
      </c>
      <c r="L256" s="31" t="n">
        <v>97.5</v>
      </c>
      <c r="M256" s="47" t="n">
        <v>98.75</v>
      </c>
      <c r="N256" s="33" t="n">
        <v>100</v>
      </c>
      <c r="O256" s="34" t="n">
        <v>60</v>
      </c>
      <c r="P256" s="23" t="n">
        <v>50</v>
      </c>
      <c r="Q256" s="47" t="n">
        <v>69</v>
      </c>
      <c r="R256" s="23" t="n">
        <v>95</v>
      </c>
      <c r="S256" s="23" t="n">
        <v>97.5</v>
      </c>
      <c r="T256" s="23" t="n">
        <v>93.75</v>
      </c>
      <c r="U256" s="47" t="n">
        <v>95.75</v>
      </c>
      <c r="V256" s="23" t="n">
        <v>87.5</v>
      </c>
      <c r="W256" s="23" t="n">
        <v>95</v>
      </c>
      <c r="X256" s="23" t="n">
        <v>95</v>
      </c>
      <c r="Y256" s="47" t="n">
        <v>92.75</v>
      </c>
      <c r="Z256" s="48" t="n">
        <v>90.4297544797545</v>
      </c>
    </row>
    <row r="257" customFormat="false" ht="21" hidden="true" customHeight="false" outlineLevel="0" collapsed="false">
      <c r="A257" s="20" t="n">
        <v>256</v>
      </c>
      <c r="B257" s="21" t="s">
        <v>311</v>
      </c>
      <c r="C257" s="23" t="n">
        <v>100</v>
      </c>
      <c r="D257" s="23" t="n">
        <v>98.4615384615385</v>
      </c>
      <c r="E257" s="23" t="n">
        <v>99.2307692307692</v>
      </c>
      <c r="F257" s="29" t="n">
        <v>100</v>
      </c>
      <c r="G257" s="27" t="n">
        <v>97.2318339100346</v>
      </c>
      <c r="H257" s="27" t="n">
        <v>96.8641114982578</v>
      </c>
      <c r="I257" s="23" t="n">
        <v>97.0479727041462</v>
      </c>
      <c r="J257" s="47" t="n">
        <v>98.5884198508893</v>
      </c>
      <c r="K257" s="23" t="n">
        <v>100</v>
      </c>
      <c r="L257" s="31" t="n">
        <v>93.4210526315789</v>
      </c>
      <c r="M257" s="47" t="n">
        <v>96.7105263157895</v>
      </c>
      <c r="N257" s="33" t="n">
        <v>80</v>
      </c>
      <c r="O257" s="34" t="n">
        <v>80</v>
      </c>
      <c r="P257" s="23" t="n">
        <v>100</v>
      </c>
      <c r="Q257" s="47" t="n">
        <v>78</v>
      </c>
      <c r="R257" s="23" t="n">
        <v>94.7368421052632</v>
      </c>
      <c r="S257" s="23" t="n">
        <v>92.4342105263158</v>
      </c>
      <c r="T257" s="23" t="n">
        <v>99.0825688073395</v>
      </c>
      <c r="U257" s="47" t="n">
        <v>94.6849348140995</v>
      </c>
      <c r="V257" s="23" t="n">
        <v>93.0921052631579</v>
      </c>
      <c r="W257" s="23" t="n">
        <v>94.7368421052632</v>
      </c>
      <c r="X257" s="23" t="n">
        <v>95.3947368421053</v>
      </c>
      <c r="Y257" s="47" t="n">
        <v>94.5723684210526</v>
      </c>
      <c r="Z257" s="48" t="n">
        <v>92.5112498803662</v>
      </c>
    </row>
    <row r="258" customFormat="false" ht="10.5" hidden="true" customHeight="false" outlineLevel="0" collapsed="false">
      <c r="A258" s="20" t="n">
        <v>257</v>
      </c>
      <c r="B258" s="21" t="s">
        <v>312</v>
      </c>
      <c r="C258" s="23" t="n">
        <v>92.8571428571429</v>
      </c>
      <c r="D258" s="23" t="n">
        <v>100</v>
      </c>
      <c r="E258" s="23" t="n">
        <v>96.4285714285714</v>
      </c>
      <c r="F258" s="29" t="n">
        <v>90</v>
      </c>
      <c r="G258" s="27" t="n">
        <v>98.1481481481482</v>
      </c>
      <c r="H258" s="27" t="n">
        <v>98.4905660377359</v>
      </c>
      <c r="I258" s="23" t="n">
        <v>98.319357092942</v>
      </c>
      <c r="J258" s="47" t="n">
        <v>95.2563142657482</v>
      </c>
      <c r="K258" s="23" t="n">
        <v>100</v>
      </c>
      <c r="L258" s="31" t="n">
        <v>96.1937716262976</v>
      </c>
      <c r="M258" s="47" t="n">
        <v>98.0968858131488</v>
      </c>
      <c r="N258" s="33" t="n">
        <v>40</v>
      </c>
      <c r="O258" s="34" t="n">
        <v>80</v>
      </c>
      <c r="P258" s="23" t="n">
        <v>90</v>
      </c>
      <c r="Q258" s="47" t="n">
        <v>63</v>
      </c>
      <c r="R258" s="23" t="n">
        <v>95.1557093425606</v>
      </c>
      <c r="S258" s="23" t="n">
        <v>96.1937716262976</v>
      </c>
      <c r="T258" s="23" t="n">
        <v>100</v>
      </c>
      <c r="U258" s="47" t="n">
        <v>96.5397923875433</v>
      </c>
      <c r="V258" s="23" t="n">
        <v>95.1557093425606</v>
      </c>
      <c r="W258" s="23" t="n">
        <v>96.8858131487889</v>
      </c>
      <c r="X258" s="23" t="n">
        <v>94.8096885813149</v>
      </c>
      <c r="Y258" s="47" t="n">
        <v>95.3287197231834</v>
      </c>
      <c r="Z258" s="48" t="n">
        <v>89.6443424379247</v>
      </c>
    </row>
    <row r="259" customFormat="false" ht="10.5" hidden="true" customHeight="false" outlineLevel="0" collapsed="false">
      <c r="A259" s="20" t="n">
        <v>258</v>
      </c>
      <c r="B259" s="21" t="s">
        <v>313</v>
      </c>
      <c r="C259" s="23" t="n">
        <v>92.8571428571429</v>
      </c>
      <c r="D259" s="23" t="n">
        <v>100</v>
      </c>
      <c r="E259" s="23" t="n">
        <v>96.4285714285714</v>
      </c>
      <c r="F259" s="29" t="n">
        <v>90</v>
      </c>
      <c r="G259" s="27" t="n">
        <v>82.6086956521739</v>
      </c>
      <c r="H259" s="27" t="n">
        <v>88.8888888888889</v>
      </c>
      <c r="I259" s="23" t="n">
        <v>85.7487922705314</v>
      </c>
      <c r="J259" s="47" t="n">
        <v>90.228088336784</v>
      </c>
      <c r="K259" s="23" t="n">
        <v>100</v>
      </c>
      <c r="L259" s="31" t="n">
        <v>100</v>
      </c>
      <c r="M259" s="47" t="n">
        <v>100</v>
      </c>
      <c r="N259" s="33" t="n">
        <v>60</v>
      </c>
      <c r="O259" s="34" t="n">
        <v>80</v>
      </c>
      <c r="P259" s="23" t="n">
        <v>60</v>
      </c>
      <c r="Q259" s="47" t="n">
        <v>60</v>
      </c>
      <c r="R259" s="23" t="n">
        <v>95.8333333333333</v>
      </c>
      <c r="S259" s="23" t="n">
        <v>95.8333333333333</v>
      </c>
      <c r="T259" s="23" t="n">
        <v>100</v>
      </c>
      <c r="U259" s="47" t="n">
        <v>96.6666666666667</v>
      </c>
      <c r="V259" s="23" t="n">
        <v>83.3333333333333</v>
      </c>
      <c r="W259" s="23" t="n">
        <v>91.6666666666667</v>
      </c>
      <c r="X259" s="23" t="n">
        <v>95.8333333333333</v>
      </c>
      <c r="Y259" s="47" t="n">
        <v>91.25</v>
      </c>
      <c r="Z259" s="48" t="n">
        <v>87.6289510006901</v>
      </c>
    </row>
    <row r="260" customFormat="false" ht="10.5" hidden="true" customHeight="false" outlineLevel="0" collapsed="false">
      <c r="A260" s="20" t="n">
        <v>259</v>
      </c>
      <c r="B260" s="21" t="s">
        <v>314</v>
      </c>
      <c r="C260" s="23" t="n">
        <v>100</v>
      </c>
      <c r="D260" s="23" t="n">
        <v>100</v>
      </c>
      <c r="E260" s="23" t="n">
        <v>100</v>
      </c>
      <c r="F260" s="29" t="n">
        <v>90</v>
      </c>
      <c r="G260" s="27" t="n">
        <v>93.3333333333333</v>
      </c>
      <c r="H260" s="27" t="n">
        <v>88.6792452830189</v>
      </c>
      <c r="I260" s="23" t="n">
        <v>91.0062893081761</v>
      </c>
      <c r="J260" s="47" t="n">
        <v>93.4025157232705</v>
      </c>
      <c r="K260" s="23" t="n">
        <v>100</v>
      </c>
      <c r="L260" s="31" t="n">
        <v>85.9154929577465</v>
      </c>
      <c r="M260" s="47" t="n">
        <v>92.9577464788732</v>
      </c>
      <c r="N260" s="33" t="n">
        <v>60</v>
      </c>
      <c r="O260" s="34" t="n">
        <v>80</v>
      </c>
      <c r="P260" s="23" t="n">
        <v>80</v>
      </c>
      <c r="Q260" s="47" t="n">
        <v>66</v>
      </c>
      <c r="R260" s="23" t="n">
        <v>81.6901408450704</v>
      </c>
      <c r="S260" s="23" t="n">
        <v>78.8732394366197</v>
      </c>
      <c r="T260" s="23" t="n">
        <v>82.9787234042553</v>
      </c>
      <c r="U260" s="47" t="n">
        <v>80.8210967935271</v>
      </c>
      <c r="V260" s="23" t="n">
        <v>74.6478873239437</v>
      </c>
      <c r="W260" s="23" t="n">
        <v>88.7323943661972</v>
      </c>
      <c r="X260" s="23" t="n">
        <v>78.8732394366197</v>
      </c>
      <c r="Y260" s="47" t="n">
        <v>79.5774647887324</v>
      </c>
      <c r="Z260" s="48" t="n">
        <v>82.5517647568807</v>
      </c>
    </row>
    <row r="261" customFormat="false" ht="10.5" hidden="true" customHeight="false" outlineLevel="0" collapsed="false">
      <c r="A261" s="20" t="n">
        <v>260</v>
      </c>
      <c r="B261" s="21" t="s">
        <v>315</v>
      </c>
      <c r="C261" s="23" t="n">
        <v>92.8571428571429</v>
      </c>
      <c r="D261" s="23" t="n">
        <v>100</v>
      </c>
      <c r="E261" s="23" t="n">
        <v>96.4285714285714</v>
      </c>
      <c r="F261" s="29" t="n">
        <v>100</v>
      </c>
      <c r="G261" s="27" t="n">
        <v>85.4166666666667</v>
      </c>
      <c r="H261" s="27" t="n">
        <v>90</v>
      </c>
      <c r="I261" s="23" t="n">
        <v>87.7083333333333</v>
      </c>
      <c r="J261" s="47" t="n">
        <v>94.0119047619048</v>
      </c>
      <c r="K261" s="23" t="n">
        <v>80</v>
      </c>
      <c r="L261" s="31" t="n">
        <v>70.6896551724138</v>
      </c>
      <c r="M261" s="47" t="n">
        <v>75.3448275862069</v>
      </c>
      <c r="N261" s="33" t="n">
        <v>40</v>
      </c>
      <c r="O261" s="34" t="n">
        <v>60</v>
      </c>
      <c r="P261" s="23" t="n">
        <v>64.2857142857143</v>
      </c>
      <c r="Q261" s="47" t="n">
        <v>55.2857142857143</v>
      </c>
      <c r="R261" s="23" t="n">
        <v>75.8620689655172</v>
      </c>
      <c r="S261" s="23" t="n">
        <v>68.9655172413793</v>
      </c>
      <c r="T261" s="23" t="n">
        <v>74.3589743589744</v>
      </c>
      <c r="U261" s="47" t="n">
        <v>72.8028293545535</v>
      </c>
      <c r="V261" s="23" t="n">
        <v>65.5172413793104</v>
      </c>
      <c r="W261" s="23" t="n">
        <v>81.0344827586207</v>
      </c>
      <c r="X261" s="23" t="n">
        <v>81.0344827586207</v>
      </c>
      <c r="Y261" s="47" t="n">
        <v>76.3793103448276</v>
      </c>
      <c r="Z261" s="48" t="n">
        <v>74.7649172666414</v>
      </c>
    </row>
    <row r="262" customFormat="false" ht="10.5" hidden="true" customHeight="false" outlineLevel="0" collapsed="false">
      <c r="A262" s="20" t="n">
        <v>261</v>
      </c>
      <c r="B262" s="21" t="s">
        <v>316</v>
      </c>
      <c r="C262" s="23" t="n">
        <v>57.1428571428571</v>
      </c>
      <c r="D262" s="23" t="n">
        <v>98.4615384615385</v>
      </c>
      <c r="E262" s="23" t="n">
        <v>77.8021978021978</v>
      </c>
      <c r="F262" s="29" t="n">
        <v>60</v>
      </c>
      <c r="G262" s="27" t="n">
        <v>91.304347826087</v>
      </c>
      <c r="H262" s="27" t="n">
        <v>100</v>
      </c>
      <c r="I262" s="23" t="n">
        <v>95.6521739130435</v>
      </c>
      <c r="J262" s="47" t="n">
        <v>79.6015289058767</v>
      </c>
      <c r="K262" s="23" t="n">
        <v>100</v>
      </c>
      <c r="L262" s="31" t="n">
        <v>88.4615384615385</v>
      </c>
      <c r="M262" s="47" t="n">
        <v>94.2307692307692</v>
      </c>
      <c r="N262" s="33" t="n">
        <v>20</v>
      </c>
      <c r="O262" s="34" t="n">
        <v>40</v>
      </c>
      <c r="P262" s="23" t="n">
        <v>100</v>
      </c>
      <c r="Q262" s="47" t="n">
        <v>60</v>
      </c>
      <c r="R262" s="23" t="n">
        <v>88.4615384615385</v>
      </c>
      <c r="S262" s="23" t="n">
        <v>92.3076923076923</v>
      </c>
      <c r="T262" s="23" t="n">
        <v>91.6666666666667</v>
      </c>
      <c r="U262" s="47" t="n">
        <v>90.6410256410256</v>
      </c>
      <c r="V262" s="23" t="n">
        <v>84.6153846153846</v>
      </c>
      <c r="W262" s="23" t="n">
        <v>88.4615384615385</v>
      </c>
      <c r="X262" s="23" t="n">
        <v>88.4615384615385</v>
      </c>
      <c r="Y262" s="47" t="n">
        <v>87.3076923076923</v>
      </c>
      <c r="Z262" s="48" t="n">
        <v>82.3562032170728</v>
      </c>
    </row>
    <row r="263" customFormat="false" ht="10.5" hidden="true" customHeight="false" outlineLevel="0" collapsed="false">
      <c r="A263" s="20" t="n">
        <v>262</v>
      </c>
      <c r="B263" s="21" t="s">
        <v>317</v>
      </c>
      <c r="C263" s="23" t="n">
        <v>100</v>
      </c>
      <c r="D263" s="23" t="n">
        <v>100</v>
      </c>
      <c r="E263" s="23" t="n">
        <v>100</v>
      </c>
      <c r="F263" s="29" t="n">
        <v>100</v>
      </c>
      <c r="G263" s="27" t="n">
        <v>89.4736842105263</v>
      </c>
      <c r="H263" s="27" t="n">
        <v>100</v>
      </c>
      <c r="I263" s="23" t="n">
        <v>94.7368421052632</v>
      </c>
      <c r="J263" s="47" t="n">
        <v>97.8947368421053</v>
      </c>
      <c r="K263" s="23" t="n">
        <v>80</v>
      </c>
      <c r="L263" s="31" t="n">
        <v>80.952380952381</v>
      </c>
      <c r="M263" s="47" t="n">
        <v>80.4761904761905</v>
      </c>
      <c r="N263" s="33" t="n">
        <v>0</v>
      </c>
      <c r="O263" s="34" t="n">
        <v>80</v>
      </c>
      <c r="P263" s="23" t="n">
        <v>100</v>
      </c>
      <c r="Q263" s="47" t="n">
        <v>54</v>
      </c>
      <c r="R263" s="23" t="n">
        <v>85.7142857142857</v>
      </c>
      <c r="S263" s="23" t="n">
        <v>80.952380952381</v>
      </c>
      <c r="T263" s="23" t="n">
        <v>87.5</v>
      </c>
      <c r="U263" s="47" t="n">
        <v>84.1666666666667</v>
      </c>
      <c r="V263" s="23" t="n">
        <v>76.1904761904762</v>
      </c>
      <c r="W263" s="23" t="n">
        <v>95.2380952380952</v>
      </c>
      <c r="X263" s="23" t="n">
        <v>90.4761904761905</v>
      </c>
      <c r="Y263" s="47" t="n">
        <v>87.1428571428571</v>
      </c>
      <c r="Z263" s="48" t="n">
        <v>80.7360902255639</v>
      </c>
    </row>
    <row r="264" customFormat="false" ht="10.5" hidden="true" customHeight="false" outlineLevel="0" collapsed="false">
      <c r="A264" s="20" t="n">
        <v>263</v>
      </c>
      <c r="B264" s="21" t="s">
        <v>318</v>
      </c>
      <c r="C264" s="23" t="n">
        <v>92.8571428571429</v>
      </c>
      <c r="D264" s="23" t="n">
        <v>100</v>
      </c>
      <c r="E264" s="23" t="n">
        <v>96.4285714285714</v>
      </c>
      <c r="F264" s="29" t="n">
        <v>90</v>
      </c>
      <c r="G264" s="27" t="n">
        <v>58.3333333333333</v>
      </c>
      <c r="H264" s="27" t="n">
        <v>62.5</v>
      </c>
      <c r="I264" s="23" t="n">
        <v>60.4166666666667</v>
      </c>
      <c r="J264" s="47" t="n">
        <v>80.0952380952381</v>
      </c>
      <c r="K264" s="23" t="n">
        <v>100</v>
      </c>
      <c r="L264" s="31" t="n">
        <v>68.75</v>
      </c>
      <c r="M264" s="47" t="n">
        <v>84.375</v>
      </c>
      <c r="N264" s="33" t="n">
        <v>0</v>
      </c>
      <c r="O264" s="34" t="n">
        <v>20</v>
      </c>
      <c r="P264" s="23" t="n">
        <v>24</v>
      </c>
      <c r="Q264" s="47" t="n">
        <v>31.2</v>
      </c>
      <c r="R264" s="23" t="n">
        <v>75</v>
      </c>
      <c r="S264" s="23" t="n">
        <v>75</v>
      </c>
      <c r="T264" s="23" t="n">
        <v>83.3333333333333</v>
      </c>
      <c r="U264" s="47" t="n">
        <v>76.6666666666667</v>
      </c>
      <c r="V264" s="23" t="n">
        <v>81.25</v>
      </c>
      <c r="W264" s="23" t="n">
        <v>68.75</v>
      </c>
      <c r="X264" s="23" t="n">
        <v>81.25</v>
      </c>
      <c r="Y264" s="47" t="n">
        <v>78.75</v>
      </c>
      <c r="Z264" s="48" t="n">
        <v>70.217380952381</v>
      </c>
    </row>
    <row r="265" customFormat="false" ht="21" hidden="true" customHeight="false" outlineLevel="0" collapsed="false">
      <c r="A265" s="20" t="n">
        <v>264</v>
      </c>
      <c r="B265" s="21" t="s">
        <v>319</v>
      </c>
      <c r="C265" s="23" t="n">
        <v>100</v>
      </c>
      <c r="D265" s="23" t="n">
        <v>93.8461538461538</v>
      </c>
      <c r="E265" s="23" t="n">
        <v>96.9230769230769</v>
      </c>
      <c r="F265" s="29" t="n">
        <v>100</v>
      </c>
      <c r="G265" s="27" t="n">
        <v>89.3333333333333</v>
      </c>
      <c r="H265" s="27" t="n">
        <v>85.2941176470588</v>
      </c>
      <c r="I265" s="23" t="n">
        <v>87.3137254901961</v>
      </c>
      <c r="J265" s="47" t="n">
        <v>94.0024132730015</v>
      </c>
      <c r="K265" s="23" t="n">
        <v>100</v>
      </c>
      <c r="L265" s="31" t="n">
        <v>79.2079207920792</v>
      </c>
      <c r="M265" s="47" t="n">
        <v>89.6039603960396</v>
      </c>
      <c r="N265" s="33" t="n">
        <v>60</v>
      </c>
      <c r="O265" s="34" t="n">
        <v>60</v>
      </c>
      <c r="P265" s="23" t="n">
        <v>60</v>
      </c>
      <c r="Q265" s="47" t="n">
        <v>60</v>
      </c>
      <c r="R265" s="23" t="n">
        <v>82.1782178217822</v>
      </c>
      <c r="S265" s="23" t="n">
        <v>81.1881188118812</v>
      </c>
      <c r="T265" s="23" t="n">
        <v>88.0952380952381</v>
      </c>
      <c r="U265" s="47" t="n">
        <v>82.965582272513</v>
      </c>
      <c r="V265" s="23" t="n">
        <v>68.3168316831683</v>
      </c>
      <c r="W265" s="23" t="n">
        <v>83.1683168316832</v>
      </c>
      <c r="X265" s="23" t="n">
        <v>82.1782178217822</v>
      </c>
      <c r="Y265" s="47" t="n">
        <v>78.2178217821782</v>
      </c>
      <c r="Z265" s="48" t="n">
        <v>80.9579555447465</v>
      </c>
    </row>
    <row r="266" customFormat="false" ht="10.5" hidden="true" customHeight="false" outlineLevel="0" collapsed="false">
      <c r="A266" s="20" t="n">
        <v>265</v>
      </c>
      <c r="B266" s="21" t="s">
        <v>320</v>
      </c>
      <c r="C266" s="23" t="n">
        <v>100</v>
      </c>
      <c r="D266" s="23" t="n">
        <v>100</v>
      </c>
      <c r="E266" s="23" t="n">
        <v>100</v>
      </c>
      <c r="F266" s="29" t="n">
        <v>90</v>
      </c>
      <c r="G266" s="27" t="n">
        <v>95.8333333333333</v>
      </c>
      <c r="H266" s="27" t="n">
        <v>95.7446808510638</v>
      </c>
      <c r="I266" s="23" t="n">
        <v>95.7890070921986</v>
      </c>
      <c r="J266" s="47" t="n">
        <v>95.3156028368794</v>
      </c>
      <c r="K266" s="23" t="n">
        <v>100</v>
      </c>
      <c r="L266" s="31" t="n">
        <v>98</v>
      </c>
      <c r="M266" s="47" t="n">
        <v>99</v>
      </c>
      <c r="N266" s="33" t="n">
        <v>20</v>
      </c>
      <c r="O266" s="34" t="n">
        <v>40</v>
      </c>
      <c r="P266" s="23" t="n">
        <v>100</v>
      </c>
      <c r="Q266" s="47" t="n">
        <v>60</v>
      </c>
      <c r="R266" s="23" t="n">
        <v>84</v>
      </c>
      <c r="S266" s="23" t="n">
        <v>96</v>
      </c>
      <c r="T266" s="23" t="n">
        <v>100</v>
      </c>
      <c r="U266" s="47" t="n">
        <v>92</v>
      </c>
      <c r="V266" s="23" t="n">
        <v>96</v>
      </c>
      <c r="W266" s="23" t="n">
        <v>100</v>
      </c>
      <c r="X266" s="23" t="n">
        <v>96</v>
      </c>
      <c r="Y266" s="47" t="n">
        <v>96.8</v>
      </c>
      <c r="Z266" s="48" t="n">
        <v>88.6231205673759</v>
      </c>
    </row>
    <row r="267" customFormat="false" ht="10.5" hidden="true" customHeight="false" outlineLevel="0" collapsed="false">
      <c r="A267" s="20" t="n">
        <v>266</v>
      </c>
      <c r="B267" s="21" t="s">
        <v>321</v>
      </c>
      <c r="C267" s="23" t="n">
        <v>100</v>
      </c>
      <c r="D267" s="23" t="n">
        <v>100</v>
      </c>
      <c r="E267" s="23" t="n">
        <v>100</v>
      </c>
      <c r="F267" s="29" t="n">
        <v>90</v>
      </c>
      <c r="G267" s="27" t="n">
        <v>97.2602739726027</v>
      </c>
      <c r="H267" s="27" t="n">
        <v>93.5483870967742</v>
      </c>
      <c r="I267" s="23" t="n">
        <v>95.4043305346885</v>
      </c>
      <c r="J267" s="47" t="n">
        <v>95.1617322138754</v>
      </c>
      <c r="K267" s="23" t="n">
        <v>100</v>
      </c>
      <c r="L267" s="31" t="n">
        <v>96.4285714285714</v>
      </c>
      <c r="M267" s="47" t="n">
        <v>98.2142857142857</v>
      </c>
      <c r="N267" s="33" t="n">
        <v>40</v>
      </c>
      <c r="O267" s="34" t="n">
        <v>60</v>
      </c>
      <c r="P267" s="23" t="n">
        <v>50</v>
      </c>
      <c r="Q267" s="47" t="n">
        <v>51</v>
      </c>
      <c r="R267" s="23" t="n">
        <v>98.8095238095238</v>
      </c>
      <c r="S267" s="23" t="n">
        <v>88.0952380952381</v>
      </c>
      <c r="T267" s="23" t="n">
        <v>97.7777777777778</v>
      </c>
      <c r="U267" s="47" t="n">
        <v>94.3174603174603</v>
      </c>
      <c r="V267" s="23" t="n">
        <v>72.6190476190476</v>
      </c>
      <c r="W267" s="23" t="n">
        <v>90.4761904761905</v>
      </c>
      <c r="X267" s="23" t="n">
        <v>82.1428571428571</v>
      </c>
      <c r="Y267" s="47" t="n">
        <v>80.952380952381</v>
      </c>
      <c r="Z267" s="48" t="n">
        <v>83.9291718396005</v>
      </c>
    </row>
    <row r="268" customFormat="false" ht="10.5" hidden="true" customHeight="false" outlineLevel="0" collapsed="false">
      <c r="A268" s="20" t="n">
        <v>267</v>
      </c>
      <c r="B268" s="21" t="s">
        <v>322</v>
      </c>
      <c r="C268" s="23" t="n">
        <v>78.5714285714286</v>
      </c>
      <c r="D268" s="23" t="n">
        <v>100</v>
      </c>
      <c r="E268" s="23" t="n">
        <v>89.2857142857143</v>
      </c>
      <c r="F268" s="29" t="n">
        <v>90</v>
      </c>
      <c r="G268" s="27" t="n">
        <v>87.1428571428571</v>
      </c>
      <c r="H268" s="27" t="n">
        <v>87.5</v>
      </c>
      <c r="I268" s="23" t="n">
        <v>87.3214285714286</v>
      </c>
      <c r="J268" s="47" t="n">
        <v>88.7142857142857</v>
      </c>
      <c r="K268" s="23" t="n">
        <v>100</v>
      </c>
      <c r="L268" s="31" t="n">
        <v>75.4716981132076</v>
      </c>
      <c r="M268" s="47" t="n">
        <v>87.7358490566038</v>
      </c>
      <c r="N268" s="33" t="n">
        <v>20</v>
      </c>
      <c r="O268" s="34" t="n">
        <v>60</v>
      </c>
      <c r="P268" s="23" t="n">
        <v>57.1428571428571</v>
      </c>
      <c r="Q268" s="47" t="n">
        <v>47.1428571428571</v>
      </c>
      <c r="R268" s="23" t="n">
        <v>83.0188679245283</v>
      </c>
      <c r="S268" s="23" t="n">
        <v>84.9056603773585</v>
      </c>
      <c r="T268" s="23" t="n">
        <v>94.0298507462687</v>
      </c>
      <c r="U268" s="47" t="n">
        <v>85.9757814700085</v>
      </c>
      <c r="V268" s="23" t="n">
        <v>58.4905660377359</v>
      </c>
      <c r="W268" s="23" t="n">
        <v>79.7169811320755</v>
      </c>
      <c r="X268" s="23" t="n">
        <v>77.3584905660377</v>
      </c>
      <c r="Y268" s="47" t="n">
        <v>72.1698113207547</v>
      </c>
      <c r="Z268" s="48" t="n">
        <v>76.347716940902</v>
      </c>
    </row>
    <row r="269" customFormat="false" ht="21" hidden="true" customHeight="false" outlineLevel="0" collapsed="false">
      <c r="A269" s="20" t="n">
        <v>268</v>
      </c>
      <c r="B269" s="21" t="s">
        <v>323</v>
      </c>
      <c r="C269" s="23" t="n">
        <v>100</v>
      </c>
      <c r="D269" s="23" t="n">
        <v>100</v>
      </c>
      <c r="E269" s="23" t="n">
        <v>100</v>
      </c>
      <c r="F269" s="29" t="n">
        <v>100</v>
      </c>
      <c r="G269" s="27" t="n">
        <v>97.3856209150327</v>
      </c>
      <c r="H269" s="27" t="n">
        <v>96.7320261437908</v>
      </c>
      <c r="I269" s="23" t="n">
        <v>97.0588235294118</v>
      </c>
      <c r="J269" s="47" t="n">
        <v>98.8235294117647</v>
      </c>
      <c r="K269" s="23" t="n">
        <v>100</v>
      </c>
      <c r="L269" s="31" t="n">
        <v>91.6201117318436</v>
      </c>
      <c r="M269" s="47" t="n">
        <v>95.8100558659218</v>
      </c>
      <c r="N269" s="33" t="n">
        <v>80</v>
      </c>
      <c r="O269" s="34" t="n">
        <v>60</v>
      </c>
      <c r="P269" s="23" t="n">
        <v>88.8888888888889</v>
      </c>
      <c r="Q269" s="47" t="n">
        <v>74.6666666666667</v>
      </c>
      <c r="R269" s="23" t="n">
        <v>97.7653631284916</v>
      </c>
      <c r="S269" s="23" t="n">
        <v>96.6480446927374</v>
      </c>
      <c r="T269" s="23" t="n">
        <v>99.1304347826087</v>
      </c>
      <c r="U269" s="47" t="n">
        <v>97.5914500850134</v>
      </c>
      <c r="V269" s="23" t="n">
        <v>93.2960893854749</v>
      </c>
      <c r="W269" s="23" t="n">
        <v>94.9720670391062</v>
      </c>
      <c r="X269" s="23" t="n">
        <v>96.6480446927374</v>
      </c>
      <c r="Y269" s="47" t="n">
        <v>95.3072625698324</v>
      </c>
      <c r="Z269" s="48" t="n">
        <v>92.4397929198398</v>
      </c>
    </row>
    <row r="270" customFormat="false" ht="21" hidden="true" customHeight="false" outlineLevel="0" collapsed="false">
      <c r="A270" s="20" t="n">
        <v>269</v>
      </c>
      <c r="B270" s="21" t="s">
        <v>324</v>
      </c>
      <c r="C270" s="23" t="n">
        <v>100</v>
      </c>
      <c r="D270" s="23" t="n">
        <v>100</v>
      </c>
      <c r="E270" s="23" t="n">
        <v>100</v>
      </c>
      <c r="F270" s="29" t="n">
        <v>90</v>
      </c>
      <c r="G270" s="27" t="n">
        <v>92.2480620155039</v>
      </c>
      <c r="H270" s="27" t="n">
        <v>92.9889298892989</v>
      </c>
      <c r="I270" s="23" t="n">
        <v>92.6184959524014</v>
      </c>
      <c r="J270" s="47" t="n">
        <v>94.0473983809606</v>
      </c>
      <c r="K270" s="23" t="n">
        <v>100</v>
      </c>
      <c r="L270" s="31" t="n">
        <v>87.0967741935484</v>
      </c>
      <c r="M270" s="47" t="n">
        <v>93.5483870967742</v>
      </c>
      <c r="N270" s="33" t="n">
        <v>60</v>
      </c>
      <c r="O270" s="34" t="n">
        <v>80</v>
      </c>
      <c r="P270" s="23" t="n">
        <v>83.3333333333333</v>
      </c>
      <c r="Q270" s="47" t="n">
        <v>67</v>
      </c>
      <c r="R270" s="23" t="n">
        <v>80.3519061583578</v>
      </c>
      <c r="S270" s="23" t="n">
        <v>80.9384164222874</v>
      </c>
      <c r="T270" s="23" t="n">
        <v>96.0893854748603</v>
      </c>
      <c r="U270" s="47" t="n">
        <v>83.7340061272301</v>
      </c>
      <c r="V270" s="23" t="n">
        <v>80.3519061583578</v>
      </c>
      <c r="W270" s="23" t="n">
        <v>92.0821114369501</v>
      </c>
      <c r="X270" s="23" t="n">
        <v>85.6304985337243</v>
      </c>
      <c r="Y270" s="47" t="n">
        <v>85.3372434017595</v>
      </c>
      <c r="Z270" s="48" t="n">
        <v>84.7334070013449</v>
      </c>
    </row>
    <row r="271" customFormat="false" ht="21" hidden="true" customHeight="false" outlineLevel="0" collapsed="false">
      <c r="A271" s="20" t="n">
        <v>270</v>
      </c>
      <c r="B271" s="21" t="s">
        <v>325</v>
      </c>
      <c r="C271" s="23" t="n">
        <v>100</v>
      </c>
      <c r="D271" s="23" t="n">
        <v>100</v>
      </c>
      <c r="E271" s="23" t="n">
        <v>100</v>
      </c>
      <c r="F271" s="29" t="n">
        <v>90</v>
      </c>
      <c r="G271" s="27" t="n">
        <v>98.5074626865672</v>
      </c>
      <c r="H271" s="27" t="n">
        <v>98.4848484848485</v>
      </c>
      <c r="I271" s="23" t="n">
        <v>98.4961555857078</v>
      </c>
      <c r="J271" s="47" t="n">
        <v>96.3984622342831</v>
      </c>
      <c r="K271" s="23" t="n">
        <v>100</v>
      </c>
      <c r="L271" s="31" t="n">
        <v>100</v>
      </c>
      <c r="M271" s="47" t="n">
        <v>100</v>
      </c>
      <c r="N271" s="33" t="n">
        <v>80</v>
      </c>
      <c r="O271" s="34" t="n">
        <v>60</v>
      </c>
      <c r="P271" s="23" t="n">
        <v>80</v>
      </c>
      <c r="Q271" s="47" t="n">
        <v>72</v>
      </c>
      <c r="R271" s="23" t="n">
        <v>98.5074626865672</v>
      </c>
      <c r="S271" s="23" t="n">
        <v>100</v>
      </c>
      <c r="T271" s="23" t="n">
        <v>98.4126984126984</v>
      </c>
      <c r="U271" s="47" t="n">
        <v>99.0855247571666</v>
      </c>
      <c r="V271" s="23" t="n">
        <v>98.5074626865672</v>
      </c>
      <c r="W271" s="23" t="n">
        <v>98.5074626865672</v>
      </c>
      <c r="X271" s="23" t="n">
        <v>98.5074626865672</v>
      </c>
      <c r="Y271" s="47" t="n">
        <v>98.5074626865672</v>
      </c>
      <c r="Z271" s="48" t="n">
        <v>93.1982899356034</v>
      </c>
    </row>
    <row r="272" customFormat="false" ht="10.5" hidden="true" customHeight="false" outlineLevel="0" collapsed="false">
      <c r="A272" s="20" t="n">
        <v>271</v>
      </c>
      <c r="B272" s="21" t="s">
        <v>326</v>
      </c>
      <c r="C272" s="23" t="n">
        <v>92.8571428571429</v>
      </c>
      <c r="D272" s="23" t="n">
        <v>98.4615384615385</v>
      </c>
      <c r="E272" s="23" t="n">
        <v>95.6593406593407</v>
      </c>
      <c r="F272" s="29" t="n">
        <v>90</v>
      </c>
      <c r="G272" s="27" t="n">
        <v>100</v>
      </c>
      <c r="H272" s="27" t="n">
        <v>100</v>
      </c>
      <c r="I272" s="23" t="n">
        <v>100</v>
      </c>
      <c r="J272" s="47" t="n">
        <v>95.6978021978022</v>
      </c>
      <c r="K272" s="23" t="n">
        <v>100</v>
      </c>
      <c r="L272" s="31" t="n">
        <v>100</v>
      </c>
      <c r="M272" s="47" t="n">
        <v>100</v>
      </c>
      <c r="N272" s="33" t="n">
        <v>40</v>
      </c>
      <c r="O272" s="34" t="n">
        <v>60</v>
      </c>
      <c r="P272" s="23" t="n">
        <v>100</v>
      </c>
      <c r="Q272" s="47" t="n">
        <v>66</v>
      </c>
      <c r="R272" s="23" t="n">
        <v>98.1481481481482</v>
      </c>
      <c r="S272" s="23" t="n">
        <v>98.1481481481482</v>
      </c>
      <c r="T272" s="23" t="n">
        <v>100</v>
      </c>
      <c r="U272" s="47" t="n">
        <v>98.5185185185185</v>
      </c>
      <c r="V272" s="23" t="n">
        <v>83.3333333333333</v>
      </c>
      <c r="W272" s="23" t="n">
        <v>100</v>
      </c>
      <c r="X272" s="23" t="n">
        <v>96.2962962962963</v>
      </c>
      <c r="Y272" s="47" t="n">
        <v>93.1481481481482</v>
      </c>
      <c r="Z272" s="48" t="n">
        <v>90.6728937728938</v>
      </c>
    </row>
    <row r="273" customFormat="false" ht="10.5" hidden="true" customHeight="false" outlineLevel="0" collapsed="false">
      <c r="A273" s="20" t="n">
        <v>272</v>
      </c>
      <c r="B273" s="21" t="s">
        <v>327</v>
      </c>
      <c r="C273" s="23" t="n">
        <v>100</v>
      </c>
      <c r="D273" s="23" t="n">
        <v>100</v>
      </c>
      <c r="E273" s="23" t="n">
        <v>100</v>
      </c>
      <c r="F273" s="29" t="n">
        <v>90</v>
      </c>
      <c r="G273" s="27" t="n">
        <v>94.2857142857143</v>
      </c>
      <c r="H273" s="27" t="n">
        <v>89.8305084745763</v>
      </c>
      <c r="I273" s="23" t="n">
        <v>92.0581113801453</v>
      </c>
      <c r="J273" s="47" t="n">
        <v>93.8232445520581</v>
      </c>
      <c r="K273" s="23" t="n">
        <v>80</v>
      </c>
      <c r="L273" s="31" t="n">
        <v>81.4814814814815</v>
      </c>
      <c r="M273" s="47" t="n">
        <v>80.7407407407407</v>
      </c>
      <c r="N273" s="33" t="n">
        <v>0</v>
      </c>
      <c r="O273" s="34" t="n">
        <v>40</v>
      </c>
      <c r="P273" s="23" t="n">
        <v>85</v>
      </c>
      <c r="Q273" s="47" t="n">
        <v>49.5</v>
      </c>
      <c r="R273" s="23" t="n">
        <v>83.9506172839506</v>
      </c>
      <c r="S273" s="23" t="n">
        <v>77.7777777777778</v>
      </c>
      <c r="T273" s="23" t="n">
        <v>81.9672131147541</v>
      </c>
      <c r="U273" s="47" t="n">
        <v>81.0848006476422</v>
      </c>
      <c r="V273" s="23" t="n">
        <v>75.3086419753087</v>
      </c>
      <c r="W273" s="23" t="n">
        <v>90.1234567901235</v>
      </c>
      <c r="X273" s="23" t="n">
        <v>83.9506172839506</v>
      </c>
      <c r="Y273" s="47" t="n">
        <v>82.5925925925926</v>
      </c>
      <c r="Z273" s="48" t="n">
        <v>77.5482757066067</v>
      </c>
    </row>
    <row r="274" customFormat="false" ht="10.5" hidden="true" customHeight="false" outlineLevel="0" collapsed="false">
      <c r="A274" s="20" t="n">
        <v>273</v>
      </c>
      <c r="B274" s="21" t="s">
        <v>328</v>
      </c>
      <c r="C274" s="23" t="n">
        <v>100</v>
      </c>
      <c r="D274" s="23" t="n">
        <v>100</v>
      </c>
      <c r="E274" s="23" t="n">
        <v>100</v>
      </c>
      <c r="F274" s="29" t="n">
        <v>90</v>
      </c>
      <c r="G274" s="27" t="n">
        <v>88.8888888888889</v>
      </c>
      <c r="H274" s="27" t="n">
        <v>90</v>
      </c>
      <c r="I274" s="23" t="n">
        <v>89.4444444444444</v>
      </c>
      <c r="J274" s="47" t="n">
        <v>92.7777777777778</v>
      </c>
      <c r="K274" s="23" t="n">
        <v>80</v>
      </c>
      <c r="L274" s="31" t="n">
        <v>70.3703703703704</v>
      </c>
      <c r="M274" s="47" t="n">
        <v>75.1851851851852</v>
      </c>
      <c r="N274" s="33" t="n">
        <v>0</v>
      </c>
      <c r="O274" s="34" t="n">
        <v>60</v>
      </c>
      <c r="P274" s="23" t="n">
        <v>50</v>
      </c>
      <c r="Q274" s="47" t="n">
        <v>39</v>
      </c>
      <c r="R274" s="23" t="n">
        <v>77.7777777777778</v>
      </c>
      <c r="S274" s="23" t="n">
        <v>74.0740740740741</v>
      </c>
      <c r="T274" s="23" t="n">
        <v>78.5714285714286</v>
      </c>
      <c r="U274" s="47" t="n">
        <v>76.4550264550265</v>
      </c>
      <c r="V274" s="23" t="n">
        <v>68.5185185185185</v>
      </c>
      <c r="W274" s="23" t="n">
        <v>77.7777777777778</v>
      </c>
      <c r="X274" s="23" t="n">
        <v>74.0740740740741</v>
      </c>
      <c r="Y274" s="47" t="n">
        <v>73.1481481481482</v>
      </c>
      <c r="Z274" s="48" t="n">
        <v>71.3132275132275</v>
      </c>
    </row>
    <row r="275" customFormat="false" ht="10.5" hidden="true" customHeight="false" outlineLevel="0" collapsed="false">
      <c r="A275" s="20" t="n">
        <v>274</v>
      </c>
      <c r="B275" s="21" t="s">
        <v>329</v>
      </c>
      <c r="C275" s="23" t="n">
        <v>92.8571428571429</v>
      </c>
      <c r="D275" s="23" t="n">
        <v>100</v>
      </c>
      <c r="E275" s="23" t="n">
        <v>96.4285714285714</v>
      </c>
      <c r="F275" s="29" t="n">
        <v>100</v>
      </c>
      <c r="G275" s="27" t="n">
        <v>92.3076923076923</v>
      </c>
      <c r="H275" s="27" t="n">
        <v>97.9166666666667</v>
      </c>
      <c r="I275" s="23" t="n">
        <v>95.1121794871795</v>
      </c>
      <c r="J275" s="47" t="n">
        <v>96.9734432234432</v>
      </c>
      <c r="K275" s="23" t="n">
        <v>100</v>
      </c>
      <c r="L275" s="31" t="n">
        <v>88.8888888888889</v>
      </c>
      <c r="M275" s="47" t="n">
        <v>94.4444444444444</v>
      </c>
      <c r="N275" s="33" t="n">
        <v>20</v>
      </c>
      <c r="O275" s="34" t="n">
        <v>60</v>
      </c>
      <c r="P275" s="23" t="n">
        <v>100</v>
      </c>
      <c r="Q275" s="47" t="n">
        <v>60</v>
      </c>
      <c r="R275" s="23" t="n">
        <v>94.4444444444444</v>
      </c>
      <c r="S275" s="23" t="n">
        <v>92.5925925925926</v>
      </c>
      <c r="T275" s="23" t="n">
        <v>95.8333333333333</v>
      </c>
      <c r="U275" s="47" t="n">
        <v>93.9814814814815</v>
      </c>
      <c r="V275" s="23" t="n">
        <v>90.7407407407407</v>
      </c>
      <c r="W275" s="23" t="n">
        <v>90.7407407407407</v>
      </c>
      <c r="X275" s="23" t="n">
        <v>92.5925925925926</v>
      </c>
      <c r="Y275" s="47" t="n">
        <v>91.6666666666667</v>
      </c>
      <c r="Z275" s="48" t="n">
        <v>87.4132071632072</v>
      </c>
    </row>
    <row r="276" customFormat="false" ht="10.5" hidden="true" customHeight="false" outlineLevel="0" collapsed="false">
      <c r="A276" s="20" t="n">
        <v>275</v>
      </c>
      <c r="B276" s="21" t="s">
        <v>330</v>
      </c>
      <c r="C276" s="23" t="n">
        <v>100</v>
      </c>
      <c r="D276" s="23" t="n">
        <v>100</v>
      </c>
      <c r="E276" s="23" t="n">
        <v>100</v>
      </c>
      <c r="F276" s="29" t="n">
        <v>100</v>
      </c>
      <c r="G276" s="27" t="n">
        <v>98.5074626865672</v>
      </c>
      <c r="H276" s="27" t="n">
        <v>98.5163204747775</v>
      </c>
      <c r="I276" s="23" t="n">
        <v>98.5118915806723</v>
      </c>
      <c r="J276" s="47" t="n">
        <v>99.4047566322689</v>
      </c>
      <c r="K276" s="23" t="n">
        <v>100</v>
      </c>
      <c r="L276" s="31" t="n">
        <v>94.2148760330579</v>
      </c>
      <c r="M276" s="47" t="n">
        <v>97.1074380165289</v>
      </c>
      <c r="N276" s="33" t="n">
        <v>80</v>
      </c>
      <c r="O276" s="34" t="n">
        <v>40</v>
      </c>
      <c r="P276" s="23" t="n">
        <v>93.75</v>
      </c>
      <c r="Q276" s="47" t="n">
        <v>76.125</v>
      </c>
      <c r="R276" s="23" t="n">
        <v>96.4187327823692</v>
      </c>
      <c r="S276" s="23" t="n">
        <v>95.3168044077135</v>
      </c>
      <c r="T276" s="23" t="n">
        <v>99.2831541218638</v>
      </c>
      <c r="U276" s="47" t="n">
        <v>96.5508457004058</v>
      </c>
      <c r="V276" s="23" t="n">
        <v>94.7658402203857</v>
      </c>
      <c r="W276" s="23" t="n">
        <v>96.4187327823692</v>
      </c>
      <c r="X276" s="23" t="n">
        <v>97.5206611570248</v>
      </c>
      <c r="Y276" s="47" t="n">
        <v>96.4738292011019</v>
      </c>
      <c r="Z276" s="48" t="n">
        <v>93.1323739100611</v>
      </c>
    </row>
    <row r="277" customFormat="false" ht="10.5" hidden="true" customHeight="false" outlineLevel="0" collapsed="false">
      <c r="A277" s="20" t="n">
        <v>276</v>
      </c>
      <c r="B277" s="21" t="s">
        <v>331</v>
      </c>
      <c r="C277" s="23" t="n">
        <v>85.7142857142857</v>
      </c>
      <c r="D277" s="23" t="n">
        <v>100</v>
      </c>
      <c r="E277" s="23" t="n">
        <v>92.8571428571429</v>
      </c>
      <c r="F277" s="29" t="n">
        <v>90</v>
      </c>
      <c r="G277" s="27" t="n">
        <v>97.887323943662</v>
      </c>
      <c r="H277" s="27" t="n">
        <v>98.8888888888889</v>
      </c>
      <c r="I277" s="23" t="n">
        <v>98.3881064162754</v>
      </c>
      <c r="J277" s="47" t="n">
        <v>94.2123854236531</v>
      </c>
      <c r="K277" s="23" t="n">
        <v>100</v>
      </c>
      <c r="L277" s="31" t="n">
        <v>96.039603960396</v>
      </c>
      <c r="M277" s="47" t="n">
        <v>98.019801980198</v>
      </c>
      <c r="N277" s="33" t="n">
        <v>60</v>
      </c>
      <c r="O277" s="34" t="n">
        <v>80</v>
      </c>
      <c r="P277" s="23" t="n">
        <v>100</v>
      </c>
      <c r="Q277" s="47" t="n">
        <v>72</v>
      </c>
      <c r="R277" s="23" t="n">
        <v>95.7095709570957</v>
      </c>
      <c r="S277" s="23" t="n">
        <v>96.3696369636964</v>
      </c>
      <c r="T277" s="23" t="n">
        <v>99.0697674418605</v>
      </c>
      <c r="U277" s="47" t="n">
        <v>96.6456366566889</v>
      </c>
      <c r="V277" s="23" t="n">
        <v>91.7491749174917</v>
      </c>
      <c r="W277" s="23" t="n">
        <v>96.3696369636964</v>
      </c>
      <c r="X277" s="23" t="n">
        <v>96.6996699669967</v>
      </c>
      <c r="Y277" s="47" t="n">
        <v>95.1485148514852</v>
      </c>
      <c r="Z277" s="48" t="n">
        <v>91.205267782405</v>
      </c>
    </row>
    <row r="278" customFormat="false" ht="10.5" hidden="true" customHeight="false" outlineLevel="0" collapsed="false">
      <c r="A278" s="20" t="n">
        <v>277</v>
      </c>
      <c r="B278" s="21" t="s">
        <v>332</v>
      </c>
      <c r="C278" s="23" t="n">
        <v>100</v>
      </c>
      <c r="D278" s="23" t="n">
        <v>100</v>
      </c>
      <c r="E278" s="23" t="n">
        <v>100</v>
      </c>
      <c r="F278" s="29" t="n">
        <v>90</v>
      </c>
      <c r="G278" s="27" t="n">
        <v>100</v>
      </c>
      <c r="H278" s="27" t="n">
        <v>100</v>
      </c>
      <c r="I278" s="23" t="n">
        <v>100</v>
      </c>
      <c r="J278" s="47" t="n">
        <v>97</v>
      </c>
      <c r="K278" s="23" t="n">
        <v>100</v>
      </c>
      <c r="L278" s="31" t="n">
        <v>97.5609756097561</v>
      </c>
      <c r="M278" s="47" t="n">
        <v>98.7804878048781</v>
      </c>
      <c r="N278" s="33" t="n">
        <v>40</v>
      </c>
      <c r="O278" s="34" t="n">
        <v>40</v>
      </c>
      <c r="P278" s="23" t="n">
        <v>100</v>
      </c>
      <c r="Q278" s="47" t="n">
        <v>66</v>
      </c>
      <c r="R278" s="23" t="n">
        <v>97.5609756097561</v>
      </c>
      <c r="S278" s="23" t="n">
        <v>97.5609756097561</v>
      </c>
      <c r="T278" s="23" t="n">
        <v>97.2222222222222</v>
      </c>
      <c r="U278" s="47" t="n">
        <v>97.4932249322493</v>
      </c>
      <c r="V278" s="23" t="n">
        <v>95.1219512195122</v>
      </c>
      <c r="W278" s="23" t="n">
        <v>100</v>
      </c>
      <c r="X278" s="23" t="n">
        <v>97.5609756097561</v>
      </c>
      <c r="Y278" s="47" t="n">
        <v>97.3170731707317</v>
      </c>
      <c r="Z278" s="48" t="n">
        <v>91.3181571815718</v>
      </c>
    </row>
    <row r="279" customFormat="false" ht="10.5" hidden="true" customHeight="false" outlineLevel="0" collapsed="false">
      <c r="A279" s="20" t="n">
        <v>278</v>
      </c>
      <c r="B279" s="21" t="s">
        <v>333</v>
      </c>
      <c r="C279" s="23" t="n">
        <v>92.8571428571429</v>
      </c>
      <c r="D279" s="23" t="n">
        <v>100</v>
      </c>
      <c r="E279" s="23" t="n">
        <v>96.4285714285714</v>
      </c>
      <c r="F279" s="29" t="n">
        <v>90</v>
      </c>
      <c r="G279" s="27" t="n">
        <v>96.7213114754098</v>
      </c>
      <c r="H279" s="27" t="n">
        <v>100</v>
      </c>
      <c r="I279" s="23" t="n">
        <v>98.3606557377049</v>
      </c>
      <c r="J279" s="47" t="n">
        <v>95.2728337236534</v>
      </c>
      <c r="K279" s="23" t="n">
        <v>20</v>
      </c>
      <c r="L279" s="31" t="n">
        <v>100</v>
      </c>
      <c r="M279" s="47" t="n">
        <v>60</v>
      </c>
      <c r="N279" s="33" t="n">
        <v>20</v>
      </c>
      <c r="O279" s="34" t="n">
        <v>60</v>
      </c>
      <c r="P279" s="23" t="n">
        <v>36</v>
      </c>
      <c r="Q279" s="47" t="n">
        <v>40.8</v>
      </c>
      <c r="R279" s="23" t="n">
        <v>96.7741935483871</v>
      </c>
      <c r="S279" s="23" t="n">
        <v>100</v>
      </c>
      <c r="T279" s="23" t="n">
        <v>98.0392156862745</v>
      </c>
      <c r="U279" s="47" t="n">
        <v>98.3175205566097</v>
      </c>
      <c r="V279" s="23" t="n">
        <v>96.7741935483871</v>
      </c>
      <c r="W279" s="23" t="n">
        <v>100</v>
      </c>
      <c r="X279" s="23" t="n">
        <v>98.3870967741936</v>
      </c>
      <c r="Y279" s="47" t="n">
        <v>98.2258064516129</v>
      </c>
      <c r="Z279" s="48" t="n">
        <v>78.5232321463752</v>
      </c>
    </row>
    <row r="280" customFormat="false" ht="10.5" hidden="true" customHeight="false" outlineLevel="0" collapsed="false">
      <c r="A280" s="20" t="n">
        <v>279</v>
      </c>
      <c r="B280" s="21" t="s">
        <v>334</v>
      </c>
      <c r="C280" s="23" t="n">
        <v>100</v>
      </c>
      <c r="D280" s="23" t="n">
        <v>100</v>
      </c>
      <c r="E280" s="23" t="n">
        <v>100</v>
      </c>
      <c r="F280" s="29" t="n">
        <v>90</v>
      </c>
      <c r="G280" s="27" t="n">
        <v>90.8108108108108</v>
      </c>
      <c r="H280" s="27" t="n">
        <v>94.9685534591195</v>
      </c>
      <c r="I280" s="23" t="n">
        <v>92.8896821349652</v>
      </c>
      <c r="J280" s="47" t="n">
        <v>94.1558728539861</v>
      </c>
      <c r="K280" s="23" t="n">
        <v>100</v>
      </c>
      <c r="L280" s="31" t="n">
        <v>88.9952153110048</v>
      </c>
      <c r="M280" s="47" t="n">
        <v>94.4976076555024</v>
      </c>
      <c r="N280" s="33" t="n">
        <v>80</v>
      </c>
      <c r="O280" s="34" t="n">
        <v>80</v>
      </c>
      <c r="P280" s="23" t="n">
        <v>73.6842105263158</v>
      </c>
      <c r="Q280" s="47" t="n">
        <v>70.1052631578947</v>
      </c>
      <c r="R280" s="23" t="n">
        <v>87.5598086124402</v>
      </c>
      <c r="S280" s="23" t="n">
        <v>86.1244019138756</v>
      </c>
      <c r="T280" s="23" t="n">
        <v>91.2751677852349</v>
      </c>
      <c r="U280" s="47" t="n">
        <v>87.7287177675733</v>
      </c>
      <c r="V280" s="23" t="n">
        <v>82.7751196172249</v>
      </c>
      <c r="W280" s="23" t="n">
        <v>88.9952153110048</v>
      </c>
      <c r="X280" s="23" t="n">
        <v>86.6028708133971</v>
      </c>
      <c r="Y280" s="47" t="n">
        <v>85.933014354067</v>
      </c>
      <c r="Z280" s="48" t="n">
        <v>86.4840951578047</v>
      </c>
    </row>
    <row r="281" customFormat="false" ht="10.5" hidden="true" customHeight="false" outlineLevel="0" collapsed="false">
      <c r="A281" s="20" t="n">
        <v>280</v>
      </c>
      <c r="B281" s="21" t="s">
        <v>335</v>
      </c>
      <c r="C281" s="23" t="n">
        <v>100</v>
      </c>
      <c r="D281" s="23" t="n">
        <v>100</v>
      </c>
      <c r="E281" s="23" t="n">
        <v>100</v>
      </c>
      <c r="F281" s="29" t="n">
        <v>90</v>
      </c>
      <c r="G281" s="27" t="n">
        <v>95.5752212389381</v>
      </c>
      <c r="H281" s="27" t="n">
        <v>89.622641509434</v>
      </c>
      <c r="I281" s="23" t="n">
        <v>92.598931374186</v>
      </c>
      <c r="J281" s="47" t="n">
        <v>94.0395725496744</v>
      </c>
      <c r="K281" s="23" t="n">
        <v>100</v>
      </c>
      <c r="L281" s="31" t="n">
        <v>86.4661654135338</v>
      </c>
      <c r="M281" s="47" t="n">
        <v>93.2330827067669</v>
      </c>
      <c r="N281" s="33" t="n">
        <v>20</v>
      </c>
      <c r="O281" s="34" t="n">
        <v>60</v>
      </c>
      <c r="P281" s="23" t="n">
        <v>75</v>
      </c>
      <c r="Q281" s="47" t="n">
        <v>52.5</v>
      </c>
      <c r="R281" s="23" t="n">
        <v>93.2330827067669</v>
      </c>
      <c r="S281" s="23" t="n">
        <v>85.7142857142857</v>
      </c>
      <c r="T281" s="23" t="n">
        <v>89.873417721519</v>
      </c>
      <c r="U281" s="47" t="n">
        <v>89.5536309127249</v>
      </c>
      <c r="V281" s="23" t="n">
        <v>76.6917293233083</v>
      </c>
      <c r="W281" s="23" t="n">
        <v>95.4887218045113</v>
      </c>
      <c r="X281" s="23" t="n">
        <v>81.9548872180451</v>
      </c>
      <c r="Y281" s="47" t="n">
        <v>83.0827067669173</v>
      </c>
      <c r="Z281" s="48" t="n">
        <v>82.4817985872167</v>
      </c>
    </row>
    <row r="282" customFormat="false" ht="10.5" hidden="true" customHeight="false" outlineLevel="0" collapsed="false">
      <c r="A282" s="20" t="n">
        <v>281</v>
      </c>
      <c r="B282" s="21" t="s">
        <v>336</v>
      </c>
      <c r="C282" s="23" t="n">
        <v>100</v>
      </c>
      <c r="D282" s="23" t="n">
        <v>100</v>
      </c>
      <c r="E282" s="23" t="n">
        <v>100</v>
      </c>
      <c r="F282" s="29" t="n">
        <v>100</v>
      </c>
      <c r="G282" s="27" t="n">
        <v>87.2727272727273</v>
      </c>
      <c r="H282" s="27" t="n">
        <v>91.8918918918919</v>
      </c>
      <c r="I282" s="23" t="n">
        <v>89.5823095823096</v>
      </c>
      <c r="J282" s="47" t="n">
        <v>95.8329238329238</v>
      </c>
      <c r="K282" s="23" t="n">
        <v>100</v>
      </c>
      <c r="L282" s="31" t="n">
        <v>82.089552238806</v>
      </c>
      <c r="M282" s="47" t="n">
        <v>91.044776119403</v>
      </c>
      <c r="N282" s="33" t="n">
        <v>0</v>
      </c>
      <c r="O282" s="34" t="n">
        <v>60</v>
      </c>
      <c r="P282" s="23" t="n">
        <v>100</v>
      </c>
      <c r="Q282" s="47" t="n">
        <v>54</v>
      </c>
      <c r="R282" s="23" t="n">
        <v>88.0597014925373</v>
      </c>
      <c r="S282" s="23" t="n">
        <v>77.6119402985075</v>
      </c>
      <c r="T282" s="23" t="n">
        <v>88</v>
      </c>
      <c r="U282" s="47" t="n">
        <v>83.8686567164179</v>
      </c>
      <c r="V282" s="23" t="n">
        <v>62.6865671641791</v>
      </c>
      <c r="W282" s="23" t="n">
        <v>88.0597014925373</v>
      </c>
      <c r="X282" s="23" t="n">
        <v>85.0746268656716</v>
      </c>
      <c r="Y282" s="47" t="n">
        <v>78.955223880597</v>
      </c>
      <c r="Z282" s="48" t="n">
        <v>80.7403161098684</v>
      </c>
    </row>
    <row r="283" customFormat="false" ht="10.5" hidden="true" customHeight="false" outlineLevel="0" collapsed="false">
      <c r="A283" s="20" t="n">
        <v>282</v>
      </c>
      <c r="B283" s="21" t="s">
        <v>337</v>
      </c>
      <c r="C283" s="23" t="n">
        <v>100</v>
      </c>
      <c r="D283" s="23" t="n">
        <v>100</v>
      </c>
      <c r="E283" s="23" t="n">
        <v>100</v>
      </c>
      <c r="F283" s="29" t="n">
        <v>100</v>
      </c>
      <c r="G283" s="27" t="n">
        <v>100</v>
      </c>
      <c r="H283" s="27" t="n">
        <v>100</v>
      </c>
      <c r="I283" s="23" t="n">
        <v>100</v>
      </c>
      <c r="J283" s="47" t="n">
        <v>100</v>
      </c>
      <c r="K283" s="23" t="n">
        <v>100</v>
      </c>
      <c r="L283" s="31" t="n">
        <v>100</v>
      </c>
      <c r="M283" s="47" t="n">
        <v>100</v>
      </c>
      <c r="N283" s="33" t="n">
        <v>20</v>
      </c>
      <c r="O283" s="34" t="n">
        <v>60</v>
      </c>
      <c r="P283" s="23" t="n">
        <v>100</v>
      </c>
      <c r="Q283" s="47" t="n">
        <v>60</v>
      </c>
      <c r="R283" s="23" t="n">
        <v>100</v>
      </c>
      <c r="S283" s="23" t="n">
        <v>100</v>
      </c>
      <c r="T283" s="23" t="n">
        <v>100</v>
      </c>
      <c r="U283" s="47" t="n">
        <v>100</v>
      </c>
      <c r="V283" s="23" t="n">
        <v>100</v>
      </c>
      <c r="W283" s="23" t="n">
        <v>100</v>
      </c>
      <c r="X283" s="23" t="n">
        <v>100</v>
      </c>
      <c r="Y283" s="47" t="n">
        <v>100</v>
      </c>
      <c r="Z283" s="48" t="n">
        <v>92</v>
      </c>
    </row>
    <row r="284" customFormat="false" ht="10.5" hidden="true" customHeight="false" outlineLevel="0" collapsed="false">
      <c r="A284" s="20" t="n">
        <v>283</v>
      </c>
      <c r="B284" s="21" t="s">
        <v>338</v>
      </c>
      <c r="C284" s="23" t="n">
        <v>92.8571428571429</v>
      </c>
      <c r="D284" s="23" t="n">
        <v>100</v>
      </c>
      <c r="E284" s="23" t="n">
        <v>96.4285714285714</v>
      </c>
      <c r="F284" s="29" t="n">
        <v>100</v>
      </c>
      <c r="G284" s="27" t="n">
        <v>100</v>
      </c>
      <c r="H284" s="27" t="n">
        <v>100</v>
      </c>
      <c r="I284" s="23" t="n">
        <v>100</v>
      </c>
      <c r="J284" s="47" t="n">
        <v>98.9285714285714</v>
      </c>
      <c r="K284" s="23" t="n">
        <v>100</v>
      </c>
      <c r="L284" s="31" t="n">
        <v>98.2758620689655</v>
      </c>
      <c r="M284" s="47" t="n">
        <v>99.1379310344828</v>
      </c>
      <c r="N284" s="33" t="n">
        <v>60</v>
      </c>
      <c r="O284" s="34" t="n">
        <v>60</v>
      </c>
      <c r="P284" s="23" t="n">
        <v>66.6666666666667</v>
      </c>
      <c r="Q284" s="47" t="n">
        <v>62</v>
      </c>
      <c r="R284" s="23" t="n">
        <v>93.1034482758621</v>
      </c>
      <c r="S284" s="23" t="n">
        <v>98.2758620689655</v>
      </c>
      <c r="T284" s="23" t="n">
        <v>100</v>
      </c>
      <c r="U284" s="47" t="n">
        <v>96.551724137931</v>
      </c>
      <c r="V284" s="23" t="n">
        <v>98.2758620689655</v>
      </c>
      <c r="W284" s="23" t="n">
        <v>100</v>
      </c>
      <c r="X284" s="23" t="n">
        <v>100</v>
      </c>
      <c r="Y284" s="47" t="n">
        <v>99.4827586206896</v>
      </c>
      <c r="Z284" s="48" t="n">
        <v>91.220197044335</v>
      </c>
    </row>
    <row r="285" customFormat="false" ht="10.5" hidden="true" customHeight="false" outlineLevel="0" collapsed="false">
      <c r="A285" s="20" t="n">
        <v>284</v>
      </c>
      <c r="B285" s="21" t="s">
        <v>339</v>
      </c>
      <c r="C285" s="23" t="n">
        <v>100</v>
      </c>
      <c r="D285" s="23" t="n">
        <v>100</v>
      </c>
      <c r="E285" s="23" t="n">
        <v>100</v>
      </c>
      <c r="F285" s="29" t="n">
        <v>100</v>
      </c>
      <c r="G285" s="27" t="n">
        <v>93.0232558139535</v>
      </c>
      <c r="H285" s="27" t="n">
        <v>97.0588235294118</v>
      </c>
      <c r="I285" s="23" t="n">
        <v>95.0410396716826</v>
      </c>
      <c r="J285" s="47" t="n">
        <v>98.0164158686731</v>
      </c>
      <c r="K285" s="23" t="n">
        <v>80</v>
      </c>
      <c r="L285" s="31" t="n">
        <v>86.6666666666667</v>
      </c>
      <c r="M285" s="47" t="n">
        <v>83.3333333333333</v>
      </c>
      <c r="N285" s="33" t="n">
        <v>20</v>
      </c>
      <c r="O285" s="34" t="n">
        <v>100</v>
      </c>
      <c r="P285" s="23" t="n">
        <v>100</v>
      </c>
      <c r="Q285" s="47" t="n">
        <v>60</v>
      </c>
      <c r="R285" s="23" t="n">
        <v>93.3333333333333</v>
      </c>
      <c r="S285" s="23" t="n">
        <v>95.5555555555556</v>
      </c>
      <c r="T285" s="23" t="n">
        <v>89.6551724137931</v>
      </c>
      <c r="U285" s="47" t="n">
        <v>93.4865900383142</v>
      </c>
      <c r="V285" s="23" t="n">
        <v>80</v>
      </c>
      <c r="W285" s="23" t="n">
        <v>97.7777777777778</v>
      </c>
      <c r="X285" s="23" t="n">
        <v>88.8888888888889</v>
      </c>
      <c r="Y285" s="47" t="n">
        <v>88</v>
      </c>
      <c r="Z285" s="48" t="n">
        <v>84.5672678480641</v>
      </c>
    </row>
    <row r="286" customFormat="false" ht="10.5" hidden="true" customHeight="false" outlineLevel="0" collapsed="false">
      <c r="A286" s="20" t="n">
        <v>285</v>
      </c>
      <c r="B286" s="21" t="s">
        <v>340</v>
      </c>
      <c r="C286" s="23" t="n">
        <v>85.7142857142857</v>
      </c>
      <c r="D286" s="23" t="n">
        <v>100</v>
      </c>
      <c r="E286" s="23" t="n">
        <v>92.8571428571429</v>
      </c>
      <c r="F286" s="29" t="n">
        <v>100</v>
      </c>
      <c r="G286" s="27" t="n">
        <v>92.3280423280423</v>
      </c>
      <c r="H286" s="27" t="n">
        <v>90.185676392573</v>
      </c>
      <c r="I286" s="23" t="n">
        <v>91.2568593603076</v>
      </c>
      <c r="J286" s="47" t="n">
        <v>94.3598866012659</v>
      </c>
      <c r="K286" s="23" t="n">
        <v>100</v>
      </c>
      <c r="L286" s="31" t="n">
        <v>80.2</v>
      </c>
      <c r="M286" s="47" t="n">
        <v>90.1</v>
      </c>
      <c r="N286" s="33" t="n">
        <v>60</v>
      </c>
      <c r="O286" s="34" t="n">
        <v>20</v>
      </c>
      <c r="P286" s="23" t="n">
        <v>88.2352941176471</v>
      </c>
      <c r="Q286" s="47" t="n">
        <v>68.4705882352941</v>
      </c>
      <c r="R286" s="23" t="n">
        <v>88.4</v>
      </c>
      <c r="S286" s="23" t="n">
        <v>88.6</v>
      </c>
      <c r="T286" s="23" t="n">
        <v>97.9591836734694</v>
      </c>
      <c r="U286" s="47" t="n">
        <v>90.3918367346939</v>
      </c>
      <c r="V286" s="23" t="n">
        <v>76.6</v>
      </c>
      <c r="W286" s="23" t="n">
        <v>92.2</v>
      </c>
      <c r="X286" s="23" t="n">
        <v>85.6</v>
      </c>
      <c r="Y286" s="47" t="n">
        <v>84.22</v>
      </c>
      <c r="Z286" s="48" t="n">
        <v>85.5084623142508</v>
      </c>
    </row>
    <row r="287" customFormat="false" ht="10.5" hidden="true" customHeight="false" outlineLevel="0" collapsed="false">
      <c r="A287" s="20" t="n">
        <v>286</v>
      </c>
      <c r="B287" s="21" t="s">
        <v>341</v>
      </c>
      <c r="C287" s="23" t="n">
        <v>92.8571428571429</v>
      </c>
      <c r="D287" s="23" t="n">
        <v>96.9230769230769</v>
      </c>
      <c r="E287" s="23" t="n">
        <v>94.8901098901099</v>
      </c>
      <c r="F287" s="29" t="n">
        <v>100</v>
      </c>
      <c r="G287" s="27" t="n">
        <v>96.734693877551</v>
      </c>
      <c r="H287" s="27" t="n">
        <v>97.6303317535545</v>
      </c>
      <c r="I287" s="23" t="n">
        <v>97.1825128155528</v>
      </c>
      <c r="J287" s="47" t="n">
        <v>97.3400380932541</v>
      </c>
      <c r="K287" s="23" t="n">
        <v>100</v>
      </c>
      <c r="L287" s="31" t="n">
        <v>92.057761732852</v>
      </c>
      <c r="M287" s="47" t="n">
        <v>96.028880866426</v>
      </c>
      <c r="N287" s="33" t="n">
        <v>80</v>
      </c>
      <c r="O287" s="34" t="n">
        <v>60</v>
      </c>
      <c r="P287" s="23" t="n">
        <v>100</v>
      </c>
      <c r="Q287" s="47" t="n">
        <v>78</v>
      </c>
      <c r="R287" s="23" t="n">
        <v>93.5018050541516</v>
      </c>
      <c r="S287" s="23" t="n">
        <v>96.3898916967509</v>
      </c>
      <c r="T287" s="23" t="n">
        <v>97.2826086956522</v>
      </c>
      <c r="U287" s="47" t="n">
        <v>95.4132004394915</v>
      </c>
      <c r="V287" s="23" t="n">
        <v>87.3646209386282</v>
      </c>
      <c r="W287" s="23" t="n">
        <v>95.6678700361011</v>
      </c>
      <c r="X287" s="23" t="n">
        <v>94.2238267148014</v>
      </c>
      <c r="Y287" s="47" t="n">
        <v>92.4548736462094</v>
      </c>
      <c r="Z287" s="48" t="n">
        <v>91.8473986090762</v>
      </c>
    </row>
    <row r="288" customFormat="false" ht="10.5" hidden="true" customHeight="false" outlineLevel="0" collapsed="false">
      <c r="A288" s="20" t="n">
        <v>287</v>
      </c>
      <c r="B288" s="21" t="s">
        <v>342</v>
      </c>
      <c r="C288" s="23" t="n">
        <v>100</v>
      </c>
      <c r="D288" s="23" t="n">
        <v>100</v>
      </c>
      <c r="E288" s="23" t="n">
        <v>100</v>
      </c>
      <c r="F288" s="29" t="n">
        <v>100</v>
      </c>
      <c r="G288" s="27" t="n">
        <v>95.2</v>
      </c>
      <c r="H288" s="27" t="n">
        <v>91.044776119403</v>
      </c>
      <c r="I288" s="23" t="n">
        <v>93.1223880597015</v>
      </c>
      <c r="J288" s="47" t="n">
        <v>97.2489552238806</v>
      </c>
      <c r="K288" s="23" t="n">
        <v>100</v>
      </c>
      <c r="L288" s="31" t="n">
        <v>90.1840490797546</v>
      </c>
      <c r="M288" s="47" t="n">
        <v>95.0920245398773</v>
      </c>
      <c r="N288" s="33" t="n">
        <v>20</v>
      </c>
      <c r="O288" s="34" t="n">
        <v>60</v>
      </c>
      <c r="P288" s="23" t="n">
        <v>90.3225806451613</v>
      </c>
      <c r="Q288" s="47" t="n">
        <v>57.0967741935484</v>
      </c>
      <c r="R288" s="23" t="n">
        <v>95.7055214723927</v>
      </c>
      <c r="S288" s="23" t="n">
        <v>95.7055214723927</v>
      </c>
      <c r="T288" s="23" t="n">
        <v>100</v>
      </c>
      <c r="U288" s="47" t="n">
        <v>96.5644171779141</v>
      </c>
      <c r="V288" s="23" t="n">
        <v>87.7300613496933</v>
      </c>
      <c r="W288" s="23" t="n">
        <v>93.8650306748466</v>
      </c>
      <c r="X288" s="23" t="n">
        <v>93.2515337423313</v>
      </c>
      <c r="Y288" s="47" t="n">
        <v>91.7177914110429</v>
      </c>
      <c r="Z288" s="48" t="n">
        <v>87.5439925092527</v>
      </c>
    </row>
    <row r="289" customFormat="false" ht="10.5" hidden="true" customHeight="false" outlineLevel="0" collapsed="false">
      <c r="A289" s="20" t="n">
        <v>288</v>
      </c>
      <c r="B289" s="21" t="s">
        <v>343</v>
      </c>
      <c r="C289" s="23" t="n">
        <v>92.8571428571429</v>
      </c>
      <c r="D289" s="23" t="n">
        <v>100</v>
      </c>
      <c r="E289" s="23" t="n">
        <v>96.4285714285714</v>
      </c>
      <c r="F289" s="29" t="n">
        <v>90</v>
      </c>
      <c r="G289" s="27" t="n">
        <v>91.2280701754386</v>
      </c>
      <c r="H289" s="27" t="n">
        <v>86.3636363636364</v>
      </c>
      <c r="I289" s="23" t="n">
        <v>88.7958532695375</v>
      </c>
      <c r="J289" s="47" t="n">
        <v>91.4469127363864</v>
      </c>
      <c r="K289" s="23" t="n">
        <v>100</v>
      </c>
      <c r="L289" s="31" t="n">
        <v>87.1428571428571</v>
      </c>
      <c r="M289" s="47" t="n">
        <v>93.5714285714286</v>
      </c>
      <c r="N289" s="33" t="n">
        <v>20</v>
      </c>
      <c r="O289" s="34" t="n">
        <v>60</v>
      </c>
      <c r="P289" s="23" t="n">
        <v>36</v>
      </c>
      <c r="Q289" s="47" t="n">
        <v>40.8</v>
      </c>
      <c r="R289" s="23" t="n">
        <v>95.7142857142857</v>
      </c>
      <c r="S289" s="23" t="n">
        <v>81.4285714285714</v>
      </c>
      <c r="T289" s="23" t="n">
        <v>96.551724137931</v>
      </c>
      <c r="U289" s="47" t="n">
        <v>90.1674876847291</v>
      </c>
      <c r="V289" s="23" t="n">
        <v>58.5714285714286</v>
      </c>
      <c r="W289" s="23" t="n">
        <v>91.4285714285714</v>
      </c>
      <c r="X289" s="23" t="n">
        <v>72.8571428571429</v>
      </c>
      <c r="Y289" s="47" t="n">
        <v>72.2857142857143</v>
      </c>
      <c r="Z289" s="48" t="n">
        <v>77.6543086556517</v>
      </c>
    </row>
    <row r="290" customFormat="false" ht="21" hidden="true" customHeight="false" outlineLevel="0" collapsed="false">
      <c r="A290" s="20" t="n">
        <v>289</v>
      </c>
      <c r="B290" s="21" t="s">
        <v>344</v>
      </c>
      <c r="C290" s="23" t="n">
        <v>100</v>
      </c>
      <c r="D290" s="23" t="n">
        <v>100</v>
      </c>
      <c r="E290" s="23" t="n">
        <v>100</v>
      </c>
      <c r="F290" s="29" t="n">
        <v>90</v>
      </c>
      <c r="G290" s="27" t="n">
        <v>94.9119373776908</v>
      </c>
      <c r="H290" s="27" t="n">
        <v>93.4628975265018</v>
      </c>
      <c r="I290" s="23" t="n">
        <v>94.1874174520963</v>
      </c>
      <c r="J290" s="47" t="n">
        <v>94.6749669808385</v>
      </c>
      <c r="K290" s="23" t="n">
        <v>100</v>
      </c>
      <c r="L290" s="31" t="n">
        <v>96.5367965367965</v>
      </c>
      <c r="M290" s="47" t="n">
        <v>98.2683982683983</v>
      </c>
      <c r="N290" s="33" t="n">
        <v>100</v>
      </c>
      <c r="O290" s="34" t="n">
        <v>100</v>
      </c>
      <c r="P290" s="23" t="n">
        <v>94.1176470588235</v>
      </c>
      <c r="Q290" s="47" t="n">
        <v>82.2352941176471</v>
      </c>
      <c r="R290" s="23" t="n">
        <v>90.6204906204906</v>
      </c>
      <c r="S290" s="23" t="n">
        <v>90.4761904761905</v>
      </c>
      <c r="T290" s="23" t="n">
        <v>98.1627296587926</v>
      </c>
      <c r="U290" s="47" t="n">
        <v>92.071218370431</v>
      </c>
      <c r="V290" s="23" t="n">
        <v>87.012987012987</v>
      </c>
      <c r="W290" s="23" t="n">
        <v>92.2077922077922</v>
      </c>
      <c r="X290" s="23" t="n">
        <v>90.6204906204906</v>
      </c>
      <c r="Y290" s="47" t="n">
        <v>89.8556998556999</v>
      </c>
      <c r="Z290" s="48" t="n">
        <v>91.4211155186029</v>
      </c>
    </row>
    <row r="291" customFormat="false" ht="10.5" hidden="true" customHeight="false" outlineLevel="0" collapsed="false">
      <c r="A291" s="20" t="n">
        <v>290</v>
      </c>
      <c r="B291" s="21" t="s">
        <v>345</v>
      </c>
      <c r="C291" s="23" t="n">
        <v>100</v>
      </c>
      <c r="D291" s="23" t="n">
        <v>98.4615384615385</v>
      </c>
      <c r="E291" s="23" t="n">
        <v>99.2307692307692</v>
      </c>
      <c r="F291" s="29" t="n">
        <v>100</v>
      </c>
      <c r="G291" s="27" t="n">
        <v>92.5423728813559</v>
      </c>
      <c r="H291" s="27" t="n">
        <v>92.2297297297297</v>
      </c>
      <c r="I291" s="23" t="n">
        <v>92.3860513055428</v>
      </c>
      <c r="J291" s="47" t="n">
        <v>96.7236512914479</v>
      </c>
      <c r="K291" s="23" t="n">
        <v>100</v>
      </c>
      <c r="L291" s="31" t="n">
        <v>91.1300121506683</v>
      </c>
      <c r="M291" s="47" t="n">
        <v>95.5650060753341</v>
      </c>
      <c r="N291" s="33" t="n">
        <v>60</v>
      </c>
      <c r="O291" s="34" t="n">
        <v>100</v>
      </c>
      <c r="P291" s="23" t="n">
        <v>81.5789473684211</v>
      </c>
      <c r="Q291" s="47" t="n">
        <v>66.4736842105263</v>
      </c>
      <c r="R291" s="23" t="n">
        <v>83.232077764277</v>
      </c>
      <c r="S291" s="23" t="n">
        <v>87.7278250303767</v>
      </c>
      <c r="T291" s="23" t="n">
        <v>97.1563981042654</v>
      </c>
      <c r="U291" s="47" t="n">
        <v>87.8152407387146</v>
      </c>
      <c r="V291" s="23" t="n">
        <v>83.5965978128797</v>
      </c>
      <c r="W291" s="23" t="n">
        <v>92.588092345079</v>
      </c>
      <c r="X291" s="23" t="n">
        <v>85.2976913730255</v>
      </c>
      <c r="Y291" s="47" t="n">
        <v>86.2454434993925</v>
      </c>
      <c r="Z291" s="48" t="n">
        <v>86.5646051630831</v>
      </c>
    </row>
    <row r="292" customFormat="false" ht="10.5" hidden="true" customHeight="false" outlineLevel="0" collapsed="false">
      <c r="A292" s="20" t="n">
        <v>291</v>
      </c>
      <c r="B292" s="21" t="s">
        <v>346</v>
      </c>
      <c r="C292" s="23" t="n">
        <v>100</v>
      </c>
      <c r="D292" s="23" t="n">
        <v>98.4615384615385</v>
      </c>
      <c r="E292" s="23" t="n">
        <v>99.2307692307692</v>
      </c>
      <c r="F292" s="29" t="n">
        <v>100</v>
      </c>
      <c r="G292" s="27" t="n">
        <v>93.9672801635992</v>
      </c>
      <c r="H292" s="27" t="n">
        <v>91.699604743083</v>
      </c>
      <c r="I292" s="23" t="n">
        <v>92.8334424533411</v>
      </c>
      <c r="J292" s="47" t="n">
        <v>96.9026077505672</v>
      </c>
      <c r="K292" s="23" t="n">
        <v>100</v>
      </c>
      <c r="L292" s="31" t="n">
        <v>92.9811866859624</v>
      </c>
      <c r="M292" s="47" t="n">
        <v>96.4905933429812</v>
      </c>
      <c r="N292" s="33" t="n">
        <v>100</v>
      </c>
      <c r="O292" s="34" t="n">
        <v>80</v>
      </c>
      <c r="P292" s="23" t="n">
        <v>92.3913043478261</v>
      </c>
      <c r="Q292" s="47" t="n">
        <v>81.7173913043478</v>
      </c>
      <c r="R292" s="23" t="n">
        <v>85.8176555716353</v>
      </c>
      <c r="S292" s="23" t="n">
        <v>89.8697539797395</v>
      </c>
      <c r="T292" s="23" t="n">
        <v>96.4763061968408</v>
      </c>
      <c r="U292" s="47" t="n">
        <v>89.5702250599181</v>
      </c>
      <c r="V292" s="23" t="n">
        <v>83.8639652677279</v>
      </c>
      <c r="W292" s="23" t="n">
        <v>89.8697539797395</v>
      </c>
      <c r="X292" s="23" t="n">
        <v>89.2185238784371</v>
      </c>
      <c r="Y292" s="47" t="n">
        <v>87.7424023154848</v>
      </c>
      <c r="Z292" s="48" t="n">
        <v>90.4846439546598</v>
      </c>
    </row>
    <row r="293" customFormat="false" ht="10.5" hidden="true" customHeight="false" outlineLevel="0" collapsed="false">
      <c r="A293" s="20" t="n">
        <v>292</v>
      </c>
      <c r="B293" s="21" t="s">
        <v>347</v>
      </c>
      <c r="C293" s="23" t="n">
        <v>100</v>
      </c>
      <c r="D293" s="23" t="n">
        <v>100</v>
      </c>
      <c r="E293" s="23" t="n">
        <v>100</v>
      </c>
      <c r="F293" s="29" t="n">
        <v>90</v>
      </c>
      <c r="G293" s="27" t="n">
        <v>89.0041493775934</v>
      </c>
      <c r="H293" s="27" t="n">
        <v>90.5191873589165</v>
      </c>
      <c r="I293" s="23" t="n">
        <v>89.7616683682549</v>
      </c>
      <c r="J293" s="47" t="n">
        <v>92.904667347302</v>
      </c>
      <c r="K293" s="23" t="n">
        <v>100</v>
      </c>
      <c r="L293" s="31" t="n">
        <v>70.1598579040853</v>
      </c>
      <c r="M293" s="47" t="n">
        <v>85.0799289520426</v>
      </c>
      <c r="N293" s="33" t="n">
        <v>40</v>
      </c>
      <c r="O293" s="34" t="n">
        <v>80</v>
      </c>
      <c r="P293" s="23" t="n">
        <v>81.0810810810811</v>
      </c>
      <c r="Q293" s="47" t="n">
        <v>60.3243243243243</v>
      </c>
      <c r="R293" s="23" t="n">
        <v>92.0071047957371</v>
      </c>
      <c r="S293" s="23" t="n">
        <v>87.9218472468916</v>
      </c>
      <c r="T293" s="23" t="n">
        <v>97.5945017182131</v>
      </c>
      <c r="U293" s="47" t="n">
        <v>91.4904811606941</v>
      </c>
      <c r="V293" s="23" t="n">
        <v>75.4884547069272</v>
      </c>
      <c r="W293" s="23" t="n">
        <v>87.0337477797513</v>
      </c>
      <c r="X293" s="23" t="n">
        <v>85.6127886323268</v>
      </c>
      <c r="Y293" s="47" t="n">
        <v>82.8596802841918</v>
      </c>
      <c r="Z293" s="48" t="n">
        <v>82.531816413711</v>
      </c>
    </row>
    <row r="294" customFormat="false" ht="10.5" hidden="true" customHeight="false" outlineLevel="0" collapsed="false">
      <c r="A294" s="20" t="n">
        <v>293</v>
      </c>
      <c r="B294" s="21" t="s">
        <v>348</v>
      </c>
      <c r="C294" s="23" t="n">
        <v>100</v>
      </c>
      <c r="D294" s="23" t="n">
        <v>100</v>
      </c>
      <c r="E294" s="23" t="n">
        <v>100</v>
      </c>
      <c r="F294" s="29" t="n">
        <v>100</v>
      </c>
      <c r="G294" s="27" t="n">
        <v>97.7491961414791</v>
      </c>
      <c r="H294" s="27" t="n">
        <v>95.5631399317406</v>
      </c>
      <c r="I294" s="23" t="n">
        <v>96.6561680366099</v>
      </c>
      <c r="J294" s="47" t="n">
        <v>98.662467214644</v>
      </c>
      <c r="K294" s="23" t="n">
        <v>100</v>
      </c>
      <c r="L294" s="31" t="n">
        <v>91.304347826087</v>
      </c>
      <c r="M294" s="47" t="n">
        <v>95.6521739130435</v>
      </c>
      <c r="N294" s="33" t="n">
        <v>40</v>
      </c>
      <c r="O294" s="34" t="n">
        <v>60</v>
      </c>
      <c r="P294" s="23" t="n">
        <v>91.1764705882353</v>
      </c>
      <c r="Q294" s="47" t="n">
        <v>63.3529411764706</v>
      </c>
      <c r="R294" s="23" t="n">
        <v>94.7826086956522</v>
      </c>
      <c r="S294" s="23" t="n">
        <v>95.6521739130435</v>
      </c>
      <c r="T294" s="23" t="n">
        <v>98.5365853658537</v>
      </c>
      <c r="U294" s="47" t="n">
        <v>95.881230116649</v>
      </c>
      <c r="V294" s="23" t="n">
        <v>86.9565217391304</v>
      </c>
      <c r="W294" s="23" t="n">
        <v>93.0434782608696</v>
      </c>
      <c r="X294" s="23" t="n">
        <v>94.4927536231884</v>
      </c>
      <c r="Y294" s="47" t="n">
        <v>91.9420289855072</v>
      </c>
      <c r="Z294" s="48" t="n">
        <v>89.0981682812629</v>
      </c>
    </row>
    <row r="295" customFormat="false" ht="10.5" hidden="true" customHeight="false" outlineLevel="0" collapsed="false">
      <c r="A295" s="20" t="n">
        <v>294</v>
      </c>
      <c r="B295" s="21" t="s">
        <v>349</v>
      </c>
      <c r="C295" s="23" t="n">
        <v>100</v>
      </c>
      <c r="D295" s="23" t="n">
        <v>100</v>
      </c>
      <c r="E295" s="23" t="n">
        <v>100</v>
      </c>
      <c r="F295" s="29" t="n">
        <v>100</v>
      </c>
      <c r="G295" s="27" t="n">
        <v>97.4576271186441</v>
      </c>
      <c r="H295" s="27" t="n">
        <v>97.4137931034483</v>
      </c>
      <c r="I295" s="23" t="n">
        <v>97.4357101110462</v>
      </c>
      <c r="J295" s="47" t="n">
        <v>98.9742840444185</v>
      </c>
      <c r="K295" s="23" t="n">
        <v>100</v>
      </c>
      <c r="L295" s="31" t="n">
        <v>97.5</v>
      </c>
      <c r="M295" s="47" t="n">
        <v>98.75</v>
      </c>
      <c r="N295" s="33" t="n">
        <v>80</v>
      </c>
      <c r="O295" s="34" t="n">
        <v>100</v>
      </c>
      <c r="P295" s="23" t="n">
        <v>100</v>
      </c>
      <c r="Q295" s="47" t="n">
        <v>78</v>
      </c>
      <c r="R295" s="23" t="n">
        <v>99.1666666666667</v>
      </c>
      <c r="S295" s="23" t="n">
        <v>99.1666666666667</v>
      </c>
      <c r="T295" s="23" t="n">
        <v>100</v>
      </c>
      <c r="U295" s="47" t="n">
        <v>99.3333333333333</v>
      </c>
      <c r="V295" s="23" t="n">
        <v>95.8333333333333</v>
      </c>
      <c r="W295" s="23" t="n">
        <v>100</v>
      </c>
      <c r="X295" s="23" t="n">
        <v>97.5</v>
      </c>
      <c r="Y295" s="47" t="n">
        <v>97.5</v>
      </c>
      <c r="Z295" s="48" t="n">
        <v>94.5115234755504</v>
      </c>
    </row>
    <row r="296" customFormat="false" ht="10.5" hidden="true" customHeight="false" outlineLevel="0" collapsed="false">
      <c r="A296" s="20" t="n">
        <v>295</v>
      </c>
      <c r="B296" s="21" t="s">
        <v>350</v>
      </c>
      <c r="C296" s="23" t="n">
        <v>92.8571428571429</v>
      </c>
      <c r="D296" s="23" t="n">
        <v>98.4615384615385</v>
      </c>
      <c r="E296" s="23" t="n">
        <v>95.6593406593407</v>
      </c>
      <c r="F296" s="29" t="n">
        <v>90</v>
      </c>
      <c r="G296" s="27" t="n">
        <v>94</v>
      </c>
      <c r="H296" s="27" t="n">
        <v>95.7142857142857</v>
      </c>
      <c r="I296" s="23" t="n">
        <v>94.8571428571429</v>
      </c>
      <c r="J296" s="47" t="n">
        <v>93.6406593406593</v>
      </c>
      <c r="K296" s="23" t="n">
        <v>80</v>
      </c>
      <c r="L296" s="31" t="n">
        <v>68.6746987951807</v>
      </c>
      <c r="M296" s="47" t="n">
        <v>74.3373493975904</v>
      </c>
      <c r="N296" s="33" t="n">
        <v>40</v>
      </c>
      <c r="O296" s="34" t="n">
        <v>80</v>
      </c>
      <c r="P296" s="23" t="n">
        <v>100</v>
      </c>
      <c r="Q296" s="47" t="n">
        <v>66</v>
      </c>
      <c r="R296" s="23" t="n">
        <v>90.9638554216867</v>
      </c>
      <c r="S296" s="23" t="n">
        <v>93.3734939759036</v>
      </c>
      <c r="T296" s="23" t="n">
        <v>97.0588235294118</v>
      </c>
      <c r="U296" s="47" t="n">
        <v>93.1467044649185</v>
      </c>
      <c r="V296" s="23" t="n">
        <v>80.7228915662651</v>
      </c>
      <c r="W296" s="23" t="n">
        <v>91.566265060241</v>
      </c>
      <c r="X296" s="23" t="n">
        <v>91.566265060241</v>
      </c>
      <c r="Y296" s="47" t="n">
        <v>88.3132530120482</v>
      </c>
      <c r="Z296" s="48" t="n">
        <v>83.0875932430433</v>
      </c>
    </row>
    <row r="297" customFormat="false" ht="10.5" hidden="true" customHeight="false" outlineLevel="0" collapsed="false">
      <c r="A297" s="20" t="n">
        <v>296</v>
      </c>
      <c r="B297" s="21" t="s">
        <v>351</v>
      </c>
      <c r="C297" s="23" t="n">
        <v>71.4285714285714</v>
      </c>
      <c r="D297" s="23" t="n">
        <v>100</v>
      </c>
      <c r="E297" s="23" t="n">
        <v>85.7142857142857</v>
      </c>
      <c r="F297" s="29" t="n">
        <v>100</v>
      </c>
      <c r="G297" s="27" t="n">
        <v>93.6936936936937</v>
      </c>
      <c r="H297" s="27" t="n">
        <v>94.7916666666667</v>
      </c>
      <c r="I297" s="23" t="n">
        <v>94.2426801801802</v>
      </c>
      <c r="J297" s="47" t="n">
        <v>93.4113577863578</v>
      </c>
      <c r="K297" s="23" t="n">
        <v>100</v>
      </c>
      <c r="L297" s="31" t="n">
        <v>89.5161290322581</v>
      </c>
      <c r="M297" s="47" t="n">
        <v>94.758064516129</v>
      </c>
      <c r="N297" s="33" t="n">
        <v>60</v>
      </c>
      <c r="O297" s="34" t="n">
        <v>40</v>
      </c>
      <c r="P297" s="23" t="n">
        <v>100</v>
      </c>
      <c r="Q297" s="47" t="n">
        <v>72</v>
      </c>
      <c r="R297" s="23" t="n">
        <v>87.9032258064516</v>
      </c>
      <c r="S297" s="23" t="n">
        <v>78.2258064516129</v>
      </c>
      <c r="T297" s="23" t="n">
        <v>95.3846153846154</v>
      </c>
      <c r="U297" s="47" t="n">
        <v>85.5285359801489</v>
      </c>
      <c r="V297" s="23" t="n">
        <v>64.5161290322581</v>
      </c>
      <c r="W297" s="23" t="n">
        <v>92.741935483871</v>
      </c>
      <c r="X297" s="23" t="n">
        <v>77.4193548387097</v>
      </c>
      <c r="Y297" s="47" t="n">
        <v>76.6129032258065</v>
      </c>
      <c r="Z297" s="48" t="n">
        <v>84.4621723016885</v>
      </c>
    </row>
    <row r="298" customFormat="false" ht="10.5" hidden="true" customHeight="false" outlineLevel="0" collapsed="false">
      <c r="A298" s="20" t="n">
        <v>297</v>
      </c>
      <c r="B298" s="21" t="s">
        <v>352</v>
      </c>
      <c r="C298" s="23" t="n">
        <v>100</v>
      </c>
      <c r="D298" s="23" t="n">
        <v>100</v>
      </c>
      <c r="E298" s="23" t="n">
        <v>100</v>
      </c>
      <c r="F298" s="29" t="n">
        <v>100</v>
      </c>
      <c r="G298" s="27" t="n">
        <v>90.1360544217687</v>
      </c>
      <c r="H298" s="27" t="n">
        <v>84.8484848484848</v>
      </c>
      <c r="I298" s="23" t="n">
        <v>87.4922696351268</v>
      </c>
      <c r="J298" s="47" t="n">
        <v>94.9969078540507</v>
      </c>
      <c r="K298" s="23" t="n">
        <v>100</v>
      </c>
      <c r="L298" s="31" t="n">
        <v>73.0337078651685</v>
      </c>
      <c r="M298" s="47" t="n">
        <v>86.5168539325843</v>
      </c>
      <c r="N298" s="33" t="n">
        <v>40</v>
      </c>
      <c r="O298" s="34" t="n">
        <v>40</v>
      </c>
      <c r="P298" s="23" t="n">
        <v>76.9230769230769</v>
      </c>
      <c r="Q298" s="47" t="n">
        <v>59.0769230769231</v>
      </c>
      <c r="R298" s="23" t="n">
        <v>85.3932584269663</v>
      </c>
      <c r="S298" s="23" t="n">
        <v>80.6741573033708</v>
      </c>
      <c r="T298" s="23" t="n">
        <v>92.1052631578947</v>
      </c>
      <c r="U298" s="47" t="n">
        <v>84.8480189237138</v>
      </c>
      <c r="V298" s="23" t="n">
        <v>65.6179775280899</v>
      </c>
      <c r="W298" s="23" t="n">
        <v>89.8876404494382</v>
      </c>
      <c r="X298" s="23" t="n">
        <v>75.0561797752809</v>
      </c>
      <c r="Y298" s="47" t="n">
        <v>75.191011235955</v>
      </c>
      <c r="Z298" s="48" t="n">
        <v>80.1259430046454</v>
      </c>
    </row>
    <row r="299" customFormat="false" ht="10.5" hidden="true" customHeight="false" outlineLevel="0" collapsed="false">
      <c r="A299" s="20" t="n">
        <v>298</v>
      </c>
      <c r="B299" s="21" t="s">
        <v>353</v>
      </c>
      <c r="C299" s="23" t="n">
        <v>100</v>
      </c>
      <c r="D299" s="23" t="n">
        <v>100</v>
      </c>
      <c r="E299" s="23" t="n">
        <v>100</v>
      </c>
      <c r="F299" s="29" t="n">
        <v>90</v>
      </c>
      <c r="G299" s="27" t="n">
        <v>96.031746031746</v>
      </c>
      <c r="H299" s="27" t="n">
        <v>96.3636363636364</v>
      </c>
      <c r="I299" s="23" t="n">
        <v>96.1976911976912</v>
      </c>
      <c r="J299" s="47" t="n">
        <v>95.4790764790765</v>
      </c>
      <c r="K299" s="23" t="n">
        <v>100</v>
      </c>
      <c r="L299" s="31" t="n">
        <v>96.5986394557823</v>
      </c>
      <c r="M299" s="47" t="n">
        <v>98.2993197278912</v>
      </c>
      <c r="N299" s="33" t="n">
        <v>80</v>
      </c>
      <c r="O299" s="34" t="n">
        <v>100</v>
      </c>
      <c r="P299" s="23" t="n">
        <v>90.9090909090909</v>
      </c>
      <c r="Q299" s="47" t="n">
        <v>75.2727272727273</v>
      </c>
      <c r="R299" s="23" t="n">
        <v>81.6326530612245</v>
      </c>
      <c r="S299" s="23" t="n">
        <v>87.0748299319728</v>
      </c>
      <c r="T299" s="23" t="n">
        <v>97.4025974025974</v>
      </c>
      <c r="U299" s="47" t="n">
        <v>86.9635126777984</v>
      </c>
      <c r="V299" s="23" t="n">
        <v>80.952380952381</v>
      </c>
      <c r="W299" s="23" t="n">
        <v>96.5986394557823</v>
      </c>
      <c r="X299" s="23" t="n">
        <v>87.0748299319728</v>
      </c>
      <c r="Y299" s="47" t="n">
        <v>87.1428571428571</v>
      </c>
      <c r="Z299" s="48" t="n">
        <v>88.6314986600701</v>
      </c>
    </row>
    <row r="300" customFormat="false" ht="10.5" hidden="true" customHeight="false" outlineLevel="0" collapsed="false">
      <c r="A300" s="20" t="n">
        <v>299</v>
      </c>
      <c r="B300" s="21" t="s">
        <v>354</v>
      </c>
      <c r="C300" s="23" t="n">
        <v>100</v>
      </c>
      <c r="D300" s="23" t="n">
        <v>98.4615384615385</v>
      </c>
      <c r="E300" s="23" t="n">
        <v>99.2307692307692</v>
      </c>
      <c r="F300" s="29" t="n">
        <v>90</v>
      </c>
      <c r="G300" s="27" t="n">
        <v>97.5903614457831</v>
      </c>
      <c r="H300" s="27" t="n">
        <v>98.7951807228916</v>
      </c>
      <c r="I300" s="23" t="n">
        <v>98.1927710843373</v>
      </c>
      <c r="J300" s="47" t="n">
        <v>96.0463392029657</v>
      </c>
      <c r="K300" s="23" t="n">
        <v>100</v>
      </c>
      <c r="L300" s="31" t="n">
        <v>98.936170212766</v>
      </c>
      <c r="M300" s="47" t="n">
        <v>99.468085106383</v>
      </c>
      <c r="N300" s="33" t="n">
        <v>80</v>
      </c>
      <c r="O300" s="34" t="n">
        <v>60</v>
      </c>
      <c r="P300" s="23" t="n">
        <v>100</v>
      </c>
      <c r="Q300" s="47" t="n">
        <v>78</v>
      </c>
      <c r="R300" s="23" t="n">
        <v>98.936170212766</v>
      </c>
      <c r="S300" s="23" t="n">
        <v>98.936170212766</v>
      </c>
      <c r="T300" s="23" t="n">
        <v>100</v>
      </c>
      <c r="U300" s="47" t="n">
        <v>99.1489361702128</v>
      </c>
      <c r="V300" s="23" t="n">
        <v>96.8085106382979</v>
      </c>
      <c r="W300" s="23" t="n">
        <v>98.936170212766</v>
      </c>
      <c r="X300" s="23" t="n">
        <v>97.8723404255319</v>
      </c>
      <c r="Y300" s="47" t="n">
        <v>97.7659574468085</v>
      </c>
      <c r="Z300" s="48" t="n">
        <v>94.085863585274</v>
      </c>
    </row>
    <row r="301" customFormat="false" ht="10.5" hidden="true" customHeight="false" outlineLevel="0" collapsed="false">
      <c r="A301" s="20" t="n">
        <v>300</v>
      </c>
      <c r="B301" s="21" t="s">
        <v>355</v>
      </c>
      <c r="C301" s="23" t="n">
        <v>71.4285714285714</v>
      </c>
      <c r="D301" s="23" t="n">
        <v>100</v>
      </c>
      <c r="E301" s="23" t="n">
        <v>85.7142857142857</v>
      </c>
      <c r="F301" s="29" t="n">
        <v>100</v>
      </c>
      <c r="G301" s="27" t="n">
        <v>94.2222222222222</v>
      </c>
      <c r="H301" s="27" t="n">
        <v>94.5</v>
      </c>
      <c r="I301" s="23" t="n">
        <v>94.3611111111111</v>
      </c>
      <c r="J301" s="47" t="n">
        <v>93.4587301587302</v>
      </c>
      <c r="K301" s="23" t="n">
        <v>80</v>
      </c>
      <c r="L301" s="31" t="n">
        <v>90.3474903474904</v>
      </c>
      <c r="M301" s="47" t="n">
        <v>85.1737451737452</v>
      </c>
      <c r="N301" s="33" t="n">
        <v>20</v>
      </c>
      <c r="O301" s="34" t="n">
        <v>60</v>
      </c>
      <c r="P301" s="23" t="n">
        <v>100</v>
      </c>
      <c r="Q301" s="47" t="n">
        <v>60</v>
      </c>
      <c r="R301" s="23" t="n">
        <v>90.3474903474904</v>
      </c>
      <c r="S301" s="23" t="n">
        <v>91.5057915057915</v>
      </c>
      <c r="T301" s="23" t="n">
        <v>97.6608187134503</v>
      </c>
      <c r="U301" s="47" t="n">
        <v>92.2734764840028</v>
      </c>
      <c r="V301" s="23" t="n">
        <v>83.7837837837838</v>
      </c>
      <c r="W301" s="23" t="n">
        <v>86.1003861003861</v>
      </c>
      <c r="X301" s="23" t="n">
        <v>89.1891891891892</v>
      </c>
      <c r="Y301" s="47" t="n">
        <v>86.949806949807</v>
      </c>
      <c r="Z301" s="48" t="n">
        <v>83.571151753257</v>
      </c>
    </row>
    <row r="302" customFormat="false" ht="10.5" hidden="true" customHeight="false" outlineLevel="0" collapsed="false">
      <c r="A302" s="20" t="n">
        <v>301</v>
      </c>
      <c r="B302" s="21" t="s">
        <v>356</v>
      </c>
      <c r="C302" s="23" t="n">
        <v>85.7142857142857</v>
      </c>
      <c r="D302" s="23" t="n">
        <v>100</v>
      </c>
      <c r="E302" s="23" t="n">
        <v>92.8571428571429</v>
      </c>
      <c r="F302" s="29" t="n">
        <v>100</v>
      </c>
      <c r="G302" s="27" t="n">
        <v>85.7142857142857</v>
      </c>
      <c r="H302" s="27" t="n">
        <v>87.8048780487805</v>
      </c>
      <c r="I302" s="23" t="n">
        <v>86.7595818815331</v>
      </c>
      <c r="J302" s="47" t="n">
        <v>92.5609756097561</v>
      </c>
      <c r="K302" s="23" t="n">
        <v>100</v>
      </c>
      <c r="L302" s="31" t="n">
        <v>78.3333333333333</v>
      </c>
      <c r="M302" s="47" t="n">
        <v>89.1666666666667</v>
      </c>
      <c r="N302" s="33" t="n">
        <v>20</v>
      </c>
      <c r="O302" s="34" t="n">
        <v>40</v>
      </c>
      <c r="P302" s="23" t="n">
        <v>88.8888888888889</v>
      </c>
      <c r="Q302" s="47" t="n">
        <v>56.6666666666667</v>
      </c>
      <c r="R302" s="23" t="n">
        <v>80</v>
      </c>
      <c r="S302" s="23" t="n">
        <v>73.3333333333333</v>
      </c>
      <c r="T302" s="23" t="n">
        <v>79.1666666666667</v>
      </c>
      <c r="U302" s="47" t="n">
        <v>77.1666666666667</v>
      </c>
      <c r="V302" s="23" t="n">
        <v>68.3333333333333</v>
      </c>
      <c r="W302" s="23" t="n">
        <v>83.3333333333333</v>
      </c>
      <c r="X302" s="23" t="n">
        <v>75</v>
      </c>
      <c r="Y302" s="47" t="n">
        <v>74.6666666666667</v>
      </c>
      <c r="Z302" s="48" t="n">
        <v>78.0455284552845</v>
      </c>
    </row>
    <row r="303" customFormat="false" ht="10.5" hidden="true" customHeight="false" outlineLevel="0" collapsed="false">
      <c r="A303" s="20" t="n">
        <v>302</v>
      </c>
      <c r="B303" s="21" t="s">
        <v>357</v>
      </c>
      <c r="C303" s="23" t="n">
        <v>100</v>
      </c>
      <c r="D303" s="23" t="n">
        <v>100</v>
      </c>
      <c r="E303" s="23" t="n">
        <v>100</v>
      </c>
      <c r="F303" s="29" t="n">
        <v>90</v>
      </c>
      <c r="G303" s="27" t="n">
        <v>94</v>
      </c>
      <c r="H303" s="27" t="n">
        <v>88.6363636363636</v>
      </c>
      <c r="I303" s="23" t="n">
        <v>91.3181818181818</v>
      </c>
      <c r="J303" s="47" t="n">
        <v>93.5272727272727</v>
      </c>
      <c r="K303" s="23" t="n">
        <v>100</v>
      </c>
      <c r="L303" s="31" t="n">
        <v>81.3559322033898</v>
      </c>
      <c r="M303" s="47" t="n">
        <v>90.6779661016949</v>
      </c>
      <c r="N303" s="33" t="n">
        <v>40</v>
      </c>
      <c r="O303" s="34" t="n">
        <v>20</v>
      </c>
      <c r="P303" s="23" t="n">
        <v>58.3333333333333</v>
      </c>
      <c r="Q303" s="47" t="n">
        <v>53.5</v>
      </c>
      <c r="R303" s="23" t="n">
        <v>83.0508474576271</v>
      </c>
      <c r="S303" s="23" t="n">
        <v>77.9661016949153</v>
      </c>
      <c r="T303" s="23" t="n">
        <v>82.6086956521739</v>
      </c>
      <c r="U303" s="47" t="n">
        <v>80.9285187914517</v>
      </c>
      <c r="V303" s="23" t="n">
        <v>76.271186440678</v>
      </c>
      <c r="W303" s="23" t="n">
        <v>83.0508474576271</v>
      </c>
      <c r="X303" s="23" t="n">
        <v>86.4406779661017</v>
      </c>
      <c r="Y303" s="47" t="n">
        <v>82.7118644067797</v>
      </c>
      <c r="Z303" s="48" t="n">
        <v>80.2691244054398</v>
      </c>
    </row>
    <row r="304" customFormat="false" ht="10.5" hidden="true" customHeight="false" outlineLevel="0" collapsed="false">
      <c r="A304" s="20" t="n">
        <v>303</v>
      </c>
      <c r="B304" s="21" t="s">
        <v>358</v>
      </c>
      <c r="C304" s="23" t="n">
        <v>92.8571428571429</v>
      </c>
      <c r="D304" s="23" t="n">
        <v>100</v>
      </c>
      <c r="E304" s="23" t="n">
        <v>96.4285714285714</v>
      </c>
      <c r="F304" s="29" t="n">
        <v>100</v>
      </c>
      <c r="G304" s="27" t="n">
        <v>93.1818181818182</v>
      </c>
      <c r="H304" s="27" t="n">
        <v>100</v>
      </c>
      <c r="I304" s="23" t="n">
        <v>96.5909090909091</v>
      </c>
      <c r="J304" s="47" t="n">
        <v>97.5649350649351</v>
      </c>
      <c r="K304" s="23" t="n">
        <v>100</v>
      </c>
      <c r="L304" s="31" t="n">
        <v>87.2340425531915</v>
      </c>
      <c r="M304" s="47" t="n">
        <v>93.6170212765957</v>
      </c>
      <c r="N304" s="33" t="n">
        <v>60</v>
      </c>
      <c r="O304" s="34" t="n">
        <v>60</v>
      </c>
      <c r="P304" s="23" t="n">
        <v>100</v>
      </c>
      <c r="Q304" s="47" t="n">
        <v>72</v>
      </c>
      <c r="R304" s="23" t="n">
        <v>89.3617021276596</v>
      </c>
      <c r="S304" s="23" t="n">
        <v>89.3617021276596</v>
      </c>
      <c r="T304" s="23" t="n">
        <v>94.1176470588235</v>
      </c>
      <c r="U304" s="47" t="n">
        <v>90.3128911138924</v>
      </c>
      <c r="V304" s="23" t="n">
        <v>85.1063829787234</v>
      </c>
      <c r="W304" s="23" t="n">
        <v>85.1063829787234</v>
      </c>
      <c r="X304" s="23" t="n">
        <v>87.2340425531915</v>
      </c>
      <c r="Y304" s="47" t="n">
        <v>86.1702127659575</v>
      </c>
      <c r="Z304" s="48" t="n">
        <v>87.9330120442761</v>
      </c>
    </row>
    <row r="305" customFormat="false" ht="10.5" hidden="true" customHeight="false" outlineLevel="0" collapsed="false">
      <c r="A305" s="20" t="n">
        <v>304</v>
      </c>
      <c r="B305" s="21" t="s">
        <v>359</v>
      </c>
      <c r="C305" s="23" t="n">
        <v>100</v>
      </c>
      <c r="D305" s="23" t="n">
        <v>100</v>
      </c>
      <c r="E305" s="23" t="n">
        <v>100</v>
      </c>
      <c r="F305" s="29" t="n">
        <v>100</v>
      </c>
      <c r="G305" s="27" t="n">
        <v>97.6525821596244</v>
      </c>
      <c r="H305" s="27" t="n">
        <v>97.4874371859297</v>
      </c>
      <c r="I305" s="23" t="n">
        <v>97.570009672777</v>
      </c>
      <c r="J305" s="47" t="n">
        <v>99.0280038691108</v>
      </c>
      <c r="K305" s="23" t="n">
        <v>100</v>
      </c>
      <c r="L305" s="31" t="n">
        <v>94.4206008583691</v>
      </c>
      <c r="M305" s="47" t="n">
        <v>97.2103004291846</v>
      </c>
      <c r="N305" s="33" t="n">
        <v>80</v>
      </c>
      <c r="O305" s="34" t="n">
        <v>60</v>
      </c>
      <c r="P305" s="23" t="n">
        <v>94.4444444444444</v>
      </c>
      <c r="Q305" s="47" t="n">
        <v>76.3333333333333</v>
      </c>
      <c r="R305" s="23" t="n">
        <v>94.4206008583691</v>
      </c>
      <c r="S305" s="23" t="n">
        <v>94.4206008583691</v>
      </c>
      <c r="T305" s="23" t="n">
        <v>98.2857142857143</v>
      </c>
      <c r="U305" s="47" t="n">
        <v>95.1936235438381</v>
      </c>
      <c r="V305" s="23" t="n">
        <v>89.6995708154507</v>
      </c>
      <c r="W305" s="23" t="n">
        <v>94.8497854077253</v>
      </c>
      <c r="X305" s="23" t="n">
        <v>93.9914163090129</v>
      </c>
      <c r="Y305" s="47" t="n">
        <v>92.8755364806867</v>
      </c>
      <c r="Z305" s="48" t="n">
        <v>92.1281595312307</v>
      </c>
    </row>
    <row r="306" customFormat="false" ht="10.5" hidden="true" customHeight="false" outlineLevel="0" collapsed="false">
      <c r="A306" s="20" t="n">
        <v>305</v>
      </c>
      <c r="B306" s="21" t="s">
        <v>360</v>
      </c>
      <c r="C306" s="23" t="n">
        <v>100</v>
      </c>
      <c r="D306" s="23" t="n">
        <v>98.4615384615385</v>
      </c>
      <c r="E306" s="23" t="n">
        <v>99.2307692307692</v>
      </c>
      <c r="F306" s="29" t="n">
        <v>100</v>
      </c>
      <c r="G306" s="27" t="n">
        <v>100</v>
      </c>
      <c r="H306" s="27" t="n">
        <v>100</v>
      </c>
      <c r="I306" s="23" t="n">
        <v>100</v>
      </c>
      <c r="J306" s="47" t="n">
        <v>99.7692307692308</v>
      </c>
      <c r="K306" s="23" t="n">
        <v>100</v>
      </c>
      <c r="L306" s="31" t="n">
        <v>97.1428571428571</v>
      </c>
      <c r="M306" s="47" t="n">
        <v>98.5714285714286</v>
      </c>
      <c r="N306" s="33" t="n">
        <v>40</v>
      </c>
      <c r="O306" s="34" t="n">
        <v>40</v>
      </c>
      <c r="P306" s="23" t="n">
        <v>48</v>
      </c>
      <c r="Q306" s="47" t="n">
        <v>50.4</v>
      </c>
      <c r="R306" s="23" t="n">
        <v>91.4285714285714</v>
      </c>
      <c r="S306" s="23" t="n">
        <v>94.2857142857143</v>
      </c>
      <c r="T306" s="23" t="n">
        <v>93.5483870967742</v>
      </c>
      <c r="U306" s="47" t="n">
        <v>92.9953917050691</v>
      </c>
      <c r="V306" s="23" t="n">
        <v>88.5714285714286</v>
      </c>
      <c r="W306" s="23" t="n">
        <v>100</v>
      </c>
      <c r="X306" s="23" t="n">
        <v>91.4285714285714</v>
      </c>
      <c r="Y306" s="47" t="n">
        <v>92.2857142857143</v>
      </c>
      <c r="Z306" s="48" t="n">
        <v>86.8043530662886</v>
      </c>
    </row>
    <row r="307" customFormat="false" ht="10.5" hidden="true" customHeight="false" outlineLevel="0" collapsed="false">
      <c r="A307" s="20" t="n">
        <v>306</v>
      </c>
      <c r="B307" s="21" t="s">
        <v>361</v>
      </c>
      <c r="C307" s="23" t="n">
        <v>100</v>
      </c>
      <c r="D307" s="23" t="n">
        <v>98.4615384615385</v>
      </c>
      <c r="E307" s="23" t="n">
        <v>99.2307692307692</v>
      </c>
      <c r="F307" s="29" t="n">
        <v>100</v>
      </c>
      <c r="G307" s="27" t="n">
        <v>100</v>
      </c>
      <c r="H307" s="27" t="n">
        <v>97.8723404255319</v>
      </c>
      <c r="I307" s="23" t="n">
        <v>98.936170212766</v>
      </c>
      <c r="J307" s="47" t="n">
        <v>99.3436988543372</v>
      </c>
      <c r="K307" s="23" t="n">
        <v>80</v>
      </c>
      <c r="L307" s="31" t="n">
        <v>77.7777777777778</v>
      </c>
      <c r="M307" s="47" t="n">
        <v>78.8888888888889</v>
      </c>
      <c r="N307" s="33" t="n">
        <v>40</v>
      </c>
      <c r="O307" s="34" t="n">
        <v>60</v>
      </c>
      <c r="P307" s="23" t="n">
        <v>100</v>
      </c>
      <c r="Q307" s="47" t="n">
        <v>66</v>
      </c>
      <c r="R307" s="23" t="n">
        <v>98.1481481481482</v>
      </c>
      <c r="S307" s="23" t="n">
        <v>98.1481481481482</v>
      </c>
      <c r="T307" s="23" t="n">
        <v>100</v>
      </c>
      <c r="U307" s="47" t="n">
        <v>98.5185185185185</v>
      </c>
      <c r="V307" s="23" t="n">
        <v>92.5925925925926</v>
      </c>
      <c r="W307" s="23" t="n">
        <v>96.2962962962963</v>
      </c>
      <c r="X307" s="23" t="n">
        <v>100</v>
      </c>
      <c r="Y307" s="47" t="n">
        <v>97.037037037037</v>
      </c>
      <c r="Z307" s="48" t="n">
        <v>87.9576286597563</v>
      </c>
    </row>
    <row r="308" customFormat="false" ht="10.5" hidden="true" customHeight="false" outlineLevel="0" collapsed="false">
      <c r="A308" s="20" t="n">
        <v>307</v>
      </c>
      <c r="B308" s="21" t="s">
        <v>362</v>
      </c>
      <c r="C308" s="23" t="n">
        <v>100</v>
      </c>
      <c r="D308" s="23" t="n">
        <v>100</v>
      </c>
      <c r="E308" s="23" t="n">
        <v>100</v>
      </c>
      <c r="F308" s="29" t="n">
        <v>100</v>
      </c>
      <c r="G308" s="27" t="n">
        <v>87.037037037037</v>
      </c>
      <c r="H308" s="27" t="n">
        <v>91.1111111111111</v>
      </c>
      <c r="I308" s="23" t="n">
        <v>89.0740740740741</v>
      </c>
      <c r="J308" s="47" t="n">
        <v>95.6296296296296</v>
      </c>
      <c r="K308" s="23" t="n">
        <v>100</v>
      </c>
      <c r="L308" s="31" t="n">
        <v>81.8181818181818</v>
      </c>
      <c r="M308" s="47" t="n">
        <v>90.9090909090909</v>
      </c>
      <c r="N308" s="33" t="n">
        <v>80</v>
      </c>
      <c r="O308" s="34" t="n">
        <v>100</v>
      </c>
      <c r="P308" s="23" t="n">
        <v>75</v>
      </c>
      <c r="Q308" s="47" t="n">
        <v>70.5</v>
      </c>
      <c r="R308" s="23" t="n">
        <v>78.7878787878788</v>
      </c>
      <c r="S308" s="23" t="n">
        <v>74.2424242424243</v>
      </c>
      <c r="T308" s="23" t="n">
        <v>75</v>
      </c>
      <c r="U308" s="47" t="n">
        <v>76.2121212121212</v>
      </c>
      <c r="V308" s="23" t="n">
        <v>71.2121212121212</v>
      </c>
      <c r="W308" s="23" t="n">
        <v>86.3636363636364</v>
      </c>
      <c r="X308" s="23" t="n">
        <v>75.7575757575758</v>
      </c>
      <c r="Y308" s="47" t="n">
        <v>76.5151515151515</v>
      </c>
      <c r="Z308" s="48" t="n">
        <v>81.9531986531987</v>
      </c>
    </row>
    <row r="309" customFormat="false" ht="21" hidden="true" customHeight="false" outlineLevel="0" collapsed="false">
      <c r="A309" s="20" t="n">
        <v>308</v>
      </c>
      <c r="B309" s="21" t="s">
        <v>363</v>
      </c>
      <c r="C309" s="23" t="n">
        <v>100</v>
      </c>
      <c r="D309" s="23" t="n">
        <v>100</v>
      </c>
      <c r="E309" s="23" t="n">
        <v>100</v>
      </c>
      <c r="F309" s="29" t="n">
        <v>100</v>
      </c>
      <c r="G309" s="27" t="n">
        <v>92.1052631578947</v>
      </c>
      <c r="H309" s="27" t="n">
        <v>91.1764705882353</v>
      </c>
      <c r="I309" s="23" t="n">
        <v>91.640866873065</v>
      </c>
      <c r="J309" s="47" t="n">
        <v>96.656346749226</v>
      </c>
      <c r="K309" s="23" t="n">
        <v>100</v>
      </c>
      <c r="L309" s="31" t="n">
        <v>82.7586206896552</v>
      </c>
      <c r="M309" s="47" t="n">
        <v>91.3793103448276</v>
      </c>
      <c r="N309" s="33" t="n">
        <v>40</v>
      </c>
      <c r="O309" s="34" t="n">
        <v>40</v>
      </c>
      <c r="P309" s="23" t="n">
        <v>90.9090909090909</v>
      </c>
      <c r="Q309" s="47" t="n">
        <v>63.2727272727273</v>
      </c>
      <c r="R309" s="23" t="n">
        <v>85.0574712643678</v>
      </c>
      <c r="S309" s="23" t="n">
        <v>81.6091954022989</v>
      </c>
      <c r="T309" s="23" t="n">
        <v>91.1764705882353</v>
      </c>
      <c r="U309" s="47" t="n">
        <v>84.9019607843137</v>
      </c>
      <c r="V309" s="23" t="n">
        <v>82.7586206896552</v>
      </c>
      <c r="W309" s="23" t="n">
        <v>83.9080459770115</v>
      </c>
      <c r="X309" s="23" t="n">
        <v>83.9080459770115</v>
      </c>
      <c r="Y309" s="47" t="n">
        <v>83.5632183908046</v>
      </c>
      <c r="Z309" s="48" t="n">
        <v>83.9547127083798</v>
      </c>
    </row>
    <row r="310" customFormat="false" ht="10.5" hidden="true" customHeight="false" outlineLevel="0" collapsed="false">
      <c r="A310" s="20" t="n">
        <v>309</v>
      </c>
      <c r="B310" s="21" t="s">
        <v>364</v>
      </c>
      <c r="C310" s="23" t="n">
        <v>92.8571428571429</v>
      </c>
      <c r="D310" s="23" t="n">
        <v>100</v>
      </c>
      <c r="E310" s="23" t="n">
        <v>96.4285714285714</v>
      </c>
      <c r="F310" s="29" t="n">
        <v>100</v>
      </c>
      <c r="G310" s="27" t="n">
        <v>97.1698113207547</v>
      </c>
      <c r="H310" s="27" t="n">
        <v>98.3164983164983</v>
      </c>
      <c r="I310" s="23" t="n">
        <v>97.7431548186265</v>
      </c>
      <c r="J310" s="47" t="n">
        <v>98.025833356022</v>
      </c>
      <c r="K310" s="23" t="n">
        <v>100</v>
      </c>
      <c r="L310" s="31" t="n">
        <v>94.7521865889213</v>
      </c>
      <c r="M310" s="47" t="n">
        <v>97.3760932944606</v>
      </c>
      <c r="N310" s="33" t="n">
        <v>80</v>
      </c>
      <c r="O310" s="34" t="n">
        <v>80</v>
      </c>
      <c r="P310" s="23" t="n">
        <v>95.2380952380952</v>
      </c>
      <c r="Q310" s="47" t="n">
        <v>76.5714285714286</v>
      </c>
      <c r="R310" s="23" t="n">
        <v>90.9620991253644</v>
      </c>
      <c r="S310" s="23" t="n">
        <v>95.0437317784257</v>
      </c>
      <c r="T310" s="23" t="n">
        <v>97.1074380165289</v>
      </c>
      <c r="U310" s="47" t="n">
        <v>93.8238199648218</v>
      </c>
      <c r="V310" s="23" t="n">
        <v>91.5451895043732</v>
      </c>
      <c r="W310" s="23" t="n">
        <v>96.2099125364432</v>
      </c>
      <c r="X310" s="23" t="n">
        <v>95.9183673469388</v>
      </c>
      <c r="Y310" s="47" t="n">
        <v>94.66472303207</v>
      </c>
      <c r="Z310" s="48" t="n">
        <v>92.0923796437606</v>
      </c>
    </row>
    <row r="311" customFormat="false" ht="10.5" hidden="true" customHeight="false" outlineLevel="0" collapsed="false">
      <c r="A311" s="20" t="n">
        <v>310</v>
      </c>
      <c r="B311" s="21" t="s">
        <v>365</v>
      </c>
      <c r="C311" s="23" t="n">
        <v>100</v>
      </c>
      <c r="D311" s="23" t="n">
        <v>100</v>
      </c>
      <c r="E311" s="23" t="n">
        <v>100</v>
      </c>
      <c r="F311" s="29" t="n">
        <v>100</v>
      </c>
      <c r="G311" s="27" t="n">
        <v>96.875</v>
      </c>
      <c r="H311" s="27" t="n">
        <v>100</v>
      </c>
      <c r="I311" s="23" t="n">
        <v>98.4375</v>
      </c>
      <c r="J311" s="47" t="n">
        <v>99.375</v>
      </c>
      <c r="K311" s="23" t="n">
        <v>100</v>
      </c>
      <c r="L311" s="31" t="n">
        <v>94.1176470588235</v>
      </c>
      <c r="M311" s="47" t="n">
        <v>97.0588235294118</v>
      </c>
      <c r="N311" s="33" t="n">
        <v>60</v>
      </c>
      <c r="O311" s="34" t="n">
        <v>80</v>
      </c>
      <c r="P311" s="23" t="n">
        <v>100</v>
      </c>
      <c r="Q311" s="47" t="n">
        <v>72</v>
      </c>
      <c r="R311" s="23" t="n">
        <v>97.0588235294118</v>
      </c>
      <c r="S311" s="23" t="n">
        <v>97.0588235294118</v>
      </c>
      <c r="T311" s="23" t="n">
        <v>100</v>
      </c>
      <c r="U311" s="47" t="n">
        <v>97.6470588235294</v>
      </c>
      <c r="V311" s="23" t="n">
        <v>94.1176470588235</v>
      </c>
      <c r="W311" s="23" t="n">
        <v>97.0588235294118</v>
      </c>
      <c r="X311" s="23" t="n">
        <v>97.0588235294118</v>
      </c>
      <c r="Y311" s="47" t="n">
        <v>96.1764705882353</v>
      </c>
      <c r="Z311" s="48" t="n">
        <v>92.4514705882353</v>
      </c>
    </row>
    <row r="312" customFormat="false" ht="10.5" hidden="true" customHeight="false" outlineLevel="0" collapsed="false">
      <c r="A312" s="20" t="n">
        <v>311</v>
      </c>
      <c r="B312" s="21" t="s">
        <v>366</v>
      </c>
      <c r="C312" s="23" t="n">
        <v>35.7142857142857</v>
      </c>
      <c r="D312" s="23" t="n">
        <v>93.8461538461538</v>
      </c>
      <c r="E312" s="23" t="n">
        <v>64.7802197802198</v>
      </c>
      <c r="F312" s="29" t="n">
        <v>60</v>
      </c>
      <c r="G312" s="27" t="n">
        <v>90</v>
      </c>
      <c r="H312" s="27" t="n">
        <v>97.5609756097561</v>
      </c>
      <c r="I312" s="23" t="n">
        <v>93.7804878048781</v>
      </c>
      <c r="J312" s="47" t="n">
        <v>74.9462610560172</v>
      </c>
      <c r="K312" s="23" t="n">
        <v>80</v>
      </c>
      <c r="L312" s="31" t="n">
        <v>70.6896551724138</v>
      </c>
      <c r="M312" s="47" t="n">
        <v>75.3448275862069</v>
      </c>
      <c r="N312" s="33" t="n">
        <v>20</v>
      </c>
      <c r="O312" s="34" t="n">
        <v>40</v>
      </c>
      <c r="P312" s="23" t="n">
        <v>100</v>
      </c>
      <c r="Q312" s="47" t="n">
        <v>60</v>
      </c>
      <c r="R312" s="23" t="n">
        <v>93.1034482758621</v>
      </c>
      <c r="S312" s="23" t="n">
        <v>87.9310344827586</v>
      </c>
      <c r="T312" s="23" t="n">
        <v>100</v>
      </c>
      <c r="U312" s="47" t="n">
        <v>92.4137931034483</v>
      </c>
      <c r="V312" s="23" t="n">
        <v>72.4137931034483</v>
      </c>
      <c r="W312" s="23" t="n">
        <v>93.1034482758621</v>
      </c>
      <c r="X312" s="23" t="n">
        <v>87.9310344827586</v>
      </c>
      <c r="Y312" s="47" t="n">
        <v>84.3103448275862</v>
      </c>
      <c r="Z312" s="48" t="n">
        <v>77.4030453146517</v>
      </c>
    </row>
    <row r="313" customFormat="false" ht="10.5" hidden="true" customHeight="false" outlineLevel="0" collapsed="false">
      <c r="A313" s="20" t="n">
        <v>312</v>
      </c>
      <c r="B313" s="21" t="s">
        <v>367</v>
      </c>
      <c r="C313" s="23" t="n">
        <v>100</v>
      </c>
      <c r="D313" s="23" t="n">
        <v>100</v>
      </c>
      <c r="E313" s="23" t="n">
        <v>100</v>
      </c>
      <c r="F313" s="29" t="n">
        <v>90</v>
      </c>
      <c r="G313" s="27" t="n">
        <v>100</v>
      </c>
      <c r="H313" s="27" t="n">
        <v>100</v>
      </c>
      <c r="I313" s="23" t="n">
        <v>100</v>
      </c>
      <c r="J313" s="47" t="n">
        <v>97</v>
      </c>
      <c r="K313" s="23" t="n">
        <v>100</v>
      </c>
      <c r="L313" s="31" t="n">
        <v>100</v>
      </c>
      <c r="M313" s="47" t="n">
        <v>100</v>
      </c>
      <c r="N313" s="33" t="n">
        <v>20</v>
      </c>
      <c r="O313" s="34" t="n">
        <v>60</v>
      </c>
      <c r="P313" s="23" t="n">
        <v>100</v>
      </c>
      <c r="Q313" s="47" t="n">
        <v>60</v>
      </c>
      <c r="R313" s="23" t="n">
        <v>100</v>
      </c>
      <c r="S313" s="23" t="n">
        <v>97.8260869565217</v>
      </c>
      <c r="T313" s="23" t="n">
        <v>100</v>
      </c>
      <c r="U313" s="47" t="n">
        <v>99.1304347826087</v>
      </c>
      <c r="V313" s="23" t="n">
        <v>100</v>
      </c>
      <c r="W313" s="23" t="n">
        <v>100</v>
      </c>
      <c r="X313" s="23" t="n">
        <v>100</v>
      </c>
      <c r="Y313" s="47" t="n">
        <v>100</v>
      </c>
      <c r="Z313" s="48" t="n">
        <v>91.2260869565217</v>
      </c>
    </row>
    <row r="314" customFormat="false" ht="10.5" hidden="true" customHeight="false" outlineLevel="0" collapsed="false">
      <c r="A314" s="20" t="n">
        <v>313</v>
      </c>
      <c r="B314" s="21" t="s">
        <v>368</v>
      </c>
      <c r="C314" s="23" t="n">
        <v>100</v>
      </c>
      <c r="D314" s="23" t="n">
        <v>100</v>
      </c>
      <c r="E314" s="23" t="n">
        <v>100</v>
      </c>
      <c r="F314" s="29" t="n">
        <v>100</v>
      </c>
      <c r="G314" s="27" t="n">
        <v>95.4545454545455</v>
      </c>
      <c r="H314" s="27" t="n">
        <v>96.1722488038278</v>
      </c>
      <c r="I314" s="23" t="n">
        <v>95.8133971291866</v>
      </c>
      <c r="J314" s="47" t="n">
        <v>98.3253588516747</v>
      </c>
      <c r="K314" s="23" t="n">
        <v>100</v>
      </c>
      <c r="L314" s="31" t="n">
        <v>94.4444444444444</v>
      </c>
      <c r="M314" s="47" t="n">
        <v>97.2222222222222</v>
      </c>
      <c r="N314" s="33" t="n">
        <v>60</v>
      </c>
      <c r="O314" s="34" t="n">
        <v>80</v>
      </c>
      <c r="P314" s="23" t="n">
        <v>85</v>
      </c>
      <c r="Q314" s="47" t="n">
        <v>67.5</v>
      </c>
      <c r="R314" s="23" t="n">
        <v>90.4761904761905</v>
      </c>
      <c r="S314" s="23" t="n">
        <v>91.2698412698413</v>
      </c>
      <c r="T314" s="23" t="n">
        <v>94.300518134715</v>
      </c>
      <c r="U314" s="47" t="n">
        <v>91.5585163253557</v>
      </c>
      <c r="V314" s="23" t="n">
        <v>88.0952380952381</v>
      </c>
      <c r="W314" s="23" t="n">
        <v>94.0476190476191</v>
      </c>
      <c r="X314" s="23" t="n">
        <v>91.2698412698413</v>
      </c>
      <c r="Y314" s="47" t="n">
        <v>90.8730158730159</v>
      </c>
      <c r="Z314" s="48" t="n">
        <v>89.0958226544537</v>
      </c>
    </row>
    <row r="315" customFormat="false" ht="10.5" hidden="true" customHeight="false" outlineLevel="0" collapsed="false">
      <c r="A315" s="20" t="n">
        <v>314</v>
      </c>
      <c r="B315" s="21" t="s">
        <v>369</v>
      </c>
      <c r="C315" s="23" t="n">
        <v>100</v>
      </c>
      <c r="D315" s="23" t="n">
        <v>100</v>
      </c>
      <c r="E315" s="23" t="n">
        <v>100</v>
      </c>
      <c r="F315" s="29" t="n">
        <v>90</v>
      </c>
      <c r="G315" s="27" t="n">
        <v>95.3271028037383</v>
      </c>
      <c r="H315" s="27" t="n">
        <v>95.0980392156863</v>
      </c>
      <c r="I315" s="23" t="n">
        <v>95.2125710097123</v>
      </c>
      <c r="J315" s="47" t="n">
        <v>95.0850284038849</v>
      </c>
      <c r="K315" s="23" t="n">
        <v>100</v>
      </c>
      <c r="L315" s="31" t="n">
        <v>89.5161290322581</v>
      </c>
      <c r="M315" s="47" t="n">
        <v>94.758064516129</v>
      </c>
      <c r="N315" s="33" t="n">
        <v>20</v>
      </c>
      <c r="O315" s="34" t="n">
        <v>40</v>
      </c>
      <c r="P315" s="23" t="n">
        <v>84.2105263157895</v>
      </c>
      <c r="Q315" s="47" t="n">
        <v>55.2631578947368</v>
      </c>
      <c r="R315" s="23" t="n">
        <v>90.3225806451613</v>
      </c>
      <c r="S315" s="23" t="n">
        <v>87.9032258064516</v>
      </c>
      <c r="T315" s="23" t="n">
        <v>90</v>
      </c>
      <c r="U315" s="47" t="n">
        <v>89.2903225806452</v>
      </c>
      <c r="V315" s="23" t="n">
        <v>88.7096774193548</v>
      </c>
      <c r="W315" s="23" t="n">
        <v>88.7096774193548</v>
      </c>
      <c r="X315" s="23" t="n">
        <v>90.3225806451613</v>
      </c>
      <c r="Y315" s="47" t="n">
        <v>89.516129032258</v>
      </c>
      <c r="Z315" s="48" t="n">
        <v>84.7825404855308</v>
      </c>
    </row>
    <row r="316" customFormat="false" ht="10.5" hidden="true" customHeight="false" outlineLevel="0" collapsed="false">
      <c r="A316" s="20" t="n">
        <v>315</v>
      </c>
      <c r="B316" s="21" t="s">
        <v>370</v>
      </c>
      <c r="C316" s="23" t="n">
        <v>100</v>
      </c>
      <c r="D316" s="23" t="n">
        <v>100</v>
      </c>
      <c r="E316" s="23" t="n">
        <v>100</v>
      </c>
      <c r="F316" s="29" t="n">
        <v>100</v>
      </c>
      <c r="G316" s="27" t="n">
        <v>88.8888888888889</v>
      </c>
      <c r="H316" s="27" t="n">
        <v>93.75</v>
      </c>
      <c r="I316" s="23" t="n">
        <v>91.3194444444444</v>
      </c>
      <c r="J316" s="47" t="n">
        <v>96.5277777777778</v>
      </c>
      <c r="K316" s="23" t="n">
        <v>100</v>
      </c>
      <c r="L316" s="31" t="n">
        <v>85.3658536585366</v>
      </c>
      <c r="M316" s="47" t="n">
        <v>92.6829268292683</v>
      </c>
      <c r="N316" s="33" t="n">
        <v>20</v>
      </c>
      <c r="O316" s="34" t="n">
        <v>40</v>
      </c>
      <c r="P316" s="23" t="n">
        <v>90.9090909090909</v>
      </c>
      <c r="Q316" s="47" t="n">
        <v>57.2727272727273</v>
      </c>
      <c r="R316" s="23" t="n">
        <v>87.8048780487805</v>
      </c>
      <c r="S316" s="23" t="n">
        <v>90.2439024390244</v>
      </c>
      <c r="T316" s="23" t="n">
        <v>85.7142857142857</v>
      </c>
      <c r="U316" s="47" t="n">
        <v>88.3623693379791</v>
      </c>
      <c r="V316" s="23" t="n">
        <v>73.1707317073171</v>
      </c>
      <c r="W316" s="23" t="n">
        <v>90.2439024390244</v>
      </c>
      <c r="X316" s="23" t="n">
        <v>80.4878048780488</v>
      </c>
      <c r="Y316" s="47" t="n">
        <v>80.2439024390244</v>
      </c>
      <c r="Z316" s="48" t="n">
        <v>83.0179407313554</v>
      </c>
    </row>
    <row r="317" customFormat="false" ht="10.5" hidden="true" customHeight="false" outlineLevel="0" collapsed="false">
      <c r="A317" s="20" t="n">
        <v>316</v>
      </c>
      <c r="B317" s="21" t="s">
        <v>371</v>
      </c>
      <c r="C317" s="23" t="n">
        <v>85.7142857142857</v>
      </c>
      <c r="D317" s="23" t="n">
        <v>100</v>
      </c>
      <c r="E317" s="23" t="n">
        <v>92.8571428571429</v>
      </c>
      <c r="F317" s="29" t="n">
        <v>90</v>
      </c>
      <c r="G317" s="27" t="n">
        <v>93.0232558139535</v>
      </c>
      <c r="H317" s="27" t="n">
        <v>95.9459459459459</v>
      </c>
      <c r="I317" s="23" t="n">
        <v>94.4846008799497</v>
      </c>
      <c r="J317" s="47" t="n">
        <v>92.6509832091228</v>
      </c>
      <c r="K317" s="23" t="n">
        <v>60</v>
      </c>
      <c r="L317" s="31" t="n">
        <v>93.2038834951456</v>
      </c>
      <c r="M317" s="47" t="n">
        <v>76.6019417475728</v>
      </c>
      <c r="N317" s="33" t="n">
        <v>20</v>
      </c>
      <c r="O317" s="34" t="n">
        <v>40</v>
      </c>
      <c r="P317" s="23" t="n">
        <v>66.6666666666667</v>
      </c>
      <c r="Q317" s="47" t="n">
        <v>50</v>
      </c>
      <c r="R317" s="23" t="n">
        <v>92.2330097087379</v>
      </c>
      <c r="S317" s="23" t="n">
        <v>90.2912621359223</v>
      </c>
      <c r="T317" s="23" t="n">
        <v>93.75</v>
      </c>
      <c r="U317" s="47" t="n">
        <v>91.7597087378641</v>
      </c>
      <c r="V317" s="23" t="n">
        <v>79.6116504854369</v>
      </c>
      <c r="W317" s="23" t="n">
        <v>87.378640776699</v>
      </c>
      <c r="X317" s="23" t="n">
        <v>92.2330097087379</v>
      </c>
      <c r="Y317" s="47" t="n">
        <v>87.4757281553398</v>
      </c>
      <c r="Z317" s="48" t="n">
        <v>79.6976723699799</v>
      </c>
    </row>
    <row r="318" customFormat="false" ht="10.5" hidden="true" customHeight="false" outlineLevel="0" collapsed="false">
      <c r="A318" s="20" t="n">
        <v>317</v>
      </c>
      <c r="B318" s="21" t="s">
        <v>372</v>
      </c>
      <c r="C318" s="23" t="n">
        <v>92.8571428571429</v>
      </c>
      <c r="D318" s="23" t="n">
        <v>100</v>
      </c>
      <c r="E318" s="23" t="n">
        <v>96.4285714285714</v>
      </c>
      <c r="F318" s="29" t="n">
        <v>100</v>
      </c>
      <c r="G318" s="27" t="n">
        <v>84.2105263157895</v>
      </c>
      <c r="H318" s="27" t="n">
        <v>87.5</v>
      </c>
      <c r="I318" s="23" t="n">
        <v>85.8552631578947</v>
      </c>
      <c r="J318" s="47" t="n">
        <v>93.2706766917293</v>
      </c>
      <c r="K318" s="23" t="n">
        <v>100</v>
      </c>
      <c r="L318" s="31" t="n">
        <v>84.375</v>
      </c>
      <c r="M318" s="47" t="n">
        <v>92.1875</v>
      </c>
      <c r="N318" s="33" t="n">
        <v>40</v>
      </c>
      <c r="O318" s="34" t="n">
        <v>60</v>
      </c>
      <c r="P318" s="23" t="n">
        <v>88.8888888888889</v>
      </c>
      <c r="Q318" s="47" t="n">
        <v>62.6666666666667</v>
      </c>
      <c r="R318" s="23" t="n">
        <v>78.125</v>
      </c>
      <c r="S318" s="23" t="n">
        <v>73.4375</v>
      </c>
      <c r="T318" s="23" t="n">
        <v>83.0188679245283</v>
      </c>
      <c r="U318" s="47" t="n">
        <v>77.2287735849057</v>
      </c>
      <c r="V318" s="23" t="n">
        <v>78.125</v>
      </c>
      <c r="W318" s="23" t="n">
        <v>87.5</v>
      </c>
      <c r="X318" s="23" t="n">
        <v>79.6875</v>
      </c>
      <c r="Y318" s="47" t="n">
        <v>80.78125</v>
      </c>
      <c r="Z318" s="48" t="n">
        <v>81.2269733886603</v>
      </c>
    </row>
    <row r="319" customFormat="false" ht="10.5" hidden="true" customHeight="false" outlineLevel="0" collapsed="false">
      <c r="A319" s="20" t="n">
        <v>318</v>
      </c>
      <c r="B319" s="21" t="s">
        <v>373</v>
      </c>
      <c r="C319" s="23" t="n">
        <v>100</v>
      </c>
      <c r="D319" s="23" t="n">
        <v>100</v>
      </c>
      <c r="E319" s="23" t="n">
        <v>100</v>
      </c>
      <c r="F319" s="29" t="n">
        <v>90</v>
      </c>
      <c r="G319" s="27" t="n">
        <v>89.7435897435897</v>
      </c>
      <c r="H319" s="27" t="n">
        <v>91.4285714285714</v>
      </c>
      <c r="I319" s="23" t="n">
        <v>90.5860805860806</v>
      </c>
      <c r="J319" s="47" t="n">
        <v>93.2344322344322</v>
      </c>
      <c r="K319" s="23" t="n">
        <v>100</v>
      </c>
      <c r="L319" s="31" t="n">
        <v>79.1666666666667</v>
      </c>
      <c r="M319" s="47" t="n">
        <v>89.5833333333333</v>
      </c>
      <c r="N319" s="33" t="n">
        <v>60</v>
      </c>
      <c r="O319" s="34" t="n">
        <v>40</v>
      </c>
      <c r="P319" s="23" t="n">
        <v>80</v>
      </c>
      <c r="Q319" s="47" t="n">
        <v>66</v>
      </c>
      <c r="R319" s="23" t="n">
        <v>85.4166666666667</v>
      </c>
      <c r="S319" s="23" t="n">
        <v>72.9166666666667</v>
      </c>
      <c r="T319" s="23" t="n">
        <v>69.6969696969697</v>
      </c>
      <c r="U319" s="47" t="n">
        <v>77.2727272727273</v>
      </c>
      <c r="V319" s="23" t="n">
        <v>70.8333333333333</v>
      </c>
      <c r="W319" s="23" t="n">
        <v>77.0833333333333</v>
      </c>
      <c r="X319" s="23" t="n">
        <v>83.3333333333333</v>
      </c>
      <c r="Y319" s="47" t="n">
        <v>78.3333333333333</v>
      </c>
      <c r="Z319" s="48" t="n">
        <v>80.8847652347652</v>
      </c>
    </row>
    <row r="320" customFormat="false" ht="10.5" hidden="true" customHeight="false" outlineLevel="0" collapsed="false">
      <c r="A320" s="20" t="n">
        <v>319</v>
      </c>
      <c r="B320" s="21" t="s">
        <v>374</v>
      </c>
      <c r="C320" s="23" t="n">
        <v>100</v>
      </c>
      <c r="D320" s="23" t="n">
        <v>100</v>
      </c>
      <c r="E320" s="23" t="n">
        <v>100</v>
      </c>
      <c r="F320" s="29" t="n">
        <v>100</v>
      </c>
      <c r="G320" s="27" t="n">
        <v>96.6666666666667</v>
      </c>
      <c r="H320" s="27" t="n">
        <v>93.1034482758621</v>
      </c>
      <c r="I320" s="23" t="n">
        <v>94.8850574712644</v>
      </c>
      <c r="J320" s="47" t="n">
        <v>97.9540229885058</v>
      </c>
      <c r="K320" s="23" t="n">
        <v>80</v>
      </c>
      <c r="L320" s="31" t="n">
        <v>83.8709677419355</v>
      </c>
      <c r="M320" s="47" t="n">
        <v>81.9354838709677</v>
      </c>
      <c r="N320" s="33" t="n">
        <v>20</v>
      </c>
      <c r="O320" s="34" t="n">
        <v>40</v>
      </c>
      <c r="P320" s="23" t="n">
        <v>75</v>
      </c>
      <c r="Q320" s="47" t="n">
        <v>52.5</v>
      </c>
      <c r="R320" s="23" t="n">
        <v>87.0967741935484</v>
      </c>
      <c r="S320" s="23" t="n">
        <v>87.0967741935484</v>
      </c>
      <c r="T320" s="23" t="n">
        <v>100</v>
      </c>
      <c r="U320" s="47" t="n">
        <v>89.6774193548387</v>
      </c>
      <c r="V320" s="23" t="n">
        <v>83.8709677419355</v>
      </c>
      <c r="W320" s="23" t="n">
        <v>83.8709677419355</v>
      </c>
      <c r="X320" s="23" t="n">
        <v>83.8709677419355</v>
      </c>
      <c r="Y320" s="47" t="n">
        <v>83.8709677419355</v>
      </c>
      <c r="Z320" s="48" t="n">
        <v>81.1875787912495</v>
      </c>
    </row>
    <row r="321" customFormat="false" ht="10.5" hidden="true" customHeight="false" outlineLevel="0" collapsed="false">
      <c r="A321" s="20" t="n">
        <v>320</v>
      </c>
      <c r="B321" s="21" t="s">
        <v>375</v>
      </c>
      <c r="C321" s="23" t="n">
        <v>100</v>
      </c>
      <c r="D321" s="23" t="n">
        <v>100</v>
      </c>
      <c r="E321" s="23" t="n">
        <v>100</v>
      </c>
      <c r="F321" s="29" t="n">
        <v>100</v>
      </c>
      <c r="G321" s="27" t="n">
        <v>96.2962962962963</v>
      </c>
      <c r="H321" s="27" t="n">
        <v>96.2962962962963</v>
      </c>
      <c r="I321" s="23" t="n">
        <v>96.2962962962963</v>
      </c>
      <c r="J321" s="47" t="n">
        <v>98.5185185185185</v>
      </c>
      <c r="K321" s="23" t="n">
        <v>100</v>
      </c>
      <c r="L321" s="31" t="n">
        <v>93.1034482758621</v>
      </c>
      <c r="M321" s="47" t="n">
        <v>96.551724137931</v>
      </c>
      <c r="N321" s="33" t="n">
        <v>60</v>
      </c>
      <c r="O321" s="34" t="n">
        <v>80</v>
      </c>
      <c r="P321" s="23" t="n">
        <v>85.7142857142857</v>
      </c>
      <c r="Q321" s="47" t="n">
        <v>67.7142857142857</v>
      </c>
      <c r="R321" s="23" t="n">
        <v>96.551724137931</v>
      </c>
      <c r="S321" s="23" t="n">
        <v>96.551724137931</v>
      </c>
      <c r="T321" s="23" t="n">
        <v>96.4285714285714</v>
      </c>
      <c r="U321" s="47" t="n">
        <v>96.5270935960591</v>
      </c>
      <c r="V321" s="23" t="n">
        <v>93.1034482758621</v>
      </c>
      <c r="W321" s="23" t="n">
        <v>96.551724137931</v>
      </c>
      <c r="X321" s="23" t="n">
        <v>96.551724137931</v>
      </c>
      <c r="Y321" s="47" t="n">
        <v>95.5172413793104</v>
      </c>
      <c r="Z321" s="48" t="n">
        <v>90.9657726692209</v>
      </c>
    </row>
    <row r="322" customFormat="false" ht="10.5" hidden="true" customHeight="false" outlineLevel="0" collapsed="false">
      <c r="A322" s="20" t="n">
        <v>321</v>
      </c>
      <c r="B322" s="21" t="s">
        <v>376</v>
      </c>
      <c r="C322" s="23" t="n">
        <v>92.8571428571429</v>
      </c>
      <c r="D322" s="23" t="n">
        <v>93.8461538461538</v>
      </c>
      <c r="E322" s="23" t="n">
        <v>93.3516483516484</v>
      </c>
      <c r="F322" s="29" t="n">
        <v>100</v>
      </c>
      <c r="G322" s="27" t="n">
        <v>99.375</v>
      </c>
      <c r="H322" s="27" t="n">
        <v>99.3788819875777</v>
      </c>
      <c r="I322" s="23" t="n">
        <v>99.3769409937888</v>
      </c>
      <c r="J322" s="47" t="n">
        <v>97.75627090301</v>
      </c>
      <c r="K322" s="23" t="n">
        <v>100</v>
      </c>
      <c r="L322" s="31" t="n">
        <v>98.1707317073171</v>
      </c>
      <c r="M322" s="47" t="n">
        <v>99.0853658536586</v>
      </c>
      <c r="N322" s="33" t="n">
        <v>60</v>
      </c>
      <c r="O322" s="34" t="n">
        <v>40</v>
      </c>
      <c r="P322" s="23" t="n">
        <v>100</v>
      </c>
      <c r="Q322" s="47" t="n">
        <v>72</v>
      </c>
      <c r="R322" s="23" t="n">
        <v>98.7804878048781</v>
      </c>
      <c r="S322" s="23" t="n">
        <v>99.390243902439</v>
      </c>
      <c r="T322" s="23" t="n">
        <v>99.3377483443708</v>
      </c>
      <c r="U322" s="47" t="n">
        <v>99.135842351801</v>
      </c>
      <c r="V322" s="23" t="n">
        <v>96.9512195121951</v>
      </c>
      <c r="W322" s="23" t="n">
        <v>98.7804878048781</v>
      </c>
      <c r="X322" s="23" t="n">
        <v>97.5609756097561</v>
      </c>
      <c r="Y322" s="47" t="n">
        <v>97.6219512195122</v>
      </c>
      <c r="Z322" s="48" t="n">
        <v>93.1198860655963</v>
      </c>
    </row>
    <row r="323" customFormat="false" ht="10.5" hidden="true" customHeight="false" outlineLevel="0" collapsed="false">
      <c r="A323" s="20" t="n">
        <v>322</v>
      </c>
      <c r="B323" s="21" t="s">
        <v>377</v>
      </c>
      <c r="C323" s="23" t="n">
        <v>100</v>
      </c>
      <c r="D323" s="23" t="n">
        <v>98.4615384615385</v>
      </c>
      <c r="E323" s="23" t="n">
        <v>99.2307692307692</v>
      </c>
      <c r="F323" s="29" t="n">
        <v>90</v>
      </c>
      <c r="G323" s="27" t="n">
        <v>94.8453608247423</v>
      </c>
      <c r="H323" s="27" t="n">
        <v>98.3783783783784</v>
      </c>
      <c r="I323" s="23" t="n">
        <v>96.6118696015603</v>
      </c>
      <c r="J323" s="47" t="n">
        <v>95.4139786098549</v>
      </c>
      <c r="K323" s="23" t="n">
        <v>100</v>
      </c>
      <c r="L323" s="31" t="n">
        <v>94.3396226415094</v>
      </c>
      <c r="M323" s="47" t="n">
        <v>97.1698113207547</v>
      </c>
      <c r="N323" s="33" t="n">
        <v>80</v>
      </c>
      <c r="O323" s="34" t="n">
        <v>60</v>
      </c>
      <c r="P323" s="23" t="n">
        <v>80</v>
      </c>
      <c r="Q323" s="47" t="n">
        <v>72</v>
      </c>
      <c r="R323" s="23" t="n">
        <v>94.3396226415094</v>
      </c>
      <c r="S323" s="23" t="n">
        <v>96.6981132075472</v>
      </c>
      <c r="T323" s="23" t="n">
        <v>98.5915492957747</v>
      </c>
      <c r="U323" s="47" t="n">
        <v>96.1334041987776</v>
      </c>
      <c r="V323" s="23" t="n">
        <v>89.622641509434</v>
      </c>
      <c r="W323" s="23" t="n">
        <v>93.3962264150943</v>
      </c>
      <c r="X323" s="23" t="n">
        <v>95.7547169811321</v>
      </c>
      <c r="Y323" s="47" t="n">
        <v>93.4433962264151</v>
      </c>
      <c r="Z323" s="48" t="n">
        <v>90.8321180711605</v>
      </c>
    </row>
    <row r="324" customFormat="false" ht="10.5" hidden="true" customHeight="false" outlineLevel="0" collapsed="false">
      <c r="A324" s="20" t="n">
        <v>323</v>
      </c>
      <c r="B324" s="21" t="s">
        <v>378</v>
      </c>
      <c r="C324" s="23" t="n">
        <v>100</v>
      </c>
      <c r="D324" s="23" t="n">
        <v>93.8461538461538</v>
      </c>
      <c r="E324" s="23" t="n">
        <v>96.9230769230769</v>
      </c>
      <c r="F324" s="29" t="n">
        <v>100</v>
      </c>
      <c r="G324" s="27" t="n">
        <v>100</v>
      </c>
      <c r="H324" s="27" t="n">
        <v>100</v>
      </c>
      <c r="I324" s="23" t="n">
        <v>100</v>
      </c>
      <c r="J324" s="47" t="n">
        <v>99.0769230769231</v>
      </c>
      <c r="K324" s="23" t="n">
        <v>100</v>
      </c>
      <c r="L324" s="31" t="n">
        <v>92</v>
      </c>
      <c r="M324" s="47" t="n">
        <v>96</v>
      </c>
      <c r="N324" s="33" t="n">
        <v>60</v>
      </c>
      <c r="O324" s="34" t="n">
        <v>40</v>
      </c>
      <c r="P324" s="23" t="n">
        <v>100</v>
      </c>
      <c r="Q324" s="47" t="n">
        <v>72</v>
      </c>
      <c r="R324" s="23" t="n">
        <v>98</v>
      </c>
      <c r="S324" s="23" t="n">
        <v>94</v>
      </c>
      <c r="T324" s="23" t="n">
        <v>97.8723404255319</v>
      </c>
      <c r="U324" s="47" t="n">
        <v>96.3744680851064</v>
      </c>
      <c r="V324" s="23" t="n">
        <v>92</v>
      </c>
      <c r="W324" s="23" t="n">
        <v>98</v>
      </c>
      <c r="X324" s="23" t="n">
        <v>96</v>
      </c>
      <c r="Y324" s="47" t="n">
        <v>95.2</v>
      </c>
      <c r="Z324" s="48" t="n">
        <v>91.7302782324059</v>
      </c>
    </row>
    <row r="325" customFormat="false" ht="10.5" hidden="true" customHeight="false" outlineLevel="0" collapsed="false">
      <c r="A325" s="20" t="n">
        <v>324</v>
      </c>
      <c r="B325" s="21" t="s">
        <v>379</v>
      </c>
      <c r="C325" s="23" t="n">
        <v>100</v>
      </c>
      <c r="D325" s="23" t="n">
        <v>100</v>
      </c>
      <c r="E325" s="23" t="n">
        <v>100</v>
      </c>
      <c r="F325" s="29" t="n">
        <v>90</v>
      </c>
      <c r="G325" s="27" t="n">
        <v>90</v>
      </c>
      <c r="H325" s="27" t="n">
        <v>85.1851851851852</v>
      </c>
      <c r="I325" s="23" t="n">
        <v>87.5925925925926</v>
      </c>
      <c r="J325" s="47" t="n">
        <v>92.037037037037</v>
      </c>
      <c r="K325" s="23" t="n">
        <v>80</v>
      </c>
      <c r="L325" s="31" t="n">
        <v>80</v>
      </c>
      <c r="M325" s="47" t="n">
        <v>80</v>
      </c>
      <c r="N325" s="33" t="n">
        <v>80</v>
      </c>
      <c r="O325" s="34" t="n">
        <v>60</v>
      </c>
      <c r="P325" s="23" t="n">
        <v>100</v>
      </c>
      <c r="Q325" s="47" t="n">
        <v>78</v>
      </c>
      <c r="R325" s="23" t="n">
        <v>77.5</v>
      </c>
      <c r="S325" s="23" t="n">
        <v>90</v>
      </c>
      <c r="T325" s="23" t="n">
        <v>91.6666666666667</v>
      </c>
      <c r="U325" s="47" t="n">
        <v>85.3333333333333</v>
      </c>
      <c r="V325" s="23" t="n">
        <v>55</v>
      </c>
      <c r="W325" s="23" t="n">
        <v>90</v>
      </c>
      <c r="X325" s="23" t="n">
        <v>75</v>
      </c>
      <c r="Y325" s="47" t="n">
        <v>72</v>
      </c>
      <c r="Z325" s="48" t="n">
        <v>81.4740740740741</v>
      </c>
    </row>
    <row r="326" customFormat="false" ht="10.5" hidden="true" customHeight="false" outlineLevel="0" collapsed="false">
      <c r="A326" s="20" t="n">
        <v>325</v>
      </c>
      <c r="B326" s="21" t="s">
        <v>380</v>
      </c>
      <c r="C326" s="23" t="n">
        <v>100</v>
      </c>
      <c r="D326" s="23" t="n">
        <v>100</v>
      </c>
      <c r="E326" s="23" t="n">
        <v>100</v>
      </c>
      <c r="F326" s="29" t="n">
        <v>90</v>
      </c>
      <c r="G326" s="27" t="n">
        <v>100</v>
      </c>
      <c r="H326" s="27" t="n">
        <v>98.75</v>
      </c>
      <c r="I326" s="23" t="n">
        <v>99.375</v>
      </c>
      <c r="J326" s="47" t="n">
        <v>96.75</v>
      </c>
      <c r="K326" s="23" t="n">
        <v>100</v>
      </c>
      <c r="L326" s="31" t="n">
        <v>95.1807228915663</v>
      </c>
      <c r="M326" s="47" t="n">
        <v>97.5903614457831</v>
      </c>
      <c r="N326" s="33" t="n">
        <v>80</v>
      </c>
      <c r="O326" s="34" t="n">
        <v>40</v>
      </c>
      <c r="P326" s="23" t="n">
        <v>100</v>
      </c>
      <c r="Q326" s="47" t="n">
        <v>78</v>
      </c>
      <c r="R326" s="23" t="n">
        <v>97.5903614457831</v>
      </c>
      <c r="S326" s="23" t="n">
        <v>98.7951807228916</v>
      </c>
      <c r="T326" s="23" t="n">
        <v>100</v>
      </c>
      <c r="U326" s="47" t="n">
        <v>98.5542168674699</v>
      </c>
      <c r="V326" s="23" t="n">
        <v>96.3855421686747</v>
      </c>
      <c r="W326" s="23" t="n">
        <v>97.5903614457831</v>
      </c>
      <c r="X326" s="23" t="n">
        <v>98.7951807228916</v>
      </c>
      <c r="Y326" s="47" t="n">
        <v>97.8313253012048</v>
      </c>
      <c r="Z326" s="48" t="n">
        <v>93.7451807228915</v>
      </c>
    </row>
    <row r="327" customFormat="false" ht="10.5" hidden="true" customHeight="false" outlineLevel="0" collapsed="false">
      <c r="A327" s="20" t="n">
        <v>326</v>
      </c>
      <c r="B327" s="21" t="s">
        <v>381</v>
      </c>
      <c r="C327" s="23" t="n">
        <v>100</v>
      </c>
      <c r="D327" s="23" t="n">
        <v>100</v>
      </c>
      <c r="E327" s="23" t="n">
        <v>100</v>
      </c>
      <c r="F327" s="29" t="n">
        <v>100</v>
      </c>
      <c r="G327" s="27" t="n">
        <v>96.7479674796748</v>
      </c>
      <c r="H327" s="27" t="n">
        <v>98.3471074380165</v>
      </c>
      <c r="I327" s="23" t="n">
        <v>97.5475374588457</v>
      </c>
      <c r="J327" s="47" t="n">
        <v>99.0190149835383</v>
      </c>
      <c r="K327" s="23" t="n">
        <v>100</v>
      </c>
      <c r="L327" s="31" t="n">
        <v>95.1219512195122</v>
      </c>
      <c r="M327" s="47" t="n">
        <v>97.5609756097561</v>
      </c>
      <c r="N327" s="33" t="n">
        <v>60</v>
      </c>
      <c r="O327" s="34" t="n">
        <v>40</v>
      </c>
      <c r="P327" s="23" t="n">
        <v>91.6666666666667</v>
      </c>
      <c r="Q327" s="47" t="n">
        <v>69.5</v>
      </c>
      <c r="R327" s="23" t="n">
        <v>100</v>
      </c>
      <c r="S327" s="23" t="n">
        <v>98.3739837398374</v>
      </c>
      <c r="T327" s="23" t="n">
        <v>100</v>
      </c>
      <c r="U327" s="47" t="n">
        <v>99.349593495935</v>
      </c>
      <c r="V327" s="23" t="n">
        <v>90.2439024390244</v>
      </c>
      <c r="W327" s="23" t="n">
        <v>95.9349593495935</v>
      </c>
      <c r="X327" s="23" t="n">
        <v>98.3739837398374</v>
      </c>
      <c r="Y327" s="47" t="n">
        <v>95.4471544715447</v>
      </c>
      <c r="Z327" s="48" t="n">
        <v>92.1753477121548</v>
      </c>
    </row>
    <row r="328" customFormat="false" ht="10.5" hidden="true" customHeight="false" outlineLevel="0" collapsed="false">
      <c r="A328" s="20" t="n">
        <v>327</v>
      </c>
      <c r="B328" s="21" t="s">
        <v>382</v>
      </c>
      <c r="C328" s="23" t="n">
        <v>100</v>
      </c>
      <c r="D328" s="23" t="n">
        <v>98.4615384615385</v>
      </c>
      <c r="E328" s="23" t="n">
        <v>99.2307692307692</v>
      </c>
      <c r="F328" s="29" t="n">
        <v>100</v>
      </c>
      <c r="G328" s="27" t="n">
        <v>100</v>
      </c>
      <c r="H328" s="27" t="n">
        <v>100</v>
      </c>
      <c r="I328" s="23" t="n">
        <v>100</v>
      </c>
      <c r="J328" s="47" t="n">
        <v>99.7692307692308</v>
      </c>
      <c r="K328" s="23" t="n">
        <v>100</v>
      </c>
      <c r="L328" s="31" t="n">
        <v>100</v>
      </c>
      <c r="M328" s="47" t="n">
        <v>100</v>
      </c>
      <c r="N328" s="33" t="n">
        <v>60</v>
      </c>
      <c r="O328" s="34" t="n">
        <v>60</v>
      </c>
      <c r="P328" s="23" t="n">
        <v>60</v>
      </c>
      <c r="Q328" s="47" t="n">
        <v>60</v>
      </c>
      <c r="R328" s="23" t="n">
        <v>100</v>
      </c>
      <c r="S328" s="23" t="n">
        <v>100</v>
      </c>
      <c r="T328" s="23" t="n">
        <v>100</v>
      </c>
      <c r="U328" s="47" t="n">
        <v>100</v>
      </c>
      <c r="V328" s="23" t="n">
        <v>97.5</v>
      </c>
      <c r="W328" s="23" t="n">
        <v>100</v>
      </c>
      <c r="X328" s="23" t="n">
        <v>97.5</v>
      </c>
      <c r="Y328" s="47" t="n">
        <v>98</v>
      </c>
      <c r="Z328" s="48" t="n">
        <v>91.5538461538462</v>
      </c>
    </row>
    <row r="329" customFormat="false" ht="10.5" hidden="true" customHeight="false" outlineLevel="0" collapsed="false">
      <c r="A329" s="20" t="n">
        <v>328</v>
      </c>
      <c r="B329" s="21" t="s">
        <v>383</v>
      </c>
      <c r="C329" s="23" t="n">
        <v>100</v>
      </c>
      <c r="D329" s="23" t="n">
        <v>98.4615384615385</v>
      </c>
      <c r="E329" s="23" t="n">
        <v>99.2307692307692</v>
      </c>
      <c r="F329" s="29" t="n">
        <v>100</v>
      </c>
      <c r="G329" s="27" t="n">
        <v>100</v>
      </c>
      <c r="H329" s="27" t="n">
        <v>97.9591836734694</v>
      </c>
      <c r="I329" s="23" t="n">
        <v>98.9795918367347</v>
      </c>
      <c r="J329" s="47" t="n">
        <v>99.3610675039247</v>
      </c>
      <c r="K329" s="23" t="n">
        <v>100</v>
      </c>
      <c r="L329" s="31" t="n">
        <v>91.2280701754386</v>
      </c>
      <c r="M329" s="47" t="n">
        <v>95.6140350877193</v>
      </c>
      <c r="N329" s="33" t="n">
        <v>80</v>
      </c>
      <c r="O329" s="34" t="n">
        <v>60</v>
      </c>
      <c r="P329" s="23" t="n">
        <v>100</v>
      </c>
      <c r="Q329" s="47" t="n">
        <v>78</v>
      </c>
      <c r="R329" s="23" t="n">
        <v>100</v>
      </c>
      <c r="S329" s="23" t="n">
        <v>98.2456140350877</v>
      </c>
      <c r="T329" s="23" t="n">
        <v>100</v>
      </c>
      <c r="U329" s="47" t="n">
        <v>99.2982456140351</v>
      </c>
      <c r="V329" s="23" t="n">
        <v>75.4385964912281</v>
      </c>
      <c r="W329" s="23" t="n">
        <v>92.9824561403509</v>
      </c>
      <c r="X329" s="23" t="n">
        <v>91.2280701754386</v>
      </c>
      <c r="Y329" s="47" t="n">
        <v>86.8421052631579</v>
      </c>
      <c r="Z329" s="48" t="n">
        <v>91.8230906937674</v>
      </c>
    </row>
    <row r="330" customFormat="false" ht="10.5" hidden="true" customHeight="false" outlineLevel="0" collapsed="false">
      <c r="A330" s="20" t="n">
        <v>329</v>
      </c>
      <c r="B330" s="21" t="s">
        <v>384</v>
      </c>
      <c r="C330" s="23" t="n">
        <v>100</v>
      </c>
      <c r="D330" s="23" t="n">
        <v>96.9230769230769</v>
      </c>
      <c r="E330" s="23" t="n">
        <v>98.4615384615385</v>
      </c>
      <c r="F330" s="29" t="n">
        <v>90</v>
      </c>
      <c r="G330" s="27" t="n">
        <v>95.6521739130435</v>
      </c>
      <c r="H330" s="27" t="n">
        <v>98.5507246376812</v>
      </c>
      <c r="I330" s="23" t="n">
        <v>97.1014492753623</v>
      </c>
      <c r="J330" s="47" t="n">
        <v>95.3790412486065</v>
      </c>
      <c r="K330" s="23" t="n">
        <v>100</v>
      </c>
      <c r="L330" s="31" t="n">
        <v>95.8904109589041</v>
      </c>
      <c r="M330" s="47" t="n">
        <v>97.945205479452</v>
      </c>
      <c r="N330" s="33" t="n">
        <v>80</v>
      </c>
      <c r="O330" s="34" t="n">
        <v>60</v>
      </c>
      <c r="P330" s="23" t="n">
        <v>100</v>
      </c>
      <c r="Q330" s="47" t="n">
        <v>78</v>
      </c>
      <c r="R330" s="23" t="n">
        <v>100</v>
      </c>
      <c r="S330" s="23" t="n">
        <v>98.6301369863014</v>
      </c>
      <c r="T330" s="23" t="n">
        <v>98.3870967741936</v>
      </c>
      <c r="U330" s="47" t="n">
        <v>99.1294741493593</v>
      </c>
      <c r="V330" s="23" t="n">
        <v>91.7808219178082</v>
      </c>
      <c r="W330" s="23" t="n">
        <v>93.1506849315069</v>
      </c>
      <c r="X330" s="23" t="n">
        <v>93.1506849315069</v>
      </c>
      <c r="Y330" s="47" t="n">
        <v>92.7397260273973</v>
      </c>
      <c r="Z330" s="48" t="n">
        <v>92.638689380963</v>
      </c>
    </row>
    <row r="331" customFormat="false" ht="10.5" hidden="true" customHeight="false" outlineLevel="0" collapsed="false">
      <c r="A331" s="20" t="n">
        <v>330</v>
      </c>
      <c r="B331" s="21" t="s">
        <v>385</v>
      </c>
      <c r="C331" s="23" t="n">
        <v>100</v>
      </c>
      <c r="D331" s="23" t="n">
        <v>96.9230769230769</v>
      </c>
      <c r="E331" s="23" t="n">
        <v>98.4615384615385</v>
      </c>
      <c r="F331" s="29" t="n">
        <v>100</v>
      </c>
      <c r="G331" s="27" t="n">
        <v>96.2025316455696</v>
      </c>
      <c r="H331" s="27" t="n">
        <v>97.4025974025974</v>
      </c>
      <c r="I331" s="23" t="n">
        <v>96.8025645240835</v>
      </c>
      <c r="J331" s="47" t="n">
        <v>98.259487348095</v>
      </c>
      <c r="K331" s="23" t="n">
        <v>100</v>
      </c>
      <c r="L331" s="31" t="n">
        <v>94.0476190476191</v>
      </c>
      <c r="M331" s="47" t="n">
        <v>97.0238095238095</v>
      </c>
      <c r="N331" s="33" t="n">
        <v>80</v>
      </c>
      <c r="O331" s="34" t="n">
        <v>80</v>
      </c>
      <c r="P331" s="23" t="n">
        <v>100</v>
      </c>
      <c r="Q331" s="47" t="n">
        <v>78</v>
      </c>
      <c r="R331" s="23" t="n">
        <v>94.0476190476191</v>
      </c>
      <c r="S331" s="23" t="n">
        <v>95.2380952380952</v>
      </c>
      <c r="T331" s="23" t="n">
        <v>100</v>
      </c>
      <c r="U331" s="47" t="n">
        <v>95.7142857142857</v>
      </c>
      <c r="V331" s="23" t="n">
        <v>89.2857142857143</v>
      </c>
      <c r="W331" s="23" t="n">
        <v>97.6190476190476</v>
      </c>
      <c r="X331" s="23" t="n">
        <v>91.6666666666667</v>
      </c>
      <c r="Y331" s="47" t="n">
        <v>92.1428571428571</v>
      </c>
      <c r="Z331" s="48" t="n">
        <v>92.2280879458095</v>
      </c>
    </row>
    <row r="332" customFormat="false" ht="10.5" hidden="true" customHeight="false" outlineLevel="0" collapsed="false">
      <c r="A332" s="20" t="n">
        <v>331</v>
      </c>
      <c r="B332" s="21" t="s">
        <v>386</v>
      </c>
      <c r="C332" s="23" t="n">
        <v>100</v>
      </c>
      <c r="D332" s="23" t="n">
        <v>96.9230769230769</v>
      </c>
      <c r="E332" s="23" t="n">
        <v>98.4615384615385</v>
      </c>
      <c r="F332" s="29" t="n">
        <v>100</v>
      </c>
      <c r="G332" s="27" t="n">
        <v>98.2352941176471</v>
      </c>
      <c r="H332" s="27" t="n">
        <v>97.6190476190476</v>
      </c>
      <c r="I332" s="23" t="n">
        <v>97.9271708683473</v>
      </c>
      <c r="J332" s="47" t="n">
        <v>98.7093298858005</v>
      </c>
      <c r="K332" s="23" t="n">
        <v>100</v>
      </c>
      <c r="L332" s="31" t="n">
        <v>98.9189189189189</v>
      </c>
      <c r="M332" s="47" t="n">
        <v>99.4594594594595</v>
      </c>
      <c r="N332" s="33" t="n">
        <v>80</v>
      </c>
      <c r="O332" s="34" t="n">
        <v>40</v>
      </c>
      <c r="P332" s="23" t="n">
        <v>100</v>
      </c>
      <c r="Q332" s="47" t="n">
        <v>78</v>
      </c>
      <c r="R332" s="23" t="n">
        <v>98.9189189189189</v>
      </c>
      <c r="S332" s="23" t="n">
        <v>96.7567567567568</v>
      </c>
      <c r="T332" s="23" t="n">
        <v>98.4126984126984</v>
      </c>
      <c r="U332" s="47" t="n">
        <v>97.95280995281</v>
      </c>
      <c r="V332" s="23" t="n">
        <v>95.1351351351351</v>
      </c>
      <c r="W332" s="23" t="n">
        <v>97.8378378378378</v>
      </c>
      <c r="X332" s="23" t="n">
        <v>96.7567567567568</v>
      </c>
      <c r="Y332" s="47" t="n">
        <v>96.4864864864865</v>
      </c>
      <c r="Z332" s="48" t="n">
        <v>94.1216171569113</v>
      </c>
    </row>
    <row r="333" customFormat="false" ht="10.5" hidden="true" customHeight="false" outlineLevel="0" collapsed="false">
      <c r="A333" s="20" t="n">
        <v>332</v>
      </c>
      <c r="B333" s="21" t="s">
        <v>387</v>
      </c>
      <c r="C333" s="23" t="n">
        <v>100</v>
      </c>
      <c r="D333" s="23" t="n">
        <v>93.8461538461538</v>
      </c>
      <c r="E333" s="23" t="n">
        <v>96.9230769230769</v>
      </c>
      <c r="F333" s="29" t="n">
        <v>100</v>
      </c>
      <c r="G333" s="27" t="n">
        <v>100</v>
      </c>
      <c r="H333" s="27" t="n">
        <v>100</v>
      </c>
      <c r="I333" s="23" t="n">
        <v>100</v>
      </c>
      <c r="J333" s="47" t="n">
        <v>99.0769230769231</v>
      </c>
      <c r="K333" s="23" t="n">
        <v>100</v>
      </c>
      <c r="L333" s="31" t="n">
        <v>100</v>
      </c>
      <c r="M333" s="47" t="n">
        <v>100</v>
      </c>
      <c r="N333" s="33" t="n">
        <v>80</v>
      </c>
      <c r="O333" s="34" t="n">
        <v>40</v>
      </c>
      <c r="P333" s="23" t="n">
        <v>100</v>
      </c>
      <c r="Q333" s="47" t="n">
        <v>78</v>
      </c>
      <c r="R333" s="23" t="n">
        <v>100</v>
      </c>
      <c r="S333" s="23" t="n">
        <v>100</v>
      </c>
      <c r="T333" s="23" t="n">
        <v>100</v>
      </c>
      <c r="U333" s="47" t="n">
        <v>100</v>
      </c>
      <c r="V333" s="23" t="n">
        <v>100</v>
      </c>
      <c r="W333" s="23" t="n">
        <v>100</v>
      </c>
      <c r="X333" s="23" t="n">
        <v>100</v>
      </c>
      <c r="Y333" s="47" t="n">
        <v>100</v>
      </c>
      <c r="Z333" s="48" t="n">
        <v>95.4153846153846</v>
      </c>
    </row>
    <row r="334" customFormat="false" ht="10.5" hidden="true" customHeight="false" outlineLevel="0" collapsed="false">
      <c r="A334" s="20" t="n">
        <v>333</v>
      </c>
      <c r="B334" s="21" t="s">
        <v>388</v>
      </c>
      <c r="C334" s="23" t="n">
        <v>92.8571428571429</v>
      </c>
      <c r="D334" s="23" t="n">
        <v>96.9230769230769</v>
      </c>
      <c r="E334" s="23" t="n">
        <v>94.8901098901099</v>
      </c>
      <c r="F334" s="29" t="n">
        <v>90</v>
      </c>
      <c r="G334" s="27" t="n">
        <v>96.3855421686747</v>
      </c>
      <c r="H334" s="27" t="n">
        <v>97.5609756097561</v>
      </c>
      <c r="I334" s="23" t="n">
        <v>96.9732588892154</v>
      </c>
      <c r="J334" s="47" t="n">
        <v>94.2563365227191</v>
      </c>
      <c r="K334" s="23" t="n">
        <v>100</v>
      </c>
      <c r="L334" s="31" t="n">
        <v>95.5056179775281</v>
      </c>
      <c r="M334" s="47" t="n">
        <v>97.752808988764</v>
      </c>
      <c r="N334" s="33" t="n">
        <v>60</v>
      </c>
      <c r="O334" s="34" t="n">
        <v>60</v>
      </c>
      <c r="P334" s="23" t="n">
        <v>100</v>
      </c>
      <c r="Q334" s="47" t="n">
        <v>72</v>
      </c>
      <c r="R334" s="23" t="n">
        <v>94.3820224719101</v>
      </c>
      <c r="S334" s="23" t="n">
        <v>96.6292134831461</v>
      </c>
      <c r="T334" s="23" t="n">
        <v>100</v>
      </c>
      <c r="U334" s="47" t="n">
        <v>96.4044943820225</v>
      </c>
      <c r="V334" s="23" t="n">
        <v>92.1348314606742</v>
      </c>
      <c r="W334" s="23" t="n">
        <v>95.5056179775281</v>
      </c>
      <c r="X334" s="23" t="n">
        <v>94.3820224719101</v>
      </c>
      <c r="Y334" s="47" t="n">
        <v>93.9325842696629</v>
      </c>
      <c r="Z334" s="48" t="n">
        <v>90.8692448326337</v>
      </c>
    </row>
    <row r="335" customFormat="false" ht="10.5" hidden="true" customHeight="false" outlineLevel="0" collapsed="false">
      <c r="A335" s="20" t="n">
        <v>334</v>
      </c>
      <c r="B335" s="21" t="s">
        <v>389</v>
      </c>
      <c r="C335" s="23" t="n">
        <v>100</v>
      </c>
      <c r="D335" s="23" t="n">
        <v>98.4615384615385</v>
      </c>
      <c r="E335" s="23" t="n">
        <v>99.2307692307692</v>
      </c>
      <c r="F335" s="29" t="n">
        <v>100</v>
      </c>
      <c r="G335" s="27" t="n">
        <v>100</v>
      </c>
      <c r="H335" s="27" t="n">
        <v>100</v>
      </c>
      <c r="I335" s="23" t="n">
        <v>100</v>
      </c>
      <c r="J335" s="47" t="n">
        <v>99.7692307692308</v>
      </c>
      <c r="K335" s="23" t="n">
        <v>100</v>
      </c>
      <c r="L335" s="31" t="n">
        <v>98.6842105263158</v>
      </c>
      <c r="M335" s="47" t="n">
        <v>99.3421052631579</v>
      </c>
      <c r="N335" s="33" t="n">
        <v>60</v>
      </c>
      <c r="O335" s="34" t="n">
        <v>40</v>
      </c>
      <c r="P335" s="23" t="n">
        <v>100</v>
      </c>
      <c r="Q335" s="47" t="n">
        <v>72</v>
      </c>
      <c r="R335" s="23" t="n">
        <v>98.6842105263158</v>
      </c>
      <c r="S335" s="23" t="n">
        <v>98.6842105263158</v>
      </c>
      <c r="T335" s="23" t="n">
        <v>100</v>
      </c>
      <c r="U335" s="47" t="n">
        <v>98.9473684210526</v>
      </c>
      <c r="V335" s="23" t="n">
        <v>98.6842105263158</v>
      </c>
      <c r="W335" s="23" t="n">
        <v>100</v>
      </c>
      <c r="X335" s="23" t="n">
        <v>97.3684210526316</v>
      </c>
      <c r="Y335" s="47" t="n">
        <v>98.2894736842105</v>
      </c>
      <c r="Z335" s="48" t="n">
        <v>93.6696356275304</v>
      </c>
    </row>
    <row r="336" customFormat="false" ht="10.5" hidden="true" customHeight="false" outlineLevel="0" collapsed="false">
      <c r="A336" s="20" t="n">
        <v>335</v>
      </c>
      <c r="B336" s="21" t="s">
        <v>390</v>
      </c>
      <c r="C336" s="23" t="n">
        <v>100</v>
      </c>
      <c r="D336" s="23" t="n">
        <v>100</v>
      </c>
      <c r="E336" s="23" t="n">
        <v>100</v>
      </c>
      <c r="F336" s="29" t="n">
        <v>100</v>
      </c>
      <c r="G336" s="27" t="n">
        <v>96.078431372549</v>
      </c>
      <c r="H336" s="27" t="n">
        <v>100</v>
      </c>
      <c r="I336" s="23" t="n">
        <v>98.0392156862745</v>
      </c>
      <c r="J336" s="47" t="n">
        <v>99.2156862745098</v>
      </c>
      <c r="K336" s="23" t="n">
        <v>100</v>
      </c>
      <c r="L336" s="31" t="n">
        <v>98.0769230769231</v>
      </c>
      <c r="M336" s="47" t="n">
        <v>99.0384615384615</v>
      </c>
      <c r="N336" s="33" t="n">
        <v>100</v>
      </c>
      <c r="O336" s="34" t="n">
        <v>60</v>
      </c>
      <c r="P336" s="23" t="n">
        <v>100</v>
      </c>
      <c r="Q336" s="47" t="n">
        <v>84</v>
      </c>
      <c r="R336" s="23" t="n">
        <v>98.0769230769231</v>
      </c>
      <c r="S336" s="23" t="n">
        <v>100</v>
      </c>
      <c r="T336" s="23" t="n">
        <v>100</v>
      </c>
      <c r="U336" s="47" t="n">
        <v>99.2307692307692</v>
      </c>
      <c r="V336" s="23" t="n">
        <v>100</v>
      </c>
      <c r="W336" s="23" t="n">
        <v>100</v>
      </c>
      <c r="X336" s="23" t="n">
        <v>100</v>
      </c>
      <c r="Y336" s="47" t="n">
        <v>100</v>
      </c>
      <c r="Z336" s="48" t="n">
        <v>96.2969834087481</v>
      </c>
    </row>
    <row r="337" customFormat="false" ht="10.5" hidden="false" customHeight="false" outlineLevel="0" collapsed="false">
      <c r="A337" s="20" t="n">
        <v>336</v>
      </c>
      <c r="B337" s="21" t="s">
        <v>391</v>
      </c>
      <c r="C337" s="23" t="n">
        <v>100</v>
      </c>
      <c r="D337" s="23" t="n">
        <v>95.3846153846154</v>
      </c>
      <c r="E337" s="23" t="n">
        <v>97.6923076923077</v>
      </c>
      <c r="F337" s="29" t="n">
        <v>90</v>
      </c>
      <c r="G337" s="27" t="n">
        <v>79.7297297297297</v>
      </c>
      <c r="H337" s="27" t="n">
        <v>83.3333333333333</v>
      </c>
      <c r="I337" s="23" t="n">
        <v>81.5315315315315</v>
      </c>
      <c r="J337" s="47" t="n">
        <v>88.9203049203049</v>
      </c>
      <c r="K337" s="23" t="n">
        <v>100</v>
      </c>
      <c r="L337" s="31" t="n">
        <v>82.4175824175824</v>
      </c>
      <c r="M337" s="47" t="n">
        <v>91.2087912087912</v>
      </c>
      <c r="N337" s="33" t="n">
        <v>20</v>
      </c>
      <c r="O337" s="34" t="n">
        <v>60</v>
      </c>
      <c r="P337" s="23" t="n">
        <v>77.7777777777778</v>
      </c>
      <c r="Q337" s="47" t="n">
        <v>53.3333333333333</v>
      </c>
      <c r="R337" s="23" t="n">
        <v>75.8241758241758</v>
      </c>
      <c r="S337" s="23" t="n">
        <v>75.8241758241758</v>
      </c>
      <c r="T337" s="23" t="n">
        <v>81.1320754716981</v>
      </c>
      <c r="U337" s="47" t="n">
        <v>76.8857557536803</v>
      </c>
      <c r="V337" s="23" t="n">
        <v>70.3296703296703</v>
      </c>
      <c r="W337" s="23" t="n">
        <v>83.5164835164835</v>
      </c>
      <c r="X337" s="23" t="n">
        <v>76.9230769230769</v>
      </c>
      <c r="Y337" s="47" t="n">
        <v>76.2637362637363</v>
      </c>
      <c r="Z337" s="48" t="n">
        <v>77.3223842959692</v>
      </c>
    </row>
    <row r="338" customFormat="false" ht="10.5" hidden="false" customHeight="false" outlineLevel="0" collapsed="false">
      <c r="A338" s="20" t="n">
        <v>337</v>
      </c>
      <c r="B338" s="21" t="s">
        <v>392</v>
      </c>
      <c r="C338" s="23" t="n">
        <v>100</v>
      </c>
      <c r="D338" s="23" t="n">
        <v>98.4615384615385</v>
      </c>
      <c r="E338" s="23" t="n">
        <v>99.2307692307692</v>
      </c>
      <c r="F338" s="29" t="n">
        <v>100</v>
      </c>
      <c r="G338" s="27" t="n">
        <v>93.4065934065934</v>
      </c>
      <c r="H338" s="27" t="n">
        <v>92.6829268292683</v>
      </c>
      <c r="I338" s="23" t="n">
        <v>93.0447601179309</v>
      </c>
      <c r="J338" s="47" t="n">
        <v>96.9871348164031</v>
      </c>
      <c r="K338" s="23" t="n">
        <v>100</v>
      </c>
      <c r="L338" s="31" t="n">
        <v>87</v>
      </c>
      <c r="M338" s="47" t="n">
        <v>93.5</v>
      </c>
      <c r="N338" s="33" t="n">
        <v>80</v>
      </c>
      <c r="O338" s="34" t="n">
        <v>100</v>
      </c>
      <c r="P338" s="23" t="n">
        <v>72.7272727272727</v>
      </c>
      <c r="Q338" s="47" t="n">
        <v>69.8181818181818</v>
      </c>
      <c r="R338" s="23" t="n">
        <v>82</v>
      </c>
      <c r="S338" s="23" t="n">
        <v>84</v>
      </c>
      <c r="T338" s="23" t="n">
        <v>91.8918918918919</v>
      </c>
      <c r="U338" s="47" t="n">
        <v>84.7783783783784</v>
      </c>
      <c r="V338" s="23" t="n">
        <v>83</v>
      </c>
      <c r="W338" s="23" t="n">
        <v>88</v>
      </c>
      <c r="X338" s="23" t="n">
        <v>89</v>
      </c>
      <c r="Y338" s="47" t="n">
        <v>87</v>
      </c>
      <c r="Z338" s="48" t="n">
        <v>86.4167390025927</v>
      </c>
    </row>
    <row r="339" customFormat="false" ht="10.5" hidden="false" customHeight="false" outlineLevel="0" collapsed="false">
      <c r="A339" s="20" t="n">
        <v>338</v>
      </c>
      <c r="B339" s="21" t="s">
        <v>393</v>
      </c>
      <c r="C339" s="23" t="n">
        <v>100</v>
      </c>
      <c r="D339" s="23" t="n">
        <v>98.4615384615385</v>
      </c>
      <c r="E339" s="23" t="n">
        <v>99.2307692307692</v>
      </c>
      <c r="F339" s="29" t="n">
        <v>90</v>
      </c>
      <c r="G339" s="27" t="n">
        <v>97.2222222222222</v>
      </c>
      <c r="H339" s="27" t="n">
        <v>100</v>
      </c>
      <c r="I339" s="23" t="n">
        <v>98.6111111111111</v>
      </c>
      <c r="J339" s="47" t="n">
        <v>96.2136752136752</v>
      </c>
      <c r="K339" s="23" t="n">
        <v>100</v>
      </c>
      <c r="L339" s="31" t="n">
        <v>89.1891891891892</v>
      </c>
      <c r="M339" s="47" t="n">
        <v>94.5945945945946</v>
      </c>
      <c r="N339" s="33" t="n">
        <v>20</v>
      </c>
      <c r="O339" s="34" t="n">
        <v>60</v>
      </c>
      <c r="P339" s="23" t="n">
        <v>87.5</v>
      </c>
      <c r="Q339" s="47" t="n">
        <v>56.25</v>
      </c>
      <c r="R339" s="23" t="n">
        <v>89.1891891891892</v>
      </c>
      <c r="S339" s="23" t="n">
        <v>94.5945945945946</v>
      </c>
      <c r="T339" s="23" t="n">
        <v>90.3225806451613</v>
      </c>
      <c r="U339" s="47" t="n">
        <v>91.5780296425458</v>
      </c>
      <c r="V339" s="23" t="n">
        <v>75.6756756756757</v>
      </c>
      <c r="W339" s="23" t="n">
        <v>91.8918918918919</v>
      </c>
      <c r="X339" s="23" t="n">
        <v>89.1891891891892</v>
      </c>
      <c r="Y339" s="47" t="n">
        <v>85.6756756756757</v>
      </c>
      <c r="Z339" s="48" t="n">
        <v>84.8623950252983</v>
      </c>
    </row>
    <row r="340" customFormat="false" ht="10.5" hidden="false" customHeight="false" outlineLevel="0" collapsed="false">
      <c r="A340" s="20" t="n">
        <v>339</v>
      </c>
      <c r="B340" s="21" t="s">
        <v>394</v>
      </c>
      <c r="C340" s="23" t="n">
        <v>100</v>
      </c>
      <c r="D340" s="23" t="n">
        <v>96.9230769230769</v>
      </c>
      <c r="E340" s="23" t="n">
        <v>98.4615384615385</v>
      </c>
      <c r="F340" s="29" t="n">
        <v>100</v>
      </c>
      <c r="G340" s="27" t="n">
        <v>96.4912280701754</v>
      </c>
      <c r="H340" s="27" t="n">
        <v>96.2264150943396</v>
      </c>
      <c r="I340" s="23" t="n">
        <v>96.3588215822575</v>
      </c>
      <c r="J340" s="47" t="n">
        <v>98.0819901713646</v>
      </c>
      <c r="K340" s="23" t="n">
        <v>100</v>
      </c>
      <c r="L340" s="31" t="n">
        <v>93.3333333333333</v>
      </c>
      <c r="M340" s="47" t="n">
        <v>96.6666666666667</v>
      </c>
      <c r="N340" s="33" t="n">
        <v>40</v>
      </c>
      <c r="O340" s="34" t="n">
        <v>60</v>
      </c>
      <c r="P340" s="23" t="n">
        <v>100</v>
      </c>
      <c r="Q340" s="47" t="n">
        <v>66</v>
      </c>
      <c r="R340" s="23" t="n">
        <v>90</v>
      </c>
      <c r="S340" s="23" t="n">
        <v>91.6666666666667</v>
      </c>
      <c r="T340" s="23" t="n">
        <v>95.3488372093023</v>
      </c>
      <c r="U340" s="47" t="n">
        <v>91.7364341085271</v>
      </c>
      <c r="V340" s="23" t="n">
        <v>86.6666666666667</v>
      </c>
      <c r="W340" s="23" t="n">
        <v>93.3333333333333</v>
      </c>
      <c r="X340" s="23" t="n">
        <v>95</v>
      </c>
      <c r="Y340" s="47" t="n">
        <v>92.1666666666667</v>
      </c>
      <c r="Z340" s="48" t="n">
        <v>88.930351522645</v>
      </c>
    </row>
    <row r="341" customFormat="false" ht="10.5" hidden="true" customHeight="false" outlineLevel="0" collapsed="false">
      <c r="A341" s="20" t="n">
        <v>340</v>
      </c>
      <c r="B341" s="21" t="s">
        <v>395</v>
      </c>
      <c r="C341" s="23" t="n">
        <v>100</v>
      </c>
      <c r="D341" s="23" t="n">
        <v>100</v>
      </c>
      <c r="E341" s="23" t="n">
        <v>100</v>
      </c>
      <c r="F341" s="29" t="n">
        <v>100</v>
      </c>
      <c r="G341" s="27" t="n">
        <v>96.7741935483871</v>
      </c>
      <c r="H341" s="27" t="n">
        <v>100</v>
      </c>
      <c r="I341" s="23" t="n">
        <v>98.3870967741936</v>
      </c>
      <c r="J341" s="47" t="n">
        <v>99.3548387096774</v>
      </c>
      <c r="K341" s="23" t="n">
        <v>100</v>
      </c>
      <c r="L341" s="31" t="n">
        <v>93.75</v>
      </c>
      <c r="M341" s="47" t="n">
        <v>96.875</v>
      </c>
      <c r="N341" s="33" t="n">
        <v>20</v>
      </c>
      <c r="O341" s="34" t="n">
        <v>60</v>
      </c>
      <c r="P341" s="23" t="n">
        <v>100</v>
      </c>
      <c r="Q341" s="47" t="n">
        <v>60</v>
      </c>
      <c r="R341" s="23" t="n">
        <v>100</v>
      </c>
      <c r="S341" s="23" t="n">
        <v>100</v>
      </c>
      <c r="T341" s="23" t="n">
        <v>100</v>
      </c>
      <c r="U341" s="47" t="n">
        <v>100</v>
      </c>
      <c r="V341" s="23" t="n">
        <v>93.75</v>
      </c>
      <c r="W341" s="23" t="n">
        <v>96.875</v>
      </c>
      <c r="X341" s="23" t="n">
        <v>100</v>
      </c>
      <c r="Y341" s="47" t="n">
        <v>97.5</v>
      </c>
      <c r="Z341" s="48" t="n">
        <v>90.7459677419355</v>
      </c>
    </row>
    <row r="342" customFormat="false" ht="10.5" hidden="false" customHeight="false" outlineLevel="0" collapsed="false">
      <c r="A342" s="20" t="n">
        <v>341</v>
      </c>
      <c r="B342" s="21" t="s">
        <v>396</v>
      </c>
      <c r="C342" s="23" t="n">
        <v>100</v>
      </c>
      <c r="D342" s="23" t="n">
        <v>95.3846153846154</v>
      </c>
      <c r="E342" s="23" t="n">
        <v>97.6923076923077</v>
      </c>
      <c r="F342" s="29" t="n">
        <v>90</v>
      </c>
      <c r="G342" s="27" t="n">
        <v>95.1219512195122</v>
      </c>
      <c r="H342" s="27" t="n">
        <v>97.3684210526316</v>
      </c>
      <c r="I342" s="23" t="n">
        <v>96.2451861360719</v>
      </c>
      <c r="J342" s="47" t="n">
        <v>94.8057667621211</v>
      </c>
      <c r="K342" s="23" t="n">
        <v>100</v>
      </c>
      <c r="L342" s="31" t="n">
        <v>97.5609756097561</v>
      </c>
      <c r="M342" s="47" t="n">
        <v>98.7804878048781</v>
      </c>
      <c r="N342" s="33" t="n">
        <v>20</v>
      </c>
      <c r="O342" s="34" t="n">
        <v>60</v>
      </c>
      <c r="P342" s="23" t="n">
        <v>100</v>
      </c>
      <c r="Q342" s="47" t="n">
        <v>60</v>
      </c>
      <c r="R342" s="23" t="n">
        <v>97.5609756097561</v>
      </c>
      <c r="S342" s="23" t="n">
        <v>97.5609756097561</v>
      </c>
      <c r="T342" s="23" t="n">
        <v>100</v>
      </c>
      <c r="U342" s="47" t="n">
        <v>98.0487804878049</v>
      </c>
      <c r="V342" s="23" t="n">
        <v>97.5609756097561</v>
      </c>
      <c r="W342" s="23" t="n">
        <v>95.1219512195122</v>
      </c>
      <c r="X342" s="23" t="n">
        <v>97.5609756097561</v>
      </c>
      <c r="Y342" s="47" t="n">
        <v>97.0731707317073</v>
      </c>
      <c r="Z342" s="48" t="n">
        <v>89.7416411573023</v>
      </c>
    </row>
    <row r="343" customFormat="false" ht="10.5" hidden="false" customHeight="false" outlineLevel="0" collapsed="false">
      <c r="A343" s="20" t="n">
        <v>342</v>
      </c>
      <c r="B343" s="21" t="s">
        <v>397</v>
      </c>
      <c r="C343" s="23" t="n">
        <v>92.8571428571429</v>
      </c>
      <c r="D343" s="23" t="n">
        <v>100</v>
      </c>
      <c r="E343" s="23" t="n">
        <v>96.4285714285714</v>
      </c>
      <c r="F343" s="29" t="n">
        <v>90</v>
      </c>
      <c r="G343" s="27" t="n">
        <v>98.7234042553192</v>
      </c>
      <c r="H343" s="27" t="n">
        <v>97.7272727272727</v>
      </c>
      <c r="I343" s="23" t="n">
        <v>98.225338491296</v>
      </c>
      <c r="J343" s="47" t="n">
        <v>95.2187068250898</v>
      </c>
      <c r="K343" s="23" t="n">
        <v>100</v>
      </c>
      <c r="L343" s="31" t="n">
        <v>94.0239043824701</v>
      </c>
      <c r="M343" s="47" t="n">
        <v>97.0119521912351</v>
      </c>
      <c r="N343" s="33" t="n">
        <v>60</v>
      </c>
      <c r="O343" s="34" t="n">
        <v>80</v>
      </c>
      <c r="P343" s="23" t="n">
        <v>100</v>
      </c>
      <c r="Q343" s="47" t="n">
        <v>72</v>
      </c>
      <c r="R343" s="23" t="n">
        <v>94.0239043824701</v>
      </c>
      <c r="S343" s="23" t="n">
        <v>96.8127490039841</v>
      </c>
      <c r="T343" s="23" t="n">
        <v>97.9899497487437</v>
      </c>
      <c r="U343" s="47" t="n">
        <v>95.9326513043304</v>
      </c>
      <c r="V343" s="23" t="n">
        <v>91.2350597609562</v>
      </c>
      <c r="W343" s="23" t="n">
        <v>98.804780876494</v>
      </c>
      <c r="X343" s="23" t="n">
        <v>96.4143426294821</v>
      </c>
      <c r="Y343" s="47" t="n">
        <v>95.3386454183267</v>
      </c>
      <c r="Z343" s="48" t="n">
        <v>91.1003911477964</v>
      </c>
    </row>
    <row r="344" customFormat="false" ht="10.5" hidden="false" customHeight="false" outlineLevel="0" collapsed="false">
      <c r="A344" s="20" t="n">
        <v>343</v>
      </c>
      <c r="B344" s="21" t="s">
        <v>398</v>
      </c>
      <c r="C344" s="23" t="n">
        <v>100</v>
      </c>
      <c r="D344" s="23" t="n">
        <v>100</v>
      </c>
      <c r="E344" s="23" t="n">
        <v>100</v>
      </c>
      <c r="F344" s="29" t="n">
        <v>100</v>
      </c>
      <c r="G344" s="27" t="n">
        <v>91.2337662337662</v>
      </c>
      <c r="H344" s="27" t="n">
        <v>91.3333333333333</v>
      </c>
      <c r="I344" s="23" t="n">
        <v>91.2835497835498</v>
      </c>
      <c r="J344" s="47" t="n">
        <v>96.5134199134199</v>
      </c>
      <c r="K344" s="23" t="n">
        <v>100</v>
      </c>
      <c r="L344" s="31" t="n">
        <v>82.6302729528536</v>
      </c>
      <c r="M344" s="47" t="n">
        <v>91.3151364764268</v>
      </c>
      <c r="N344" s="33" t="n">
        <v>80</v>
      </c>
      <c r="O344" s="34" t="n">
        <v>80</v>
      </c>
      <c r="P344" s="23" t="n">
        <v>90.9090909090909</v>
      </c>
      <c r="Q344" s="47" t="n">
        <v>75.2727272727273</v>
      </c>
      <c r="R344" s="23" t="n">
        <v>87.5930521091811</v>
      </c>
      <c r="S344" s="23" t="n">
        <v>85.8560794044665</v>
      </c>
      <c r="T344" s="23" t="n">
        <v>94.1441441441441</v>
      </c>
      <c r="U344" s="47" t="n">
        <v>88.2084814342879</v>
      </c>
      <c r="V344" s="23" t="n">
        <v>78.6600496277916</v>
      </c>
      <c r="W344" s="23" t="n">
        <v>87.0967741935484</v>
      </c>
      <c r="X344" s="23" t="n">
        <v>84.6153846153846</v>
      </c>
      <c r="Y344" s="47" t="n">
        <v>83.3250620347395</v>
      </c>
      <c r="Z344" s="48" t="n">
        <v>86.9269654263203</v>
      </c>
    </row>
    <row r="345" customFormat="false" ht="10.5" hidden="false" customHeight="false" outlineLevel="0" collapsed="false">
      <c r="A345" s="20" t="n">
        <v>344</v>
      </c>
      <c r="B345" s="21" t="s">
        <v>399</v>
      </c>
      <c r="C345" s="23" t="n">
        <v>100</v>
      </c>
      <c r="D345" s="23" t="n">
        <v>93.8461538461538</v>
      </c>
      <c r="E345" s="23" t="n">
        <v>96.9230769230769</v>
      </c>
      <c r="F345" s="29" t="n">
        <v>100</v>
      </c>
      <c r="G345" s="27" t="n">
        <v>84.2751842751843</v>
      </c>
      <c r="H345" s="27" t="n">
        <v>82.1686746987952</v>
      </c>
      <c r="I345" s="23" t="n">
        <v>83.2219294869897</v>
      </c>
      <c r="J345" s="47" t="n">
        <v>92.365694871719</v>
      </c>
      <c r="K345" s="23" t="n">
        <v>100</v>
      </c>
      <c r="L345" s="31" t="n">
        <v>70.4347826086957</v>
      </c>
      <c r="M345" s="47" t="n">
        <v>85.2173913043478</v>
      </c>
      <c r="N345" s="33" t="n">
        <v>80</v>
      </c>
      <c r="O345" s="34" t="n">
        <v>80</v>
      </c>
      <c r="P345" s="23" t="n">
        <v>78.5714285714286</v>
      </c>
      <c r="Q345" s="47" t="n">
        <v>71.5714285714286</v>
      </c>
      <c r="R345" s="23" t="n">
        <v>82.0869565217391</v>
      </c>
      <c r="S345" s="23" t="n">
        <v>81.2173913043478</v>
      </c>
      <c r="T345" s="23" t="n">
        <v>88.1481481481482</v>
      </c>
      <c r="U345" s="47" t="n">
        <v>82.9513687600644</v>
      </c>
      <c r="V345" s="23" t="n">
        <v>58.6086956521739</v>
      </c>
      <c r="W345" s="23" t="n">
        <v>73.2173913043478</v>
      </c>
      <c r="X345" s="23" t="n">
        <v>71.1304347826087</v>
      </c>
      <c r="Y345" s="47" t="n">
        <v>67.7913043478261</v>
      </c>
      <c r="Z345" s="48" t="n">
        <v>79.9794375710772</v>
      </c>
    </row>
    <row r="346" customFormat="false" ht="10.5" hidden="false" customHeight="false" outlineLevel="0" collapsed="false">
      <c r="A346" s="20" t="n">
        <v>345</v>
      </c>
      <c r="B346" s="21" t="s">
        <v>400</v>
      </c>
      <c r="C346" s="23" t="n">
        <v>64.2857142857143</v>
      </c>
      <c r="D346" s="23" t="n">
        <v>80</v>
      </c>
      <c r="E346" s="23" t="n">
        <v>72.1428571428571</v>
      </c>
      <c r="F346" s="29" t="n">
        <v>100</v>
      </c>
      <c r="G346" s="27" t="n">
        <v>93.5483870967742</v>
      </c>
      <c r="H346" s="27" t="n">
        <v>94.025974025974</v>
      </c>
      <c r="I346" s="23" t="n">
        <v>93.7871805613741</v>
      </c>
      <c r="J346" s="47" t="n">
        <v>89.1577293674068</v>
      </c>
      <c r="K346" s="23" t="n">
        <v>100</v>
      </c>
      <c r="L346" s="31" t="n">
        <v>87.3118279569892</v>
      </c>
      <c r="M346" s="47" t="n">
        <v>93.6559139784946</v>
      </c>
      <c r="N346" s="33" t="n">
        <v>80</v>
      </c>
      <c r="O346" s="34" t="n">
        <v>80</v>
      </c>
      <c r="P346" s="23" t="n">
        <v>95.1219512195122</v>
      </c>
      <c r="Q346" s="47" t="n">
        <v>76.5365853658537</v>
      </c>
      <c r="R346" s="23" t="n">
        <v>82.3655913978495</v>
      </c>
      <c r="S346" s="23" t="n">
        <v>85.1612903225806</v>
      </c>
      <c r="T346" s="23" t="n">
        <v>96.1389961389961</v>
      </c>
      <c r="U346" s="47" t="n">
        <v>86.2385519159713</v>
      </c>
      <c r="V346" s="23" t="n">
        <v>85.1612903225806</v>
      </c>
      <c r="W346" s="23" t="n">
        <v>91.1827956989247</v>
      </c>
      <c r="X346" s="23" t="n">
        <v>89.0322580645161</v>
      </c>
      <c r="Y346" s="47" t="n">
        <v>88.3010752688172</v>
      </c>
      <c r="Z346" s="48" t="n">
        <v>86.7779711793087</v>
      </c>
    </row>
    <row r="347" customFormat="false" ht="10.5" hidden="false" customHeight="false" outlineLevel="0" collapsed="false">
      <c r="A347" s="20" t="n">
        <v>346</v>
      </c>
      <c r="B347" s="21" t="s">
        <v>401</v>
      </c>
      <c r="C347" s="23" t="n">
        <v>100</v>
      </c>
      <c r="D347" s="23" t="n">
        <v>100</v>
      </c>
      <c r="E347" s="23" t="n">
        <v>100</v>
      </c>
      <c r="F347" s="29" t="n">
        <v>100</v>
      </c>
      <c r="G347" s="27" t="n">
        <v>97.2027972027972</v>
      </c>
      <c r="H347" s="27" t="n">
        <v>98.6013986013986</v>
      </c>
      <c r="I347" s="23" t="n">
        <v>97.9020979020979</v>
      </c>
      <c r="J347" s="47" t="n">
        <v>99.1608391608392</v>
      </c>
      <c r="K347" s="23" t="n">
        <v>100</v>
      </c>
      <c r="L347" s="31" t="n">
        <v>91.8238993710692</v>
      </c>
      <c r="M347" s="47" t="n">
        <v>95.9119496855346</v>
      </c>
      <c r="N347" s="33" t="n">
        <v>40</v>
      </c>
      <c r="O347" s="34" t="n">
        <v>60</v>
      </c>
      <c r="P347" s="23" t="n">
        <v>100</v>
      </c>
      <c r="Q347" s="47" t="n">
        <v>66</v>
      </c>
      <c r="R347" s="23" t="n">
        <v>95.5974842767296</v>
      </c>
      <c r="S347" s="23" t="n">
        <v>98.1132075471698</v>
      </c>
      <c r="T347" s="23" t="n">
        <v>100</v>
      </c>
      <c r="U347" s="47" t="n">
        <v>97.4842767295598</v>
      </c>
      <c r="V347" s="23" t="n">
        <v>95.5974842767296</v>
      </c>
      <c r="W347" s="23" t="n">
        <v>99.3710691823899</v>
      </c>
      <c r="X347" s="23" t="n">
        <v>98.1132075471698</v>
      </c>
      <c r="Y347" s="47" t="n">
        <v>97.6100628930818</v>
      </c>
      <c r="Z347" s="48" t="n">
        <v>91.2334256938031</v>
      </c>
    </row>
    <row r="348" customFormat="false" ht="10.5" hidden="true" customHeight="false" outlineLevel="0" collapsed="false">
      <c r="A348" s="20" t="n">
        <v>347</v>
      </c>
      <c r="B348" s="21" t="s">
        <v>402</v>
      </c>
      <c r="C348" s="23" t="n">
        <v>71.4285714285714</v>
      </c>
      <c r="D348" s="23" t="n">
        <v>95.3846153846154</v>
      </c>
      <c r="E348" s="23" t="n">
        <v>83.4065934065934</v>
      </c>
      <c r="F348" s="29" t="n">
        <v>100</v>
      </c>
      <c r="G348" s="27" t="n">
        <v>98.1481481481482</v>
      </c>
      <c r="H348" s="27" t="n">
        <v>100</v>
      </c>
      <c r="I348" s="23" t="n">
        <v>99.0740740740741</v>
      </c>
      <c r="J348" s="47" t="n">
        <v>94.6516076516076</v>
      </c>
      <c r="K348" s="23" t="n">
        <v>100</v>
      </c>
      <c r="L348" s="31" t="n">
        <v>100</v>
      </c>
      <c r="M348" s="47" t="n">
        <v>100</v>
      </c>
      <c r="N348" s="33" t="n">
        <v>20</v>
      </c>
      <c r="O348" s="34" t="n">
        <v>60</v>
      </c>
      <c r="P348" s="23" t="n">
        <v>100</v>
      </c>
      <c r="Q348" s="47" t="n">
        <v>60</v>
      </c>
      <c r="R348" s="23" t="n">
        <v>96.3636363636364</v>
      </c>
      <c r="S348" s="23" t="n">
        <v>100</v>
      </c>
      <c r="T348" s="23" t="n">
        <v>100</v>
      </c>
      <c r="U348" s="47" t="n">
        <v>98.5454545454546</v>
      </c>
      <c r="V348" s="23" t="n">
        <v>100</v>
      </c>
      <c r="W348" s="23" t="n">
        <v>98.1818181818182</v>
      </c>
      <c r="X348" s="23" t="n">
        <v>100</v>
      </c>
      <c r="Y348" s="47" t="n">
        <v>99.6363636363637</v>
      </c>
      <c r="Z348" s="48" t="n">
        <v>90.5666851666852</v>
      </c>
    </row>
    <row r="349" customFormat="false" ht="10.5" hidden="true" customHeight="false" outlineLevel="0" collapsed="false">
      <c r="A349" s="20" t="n">
        <v>348</v>
      </c>
      <c r="B349" s="21" t="s">
        <v>403</v>
      </c>
      <c r="C349" s="23" t="n">
        <v>100</v>
      </c>
      <c r="D349" s="23" t="n">
        <v>96.9230769230769</v>
      </c>
      <c r="E349" s="23" t="n">
        <v>98.4615384615385</v>
      </c>
      <c r="F349" s="29" t="n">
        <v>90</v>
      </c>
      <c r="G349" s="27" t="n">
        <v>98.1818181818182</v>
      </c>
      <c r="H349" s="27" t="n">
        <v>98</v>
      </c>
      <c r="I349" s="23" t="n">
        <v>98.0909090909091</v>
      </c>
      <c r="J349" s="47" t="n">
        <v>95.7748251748252</v>
      </c>
      <c r="K349" s="23" t="n">
        <v>100</v>
      </c>
      <c r="L349" s="31" t="n">
        <v>94.5454545454546</v>
      </c>
      <c r="M349" s="47" t="n">
        <v>97.2727272727273</v>
      </c>
      <c r="N349" s="33" t="n">
        <v>20</v>
      </c>
      <c r="O349" s="34" t="n">
        <v>40</v>
      </c>
      <c r="P349" s="23" t="n">
        <v>100</v>
      </c>
      <c r="Q349" s="47" t="n">
        <v>60</v>
      </c>
      <c r="R349" s="23" t="n">
        <v>96.3636363636364</v>
      </c>
      <c r="S349" s="23" t="n">
        <v>96.3636363636364</v>
      </c>
      <c r="T349" s="23" t="n">
        <v>100</v>
      </c>
      <c r="U349" s="47" t="n">
        <v>97.0909090909091</v>
      </c>
      <c r="V349" s="23" t="n">
        <v>90.9090909090909</v>
      </c>
      <c r="W349" s="23" t="n">
        <v>96.3636363636364</v>
      </c>
      <c r="X349" s="23" t="n">
        <v>98.1818181818182</v>
      </c>
      <c r="Y349" s="47" t="n">
        <v>95.6363636363636</v>
      </c>
      <c r="Z349" s="48" t="n">
        <v>89.154965034965</v>
      </c>
    </row>
    <row r="350" customFormat="false" ht="10.5" hidden="true" customHeight="false" outlineLevel="0" collapsed="false">
      <c r="A350" s="20" t="n">
        <v>349</v>
      </c>
      <c r="B350" s="21" t="s">
        <v>404</v>
      </c>
      <c r="C350" s="23" t="n">
        <v>100</v>
      </c>
      <c r="D350" s="23" t="n">
        <v>98.4615384615385</v>
      </c>
      <c r="E350" s="23" t="n">
        <v>99.2307692307692</v>
      </c>
      <c r="F350" s="29" t="n">
        <v>60</v>
      </c>
      <c r="G350" s="27" t="n">
        <v>92</v>
      </c>
      <c r="H350" s="27" t="n">
        <v>92.057761732852</v>
      </c>
      <c r="I350" s="23" t="n">
        <v>92.028880866426</v>
      </c>
      <c r="J350" s="47" t="n">
        <v>84.5807831158012</v>
      </c>
      <c r="K350" s="23" t="n">
        <v>100</v>
      </c>
      <c r="L350" s="31" t="n">
        <v>84.3835616438356</v>
      </c>
      <c r="M350" s="47" t="n">
        <v>92.1917808219178</v>
      </c>
      <c r="N350" s="33" t="n">
        <v>80</v>
      </c>
      <c r="O350" s="34" t="n">
        <v>60</v>
      </c>
      <c r="P350" s="23" t="n">
        <v>84.6153846153846</v>
      </c>
      <c r="Q350" s="47" t="n">
        <v>73.3846153846154</v>
      </c>
      <c r="R350" s="23" t="n">
        <v>89.041095890411</v>
      </c>
      <c r="S350" s="23" t="n">
        <v>87.6712328767123</v>
      </c>
      <c r="T350" s="23" t="n">
        <v>90.3381642512077</v>
      </c>
      <c r="U350" s="47" t="n">
        <v>88.7525643570909</v>
      </c>
      <c r="V350" s="23" t="n">
        <v>82.4657534246575</v>
      </c>
      <c r="W350" s="23" t="n">
        <v>91.2328767123288</v>
      </c>
      <c r="X350" s="23" t="n">
        <v>88.4931506849315</v>
      </c>
      <c r="Y350" s="47" t="n">
        <v>87.2328767123288</v>
      </c>
      <c r="Z350" s="48" t="n">
        <v>85.2285240783508</v>
      </c>
    </row>
    <row r="351" customFormat="false" ht="10.5" hidden="true" customHeight="false" outlineLevel="0" collapsed="false">
      <c r="A351" s="20" t="n">
        <v>350</v>
      </c>
      <c r="B351" s="21" t="s">
        <v>405</v>
      </c>
      <c r="C351" s="23" t="n">
        <v>100</v>
      </c>
      <c r="D351" s="23" t="n">
        <v>96.9230769230769</v>
      </c>
      <c r="E351" s="23" t="n">
        <v>98.4615384615385</v>
      </c>
      <c r="F351" s="29" t="n">
        <v>100</v>
      </c>
      <c r="G351" s="27" t="n">
        <v>94.7368421052632</v>
      </c>
      <c r="H351" s="27" t="n">
        <v>97.1830985915493</v>
      </c>
      <c r="I351" s="23" t="n">
        <v>95.9599703484062</v>
      </c>
      <c r="J351" s="47" t="n">
        <v>97.922449677824</v>
      </c>
      <c r="K351" s="23" t="n">
        <v>100</v>
      </c>
      <c r="L351" s="31" t="n">
        <v>89.7435897435897</v>
      </c>
      <c r="M351" s="47" t="n">
        <v>94.8717948717949</v>
      </c>
      <c r="N351" s="33" t="n">
        <v>40</v>
      </c>
      <c r="O351" s="34" t="n">
        <v>60</v>
      </c>
      <c r="P351" s="23" t="n">
        <v>71.4285714285714</v>
      </c>
      <c r="Q351" s="47" t="n">
        <v>57.4285714285714</v>
      </c>
      <c r="R351" s="23" t="n">
        <v>92.3076923076923</v>
      </c>
      <c r="S351" s="23" t="n">
        <v>89.7435897435897</v>
      </c>
      <c r="T351" s="23" t="n">
        <v>97.1830985915493</v>
      </c>
      <c r="U351" s="47" t="n">
        <v>92.2571325388227</v>
      </c>
      <c r="V351" s="23" t="n">
        <v>87.1794871794872</v>
      </c>
      <c r="W351" s="23" t="n">
        <v>89.7435897435897</v>
      </c>
      <c r="X351" s="23" t="n">
        <v>91.025641025641</v>
      </c>
      <c r="Y351" s="47" t="n">
        <v>89.6153846153846</v>
      </c>
      <c r="Z351" s="48" t="n">
        <v>86.4190666264795</v>
      </c>
    </row>
    <row r="352" customFormat="false" ht="10.5" hidden="true" customHeight="false" outlineLevel="0" collapsed="false">
      <c r="A352" s="20" t="n">
        <v>351</v>
      </c>
      <c r="B352" s="21" t="s">
        <v>406</v>
      </c>
      <c r="C352" s="23" t="n">
        <v>100</v>
      </c>
      <c r="D352" s="23" t="n">
        <v>100</v>
      </c>
      <c r="E352" s="23" t="n">
        <v>100</v>
      </c>
      <c r="F352" s="29" t="n">
        <v>100</v>
      </c>
      <c r="G352" s="27" t="n">
        <v>77.7777777777778</v>
      </c>
      <c r="H352" s="27" t="n">
        <v>100</v>
      </c>
      <c r="I352" s="23" t="n">
        <v>88.8888888888889</v>
      </c>
      <c r="J352" s="47" t="n">
        <v>95.5555555555556</v>
      </c>
      <c r="K352" s="23" t="n">
        <v>100</v>
      </c>
      <c r="L352" s="31" t="n">
        <v>80.952380952381</v>
      </c>
      <c r="M352" s="47" t="n">
        <v>90.4761904761905</v>
      </c>
      <c r="N352" s="33" t="n">
        <v>40</v>
      </c>
      <c r="O352" s="34" t="n">
        <v>40</v>
      </c>
      <c r="P352" s="23" t="n">
        <v>100</v>
      </c>
      <c r="Q352" s="47" t="n">
        <v>66</v>
      </c>
      <c r="R352" s="23" t="n">
        <v>85.7142857142857</v>
      </c>
      <c r="S352" s="23" t="n">
        <v>90.4761904761905</v>
      </c>
      <c r="T352" s="23" t="n">
        <v>84.2105263157895</v>
      </c>
      <c r="U352" s="47" t="n">
        <v>87.3182957393484</v>
      </c>
      <c r="V352" s="23" t="n">
        <v>80.952380952381</v>
      </c>
      <c r="W352" s="23" t="n">
        <v>95.2380952380952</v>
      </c>
      <c r="X352" s="23" t="n">
        <v>90.4761904761905</v>
      </c>
      <c r="Y352" s="47" t="n">
        <v>88.5714285714286</v>
      </c>
      <c r="Z352" s="48" t="n">
        <v>85.5842940685046</v>
      </c>
    </row>
    <row r="353" customFormat="false" ht="10.5" hidden="true" customHeight="false" outlineLevel="0" collapsed="false">
      <c r="A353" s="20" t="n">
        <v>352</v>
      </c>
      <c r="B353" s="21" t="s">
        <v>407</v>
      </c>
      <c r="C353" s="23" t="n">
        <v>100</v>
      </c>
      <c r="D353" s="23" t="n">
        <v>100</v>
      </c>
      <c r="E353" s="23" t="n">
        <v>100</v>
      </c>
      <c r="F353" s="29" t="n">
        <v>100</v>
      </c>
      <c r="G353" s="27" t="n">
        <v>96.4285714285714</v>
      </c>
      <c r="H353" s="27" t="n">
        <v>93.1034482758621</v>
      </c>
      <c r="I353" s="23" t="n">
        <v>94.7660098522167</v>
      </c>
      <c r="J353" s="47" t="n">
        <v>97.9064039408867</v>
      </c>
      <c r="K353" s="23" t="n">
        <v>100</v>
      </c>
      <c r="L353" s="31" t="n">
        <v>85.7142857142857</v>
      </c>
      <c r="M353" s="47" t="n">
        <v>92.8571428571429</v>
      </c>
      <c r="N353" s="33" t="n">
        <v>40</v>
      </c>
      <c r="O353" s="34" t="n">
        <v>60</v>
      </c>
      <c r="P353" s="23" t="n">
        <v>66.6666666666667</v>
      </c>
      <c r="Q353" s="47" t="n">
        <v>56</v>
      </c>
      <c r="R353" s="23" t="n">
        <v>91.4285714285714</v>
      </c>
      <c r="S353" s="23" t="n">
        <v>88.5714285714286</v>
      </c>
      <c r="T353" s="23" t="n">
        <v>90</v>
      </c>
      <c r="U353" s="47" t="n">
        <v>90</v>
      </c>
      <c r="V353" s="23" t="n">
        <v>82.8571428571429</v>
      </c>
      <c r="W353" s="23" t="n">
        <v>94.2857142857143</v>
      </c>
      <c r="X353" s="23" t="n">
        <v>91.4285714285714</v>
      </c>
      <c r="Y353" s="47" t="n">
        <v>89.4285714285714</v>
      </c>
      <c r="Z353" s="48" t="n">
        <v>85.2384236453202</v>
      </c>
    </row>
    <row r="354" customFormat="false" ht="10.5" hidden="true" customHeight="false" outlineLevel="0" collapsed="false">
      <c r="A354" s="20" t="n">
        <v>353</v>
      </c>
      <c r="B354" s="21" t="s">
        <v>408</v>
      </c>
      <c r="C354" s="23" t="n">
        <v>92.8571428571429</v>
      </c>
      <c r="D354" s="23" t="n">
        <v>100</v>
      </c>
      <c r="E354" s="23" t="n">
        <v>96.4285714285714</v>
      </c>
      <c r="F354" s="29" t="n">
        <v>100</v>
      </c>
      <c r="G354" s="27" t="n">
        <v>78.7234042553192</v>
      </c>
      <c r="H354" s="27" t="n">
        <v>82.3529411764706</v>
      </c>
      <c r="I354" s="23" t="n">
        <v>80.5381727158949</v>
      </c>
      <c r="J354" s="47" t="n">
        <v>91.1438405149294</v>
      </c>
      <c r="K354" s="23" t="n">
        <v>100</v>
      </c>
      <c r="L354" s="31" t="n">
        <v>68.9655172413793</v>
      </c>
      <c r="M354" s="47" t="n">
        <v>84.4827586206896</v>
      </c>
      <c r="N354" s="33" t="n">
        <v>20</v>
      </c>
      <c r="O354" s="34" t="n">
        <v>60</v>
      </c>
      <c r="P354" s="23" t="n">
        <v>81.8181818181818</v>
      </c>
      <c r="Q354" s="47" t="n">
        <v>54.5454545454546</v>
      </c>
      <c r="R354" s="23" t="n">
        <v>68.9655172413793</v>
      </c>
      <c r="S354" s="23" t="n">
        <v>68.9655172413793</v>
      </c>
      <c r="T354" s="23" t="n">
        <v>65.8536585365854</v>
      </c>
      <c r="U354" s="47" t="n">
        <v>68.3431455004205</v>
      </c>
      <c r="V354" s="23" t="n">
        <v>60.3448275862069</v>
      </c>
      <c r="W354" s="23" t="n">
        <v>74.1379310344828</v>
      </c>
      <c r="X354" s="23" t="n">
        <v>68.9655172413793</v>
      </c>
      <c r="Y354" s="47" t="n">
        <v>67.4137931034483</v>
      </c>
      <c r="Z354" s="48" t="n">
        <v>73.1857984569885</v>
      </c>
    </row>
    <row r="355" customFormat="false" ht="10.5" hidden="true" customHeight="false" outlineLevel="0" collapsed="false">
      <c r="A355" s="20" t="n">
        <v>354</v>
      </c>
      <c r="B355" s="21" t="s">
        <v>409</v>
      </c>
      <c r="C355" s="23" t="n">
        <v>100</v>
      </c>
      <c r="D355" s="23" t="n">
        <v>100</v>
      </c>
      <c r="E355" s="23" t="n">
        <v>100</v>
      </c>
      <c r="F355" s="29" t="n">
        <v>100</v>
      </c>
      <c r="G355" s="27" t="n">
        <v>92.3076923076923</v>
      </c>
      <c r="H355" s="27" t="n">
        <v>93.75</v>
      </c>
      <c r="I355" s="23" t="n">
        <v>93.0288461538462</v>
      </c>
      <c r="J355" s="47" t="n">
        <v>97.2115384615385</v>
      </c>
      <c r="K355" s="23" t="n">
        <v>100</v>
      </c>
      <c r="L355" s="31" t="n">
        <v>80.4878048780488</v>
      </c>
      <c r="M355" s="47" t="n">
        <v>90.2439024390244</v>
      </c>
      <c r="N355" s="33" t="n">
        <v>20</v>
      </c>
      <c r="O355" s="34" t="n">
        <v>80</v>
      </c>
      <c r="P355" s="23" t="n">
        <v>25</v>
      </c>
      <c r="Q355" s="47" t="n">
        <v>37.5</v>
      </c>
      <c r="R355" s="23" t="n">
        <v>82.9268292682927</v>
      </c>
      <c r="S355" s="23" t="n">
        <v>78.0487804878049</v>
      </c>
      <c r="T355" s="23" t="n">
        <v>91.6666666666667</v>
      </c>
      <c r="U355" s="47" t="n">
        <v>82.7235772357724</v>
      </c>
      <c r="V355" s="23" t="n">
        <v>73.1707317073171</v>
      </c>
      <c r="W355" s="23" t="n">
        <v>80.4878048780488</v>
      </c>
      <c r="X355" s="23" t="n">
        <v>80.4878048780488</v>
      </c>
      <c r="Y355" s="47" t="n">
        <v>78.2926829268293</v>
      </c>
      <c r="Z355" s="48" t="n">
        <v>77.1943402126329</v>
      </c>
    </row>
    <row r="356" customFormat="false" ht="10.5" hidden="true" customHeight="false" outlineLevel="0" collapsed="false">
      <c r="A356" s="20" t="n">
        <v>355</v>
      </c>
      <c r="B356" s="21" t="s">
        <v>410</v>
      </c>
      <c r="C356" s="23" t="n">
        <v>100</v>
      </c>
      <c r="D356" s="23" t="n">
        <v>92.3076923076923</v>
      </c>
      <c r="E356" s="23" t="n">
        <v>96.1538461538462</v>
      </c>
      <c r="F356" s="29" t="n">
        <v>90</v>
      </c>
      <c r="G356" s="27" t="n">
        <v>100</v>
      </c>
      <c r="H356" s="27" t="n">
        <v>92.3076923076923</v>
      </c>
      <c r="I356" s="23" t="n">
        <v>96.1538461538462</v>
      </c>
      <c r="J356" s="47" t="n">
        <v>94.3076923076923</v>
      </c>
      <c r="K356" s="23" t="n">
        <v>100</v>
      </c>
      <c r="L356" s="31" t="n">
        <v>96.4285714285714</v>
      </c>
      <c r="M356" s="47" t="n">
        <v>98.2142857142857</v>
      </c>
      <c r="N356" s="33" t="n">
        <v>80</v>
      </c>
      <c r="O356" s="34" t="n">
        <v>60</v>
      </c>
      <c r="P356" s="23" t="n">
        <v>100</v>
      </c>
      <c r="Q356" s="47" t="n">
        <v>78</v>
      </c>
      <c r="R356" s="23" t="n">
        <v>96.4285714285714</v>
      </c>
      <c r="S356" s="23" t="n">
        <v>92.8571428571429</v>
      </c>
      <c r="T356" s="23" t="n">
        <v>92.8571428571429</v>
      </c>
      <c r="U356" s="47" t="n">
        <v>94.2857142857143</v>
      </c>
      <c r="V356" s="23" t="n">
        <v>89.2857142857143</v>
      </c>
      <c r="W356" s="23" t="n">
        <v>96.4285714285714</v>
      </c>
      <c r="X356" s="23" t="n">
        <v>92.8571428571429</v>
      </c>
      <c r="Y356" s="47" t="n">
        <v>92.5</v>
      </c>
      <c r="Z356" s="48" t="n">
        <v>91.4615384615385</v>
      </c>
    </row>
    <row r="357" customFormat="false" ht="10.5" hidden="true" customHeight="false" outlineLevel="0" collapsed="false">
      <c r="A357" s="20" t="n">
        <v>356</v>
      </c>
      <c r="B357" s="21" t="s">
        <v>411</v>
      </c>
      <c r="C357" s="23" t="n">
        <v>92.8571428571429</v>
      </c>
      <c r="D357" s="23" t="n">
        <v>98.4615384615385</v>
      </c>
      <c r="E357" s="23" t="n">
        <v>95.6593406593407</v>
      </c>
      <c r="F357" s="29" t="n">
        <v>100</v>
      </c>
      <c r="G357" s="27" t="n">
        <v>100</v>
      </c>
      <c r="H357" s="27" t="n">
        <v>100</v>
      </c>
      <c r="I357" s="23" t="n">
        <v>100</v>
      </c>
      <c r="J357" s="47" t="n">
        <v>98.6978021978022</v>
      </c>
      <c r="K357" s="23" t="n">
        <v>100</v>
      </c>
      <c r="L357" s="31" t="n">
        <v>97.6744186046512</v>
      </c>
      <c r="M357" s="47" t="n">
        <v>98.8372093023256</v>
      </c>
      <c r="N357" s="33" t="n">
        <v>20</v>
      </c>
      <c r="O357" s="34" t="n">
        <v>60</v>
      </c>
      <c r="P357" s="23" t="n">
        <v>100</v>
      </c>
      <c r="Q357" s="47" t="n">
        <v>60</v>
      </c>
      <c r="R357" s="23" t="n">
        <v>100</v>
      </c>
      <c r="S357" s="23" t="n">
        <v>100</v>
      </c>
      <c r="T357" s="23" t="n">
        <v>100</v>
      </c>
      <c r="U357" s="47" t="n">
        <v>100</v>
      </c>
      <c r="V357" s="23" t="n">
        <v>97.6744186046512</v>
      </c>
      <c r="W357" s="23" t="n">
        <v>100</v>
      </c>
      <c r="X357" s="23" t="n">
        <v>100</v>
      </c>
      <c r="Y357" s="47" t="n">
        <v>99.3023255813953</v>
      </c>
      <c r="Z357" s="48" t="n">
        <v>91.3674674163046</v>
      </c>
    </row>
    <row r="358" customFormat="false" ht="10.5" hidden="true" customHeight="false" outlineLevel="0" collapsed="false">
      <c r="A358" s="20" t="n">
        <v>357</v>
      </c>
      <c r="B358" s="21" t="s">
        <v>412</v>
      </c>
      <c r="C358" s="23" t="n">
        <v>100</v>
      </c>
      <c r="D358" s="23" t="n">
        <v>96.9230769230769</v>
      </c>
      <c r="E358" s="23" t="n">
        <v>98.4615384615385</v>
      </c>
      <c r="F358" s="29" t="n">
        <v>100</v>
      </c>
      <c r="G358" s="27" t="n">
        <v>100</v>
      </c>
      <c r="H358" s="27" t="n">
        <v>100</v>
      </c>
      <c r="I358" s="23" t="n">
        <v>100</v>
      </c>
      <c r="J358" s="47" t="n">
        <v>99.5384615384615</v>
      </c>
      <c r="K358" s="23" t="n">
        <v>100</v>
      </c>
      <c r="L358" s="31" t="n">
        <v>91.6666666666667</v>
      </c>
      <c r="M358" s="47" t="n">
        <v>95.8333333333333</v>
      </c>
      <c r="N358" s="33" t="n">
        <v>40</v>
      </c>
      <c r="O358" s="34" t="n">
        <v>40</v>
      </c>
      <c r="P358" s="23" t="n">
        <v>100</v>
      </c>
      <c r="Q358" s="47" t="n">
        <v>66</v>
      </c>
      <c r="R358" s="23" t="n">
        <v>100</v>
      </c>
      <c r="S358" s="23" t="n">
        <v>91.6666666666667</v>
      </c>
      <c r="T358" s="23" t="n">
        <v>100</v>
      </c>
      <c r="U358" s="47" t="n">
        <v>96.6666666666667</v>
      </c>
      <c r="V358" s="23" t="n">
        <v>91.6666666666667</v>
      </c>
      <c r="W358" s="23" t="n">
        <v>100</v>
      </c>
      <c r="X358" s="23" t="n">
        <v>100</v>
      </c>
      <c r="Y358" s="47" t="n">
        <v>97.5</v>
      </c>
      <c r="Z358" s="48" t="n">
        <v>91.1076923076923</v>
      </c>
    </row>
    <row r="359" customFormat="false" ht="10.5" hidden="true" customHeight="false" outlineLevel="0" collapsed="false">
      <c r="A359" s="20" t="n">
        <v>358</v>
      </c>
      <c r="B359" s="21" t="s">
        <v>413</v>
      </c>
      <c r="C359" s="23" t="n">
        <v>100</v>
      </c>
      <c r="D359" s="23" t="n">
        <v>93.8461538461538</v>
      </c>
      <c r="E359" s="23" t="n">
        <v>96.9230769230769</v>
      </c>
      <c r="F359" s="29" t="n">
        <v>100</v>
      </c>
      <c r="G359" s="27" t="n">
        <v>100</v>
      </c>
      <c r="H359" s="27" t="n">
        <v>100</v>
      </c>
      <c r="I359" s="23" t="n">
        <v>100</v>
      </c>
      <c r="J359" s="47" t="n">
        <v>99.0769230769231</v>
      </c>
      <c r="K359" s="23" t="n">
        <v>100</v>
      </c>
      <c r="L359" s="31" t="n">
        <v>98.1818181818182</v>
      </c>
      <c r="M359" s="47" t="n">
        <v>99.0909090909091</v>
      </c>
      <c r="N359" s="33" t="n">
        <v>0</v>
      </c>
      <c r="O359" s="34" t="n">
        <v>60</v>
      </c>
      <c r="P359" s="23" t="n">
        <v>100</v>
      </c>
      <c r="Q359" s="47" t="n">
        <v>54</v>
      </c>
      <c r="R359" s="23" t="n">
        <v>98.1818181818182</v>
      </c>
      <c r="S359" s="23" t="n">
        <v>98.1818181818182</v>
      </c>
      <c r="T359" s="23" t="n">
        <v>100</v>
      </c>
      <c r="U359" s="47" t="n">
        <v>98.5454545454546</v>
      </c>
      <c r="V359" s="23" t="n">
        <v>100</v>
      </c>
      <c r="W359" s="23" t="n">
        <v>100</v>
      </c>
      <c r="X359" s="23" t="n">
        <v>98.1818181818182</v>
      </c>
      <c r="Y359" s="47" t="n">
        <v>99.0909090909091</v>
      </c>
      <c r="Z359" s="48" t="n">
        <v>89.9608391608392</v>
      </c>
    </row>
    <row r="360" customFormat="false" ht="10.5" hidden="true" customHeight="false" outlineLevel="0" collapsed="false">
      <c r="A360" s="20" t="n">
        <v>359</v>
      </c>
      <c r="B360" s="21" t="s">
        <v>414</v>
      </c>
      <c r="C360" s="23" t="n">
        <v>100</v>
      </c>
      <c r="D360" s="23" t="n">
        <v>100</v>
      </c>
      <c r="E360" s="23" t="n">
        <v>100</v>
      </c>
      <c r="F360" s="29" t="n">
        <v>100</v>
      </c>
      <c r="G360" s="27" t="n">
        <v>100</v>
      </c>
      <c r="H360" s="27" t="n">
        <v>96.4285714285714</v>
      </c>
      <c r="I360" s="23" t="n">
        <v>98.2142857142857</v>
      </c>
      <c r="J360" s="47" t="n">
        <v>99.2857142857143</v>
      </c>
      <c r="K360" s="23" t="n">
        <v>100</v>
      </c>
      <c r="L360" s="31" t="n">
        <v>93.3333333333333</v>
      </c>
      <c r="M360" s="47" t="n">
        <v>96.6666666666667</v>
      </c>
      <c r="N360" s="33" t="n">
        <v>80</v>
      </c>
      <c r="O360" s="34" t="n">
        <v>60</v>
      </c>
      <c r="P360" s="23" t="n">
        <v>100</v>
      </c>
      <c r="Q360" s="47" t="n">
        <v>78</v>
      </c>
      <c r="R360" s="23" t="n">
        <v>96.6666666666667</v>
      </c>
      <c r="S360" s="23" t="n">
        <v>100</v>
      </c>
      <c r="T360" s="23" t="n">
        <v>96.1538461538462</v>
      </c>
      <c r="U360" s="47" t="n">
        <v>97.8974358974359</v>
      </c>
      <c r="V360" s="23" t="n">
        <v>90</v>
      </c>
      <c r="W360" s="23" t="n">
        <v>96.6666666666667</v>
      </c>
      <c r="X360" s="23" t="n">
        <v>96.6666666666667</v>
      </c>
      <c r="Y360" s="47" t="n">
        <v>94.6666666666667</v>
      </c>
      <c r="Z360" s="48" t="n">
        <v>93.3032967032967</v>
      </c>
    </row>
    <row r="361" customFormat="false" ht="10.5" hidden="true" customHeight="false" outlineLevel="0" collapsed="false">
      <c r="A361" s="20" t="n">
        <v>360</v>
      </c>
      <c r="B361" s="21" t="s">
        <v>415</v>
      </c>
      <c r="C361" s="23" t="n">
        <v>57.1428571428571</v>
      </c>
      <c r="D361" s="23" t="n">
        <v>92.3076923076923</v>
      </c>
      <c r="E361" s="23" t="n">
        <v>74.7252747252747</v>
      </c>
      <c r="F361" s="29" t="n">
        <v>90</v>
      </c>
      <c r="G361" s="27" t="n">
        <v>97.2972972972973</v>
      </c>
      <c r="H361" s="27" t="n">
        <v>100</v>
      </c>
      <c r="I361" s="23" t="n">
        <v>98.6486486486487</v>
      </c>
      <c r="J361" s="47" t="n">
        <v>88.8770418770419</v>
      </c>
      <c r="K361" s="23" t="n">
        <v>100</v>
      </c>
      <c r="L361" s="31" t="n">
        <v>100</v>
      </c>
      <c r="M361" s="47" t="n">
        <v>100</v>
      </c>
      <c r="N361" s="33" t="n">
        <v>20</v>
      </c>
      <c r="O361" s="34" t="n">
        <v>40</v>
      </c>
      <c r="P361" s="23" t="n">
        <v>100</v>
      </c>
      <c r="Q361" s="47" t="n">
        <v>60</v>
      </c>
      <c r="R361" s="23" t="n">
        <v>100</v>
      </c>
      <c r="S361" s="23" t="n">
        <v>97.3684210526316</v>
      </c>
      <c r="T361" s="23" t="n">
        <v>100</v>
      </c>
      <c r="U361" s="47" t="n">
        <v>98.9473684210526</v>
      </c>
      <c r="V361" s="23" t="n">
        <v>97.3684210526316</v>
      </c>
      <c r="W361" s="23" t="n">
        <v>94.7368421052632</v>
      </c>
      <c r="X361" s="23" t="n">
        <v>100</v>
      </c>
      <c r="Y361" s="47" t="n">
        <v>98.1578947368421</v>
      </c>
      <c r="Z361" s="48" t="n">
        <v>89.1964610069873</v>
      </c>
    </row>
    <row r="362" customFormat="false" ht="10.5" hidden="true" customHeight="false" outlineLevel="0" collapsed="false">
      <c r="A362" s="20" t="n">
        <v>361</v>
      </c>
      <c r="B362" s="21" t="s">
        <v>416</v>
      </c>
      <c r="C362" s="23" t="n">
        <v>92.8571428571429</v>
      </c>
      <c r="D362" s="23" t="n">
        <v>90.7692307692308</v>
      </c>
      <c r="E362" s="23" t="n">
        <v>91.8131868131868</v>
      </c>
      <c r="F362" s="29" t="n">
        <v>100</v>
      </c>
      <c r="G362" s="27" t="n">
        <v>98.9795918367347</v>
      </c>
      <c r="H362" s="27" t="n">
        <v>98.8235294117647</v>
      </c>
      <c r="I362" s="23" t="n">
        <v>98.9015606242497</v>
      </c>
      <c r="J362" s="47" t="n">
        <v>97.1045802936559</v>
      </c>
      <c r="K362" s="23" t="n">
        <v>100</v>
      </c>
      <c r="L362" s="31" t="n">
        <v>90.9090909090909</v>
      </c>
      <c r="M362" s="47" t="n">
        <v>95.4545454545455</v>
      </c>
      <c r="N362" s="33" t="n">
        <v>40</v>
      </c>
      <c r="O362" s="34" t="n">
        <v>60</v>
      </c>
      <c r="P362" s="23" t="n">
        <v>57.1428571428571</v>
      </c>
      <c r="Q362" s="47" t="n">
        <v>53.1428571428571</v>
      </c>
      <c r="R362" s="23" t="n">
        <v>91.7355371900826</v>
      </c>
      <c r="S362" s="23" t="n">
        <v>96.6942148760331</v>
      </c>
      <c r="T362" s="23" t="n">
        <v>94.7368421052632</v>
      </c>
      <c r="U362" s="47" t="n">
        <v>94.3192692474989</v>
      </c>
      <c r="V362" s="23" t="n">
        <v>91.7355371900826</v>
      </c>
      <c r="W362" s="23" t="n">
        <v>92.5619834710744</v>
      </c>
      <c r="X362" s="23" t="n">
        <v>95.8677685950413</v>
      </c>
      <c r="Y362" s="47" t="n">
        <v>93.9669421487603</v>
      </c>
      <c r="Z362" s="48" t="n">
        <v>86.7976388574636</v>
      </c>
    </row>
    <row r="363" customFormat="false" ht="10.5" hidden="true" customHeight="false" outlineLevel="0" collapsed="false">
      <c r="A363" s="20" t="n">
        <v>362</v>
      </c>
      <c r="B363" s="21" t="s">
        <v>417</v>
      </c>
      <c r="C363" s="23" t="n">
        <v>100</v>
      </c>
      <c r="D363" s="23" t="n">
        <v>98.4615384615385</v>
      </c>
      <c r="E363" s="23" t="n">
        <v>99.2307692307692</v>
      </c>
      <c r="F363" s="29" t="n">
        <v>100</v>
      </c>
      <c r="G363" s="27" t="n">
        <v>100</v>
      </c>
      <c r="H363" s="27" t="n">
        <v>100</v>
      </c>
      <c r="I363" s="23" t="n">
        <v>100</v>
      </c>
      <c r="J363" s="47" t="n">
        <v>99.7692307692308</v>
      </c>
      <c r="K363" s="23" t="n">
        <v>100</v>
      </c>
      <c r="L363" s="31" t="n">
        <v>100</v>
      </c>
      <c r="M363" s="47" t="n">
        <v>100</v>
      </c>
      <c r="N363" s="33" t="n">
        <v>80</v>
      </c>
      <c r="O363" s="34" t="n">
        <v>60</v>
      </c>
      <c r="P363" s="23" t="n">
        <v>100</v>
      </c>
      <c r="Q363" s="47" t="n">
        <v>78</v>
      </c>
      <c r="R363" s="23" t="n">
        <v>97.8260869565217</v>
      </c>
      <c r="S363" s="23" t="n">
        <v>100</v>
      </c>
      <c r="T363" s="23" t="n">
        <v>100</v>
      </c>
      <c r="U363" s="47" t="n">
        <v>99.1304347826087</v>
      </c>
      <c r="V363" s="23" t="n">
        <v>100</v>
      </c>
      <c r="W363" s="23" t="n">
        <v>100</v>
      </c>
      <c r="X363" s="23" t="n">
        <v>100</v>
      </c>
      <c r="Y363" s="47" t="n">
        <v>100</v>
      </c>
      <c r="Z363" s="48" t="n">
        <v>95.3799331103679</v>
      </c>
    </row>
    <row r="364" customFormat="false" ht="10.5" hidden="true" customHeight="false" outlineLevel="0" collapsed="false">
      <c r="A364" s="20" t="n">
        <v>363</v>
      </c>
      <c r="B364" s="21" t="s">
        <v>418</v>
      </c>
      <c r="C364" s="23" t="n">
        <v>100</v>
      </c>
      <c r="D364" s="23" t="n">
        <v>100</v>
      </c>
      <c r="E364" s="23" t="n">
        <v>100</v>
      </c>
      <c r="F364" s="29" t="n">
        <v>90</v>
      </c>
      <c r="G364" s="27" t="n">
        <v>95.5399061032864</v>
      </c>
      <c r="H364" s="27" t="n">
        <v>95.1338199513382</v>
      </c>
      <c r="I364" s="23" t="n">
        <v>95.3368630273123</v>
      </c>
      <c r="J364" s="47" t="n">
        <v>95.1347452109249</v>
      </c>
      <c r="K364" s="23" t="n">
        <v>100</v>
      </c>
      <c r="L364" s="31" t="n">
        <v>93.0817610062893</v>
      </c>
      <c r="M364" s="47" t="n">
        <v>96.5408805031447</v>
      </c>
      <c r="N364" s="33" t="n">
        <v>80</v>
      </c>
      <c r="O364" s="34" t="n">
        <v>60</v>
      </c>
      <c r="P364" s="23" t="n">
        <v>88</v>
      </c>
      <c r="Q364" s="47" t="n">
        <v>74.4</v>
      </c>
      <c r="R364" s="23" t="n">
        <v>90.7756813417191</v>
      </c>
      <c r="S364" s="23" t="n">
        <v>92.0335429769392</v>
      </c>
      <c r="T364" s="23" t="n">
        <v>96.9594594594595</v>
      </c>
      <c r="U364" s="47" t="n">
        <v>92.5155816193552</v>
      </c>
      <c r="V364" s="23" t="n">
        <v>89.5178197064989</v>
      </c>
      <c r="W364" s="23" t="n">
        <v>94.7589098532495</v>
      </c>
      <c r="X364" s="23" t="n">
        <v>94.3396226415094</v>
      </c>
      <c r="Y364" s="47" t="n">
        <v>92.9769392033543</v>
      </c>
      <c r="Z364" s="48" t="n">
        <v>90.3136293073558</v>
      </c>
    </row>
    <row r="365" customFormat="false" ht="10.5" hidden="true" customHeight="false" outlineLevel="0" collapsed="false">
      <c r="A365" s="20" t="n">
        <v>364</v>
      </c>
      <c r="B365" s="21" t="s">
        <v>419</v>
      </c>
      <c r="C365" s="23" t="n">
        <v>100</v>
      </c>
      <c r="D365" s="23" t="n">
        <v>95.3846153846154</v>
      </c>
      <c r="E365" s="23" t="n">
        <v>97.6923076923077</v>
      </c>
      <c r="F365" s="29" t="n">
        <v>100</v>
      </c>
      <c r="G365" s="27" t="n">
        <v>100</v>
      </c>
      <c r="H365" s="27" t="n">
        <v>97.5</v>
      </c>
      <c r="I365" s="23" t="n">
        <v>98.75</v>
      </c>
      <c r="J365" s="47" t="n">
        <v>98.8076923076923</v>
      </c>
      <c r="K365" s="23" t="n">
        <v>100</v>
      </c>
      <c r="L365" s="31" t="n">
        <v>100</v>
      </c>
      <c r="M365" s="47" t="n">
        <v>100</v>
      </c>
      <c r="N365" s="33" t="n">
        <v>100</v>
      </c>
      <c r="O365" s="34" t="n">
        <v>80</v>
      </c>
      <c r="P365" s="23" t="n">
        <v>100</v>
      </c>
      <c r="Q365" s="47" t="n">
        <v>84</v>
      </c>
      <c r="R365" s="23" t="n">
        <v>100</v>
      </c>
      <c r="S365" s="23" t="n">
        <v>100</v>
      </c>
      <c r="T365" s="23" t="n">
        <v>94.8717948717949</v>
      </c>
      <c r="U365" s="47" t="n">
        <v>98.974358974359</v>
      </c>
      <c r="V365" s="23" t="n">
        <v>97.5</v>
      </c>
      <c r="W365" s="23" t="n">
        <v>100</v>
      </c>
      <c r="X365" s="23" t="n">
        <v>100</v>
      </c>
      <c r="Y365" s="47" t="n">
        <v>99.25</v>
      </c>
      <c r="Z365" s="48" t="n">
        <v>96.2064102564102</v>
      </c>
    </row>
    <row r="366" customFormat="false" ht="10.5" hidden="true" customHeight="false" outlineLevel="0" collapsed="false">
      <c r="A366" s="20" t="n">
        <v>365</v>
      </c>
      <c r="B366" s="21" t="s">
        <v>420</v>
      </c>
      <c r="C366" s="23" t="n">
        <v>100</v>
      </c>
      <c r="D366" s="23" t="n">
        <v>95.3846153846154</v>
      </c>
      <c r="E366" s="23" t="n">
        <v>97.6923076923077</v>
      </c>
      <c r="F366" s="29" t="n">
        <v>90</v>
      </c>
      <c r="G366" s="27" t="n">
        <v>95.3125</v>
      </c>
      <c r="H366" s="27" t="n">
        <v>98.3050847457627</v>
      </c>
      <c r="I366" s="23" t="n">
        <v>96.8087923728814</v>
      </c>
      <c r="J366" s="47" t="n">
        <v>95.0312092568448</v>
      </c>
      <c r="K366" s="23" t="n">
        <v>100</v>
      </c>
      <c r="L366" s="31" t="n">
        <v>93.9393939393939</v>
      </c>
      <c r="M366" s="47" t="n">
        <v>96.969696969697</v>
      </c>
      <c r="N366" s="33" t="n">
        <v>60</v>
      </c>
      <c r="O366" s="34" t="n">
        <v>60</v>
      </c>
      <c r="P366" s="23" t="n">
        <v>100</v>
      </c>
      <c r="Q366" s="47" t="n">
        <v>72</v>
      </c>
      <c r="R366" s="23" t="n">
        <v>95.4545454545455</v>
      </c>
      <c r="S366" s="23" t="n">
        <v>92.4242424242424</v>
      </c>
      <c r="T366" s="23" t="n">
        <v>98.1818181818182</v>
      </c>
      <c r="U366" s="47" t="n">
        <v>94.7878787878788</v>
      </c>
      <c r="V366" s="23" t="n">
        <v>90.9090909090909</v>
      </c>
      <c r="W366" s="23" t="n">
        <v>95.4545454545455</v>
      </c>
      <c r="X366" s="23" t="n">
        <v>95.4545454545455</v>
      </c>
      <c r="Y366" s="47" t="n">
        <v>94.0909090909091</v>
      </c>
      <c r="Z366" s="48" t="n">
        <v>90.5759388210659</v>
      </c>
    </row>
    <row r="367" customFormat="false" ht="10.5" hidden="true" customHeight="false" outlineLevel="0" collapsed="false">
      <c r="A367" s="20" t="n">
        <v>366</v>
      </c>
      <c r="B367" s="21" t="s">
        <v>421</v>
      </c>
      <c r="C367" s="23" t="n">
        <v>92.8571428571429</v>
      </c>
      <c r="D367" s="23" t="n">
        <v>100</v>
      </c>
      <c r="E367" s="23" t="n">
        <v>96.4285714285714</v>
      </c>
      <c r="F367" s="29" t="n">
        <v>100</v>
      </c>
      <c r="G367" s="27" t="n">
        <v>97.2222222222222</v>
      </c>
      <c r="H367" s="27" t="n">
        <v>100</v>
      </c>
      <c r="I367" s="23" t="n">
        <v>98.6111111111111</v>
      </c>
      <c r="J367" s="47" t="n">
        <v>98.3730158730159</v>
      </c>
      <c r="K367" s="23" t="n">
        <v>100</v>
      </c>
      <c r="L367" s="31" t="n">
        <v>97.5609756097561</v>
      </c>
      <c r="M367" s="47" t="n">
        <v>98.7804878048781</v>
      </c>
      <c r="N367" s="33" t="n">
        <v>40</v>
      </c>
      <c r="O367" s="34" t="n">
        <v>40</v>
      </c>
      <c r="P367" s="23" t="n">
        <v>100</v>
      </c>
      <c r="Q367" s="47" t="n">
        <v>66</v>
      </c>
      <c r="R367" s="23" t="n">
        <v>95.1219512195122</v>
      </c>
      <c r="S367" s="23" t="n">
        <v>95.1219512195122</v>
      </c>
      <c r="T367" s="23" t="n">
        <v>100</v>
      </c>
      <c r="U367" s="47" t="n">
        <v>96.0975609756098</v>
      </c>
      <c r="V367" s="23" t="n">
        <v>90.2439024390244</v>
      </c>
      <c r="W367" s="23" t="n">
        <v>95.1219512195122</v>
      </c>
      <c r="X367" s="23" t="n">
        <v>100</v>
      </c>
      <c r="Y367" s="47" t="n">
        <v>96.0975609756098</v>
      </c>
      <c r="Z367" s="48" t="n">
        <v>91.0697251258227</v>
      </c>
    </row>
    <row r="368" customFormat="false" ht="10.5" hidden="true" customHeight="false" outlineLevel="0" collapsed="false">
      <c r="A368" s="20" t="n">
        <v>367</v>
      </c>
      <c r="B368" s="21" t="s">
        <v>422</v>
      </c>
      <c r="C368" s="23" t="n">
        <v>100</v>
      </c>
      <c r="D368" s="23" t="n">
        <v>98.4615384615385</v>
      </c>
      <c r="E368" s="23" t="n">
        <v>99.2307692307692</v>
      </c>
      <c r="F368" s="29" t="n">
        <v>90</v>
      </c>
      <c r="G368" s="27" t="n">
        <v>93.6363636363636</v>
      </c>
      <c r="H368" s="27" t="n">
        <v>94.7916666666667</v>
      </c>
      <c r="I368" s="23" t="n">
        <v>94.2140151515152</v>
      </c>
      <c r="J368" s="47" t="n">
        <v>94.4548368298368</v>
      </c>
      <c r="K368" s="23" t="n">
        <v>100</v>
      </c>
      <c r="L368" s="31" t="n">
        <v>88.3333333333333</v>
      </c>
      <c r="M368" s="47" t="n">
        <v>94.1666666666667</v>
      </c>
      <c r="N368" s="33" t="n">
        <v>0</v>
      </c>
      <c r="O368" s="34" t="n">
        <v>60</v>
      </c>
      <c r="P368" s="23" t="n">
        <v>78.5714285714286</v>
      </c>
      <c r="Q368" s="47" t="n">
        <v>47.5714285714286</v>
      </c>
      <c r="R368" s="23" t="n">
        <v>89.1666666666667</v>
      </c>
      <c r="S368" s="23" t="n">
        <v>85</v>
      </c>
      <c r="T368" s="23" t="n">
        <v>88.4210526315789</v>
      </c>
      <c r="U368" s="47" t="n">
        <v>87.3508771929825</v>
      </c>
      <c r="V368" s="23" t="n">
        <v>84.1666666666667</v>
      </c>
      <c r="W368" s="23" t="n">
        <v>88.3333333333333</v>
      </c>
      <c r="X368" s="23" t="n">
        <v>86.6666666666667</v>
      </c>
      <c r="Y368" s="47" t="n">
        <v>86.25</v>
      </c>
      <c r="Z368" s="48" t="n">
        <v>81.9587618521829</v>
      </c>
    </row>
    <row r="369" customFormat="false" ht="10.5" hidden="true" customHeight="false" outlineLevel="0" collapsed="false">
      <c r="A369" s="20" t="n">
        <v>368</v>
      </c>
      <c r="B369" s="21" t="s">
        <v>423</v>
      </c>
      <c r="C369" s="23" t="n">
        <v>85.7142857142857</v>
      </c>
      <c r="D369" s="23" t="n">
        <v>93.8461538461538</v>
      </c>
      <c r="E369" s="23" t="n">
        <v>89.7802197802198</v>
      </c>
      <c r="F369" s="29" t="n">
        <v>100</v>
      </c>
      <c r="G369" s="27" t="n">
        <v>93.9393939393939</v>
      </c>
      <c r="H369" s="27" t="n">
        <v>87.5</v>
      </c>
      <c r="I369" s="23" t="n">
        <v>90.719696969697</v>
      </c>
      <c r="J369" s="47" t="n">
        <v>93.2219447219447</v>
      </c>
      <c r="K369" s="23" t="n">
        <v>100</v>
      </c>
      <c r="L369" s="31" t="n">
        <v>91.8918918918919</v>
      </c>
      <c r="M369" s="47" t="n">
        <v>95.945945945946</v>
      </c>
      <c r="N369" s="33" t="n">
        <v>20</v>
      </c>
      <c r="O369" s="34" t="n">
        <v>60</v>
      </c>
      <c r="P369" s="23" t="n">
        <v>85.7142857142857</v>
      </c>
      <c r="Q369" s="47" t="n">
        <v>55.7142857142857</v>
      </c>
      <c r="R369" s="23" t="n">
        <v>81.0810810810811</v>
      </c>
      <c r="S369" s="23" t="n">
        <v>86.4864864864865</v>
      </c>
      <c r="T369" s="23" t="n">
        <v>89.2857142857143</v>
      </c>
      <c r="U369" s="47" t="n">
        <v>84.8841698841699</v>
      </c>
      <c r="V369" s="23" t="n">
        <v>78.3783783783784</v>
      </c>
      <c r="W369" s="23" t="n">
        <v>81.0810810810811</v>
      </c>
      <c r="X369" s="23" t="n">
        <v>81.0810810810811</v>
      </c>
      <c r="Y369" s="47" t="n">
        <v>80.2702702702703</v>
      </c>
      <c r="Z369" s="48" t="n">
        <v>82.0073233073233</v>
      </c>
    </row>
    <row r="370" customFormat="false" ht="10.5" hidden="true" customHeight="false" outlineLevel="0" collapsed="false">
      <c r="A370" s="20" t="n">
        <v>369</v>
      </c>
      <c r="B370" s="21" t="s">
        <v>424</v>
      </c>
      <c r="C370" s="23" t="n">
        <v>100</v>
      </c>
      <c r="D370" s="23" t="n">
        <v>100</v>
      </c>
      <c r="E370" s="23" t="n">
        <v>100</v>
      </c>
      <c r="F370" s="29" t="n">
        <v>100</v>
      </c>
      <c r="G370" s="27" t="n">
        <v>88.5245901639344</v>
      </c>
      <c r="H370" s="27" t="n">
        <v>91.0714285714286</v>
      </c>
      <c r="I370" s="23" t="n">
        <v>89.7980093676815</v>
      </c>
      <c r="J370" s="47" t="n">
        <v>95.9192037470726</v>
      </c>
      <c r="K370" s="23" t="n">
        <v>100</v>
      </c>
      <c r="L370" s="31" t="n">
        <v>82.8571428571429</v>
      </c>
      <c r="M370" s="47" t="n">
        <v>91.4285714285714</v>
      </c>
      <c r="N370" s="33" t="n">
        <v>80</v>
      </c>
      <c r="O370" s="34" t="n">
        <v>80</v>
      </c>
      <c r="P370" s="23" t="n">
        <v>88.8888888888889</v>
      </c>
      <c r="Q370" s="47" t="n">
        <v>74.6666666666667</v>
      </c>
      <c r="R370" s="23" t="n">
        <v>88.5714285714286</v>
      </c>
      <c r="S370" s="23" t="n">
        <v>87.1428571428571</v>
      </c>
      <c r="T370" s="23" t="n">
        <v>89.5833333333333</v>
      </c>
      <c r="U370" s="47" t="n">
        <v>88.2023809523809</v>
      </c>
      <c r="V370" s="23" t="n">
        <v>82.8571428571429</v>
      </c>
      <c r="W370" s="23" t="n">
        <v>90</v>
      </c>
      <c r="X370" s="23" t="n">
        <v>88.5714285714286</v>
      </c>
      <c r="Y370" s="47" t="n">
        <v>87.1428571428571</v>
      </c>
      <c r="Z370" s="48" t="n">
        <v>87.4719359875098</v>
      </c>
    </row>
    <row r="371" customFormat="false" ht="10.5" hidden="true" customHeight="false" outlineLevel="0" collapsed="false">
      <c r="A371" s="20" t="n">
        <v>370</v>
      </c>
      <c r="B371" s="21" t="s">
        <v>425</v>
      </c>
      <c r="C371" s="23" t="n">
        <v>100</v>
      </c>
      <c r="D371" s="23" t="n">
        <v>100</v>
      </c>
      <c r="E371" s="23" t="n">
        <v>100</v>
      </c>
      <c r="F371" s="29" t="n">
        <v>100</v>
      </c>
      <c r="G371" s="27" t="n">
        <v>97.7777777777778</v>
      </c>
      <c r="H371" s="27" t="n">
        <v>100</v>
      </c>
      <c r="I371" s="23" t="n">
        <v>98.8888888888889</v>
      </c>
      <c r="J371" s="47" t="n">
        <v>99.5555555555556</v>
      </c>
      <c r="K371" s="23" t="n">
        <v>100</v>
      </c>
      <c r="L371" s="31" t="n">
        <v>94.2307692307692</v>
      </c>
      <c r="M371" s="47" t="n">
        <v>97.1153846153846</v>
      </c>
      <c r="N371" s="33" t="n">
        <v>80</v>
      </c>
      <c r="O371" s="34" t="n">
        <v>60</v>
      </c>
      <c r="P371" s="23" t="n">
        <v>100</v>
      </c>
      <c r="Q371" s="47" t="n">
        <v>78</v>
      </c>
      <c r="R371" s="23" t="n">
        <v>88.4615384615385</v>
      </c>
      <c r="S371" s="23" t="n">
        <v>98.0769230769231</v>
      </c>
      <c r="T371" s="23" t="n">
        <v>95.4022988505747</v>
      </c>
      <c r="U371" s="47" t="n">
        <v>93.6958443854996</v>
      </c>
      <c r="V371" s="23" t="n">
        <v>91.3461538461538</v>
      </c>
      <c r="W371" s="23" t="n">
        <v>91.3461538461538</v>
      </c>
      <c r="X371" s="23" t="n">
        <v>97.1153846153846</v>
      </c>
      <c r="Y371" s="47" t="n">
        <v>94.2307692307692</v>
      </c>
      <c r="Z371" s="48" t="n">
        <v>92.5195107574418</v>
      </c>
    </row>
    <row r="372" customFormat="false" ht="10.5" hidden="true" customHeight="false" outlineLevel="0" collapsed="false">
      <c r="A372" s="20" t="n">
        <v>371</v>
      </c>
      <c r="B372" s="21" t="s">
        <v>426</v>
      </c>
      <c r="C372" s="23" t="n">
        <v>100</v>
      </c>
      <c r="D372" s="23" t="n">
        <v>96.9230769230769</v>
      </c>
      <c r="E372" s="23" t="n">
        <v>98.4615384615385</v>
      </c>
      <c r="F372" s="29" t="n">
        <v>100</v>
      </c>
      <c r="G372" s="27" t="n">
        <v>95.6521739130435</v>
      </c>
      <c r="H372" s="27" t="n">
        <v>97.8260869565217</v>
      </c>
      <c r="I372" s="23" t="n">
        <v>96.7391304347826</v>
      </c>
      <c r="J372" s="47" t="n">
        <v>98.2341137123746</v>
      </c>
      <c r="K372" s="23" t="n">
        <v>100</v>
      </c>
      <c r="L372" s="31" t="n">
        <v>97.9166666666667</v>
      </c>
      <c r="M372" s="47" t="n">
        <v>98.9583333333333</v>
      </c>
      <c r="N372" s="33" t="n">
        <v>40</v>
      </c>
      <c r="O372" s="34" t="n">
        <v>60</v>
      </c>
      <c r="P372" s="23" t="n">
        <v>75</v>
      </c>
      <c r="Q372" s="47" t="n">
        <v>58.5</v>
      </c>
      <c r="R372" s="23" t="n">
        <v>97.9166666666667</v>
      </c>
      <c r="S372" s="23" t="n">
        <v>95.8333333333333</v>
      </c>
      <c r="T372" s="23" t="n">
        <v>97.4358974358974</v>
      </c>
      <c r="U372" s="47" t="n">
        <v>96.9871794871795</v>
      </c>
      <c r="V372" s="23" t="n">
        <v>93.75</v>
      </c>
      <c r="W372" s="23" t="n">
        <v>97.9166666666667</v>
      </c>
      <c r="X372" s="23" t="n">
        <v>97.9166666666667</v>
      </c>
      <c r="Y372" s="47" t="n">
        <v>96.6666666666667</v>
      </c>
      <c r="Z372" s="48" t="n">
        <v>89.8692586399108</v>
      </c>
    </row>
    <row r="373" customFormat="false" ht="10.5" hidden="true" customHeight="false" outlineLevel="0" collapsed="false">
      <c r="A373" s="20" t="n">
        <v>372</v>
      </c>
      <c r="B373" s="21" t="s">
        <v>427</v>
      </c>
      <c r="C373" s="23" t="n">
        <v>35.7142857142857</v>
      </c>
      <c r="D373" s="23" t="n">
        <v>92.3076923076923</v>
      </c>
      <c r="E373" s="23" t="n">
        <v>64.010989010989</v>
      </c>
      <c r="F373" s="29" t="n">
        <v>100</v>
      </c>
      <c r="G373" s="27" t="n">
        <v>95.4545454545455</v>
      </c>
      <c r="H373" s="27" t="n">
        <v>97.6744186046512</v>
      </c>
      <c r="I373" s="23" t="n">
        <v>96.5644820295983</v>
      </c>
      <c r="J373" s="47" t="n">
        <v>87.829089515136</v>
      </c>
      <c r="K373" s="23" t="n">
        <v>100</v>
      </c>
      <c r="L373" s="31" t="n">
        <v>97.8260869565217</v>
      </c>
      <c r="M373" s="47" t="n">
        <v>98.9130434782609</v>
      </c>
      <c r="N373" s="33" t="n">
        <v>60</v>
      </c>
      <c r="O373" s="34" t="n">
        <v>40</v>
      </c>
      <c r="P373" s="23" t="n">
        <v>100</v>
      </c>
      <c r="Q373" s="47" t="n">
        <v>72</v>
      </c>
      <c r="R373" s="23" t="n">
        <v>95.6521739130435</v>
      </c>
      <c r="S373" s="23" t="n">
        <v>95.6521739130435</v>
      </c>
      <c r="T373" s="23" t="n">
        <v>100</v>
      </c>
      <c r="U373" s="47" t="n">
        <v>96.5217391304348</v>
      </c>
      <c r="V373" s="23" t="n">
        <v>95.6521739130435</v>
      </c>
      <c r="W373" s="23" t="n">
        <v>95.6521739130435</v>
      </c>
      <c r="X373" s="23" t="n">
        <v>95.6521739130435</v>
      </c>
      <c r="Y373" s="47" t="n">
        <v>95.6521739130435</v>
      </c>
      <c r="Z373" s="48" t="n">
        <v>90.183209207375</v>
      </c>
    </row>
    <row r="374" customFormat="false" ht="10.5" hidden="true" customHeight="false" outlineLevel="0" collapsed="false">
      <c r="A374" s="20" t="n">
        <v>373</v>
      </c>
      <c r="B374" s="21" t="s">
        <v>428</v>
      </c>
      <c r="C374" s="23" t="n">
        <v>92.8571428571429</v>
      </c>
      <c r="D374" s="23" t="n">
        <v>92.3076923076923</v>
      </c>
      <c r="E374" s="23" t="n">
        <v>92.5824175824176</v>
      </c>
      <c r="F374" s="29" t="n">
        <v>100</v>
      </c>
      <c r="G374" s="27" t="n">
        <v>96.6666666666667</v>
      </c>
      <c r="H374" s="27" t="n">
        <v>100</v>
      </c>
      <c r="I374" s="23" t="n">
        <v>98.3333333333333</v>
      </c>
      <c r="J374" s="47" t="n">
        <v>97.1080586080586</v>
      </c>
      <c r="K374" s="23" t="n">
        <v>100</v>
      </c>
      <c r="L374" s="31" t="n">
        <v>90.3225806451613</v>
      </c>
      <c r="M374" s="47" t="n">
        <v>95.1612903225806</v>
      </c>
      <c r="N374" s="33" t="n">
        <v>40</v>
      </c>
      <c r="O374" s="34" t="n">
        <v>60</v>
      </c>
      <c r="P374" s="23" t="n">
        <v>100</v>
      </c>
      <c r="Q374" s="47" t="n">
        <v>66</v>
      </c>
      <c r="R374" s="23" t="n">
        <v>96.7741935483871</v>
      </c>
      <c r="S374" s="23" t="n">
        <v>96.7741935483871</v>
      </c>
      <c r="T374" s="23" t="n">
        <v>95</v>
      </c>
      <c r="U374" s="47" t="n">
        <v>96.4193548387097</v>
      </c>
      <c r="V374" s="23" t="n">
        <v>93.5483870967742</v>
      </c>
      <c r="W374" s="23" t="n">
        <v>100</v>
      </c>
      <c r="X374" s="23" t="n">
        <v>96.7741935483871</v>
      </c>
      <c r="Y374" s="47" t="n">
        <v>96.4516129032258</v>
      </c>
      <c r="Z374" s="48" t="n">
        <v>90.228063334515</v>
      </c>
    </row>
    <row r="375" customFormat="false" ht="10.5" hidden="true" customHeight="false" outlineLevel="0" collapsed="false">
      <c r="A375" s="20" t="n">
        <v>374</v>
      </c>
      <c r="B375" s="21" t="s">
        <v>429</v>
      </c>
      <c r="C375" s="23" t="n">
        <v>100</v>
      </c>
      <c r="D375" s="23" t="n">
        <v>95.3846153846154</v>
      </c>
      <c r="E375" s="23" t="n">
        <v>97.6923076923077</v>
      </c>
      <c r="F375" s="29" t="n">
        <v>100</v>
      </c>
      <c r="G375" s="27" t="n">
        <v>98.9010989010989</v>
      </c>
      <c r="H375" s="27" t="n">
        <v>98.8636363636364</v>
      </c>
      <c r="I375" s="23" t="n">
        <v>98.8823676323676</v>
      </c>
      <c r="J375" s="47" t="n">
        <v>98.8606393606394</v>
      </c>
      <c r="K375" s="23" t="n">
        <v>100</v>
      </c>
      <c r="L375" s="31" t="n">
        <v>100</v>
      </c>
      <c r="M375" s="47" t="n">
        <v>100</v>
      </c>
      <c r="N375" s="33" t="n">
        <v>0</v>
      </c>
      <c r="O375" s="34" t="n">
        <v>60</v>
      </c>
      <c r="P375" s="23" t="n">
        <v>100</v>
      </c>
      <c r="Q375" s="47" t="n">
        <v>54</v>
      </c>
      <c r="R375" s="23" t="n">
        <v>98.9130434782609</v>
      </c>
      <c r="S375" s="23" t="n">
        <v>98.9130434782609</v>
      </c>
      <c r="T375" s="23" t="n">
        <v>100</v>
      </c>
      <c r="U375" s="47" t="n">
        <v>99.1304347826087</v>
      </c>
      <c r="V375" s="23" t="n">
        <v>95.6521739130435</v>
      </c>
      <c r="W375" s="23" t="n">
        <v>98.9130434782609</v>
      </c>
      <c r="X375" s="23" t="n">
        <v>98.9130434782609</v>
      </c>
      <c r="Y375" s="47" t="n">
        <v>97.9347826086957</v>
      </c>
      <c r="Z375" s="48" t="n">
        <v>89.9851713503887</v>
      </c>
    </row>
    <row r="376" customFormat="false" ht="10.5" hidden="true" customHeight="false" outlineLevel="0" collapsed="false">
      <c r="A376" s="20" t="n">
        <v>375</v>
      </c>
      <c r="B376" s="21" t="s">
        <v>430</v>
      </c>
      <c r="C376" s="23" t="n">
        <v>100</v>
      </c>
      <c r="D376" s="23" t="n">
        <v>100</v>
      </c>
      <c r="E376" s="23" t="n">
        <v>100</v>
      </c>
      <c r="F376" s="29" t="n">
        <v>90</v>
      </c>
      <c r="G376" s="27" t="n">
        <v>99.4011976047904</v>
      </c>
      <c r="H376" s="27" t="n">
        <v>100</v>
      </c>
      <c r="I376" s="23" t="n">
        <v>99.7005988023952</v>
      </c>
      <c r="J376" s="47" t="n">
        <v>96.8802395209581</v>
      </c>
      <c r="K376" s="23" t="n">
        <v>100</v>
      </c>
      <c r="L376" s="31" t="n">
        <v>97.1590909090909</v>
      </c>
      <c r="M376" s="47" t="n">
        <v>98.5795454545455</v>
      </c>
      <c r="N376" s="33" t="n">
        <v>80</v>
      </c>
      <c r="O376" s="34" t="n">
        <v>60</v>
      </c>
      <c r="P376" s="23" t="n">
        <v>93.3333333333333</v>
      </c>
      <c r="Q376" s="47" t="n">
        <v>76</v>
      </c>
      <c r="R376" s="23" t="n">
        <v>97.1590909090909</v>
      </c>
      <c r="S376" s="23" t="n">
        <v>97.7272727272727</v>
      </c>
      <c r="T376" s="23" t="n">
        <v>99.3197278911565</v>
      </c>
      <c r="U376" s="47" t="n">
        <v>97.8184910327768</v>
      </c>
      <c r="V376" s="23" t="n">
        <v>94.8863636363636</v>
      </c>
      <c r="W376" s="23" t="n">
        <v>97.7272727272727</v>
      </c>
      <c r="X376" s="23" t="n">
        <v>96.5909090909091</v>
      </c>
      <c r="Y376" s="47" t="n">
        <v>96.3068181818182</v>
      </c>
      <c r="Z376" s="48" t="n">
        <v>93.1170188380197</v>
      </c>
    </row>
    <row r="377" customFormat="false" ht="10.5" hidden="true" customHeight="false" outlineLevel="0" collapsed="false">
      <c r="A377" s="20" t="n">
        <v>376</v>
      </c>
      <c r="B377" s="21" t="s">
        <v>431</v>
      </c>
      <c r="C377" s="23" t="n">
        <v>85.7142857142857</v>
      </c>
      <c r="D377" s="23" t="n">
        <v>98.4615384615385</v>
      </c>
      <c r="E377" s="23" t="n">
        <v>92.0879120879121</v>
      </c>
      <c r="F377" s="29" t="n">
        <v>100</v>
      </c>
      <c r="G377" s="27" t="n">
        <v>100</v>
      </c>
      <c r="H377" s="27" t="n">
        <v>100</v>
      </c>
      <c r="I377" s="23" t="n">
        <v>100</v>
      </c>
      <c r="J377" s="47" t="n">
        <v>97.6263736263736</v>
      </c>
      <c r="K377" s="23" t="n">
        <v>100</v>
      </c>
      <c r="L377" s="31" t="n">
        <v>100</v>
      </c>
      <c r="M377" s="47" t="n">
        <v>100</v>
      </c>
      <c r="N377" s="33" t="n">
        <v>20</v>
      </c>
      <c r="O377" s="34" t="n">
        <v>40</v>
      </c>
      <c r="P377" s="23" t="n">
        <v>36</v>
      </c>
      <c r="Q377" s="47" t="n">
        <v>40.8</v>
      </c>
      <c r="R377" s="23" t="n">
        <v>100</v>
      </c>
      <c r="S377" s="23" t="n">
        <v>100</v>
      </c>
      <c r="T377" s="23" t="n">
        <v>100</v>
      </c>
      <c r="U377" s="47" t="n">
        <v>100</v>
      </c>
      <c r="V377" s="23" t="n">
        <v>100</v>
      </c>
      <c r="W377" s="23" t="n">
        <v>100</v>
      </c>
      <c r="X377" s="23" t="n">
        <v>100</v>
      </c>
      <c r="Y377" s="47" t="n">
        <v>100</v>
      </c>
      <c r="Z377" s="48" t="n">
        <v>87.6852747252747</v>
      </c>
    </row>
    <row r="378" customFormat="false" ht="10.5" hidden="true" customHeight="false" outlineLevel="0" collapsed="false">
      <c r="A378" s="20" t="n">
        <v>377</v>
      </c>
      <c r="B378" s="21" t="s">
        <v>432</v>
      </c>
      <c r="C378" s="23" t="n">
        <v>100</v>
      </c>
      <c r="D378" s="23" t="n">
        <v>92.3076923076923</v>
      </c>
      <c r="E378" s="23" t="n">
        <v>96.1538461538462</v>
      </c>
      <c r="F378" s="29" t="n">
        <v>100</v>
      </c>
      <c r="G378" s="27" t="n">
        <v>100</v>
      </c>
      <c r="H378" s="27" t="n">
        <v>100</v>
      </c>
      <c r="I378" s="23" t="n">
        <v>100</v>
      </c>
      <c r="J378" s="47" t="n">
        <v>98.8461538461538</v>
      </c>
      <c r="K378" s="23" t="n">
        <v>100</v>
      </c>
      <c r="L378" s="31" t="n">
        <v>100</v>
      </c>
      <c r="M378" s="47" t="n">
        <v>100</v>
      </c>
      <c r="N378" s="33" t="n">
        <v>40</v>
      </c>
      <c r="O378" s="34" t="n">
        <v>40</v>
      </c>
      <c r="P378" s="23" t="n">
        <v>100</v>
      </c>
      <c r="Q378" s="47" t="n">
        <v>66</v>
      </c>
      <c r="R378" s="23" t="n">
        <v>97.9591836734694</v>
      </c>
      <c r="S378" s="23" t="n">
        <v>100</v>
      </c>
      <c r="T378" s="23" t="n">
        <v>100</v>
      </c>
      <c r="U378" s="47" t="n">
        <v>99.1836734693878</v>
      </c>
      <c r="V378" s="23" t="n">
        <v>97.9591836734694</v>
      </c>
      <c r="W378" s="23" t="n">
        <v>100</v>
      </c>
      <c r="X378" s="23" t="n">
        <v>100</v>
      </c>
      <c r="Y378" s="47" t="n">
        <v>99.3877551020408</v>
      </c>
      <c r="Z378" s="48" t="n">
        <v>92.6835164835165</v>
      </c>
    </row>
    <row r="379" customFormat="false" ht="10.5" hidden="true" customHeight="false" outlineLevel="0" collapsed="false">
      <c r="A379" s="20" t="n">
        <v>378</v>
      </c>
      <c r="B379" s="21" t="s">
        <v>433</v>
      </c>
      <c r="C379" s="23" t="n">
        <v>92.8571428571429</v>
      </c>
      <c r="D379" s="23" t="n">
        <v>98.4615384615385</v>
      </c>
      <c r="E379" s="23" t="n">
        <v>95.6593406593407</v>
      </c>
      <c r="F379" s="29" t="n">
        <v>90</v>
      </c>
      <c r="G379" s="27" t="n">
        <v>92.4050632911392</v>
      </c>
      <c r="H379" s="27" t="n">
        <v>89.5522388059701</v>
      </c>
      <c r="I379" s="23" t="n">
        <v>90.9786510485547</v>
      </c>
      <c r="J379" s="47" t="n">
        <v>92.0892626172241</v>
      </c>
      <c r="K379" s="23" t="n">
        <v>100</v>
      </c>
      <c r="L379" s="31" t="n">
        <v>81.3186813186813</v>
      </c>
      <c r="M379" s="47" t="n">
        <v>90.6593406593407</v>
      </c>
      <c r="N379" s="33" t="n">
        <v>100</v>
      </c>
      <c r="O379" s="34" t="n">
        <v>60</v>
      </c>
      <c r="P379" s="23" t="n">
        <v>82.3529411764706</v>
      </c>
      <c r="Q379" s="47" t="n">
        <v>78.7058823529412</v>
      </c>
      <c r="R379" s="23" t="n">
        <v>82.4175824175824</v>
      </c>
      <c r="S379" s="23" t="n">
        <v>76.9230769230769</v>
      </c>
      <c r="T379" s="23" t="n">
        <v>84.2105263157895</v>
      </c>
      <c r="U379" s="47" t="n">
        <v>80.5783689994216</v>
      </c>
      <c r="V379" s="23" t="n">
        <v>76.9230769230769</v>
      </c>
      <c r="W379" s="23" t="n">
        <v>80.2197802197802</v>
      </c>
      <c r="X379" s="23" t="n">
        <v>81.3186813186813</v>
      </c>
      <c r="Y379" s="47" t="n">
        <v>79.7802197802198</v>
      </c>
      <c r="Z379" s="48" t="n">
        <v>84.3626148818295</v>
      </c>
    </row>
    <row r="380" customFormat="false" ht="10.5" hidden="true" customHeight="false" outlineLevel="0" collapsed="false">
      <c r="A380" s="20" t="n">
        <v>379</v>
      </c>
      <c r="B380" s="21" t="s">
        <v>434</v>
      </c>
      <c r="C380" s="23" t="n">
        <v>100</v>
      </c>
      <c r="D380" s="23" t="n">
        <v>96.9230769230769</v>
      </c>
      <c r="E380" s="23" t="n">
        <v>98.4615384615385</v>
      </c>
      <c r="F380" s="29" t="n">
        <v>100</v>
      </c>
      <c r="G380" s="27" t="n">
        <v>92.8571428571429</v>
      </c>
      <c r="H380" s="27" t="n">
        <v>97.5609756097561</v>
      </c>
      <c r="I380" s="23" t="n">
        <v>95.2090592334495</v>
      </c>
      <c r="J380" s="47" t="n">
        <v>97.6220852318413</v>
      </c>
      <c r="K380" s="23" t="n">
        <v>100</v>
      </c>
      <c r="L380" s="31" t="n">
        <v>91.4893617021277</v>
      </c>
      <c r="M380" s="47" t="n">
        <v>95.7446808510638</v>
      </c>
      <c r="N380" s="33" t="n">
        <v>60</v>
      </c>
      <c r="O380" s="34" t="n">
        <v>60</v>
      </c>
      <c r="P380" s="23" t="n">
        <v>85.7142857142857</v>
      </c>
      <c r="Q380" s="47" t="n">
        <v>67.7142857142857</v>
      </c>
      <c r="R380" s="23" t="n">
        <v>87.2340425531915</v>
      </c>
      <c r="S380" s="23" t="n">
        <v>89.3617021276596</v>
      </c>
      <c r="T380" s="23" t="n">
        <v>90.4761904761905</v>
      </c>
      <c r="U380" s="47" t="n">
        <v>88.7335359675785</v>
      </c>
      <c r="V380" s="23" t="n">
        <v>82.9787234042553</v>
      </c>
      <c r="W380" s="23" t="n">
        <v>93.6170212765957</v>
      </c>
      <c r="X380" s="23" t="n">
        <v>85.1063829787234</v>
      </c>
      <c r="Y380" s="47" t="n">
        <v>86.1702127659575</v>
      </c>
      <c r="Z380" s="48" t="n">
        <v>87.1969601061454</v>
      </c>
    </row>
    <row r="381" customFormat="false" ht="10.5" hidden="true" customHeight="false" outlineLevel="0" collapsed="false">
      <c r="A381" s="20" t="n">
        <v>380</v>
      </c>
      <c r="B381" s="21" t="s">
        <v>435</v>
      </c>
      <c r="C381" s="23" t="n">
        <v>100</v>
      </c>
      <c r="D381" s="23" t="n">
        <v>98.4615384615385</v>
      </c>
      <c r="E381" s="23" t="n">
        <v>99.2307692307692</v>
      </c>
      <c r="F381" s="29" t="n">
        <v>100</v>
      </c>
      <c r="G381" s="27" t="n">
        <v>94.2857142857143</v>
      </c>
      <c r="H381" s="27" t="n">
        <v>93.9393939393939</v>
      </c>
      <c r="I381" s="23" t="n">
        <v>94.1125541125541</v>
      </c>
      <c r="J381" s="47" t="n">
        <v>97.4142524142524</v>
      </c>
      <c r="K381" s="23" t="n">
        <v>100</v>
      </c>
      <c r="L381" s="31" t="n">
        <v>86.1111111111111</v>
      </c>
      <c r="M381" s="47" t="n">
        <v>93.0555555555556</v>
      </c>
      <c r="N381" s="33" t="n">
        <v>100</v>
      </c>
      <c r="O381" s="34" t="n">
        <v>40</v>
      </c>
      <c r="P381" s="23" t="n">
        <v>50</v>
      </c>
      <c r="Q381" s="47" t="n">
        <v>69</v>
      </c>
      <c r="R381" s="23" t="n">
        <v>86.1111111111111</v>
      </c>
      <c r="S381" s="23" t="n">
        <v>83.3333333333333</v>
      </c>
      <c r="T381" s="23" t="n">
        <v>92</v>
      </c>
      <c r="U381" s="47" t="n">
        <v>86.1777777777778</v>
      </c>
      <c r="V381" s="23" t="n">
        <v>86.1111111111111</v>
      </c>
      <c r="W381" s="23" t="n">
        <v>86.1111111111111</v>
      </c>
      <c r="X381" s="23" t="n">
        <v>91.6666666666667</v>
      </c>
      <c r="Y381" s="47" t="n">
        <v>88.8888888888889</v>
      </c>
      <c r="Z381" s="48" t="n">
        <v>86.9072949272949</v>
      </c>
    </row>
    <row r="382" customFormat="false" ht="10.5" hidden="true" customHeight="false" outlineLevel="0" collapsed="false">
      <c r="A382" s="20" t="n">
        <v>381</v>
      </c>
      <c r="B382" s="21" t="s">
        <v>436</v>
      </c>
      <c r="C382" s="23" t="n">
        <v>100</v>
      </c>
      <c r="D382" s="23" t="n">
        <v>92.3076923076923</v>
      </c>
      <c r="E382" s="23" t="n">
        <v>96.1538461538462</v>
      </c>
      <c r="F382" s="29" t="n">
        <v>100</v>
      </c>
      <c r="G382" s="27" t="n">
        <v>97.8947368421053</v>
      </c>
      <c r="H382" s="27" t="n">
        <v>94.7368421052632</v>
      </c>
      <c r="I382" s="23" t="n">
        <v>96.3157894736842</v>
      </c>
      <c r="J382" s="47" t="n">
        <v>97.3724696356275</v>
      </c>
      <c r="K382" s="23" t="n">
        <v>100</v>
      </c>
      <c r="L382" s="31" t="n">
        <v>96.9387755102041</v>
      </c>
      <c r="M382" s="47" t="n">
        <v>98.469387755102</v>
      </c>
      <c r="N382" s="33" t="n">
        <v>20</v>
      </c>
      <c r="O382" s="34" t="n">
        <v>60</v>
      </c>
      <c r="P382" s="23" t="n">
        <v>100</v>
      </c>
      <c r="Q382" s="47" t="n">
        <v>60</v>
      </c>
      <c r="R382" s="23" t="n">
        <v>98.9795918367347</v>
      </c>
      <c r="S382" s="23" t="n">
        <v>100</v>
      </c>
      <c r="T382" s="23" t="n">
        <v>98.9583333333333</v>
      </c>
      <c r="U382" s="47" t="n">
        <v>99.3835034013606</v>
      </c>
      <c r="V382" s="23" t="n">
        <v>96.9387755102041</v>
      </c>
      <c r="W382" s="23" t="n">
        <v>97.9591836734694</v>
      </c>
      <c r="X382" s="23" t="n">
        <v>97.9591836734694</v>
      </c>
      <c r="Y382" s="47" t="n">
        <v>97.6530612244898</v>
      </c>
      <c r="Z382" s="48" t="n">
        <v>90.575684403316</v>
      </c>
    </row>
    <row r="383" customFormat="false" ht="21" hidden="true" customHeight="false" outlineLevel="0" collapsed="false">
      <c r="A383" s="20" t="n">
        <v>382</v>
      </c>
      <c r="B383" s="21" t="s">
        <v>437</v>
      </c>
      <c r="C383" s="23" t="n">
        <v>100</v>
      </c>
      <c r="D383" s="23" t="n">
        <v>98.4615384615385</v>
      </c>
      <c r="E383" s="23" t="n">
        <v>99.2307692307692</v>
      </c>
      <c r="F383" s="29" t="n">
        <v>100</v>
      </c>
      <c r="G383" s="27" t="n">
        <v>94.9152542372881</v>
      </c>
      <c r="H383" s="27" t="n">
        <v>95.3917050691244</v>
      </c>
      <c r="I383" s="23" t="n">
        <v>95.1534796532063</v>
      </c>
      <c r="J383" s="47" t="n">
        <v>97.8306226305133</v>
      </c>
      <c r="K383" s="23" t="n">
        <v>100</v>
      </c>
      <c r="L383" s="31" t="n">
        <v>76.3302752293578</v>
      </c>
      <c r="M383" s="47" t="n">
        <v>88.1651376146789</v>
      </c>
      <c r="N383" s="33" t="n">
        <v>40</v>
      </c>
      <c r="O383" s="34" t="n">
        <v>60</v>
      </c>
      <c r="P383" s="23" t="n">
        <v>90</v>
      </c>
      <c r="Q383" s="47" t="n">
        <v>63</v>
      </c>
      <c r="R383" s="23" t="n">
        <v>91.0091743119266</v>
      </c>
      <c r="S383" s="23" t="n">
        <v>91.9266055045872</v>
      </c>
      <c r="T383" s="23" t="n">
        <v>97.1509971509972</v>
      </c>
      <c r="U383" s="47" t="n">
        <v>92.6045113568049</v>
      </c>
      <c r="V383" s="23" t="n">
        <v>80.7339449541285</v>
      </c>
      <c r="W383" s="23" t="n">
        <v>83.4862385321101</v>
      </c>
      <c r="X383" s="23" t="n">
        <v>90.6422018348624</v>
      </c>
      <c r="Y383" s="47" t="n">
        <v>86.2385321100917</v>
      </c>
      <c r="Z383" s="48" t="n">
        <v>85.5677607424178</v>
      </c>
    </row>
    <row r="384" customFormat="false" ht="21" hidden="true" customHeight="false" outlineLevel="0" collapsed="false">
      <c r="A384" s="20" t="n">
        <v>383</v>
      </c>
      <c r="B384" s="21" t="s">
        <v>438</v>
      </c>
      <c r="C384" s="23" t="n">
        <v>100</v>
      </c>
      <c r="D384" s="23" t="n">
        <v>100</v>
      </c>
      <c r="E384" s="23" t="n">
        <v>100</v>
      </c>
      <c r="F384" s="29" t="n">
        <v>90</v>
      </c>
      <c r="G384" s="27" t="n">
        <v>97.3684210526316</v>
      </c>
      <c r="H384" s="27" t="n">
        <v>100</v>
      </c>
      <c r="I384" s="23" t="n">
        <v>98.6842105263158</v>
      </c>
      <c r="J384" s="47" t="n">
        <v>96.4736842105263</v>
      </c>
      <c r="K384" s="23" t="n">
        <v>100</v>
      </c>
      <c r="L384" s="31" t="n">
        <v>100</v>
      </c>
      <c r="M384" s="47" t="n">
        <v>100</v>
      </c>
      <c r="N384" s="33" t="n">
        <v>60</v>
      </c>
      <c r="O384" s="34" t="n">
        <v>60</v>
      </c>
      <c r="P384" s="23" t="n">
        <v>60</v>
      </c>
      <c r="Q384" s="47" t="n">
        <v>60</v>
      </c>
      <c r="R384" s="23" t="n">
        <v>97.5</v>
      </c>
      <c r="S384" s="23" t="n">
        <v>100</v>
      </c>
      <c r="T384" s="23" t="n">
        <v>100</v>
      </c>
      <c r="U384" s="47" t="n">
        <v>99</v>
      </c>
      <c r="V384" s="23" t="n">
        <v>97.5</v>
      </c>
      <c r="W384" s="23" t="n">
        <v>100</v>
      </c>
      <c r="X384" s="23" t="n">
        <v>97.5</v>
      </c>
      <c r="Y384" s="47" t="n">
        <v>98</v>
      </c>
      <c r="Z384" s="48" t="n">
        <v>90.6947368421053</v>
      </c>
    </row>
    <row r="385" customFormat="false" ht="10.5" hidden="true" customHeight="false" outlineLevel="0" collapsed="false">
      <c r="A385" s="20" t="n">
        <v>384</v>
      </c>
      <c r="B385" s="21" t="s">
        <v>439</v>
      </c>
      <c r="C385" s="23" t="n">
        <v>100</v>
      </c>
      <c r="D385" s="23" t="n">
        <v>100</v>
      </c>
      <c r="E385" s="23" t="n">
        <v>100</v>
      </c>
      <c r="F385" s="29" t="n">
        <v>100</v>
      </c>
      <c r="G385" s="27" t="n">
        <v>96.1038961038961</v>
      </c>
      <c r="H385" s="27" t="n">
        <v>89.261744966443</v>
      </c>
      <c r="I385" s="23" t="n">
        <v>92.6828205351695</v>
      </c>
      <c r="J385" s="47" t="n">
        <v>97.0731282140678</v>
      </c>
      <c r="K385" s="23" t="n">
        <v>100</v>
      </c>
      <c r="L385" s="31" t="n">
        <v>85.5555555555556</v>
      </c>
      <c r="M385" s="47" t="n">
        <v>92.7777777777778</v>
      </c>
      <c r="N385" s="33" t="n">
        <v>40</v>
      </c>
      <c r="O385" s="34" t="n">
        <v>100</v>
      </c>
      <c r="P385" s="23" t="n">
        <v>100</v>
      </c>
      <c r="Q385" s="47" t="n">
        <v>66</v>
      </c>
      <c r="R385" s="23" t="n">
        <v>89.4444444444444</v>
      </c>
      <c r="S385" s="23" t="n">
        <v>89.4444444444444</v>
      </c>
      <c r="T385" s="23" t="n">
        <v>95.6896551724138</v>
      </c>
      <c r="U385" s="47" t="n">
        <v>90.6934865900383</v>
      </c>
      <c r="V385" s="23" t="n">
        <v>76.6666666666667</v>
      </c>
      <c r="W385" s="23" t="n">
        <v>92.2222222222222</v>
      </c>
      <c r="X385" s="23" t="n">
        <v>86.6666666666667</v>
      </c>
      <c r="Y385" s="47" t="n">
        <v>84.7777777777778</v>
      </c>
      <c r="Z385" s="48" t="n">
        <v>86.2644340719323</v>
      </c>
    </row>
    <row r="386" customFormat="false" ht="10.5" hidden="true" customHeight="false" outlineLevel="0" collapsed="false">
      <c r="A386" s="20" t="n">
        <v>385</v>
      </c>
      <c r="B386" s="21" t="s">
        <v>440</v>
      </c>
      <c r="C386" s="23" t="n">
        <v>100</v>
      </c>
      <c r="D386" s="23" t="n">
        <v>98.4615384615385</v>
      </c>
      <c r="E386" s="23" t="n">
        <v>99.2307692307692</v>
      </c>
      <c r="F386" s="29" t="n">
        <v>100</v>
      </c>
      <c r="G386" s="27" t="n">
        <v>94.2050520059435</v>
      </c>
      <c r="H386" s="27" t="n">
        <v>91.6666666666667</v>
      </c>
      <c r="I386" s="23" t="n">
        <v>92.9358593363051</v>
      </c>
      <c r="J386" s="47" t="n">
        <v>96.9435745037528</v>
      </c>
      <c r="K386" s="23" t="n">
        <v>100</v>
      </c>
      <c r="L386" s="31" t="n">
        <v>71.0947109471095</v>
      </c>
      <c r="M386" s="47" t="n">
        <v>85.5473554735547</v>
      </c>
      <c r="N386" s="33" t="n">
        <v>60</v>
      </c>
      <c r="O386" s="34" t="n">
        <v>60</v>
      </c>
      <c r="P386" s="23" t="n">
        <v>79.1666666666667</v>
      </c>
      <c r="Q386" s="47" t="n">
        <v>65.75</v>
      </c>
      <c r="R386" s="23" t="n">
        <v>86.9618696186962</v>
      </c>
      <c r="S386" s="23" t="n">
        <v>89.1758917589176</v>
      </c>
      <c r="T386" s="23" t="n">
        <v>95.9677419354839</v>
      </c>
      <c r="U386" s="47" t="n">
        <v>89.6486529381423</v>
      </c>
      <c r="V386" s="23" t="n">
        <v>76.2607626076261</v>
      </c>
      <c r="W386" s="23" t="n">
        <v>85.9778597785978</v>
      </c>
      <c r="X386" s="23" t="n">
        <v>81.7958179581796</v>
      </c>
      <c r="Y386" s="47" t="n">
        <v>80.9717097170972</v>
      </c>
      <c r="Z386" s="48" t="n">
        <v>83.7722585265094</v>
      </c>
    </row>
    <row r="387" customFormat="false" ht="10.5" hidden="true" customHeight="false" outlineLevel="0" collapsed="false">
      <c r="A387" s="20" t="n">
        <v>386</v>
      </c>
      <c r="B387" s="21" t="s">
        <v>441</v>
      </c>
      <c r="C387" s="23" t="n">
        <v>100</v>
      </c>
      <c r="D387" s="23" t="n">
        <v>100</v>
      </c>
      <c r="E387" s="23" t="n">
        <v>100</v>
      </c>
      <c r="F387" s="29" t="n">
        <v>100</v>
      </c>
      <c r="G387" s="27" t="n">
        <v>95.1515151515152</v>
      </c>
      <c r="H387" s="27" t="n">
        <v>96.2848297213622</v>
      </c>
      <c r="I387" s="23" t="n">
        <v>95.7181724364387</v>
      </c>
      <c r="J387" s="47" t="n">
        <v>98.2872689745755</v>
      </c>
      <c r="K387" s="23" t="n">
        <v>100</v>
      </c>
      <c r="L387" s="31" t="n">
        <v>88.3419689119171</v>
      </c>
      <c r="M387" s="47" t="n">
        <v>94.1709844559585</v>
      </c>
      <c r="N387" s="33" t="n">
        <v>40</v>
      </c>
      <c r="O387" s="34" t="n">
        <v>60</v>
      </c>
      <c r="P387" s="23" t="n">
        <v>93.75</v>
      </c>
      <c r="Q387" s="47" t="n">
        <v>64.125</v>
      </c>
      <c r="R387" s="23" t="n">
        <v>91.9689119170985</v>
      </c>
      <c r="S387" s="23" t="n">
        <v>92.4870466321243</v>
      </c>
      <c r="T387" s="23" t="n">
        <v>98.0295566502463</v>
      </c>
      <c r="U387" s="47" t="n">
        <v>93.3882947497384</v>
      </c>
      <c r="V387" s="23" t="n">
        <v>86.2694300518135</v>
      </c>
      <c r="W387" s="23" t="n">
        <v>94.559585492228</v>
      </c>
      <c r="X387" s="23" t="n">
        <v>90.4145077720207</v>
      </c>
      <c r="Y387" s="47" t="n">
        <v>90</v>
      </c>
      <c r="Z387" s="48" t="n">
        <v>87.9943096360545</v>
      </c>
    </row>
    <row r="388" customFormat="false" ht="10.5" hidden="true" customHeight="false" outlineLevel="0" collapsed="false">
      <c r="A388" s="20" t="n">
        <v>387</v>
      </c>
      <c r="B388" s="21" t="s">
        <v>442</v>
      </c>
      <c r="C388" s="23" t="n">
        <v>100</v>
      </c>
      <c r="D388" s="23" t="n">
        <v>100</v>
      </c>
      <c r="E388" s="23" t="n">
        <v>100</v>
      </c>
      <c r="F388" s="29" t="n">
        <v>100</v>
      </c>
      <c r="G388" s="27" t="n">
        <v>100</v>
      </c>
      <c r="H388" s="27" t="n">
        <v>100</v>
      </c>
      <c r="I388" s="23" t="n">
        <v>100</v>
      </c>
      <c r="J388" s="47" t="n">
        <v>100</v>
      </c>
      <c r="K388" s="23" t="n">
        <v>100</v>
      </c>
      <c r="L388" s="31" t="n">
        <v>97.2972972972973</v>
      </c>
      <c r="M388" s="47" t="n">
        <v>98.6486486486487</v>
      </c>
      <c r="N388" s="33" t="n">
        <v>80</v>
      </c>
      <c r="O388" s="34" t="n">
        <v>60</v>
      </c>
      <c r="P388" s="23" t="n">
        <v>72</v>
      </c>
      <c r="Q388" s="47" t="n">
        <v>69.6</v>
      </c>
      <c r="R388" s="23" t="n">
        <v>100</v>
      </c>
      <c r="S388" s="23" t="n">
        <v>100</v>
      </c>
      <c r="T388" s="23" t="n">
        <v>100</v>
      </c>
      <c r="U388" s="47" t="n">
        <v>100</v>
      </c>
      <c r="V388" s="23" t="n">
        <v>94.5945945945946</v>
      </c>
      <c r="W388" s="23" t="n">
        <v>97.2972972972973</v>
      </c>
      <c r="X388" s="23" t="n">
        <v>97.2972972972973</v>
      </c>
      <c r="Y388" s="47" t="n">
        <v>96.4864864864865</v>
      </c>
      <c r="Z388" s="48" t="n">
        <v>92.947027027027</v>
      </c>
    </row>
    <row r="389" customFormat="false" ht="10.5" hidden="true" customHeight="false" outlineLevel="0" collapsed="false">
      <c r="A389" s="20" t="n">
        <v>388</v>
      </c>
      <c r="B389" s="21" t="s">
        <v>443</v>
      </c>
      <c r="C389" s="23" t="n">
        <v>100</v>
      </c>
      <c r="D389" s="23" t="n">
        <v>98.4615384615385</v>
      </c>
      <c r="E389" s="23" t="n">
        <v>99.2307692307692</v>
      </c>
      <c r="F389" s="29" t="n">
        <v>100</v>
      </c>
      <c r="G389" s="27" t="n">
        <v>100</v>
      </c>
      <c r="H389" s="27" t="n">
        <v>100</v>
      </c>
      <c r="I389" s="23" t="n">
        <v>100</v>
      </c>
      <c r="J389" s="47" t="n">
        <v>99.7692307692308</v>
      </c>
      <c r="K389" s="23" t="n">
        <v>100</v>
      </c>
      <c r="L389" s="31" t="n">
        <v>98.0769230769231</v>
      </c>
      <c r="M389" s="47" t="n">
        <v>99.0384615384615</v>
      </c>
      <c r="N389" s="33" t="n">
        <v>100</v>
      </c>
      <c r="O389" s="34" t="n">
        <v>60</v>
      </c>
      <c r="P389" s="23" t="n">
        <v>100</v>
      </c>
      <c r="Q389" s="47" t="n">
        <v>84</v>
      </c>
      <c r="R389" s="23" t="n">
        <v>100</v>
      </c>
      <c r="S389" s="23" t="n">
        <v>100</v>
      </c>
      <c r="T389" s="23" t="n">
        <v>100</v>
      </c>
      <c r="U389" s="47" t="n">
        <v>100</v>
      </c>
      <c r="V389" s="23" t="n">
        <v>100</v>
      </c>
      <c r="W389" s="23" t="n">
        <v>100</v>
      </c>
      <c r="X389" s="23" t="n">
        <v>100</v>
      </c>
      <c r="Y389" s="47" t="n">
        <v>100</v>
      </c>
      <c r="Z389" s="48" t="n">
        <v>96.5615384615385</v>
      </c>
    </row>
    <row r="390" customFormat="false" ht="10.5" hidden="true" customHeight="false" outlineLevel="0" collapsed="false">
      <c r="A390" s="20" t="n">
        <v>389</v>
      </c>
      <c r="B390" s="21" t="s">
        <v>444</v>
      </c>
      <c r="C390" s="23" t="n">
        <v>100</v>
      </c>
      <c r="D390" s="23" t="n">
        <v>100</v>
      </c>
      <c r="E390" s="23" t="n">
        <v>100</v>
      </c>
      <c r="F390" s="29" t="n">
        <v>100</v>
      </c>
      <c r="G390" s="27" t="n">
        <v>96.551724137931</v>
      </c>
      <c r="H390" s="27" t="n">
        <v>96.9325153374233</v>
      </c>
      <c r="I390" s="23" t="n">
        <v>96.7421197376772</v>
      </c>
      <c r="J390" s="47" t="n">
        <v>98.6968478950709</v>
      </c>
      <c r="K390" s="23" t="n">
        <v>100</v>
      </c>
      <c r="L390" s="31" t="n">
        <v>87.378640776699</v>
      </c>
      <c r="M390" s="47" t="n">
        <v>93.6893203883495</v>
      </c>
      <c r="N390" s="33" t="n">
        <v>60</v>
      </c>
      <c r="O390" s="34" t="n">
        <v>60</v>
      </c>
      <c r="P390" s="23" t="n">
        <v>100</v>
      </c>
      <c r="Q390" s="47" t="n">
        <v>72</v>
      </c>
      <c r="R390" s="23" t="n">
        <v>91.747572815534</v>
      </c>
      <c r="S390" s="23" t="n">
        <v>92.2330097087379</v>
      </c>
      <c r="T390" s="23" t="n">
        <v>95.8333333333333</v>
      </c>
      <c r="U390" s="47" t="n">
        <v>92.7588996763754</v>
      </c>
      <c r="V390" s="23" t="n">
        <v>76.6990291262136</v>
      </c>
      <c r="W390" s="23" t="n">
        <v>92.7184466019417</v>
      </c>
      <c r="X390" s="23" t="n">
        <v>88.3495145631068</v>
      </c>
      <c r="Y390" s="47" t="n">
        <v>85.7281553398058</v>
      </c>
      <c r="Z390" s="48" t="n">
        <v>88.5746446599203</v>
      </c>
    </row>
    <row r="391" customFormat="false" ht="10.5" hidden="true" customHeight="false" outlineLevel="0" collapsed="false">
      <c r="A391" s="20" t="n">
        <v>390</v>
      </c>
      <c r="B391" s="21" t="s">
        <v>445</v>
      </c>
      <c r="C391" s="23" t="n">
        <v>100</v>
      </c>
      <c r="D391" s="23" t="n">
        <v>100</v>
      </c>
      <c r="E391" s="23" t="n">
        <v>100</v>
      </c>
      <c r="F391" s="29" t="n">
        <v>100</v>
      </c>
      <c r="G391" s="27" t="n">
        <v>96.8253968253968</v>
      </c>
      <c r="H391" s="27" t="n">
        <v>96.6101694915254</v>
      </c>
      <c r="I391" s="23" t="n">
        <v>96.7177831584611</v>
      </c>
      <c r="J391" s="47" t="n">
        <v>98.6871132633845</v>
      </c>
      <c r="K391" s="23" t="n">
        <v>100</v>
      </c>
      <c r="L391" s="31" t="n">
        <v>92.6470588235294</v>
      </c>
      <c r="M391" s="47" t="n">
        <v>96.3235294117647</v>
      </c>
      <c r="N391" s="33" t="n">
        <v>40</v>
      </c>
      <c r="O391" s="34" t="n">
        <v>60</v>
      </c>
      <c r="P391" s="23" t="n">
        <v>84.6153846153846</v>
      </c>
      <c r="Q391" s="47" t="n">
        <v>61.3846153846154</v>
      </c>
      <c r="R391" s="23" t="n">
        <v>94.1176470588235</v>
      </c>
      <c r="S391" s="23" t="n">
        <v>97.0588235294118</v>
      </c>
      <c r="T391" s="23" t="n">
        <v>95.5555555555556</v>
      </c>
      <c r="U391" s="47" t="n">
        <v>95.5816993464052</v>
      </c>
      <c r="V391" s="23" t="n">
        <v>86.7647058823529</v>
      </c>
      <c r="W391" s="23" t="n">
        <v>92.6470588235294</v>
      </c>
      <c r="X391" s="23" t="n">
        <v>94.1176470588235</v>
      </c>
      <c r="Y391" s="47" t="n">
        <v>91.6176470588235</v>
      </c>
      <c r="Z391" s="48" t="n">
        <v>88.7189208929987</v>
      </c>
    </row>
    <row r="392" customFormat="false" ht="10.5" hidden="true" customHeight="false" outlineLevel="0" collapsed="false">
      <c r="A392" s="20" t="n">
        <v>391</v>
      </c>
      <c r="B392" s="21" t="s">
        <v>446</v>
      </c>
      <c r="C392" s="23" t="n">
        <v>100</v>
      </c>
      <c r="D392" s="23" t="n">
        <v>100</v>
      </c>
      <c r="E392" s="23" t="n">
        <v>100</v>
      </c>
      <c r="F392" s="29" t="n">
        <v>100</v>
      </c>
      <c r="G392" s="27" t="n">
        <v>94.9119373776908</v>
      </c>
      <c r="H392" s="27" t="n">
        <v>92.0955882352941</v>
      </c>
      <c r="I392" s="23" t="n">
        <v>93.5037628064925</v>
      </c>
      <c r="J392" s="47" t="n">
        <v>97.401505122597</v>
      </c>
      <c r="K392" s="23" t="n">
        <v>100</v>
      </c>
      <c r="L392" s="31" t="n">
        <v>91.904047976012</v>
      </c>
      <c r="M392" s="47" t="n">
        <v>95.952023988006</v>
      </c>
      <c r="N392" s="33" t="n">
        <v>40</v>
      </c>
      <c r="O392" s="34" t="n">
        <v>60</v>
      </c>
      <c r="P392" s="23" t="n">
        <v>77.2727272727273</v>
      </c>
      <c r="Q392" s="47" t="n">
        <v>59.1818181818182</v>
      </c>
      <c r="R392" s="23" t="n">
        <v>85.1574212893553</v>
      </c>
      <c r="S392" s="23" t="n">
        <v>88.9055472263868</v>
      </c>
      <c r="T392" s="23" t="n">
        <v>98.1432360742706</v>
      </c>
      <c r="U392" s="47" t="n">
        <v>89.253834621151</v>
      </c>
      <c r="V392" s="23" t="n">
        <v>83.5082458770615</v>
      </c>
      <c r="W392" s="23" t="n">
        <v>91.7541229385308</v>
      </c>
      <c r="X392" s="23" t="n">
        <v>90.2548725637181</v>
      </c>
      <c r="Y392" s="47" t="n">
        <v>88.5307346326836</v>
      </c>
      <c r="Z392" s="48" t="n">
        <v>86.0639833092512</v>
      </c>
    </row>
    <row r="393" customFormat="false" ht="10.5" hidden="true" customHeight="false" outlineLevel="0" collapsed="false">
      <c r="A393" s="20" t="n">
        <v>392</v>
      </c>
      <c r="B393" s="21" t="s">
        <v>447</v>
      </c>
      <c r="C393" s="23" t="n">
        <v>64.2857142857143</v>
      </c>
      <c r="D393" s="23" t="n">
        <v>100</v>
      </c>
      <c r="E393" s="23" t="n">
        <v>82.1428571428571</v>
      </c>
      <c r="F393" s="29" t="n">
        <v>100</v>
      </c>
      <c r="G393" s="27" t="n">
        <v>100</v>
      </c>
      <c r="H393" s="27" t="n">
        <v>97.8723404255319</v>
      </c>
      <c r="I393" s="23" t="n">
        <v>98.936170212766</v>
      </c>
      <c r="J393" s="47" t="n">
        <v>94.2173252279635</v>
      </c>
      <c r="K393" s="23" t="n">
        <v>100</v>
      </c>
      <c r="L393" s="31" t="n">
        <v>93.6170212765957</v>
      </c>
      <c r="M393" s="47" t="n">
        <v>96.8085106382979</v>
      </c>
      <c r="N393" s="33" t="n">
        <v>40</v>
      </c>
      <c r="O393" s="34" t="n">
        <v>60</v>
      </c>
      <c r="P393" s="23" t="n">
        <v>100</v>
      </c>
      <c r="Q393" s="47" t="n">
        <v>66</v>
      </c>
      <c r="R393" s="23" t="n">
        <v>97.8723404255319</v>
      </c>
      <c r="S393" s="23" t="n">
        <v>97.8723404255319</v>
      </c>
      <c r="T393" s="23" t="n">
        <v>97.4358974358974</v>
      </c>
      <c r="U393" s="47" t="n">
        <v>97.785051827605</v>
      </c>
      <c r="V393" s="23" t="n">
        <v>97.8723404255319</v>
      </c>
      <c r="W393" s="23" t="n">
        <v>100</v>
      </c>
      <c r="X393" s="23" t="n">
        <v>97.8723404255319</v>
      </c>
      <c r="Y393" s="47" t="n">
        <v>98.2978723404255</v>
      </c>
      <c r="Z393" s="48" t="n">
        <v>90.6217520068584</v>
      </c>
    </row>
    <row r="394" customFormat="false" ht="10.5" hidden="true" customHeight="false" outlineLevel="0" collapsed="false">
      <c r="A394" s="20" t="n">
        <v>393</v>
      </c>
      <c r="B394" s="21" t="s">
        <v>448</v>
      </c>
      <c r="C394" s="23" t="n">
        <v>100</v>
      </c>
      <c r="D394" s="23" t="n">
        <v>98.4615384615385</v>
      </c>
      <c r="E394" s="23" t="n">
        <v>99.2307692307692</v>
      </c>
      <c r="F394" s="29" t="n">
        <v>90</v>
      </c>
      <c r="G394" s="27" t="n">
        <v>98.9010989010989</v>
      </c>
      <c r="H394" s="27" t="n">
        <v>98.8505747126437</v>
      </c>
      <c r="I394" s="23" t="n">
        <v>98.8758368068713</v>
      </c>
      <c r="J394" s="47" t="n">
        <v>96.3195654919793</v>
      </c>
      <c r="K394" s="23" t="n">
        <v>100</v>
      </c>
      <c r="L394" s="31" t="n">
        <v>96.8085106382979</v>
      </c>
      <c r="M394" s="47" t="n">
        <v>98.4042553191489</v>
      </c>
      <c r="N394" s="33" t="n">
        <v>40</v>
      </c>
      <c r="O394" s="34" t="n">
        <v>60</v>
      </c>
      <c r="P394" s="23" t="n">
        <v>100</v>
      </c>
      <c r="Q394" s="47" t="n">
        <v>66</v>
      </c>
      <c r="R394" s="23" t="n">
        <v>97.8723404255319</v>
      </c>
      <c r="S394" s="23" t="n">
        <v>96.8085106382979</v>
      </c>
      <c r="T394" s="23" t="n">
        <v>100</v>
      </c>
      <c r="U394" s="47" t="n">
        <v>97.8723404255319</v>
      </c>
      <c r="V394" s="23" t="n">
        <v>92.5531914893617</v>
      </c>
      <c r="W394" s="23" t="n">
        <v>92.5531914893617</v>
      </c>
      <c r="X394" s="23" t="n">
        <v>97.8723404255319</v>
      </c>
      <c r="Y394" s="47" t="n">
        <v>95.2127659574468</v>
      </c>
      <c r="Z394" s="48" t="n">
        <v>90.7617854388214</v>
      </c>
    </row>
    <row r="395" customFormat="false" ht="10.5" hidden="true" customHeight="false" outlineLevel="0" collapsed="false">
      <c r="A395" s="20" t="n">
        <v>394</v>
      </c>
      <c r="B395" s="21" t="s">
        <v>449</v>
      </c>
      <c r="C395" s="23" t="n">
        <v>100</v>
      </c>
      <c r="D395" s="23" t="n">
        <v>100</v>
      </c>
      <c r="E395" s="23" t="n">
        <v>100</v>
      </c>
      <c r="F395" s="29" t="n">
        <v>90</v>
      </c>
      <c r="G395" s="27" t="n">
        <v>100</v>
      </c>
      <c r="H395" s="27" t="n">
        <v>100</v>
      </c>
      <c r="I395" s="23" t="n">
        <v>100</v>
      </c>
      <c r="J395" s="47" t="n">
        <v>97</v>
      </c>
      <c r="K395" s="23" t="n">
        <v>100</v>
      </c>
      <c r="L395" s="31" t="n">
        <v>100</v>
      </c>
      <c r="M395" s="47" t="n">
        <v>100</v>
      </c>
      <c r="N395" s="33" t="n">
        <v>60</v>
      </c>
      <c r="O395" s="34" t="n">
        <v>60</v>
      </c>
      <c r="P395" s="23" t="n">
        <v>60</v>
      </c>
      <c r="Q395" s="47" t="n">
        <v>60</v>
      </c>
      <c r="R395" s="23" t="n">
        <v>97.5609756097561</v>
      </c>
      <c r="S395" s="23" t="n">
        <v>100</v>
      </c>
      <c r="T395" s="23" t="n">
        <v>100</v>
      </c>
      <c r="U395" s="47" t="n">
        <v>99.0243902439024</v>
      </c>
      <c r="V395" s="23" t="n">
        <v>95.1219512195122</v>
      </c>
      <c r="W395" s="23" t="n">
        <v>100</v>
      </c>
      <c r="X395" s="23" t="n">
        <v>97.5609756097561</v>
      </c>
      <c r="Y395" s="47" t="n">
        <v>97.3170731707317</v>
      </c>
      <c r="Z395" s="48" t="n">
        <v>90.6682926829268</v>
      </c>
    </row>
    <row r="396" customFormat="false" ht="10.5" hidden="true" customHeight="false" outlineLevel="0" collapsed="false">
      <c r="A396" s="20" t="n">
        <v>395</v>
      </c>
      <c r="B396" s="21" t="s">
        <v>450</v>
      </c>
      <c r="C396" s="23" t="n">
        <v>100</v>
      </c>
      <c r="D396" s="23" t="n">
        <v>100</v>
      </c>
      <c r="E396" s="23" t="n">
        <v>100</v>
      </c>
      <c r="F396" s="29" t="n">
        <v>90</v>
      </c>
      <c r="G396" s="27" t="n">
        <v>95.1219512195122</v>
      </c>
      <c r="H396" s="27" t="n">
        <v>92.6829268292683</v>
      </c>
      <c r="I396" s="23" t="n">
        <v>93.9024390243903</v>
      </c>
      <c r="J396" s="47" t="n">
        <v>94.5609756097561</v>
      </c>
      <c r="K396" s="23" t="n">
        <v>100</v>
      </c>
      <c r="L396" s="31" t="n">
        <v>93.0232558139535</v>
      </c>
      <c r="M396" s="47" t="n">
        <v>96.5116279069767</v>
      </c>
      <c r="N396" s="33" t="n">
        <v>60</v>
      </c>
      <c r="O396" s="34" t="n">
        <v>40</v>
      </c>
      <c r="P396" s="23" t="n">
        <v>100</v>
      </c>
      <c r="Q396" s="47" t="n">
        <v>72</v>
      </c>
      <c r="R396" s="23" t="n">
        <v>95.3488372093023</v>
      </c>
      <c r="S396" s="23" t="n">
        <v>97.6744186046512</v>
      </c>
      <c r="T396" s="23" t="n">
        <v>91.8918918918919</v>
      </c>
      <c r="U396" s="47" t="n">
        <v>95.5876807039598</v>
      </c>
      <c r="V396" s="23" t="n">
        <v>95.3488372093023</v>
      </c>
      <c r="W396" s="23" t="n">
        <v>95.3488372093023</v>
      </c>
      <c r="X396" s="23" t="n">
        <v>95.3488372093023</v>
      </c>
      <c r="Y396" s="47" t="n">
        <v>95.3488372093023</v>
      </c>
      <c r="Z396" s="48" t="n">
        <v>90.801824285999</v>
      </c>
    </row>
    <row r="397" customFormat="false" ht="10.5" hidden="true" customHeight="false" outlineLevel="0" collapsed="false">
      <c r="A397" s="20" t="n">
        <v>396</v>
      </c>
      <c r="B397" s="21" t="s">
        <v>451</v>
      </c>
      <c r="C397" s="23" t="n">
        <v>100</v>
      </c>
      <c r="D397" s="23" t="n">
        <v>100</v>
      </c>
      <c r="E397" s="23" t="n">
        <v>100</v>
      </c>
      <c r="F397" s="29" t="n">
        <v>100</v>
      </c>
      <c r="G397" s="27" t="n">
        <v>87.6543209876543</v>
      </c>
      <c r="H397" s="27" t="n">
        <v>89.3939393939394</v>
      </c>
      <c r="I397" s="23" t="n">
        <v>88.5241301907969</v>
      </c>
      <c r="J397" s="47" t="n">
        <v>95.4096520763187</v>
      </c>
      <c r="K397" s="23" t="n">
        <v>100</v>
      </c>
      <c r="L397" s="31" t="n">
        <v>84.3137254901961</v>
      </c>
      <c r="M397" s="47" t="n">
        <v>92.1568627450981</v>
      </c>
      <c r="N397" s="33" t="n">
        <v>60</v>
      </c>
      <c r="O397" s="34" t="n">
        <v>60</v>
      </c>
      <c r="P397" s="23" t="n">
        <v>81.8181818181818</v>
      </c>
      <c r="Q397" s="47" t="n">
        <v>66.5454545454545</v>
      </c>
      <c r="R397" s="23" t="n">
        <v>84.3137254901961</v>
      </c>
      <c r="S397" s="23" t="n">
        <v>83.3333333333333</v>
      </c>
      <c r="T397" s="23" t="n">
        <v>85.7142857142857</v>
      </c>
      <c r="U397" s="47" t="n">
        <v>84.2016806722689</v>
      </c>
      <c r="V397" s="23" t="n">
        <v>75.4901960784314</v>
      </c>
      <c r="W397" s="23" t="n">
        <v>86.2745098039216</v>
      </c>
      <c r="X397" s="23" t="n">
        <v>83.3333333333333</v>
      </c>
      <c r="Y397" s="47" t="n">
        <v>81.5686274509804</v>
      </c>
      <c r="Z397" s="48" t="n">
        <v>83.9764554980241</v>
      </c>
    </row>
    <row r="398" customFormat="false" ht="10.5" hidden="true" customHeight="false" outlineLevel="0" collapsed="false">
      <c r="A398" s="20" t="n">
        <v>397</v>
      </c>
      <c r="B398" s="21" t="s">
        <v>452</v>
      </c>
      <c r="C398" s="23" t="n">
        <v>100</v>
      </c>
      <c r="D398" s="23" t="n">
        <v>96.9230769230769</v>
      </c>
      <c r="E398" s="23" t="n">
        <v>98.4615384615385</v>
      </c>
      <c r="F398" s="29" t="n">
        <v>100</v>
      </c>
      <c r="G398" s="27" t="n">
        <v>98.0544747081712</v>
      </c>
      <c r="H398" s="27" t="n">
        <v>95.5284552845528</v>
      </c>
      <c r="I398" s="23" t="n">
        <v>96.791464996362</v>
      </c>
      <c r="J398" s="47" t="n">
        <v>98.2550475370064</v>
      </c>
      <c r="K398" s="23" t="n">
        <v>100</v>
      </c>
      <c r="L398" s="31" t="n">
        <v>89.4366197183099</v>
      </c>
      <c r="M398" s="47" t="n">
        <v>94.7183098591549</v>
      </c>
      <c r="N398" s="33" t="n">
        <v>20</v>
      </c>
      <c r="O398" s="34" t="n">
        <v>60</v>
      </c>
      <c r="P398" s="23" t="n">
        <v>93.3333333333333</v>
      </c>
      <c r="Q398" s="47" t="n">
        <v>58</v>
      </c>
      <c r="R398" s="23" t="n">
        <v>91.9014084507042</v>
      </c>
      <c r="S398" s="23" t="n">
        <v>93.3098591549296</v>
      </c>
      <c r="T398" s="23" t="n">
        <v>97</v>
      </c>
      <c r="U398" s="47" t="n">
        <v>93.4845070422535</v>
      </c>
      <c r="V398" s="23" t="n">
        <v>91.9014084507042</v>
      </c>
      <c r="W398" s="23" t="n">
        <v>93.6619718309859</v>
      </c>
      <c r="X398" s="23" t="n">
        <v>93.3098591549296</v>
      </c>
      <c r="Y398" s="47" t="n">
        <v>92.9577464788732</v>
      </c>
      <c r="Z398" s="48" t="n">
        <v>87.4831221834576</v>
      </c>
    </row>
    <row r="399" customFormat="false" ht="10.5" hidden="true" customHeight="false" outlineLevel="0" collapsed="false">
      <c r="A399" s="20" t="n">
        <v>398</v>
      </c>
      <c r="B399" s="21" t="s">
        <v>453</v>
      </c>
      <c r="C399" s="23" t="n">
        <v>100</v>
      </c>
      <c r="D399" s="23" t="n">
        <v>100</v>
      </c>
      <c r="E399" s="23" t="n">
        <v>100</v>
      </c>
      <c r="F399" s="29" t="n">
        <v>100</v>
      </c>
      <c r="G399" s="27" t="n">
        <v>91.1547911547912</v>
      </c>
      <c r="H399" s="27" t="n">
        <v>90.1719901719902</v>
      </c>
      <c r="I399" s="23" t="n">
        <v>90.6633906633907</v>
      </c>
      <c r="J399" s="47" t="n">
        <v>96.2653562653563</v>
      </c>
      <c r="K399" s="23" t="n">
        <v>100</v>
      </c>
      <c r="L399" s="31" t="n">
        <v>74.7148288973384</v>
      </c>
      <c r="M399" s="47" t="n">
        <v>87.3574144486692</v>
      </c>
      <c r="N399" s="33" t="n">
        <v>40</v>
      </c>
      <c r="O399" s="34" t="n">
        <v>60</v>
      </c>
      <c r="P399" s="23" t="n">
        <v>82.7586206896552</v>
      </c>
      <c r="Q399" s="47" t="n">
        <v>60.8275862068966</v>
      </c>
      <c r="R399" s="23" t="n">
        <v>78.7072243346008</v>
      </c>
      <c r="S399" s="23" t="n">
        <v>85.5513307984791</v>
      </c>
      <c r="T399" s="23" t="n">
        <v>94.3396226415094</v>
      </c>
      <c r="U399" s="47" t="n">
        <v>84.5713465815338</v>
      </c>
      <c r="V399" s="23" t="n">
        <v>66.9201520912548</v>
      </c>
      <c r="W399" s="23" t="n">
        <v>78.7072243346008</v>
      </c>
      <c r="X399" s="23" t="n">
        <v>80.2281368821293</v>
      </c>
      <c r="Y399" s="47" t="n">
        <v>75.9315589353612</v>
      </c>
      <c r="Z399" s="48" t="n">
        <v>80.9906524875634</v>
      </c>
    </row>
    <row r="400" customFormat="false" ht="10.5" hidden="true" customHeight="false" outlineLevel="0" collapsed="false">
      <c r="A400" s="20" t="n">
        <v>399</v>
      </c>
      <c r="B400" s="21" t="s">
        <v>454</v>
      </c>
      <c r="C400" s="23" t="n">
        <v>100</v>
      </c>
      <c r="D400" s="23" t="n">
        <v>100</v>
      </c>
      <c r="E400" s="23" t="n">
        <v>100</v>
      </c>
      <c r="F400" s="29" t="n">
        <v>100</v>
      </c>
      <c r="G400" s="27" t="n">
        <v>95.6747404844291</v>
      </c>
      <c r="H400" s="27" t="n">
        <v>96.1605584642234</v>
      </c>
      <c r="I400" s="23" t="n">
        <v>95.9176494743262</v>
      </c>
      <c r="J400" s="47" t="n">
        <v>98.3670597897305</v>
      </c>
      <c r="K400" s="23" t="n">
        <v>100</v>
      </c>
      <c r="L400" s="31" t="n">
        <v>88.8544891640867</v>
      </c>
      <c r="M400" s="47" t="n">
        <v>94.4272445820434</v>
      </c>
      <c r="N400" s="33" t="n">
        <v>60</v>
      </c>
      <c r="O400" s="34" t="n">
        <v>60</v>
      </c>
      <c r="P400" s="23" t="n">
        <v>85.1851851851852</v>
      </c>
      <c r="Q400" s="47" t="n">
        <v>67.5555555555556</v>
      </c>
      <c r="R400" s="23" t="n">
        <v>93.343653250774</v>
      </c>
      <c r="S400" s="23" t="n">
        <v>93.343653250774</v>
      </c>
      <c r="T400" s="23" t="n">
        <v>97.3557692307692</v>
      </c>
      <c r="U400" s="47" t="n">
        <v>94.146076446773</v>
      </c>
      <c r="V400" s="23" t="n">
        <v>89.4736842105263</v>
      </c>
      <c r="W400" s="23" t="n">
        <v>96.4396284829721</v>
      </c>
      <c r="X400" s="23" t="n">
        <v>93.0340557275542</v>
      </c>
      <c r="Y400" s="47" t="n">
        <v>92.6470588235294</v>
      </c>
      <c r="Z400" s="48" t="n">
        <v>89.4285990395263</v>
      </c>
    </row>
    <row r="401" customFormat="false" ht="10.5" hidden="true" customHeight="false" outlineLevel="0" collapsed="false">
      <c r="A401" s="20" t="n">
        <v>400</v>
      </c>
      <c r="B401" s="21" t="s">
        <v>455</v>
      </c>
      <c r="C401" s="23" t="n">
        <v>100</v>
      </c>
      <c r="D401" s="23" t="n">
        <v>96.9230769230769</v>
      </c>
      <c r="E401" s="23" t="n">
        <v>98.4615384615385</v>
      </c>
      <c r="F401" s="29" t="n">
        <v>100</v>
      </c>
      <c r="G401" s="27" t="n">
        <v>97.8723404255319</v>
      </c>
      <c r="H401" s="27" t="n">
        <v>93.4782608695652</v>
      </c>
      <c r="I401" s="23" t="n">
        <v>95.6753006475486</v>
      </c>
      <c r="J401" s="47" t="n">
        <v>97.808581797481</v>
      </c>
      <c r="K401" s="23" t="n">
        <v>100</v>
      </c>
      <c r="L401" s="31" t="n">
        <v>90</v>
      </c>
      <c r="M401" s="47" t="n">
        <v>95</v>
      </c>
      <c r="N401" s="33" t="n">
        <v>60</v>
      </c>
      <c r="O401" s="34" t="n">
        <v>60</v>
      </c>
      <c r="P401" s="23" t="n">
        <v>100</v>
      </c>
      <c r="Q401" s="47" t="n">
        <v>72</v>
      </c>
      <c r="R401" s="23" t="n">
        <v>90</v>
      </c>
      <c r="S401" s="23" t="n">
        <v>94</v>
      </c>
      <c r="T401" s="23" t="n">
        <v>97.0588235294118</v>
      </c>
      <c r="U401" s="47" t="n">
        <v>93.0117647058824</v>
      </c>
      <c r="V401" s="23" t="n">
        <v>80</v>
      </c>
      <c r="W401" s="23" t="n">
        <v>96</v>
      </c>
      <c r="X401" s="23" t="n">
        <v>92</v>
      </c>
      <c r="Y401" s="47" t="n">
        <v>89.2</v>
      </c>
      <c r="Z401" s="48" t="n">
        <v>89.4040693006727</v>
      </c>
    </row>
    <row r="402" customFormat="false" ht="10.5" hidden="true" customHeight="false" outlineLevel="0" collapsed="false">
      <c r="A402" s="20" t="n">
        <v>401</v>
      </c>
      <c r="B402" s="21" t="s">
        <v>456</v>
      </c>
      <c r="C402" s="23" t="n">
        <v>85.7142857142857</v>
      </c>
      <c r="D402" s="23" t="n">
        <v>100</v>
      </c>
      <c r="E402" s="23" t="n">
        <v>92.8571428571429</v>
      </c>
      <c r="F402" s="29" t="n">
        <v>100</v>
      </c>
      <c r="G402" s="27" t="n">
        <v>98.4126984126984</v>
      </c>
      <c r="H402" s="27" t="n">
        <v>96.8253968253968</v>
      </c>
      <c r="I402" s="23" t="n">
        <v>97.6190476190476</v>
      </c>
      <c r="J402" s="47" t="n">
        <v>96.9047619047619</v>
      </c>
      <c r="K402" s="23" t="n">
        <v>100</v>
      </c>
      <c r="L402" s="31" t="n">
        <v>91.4285714285714</v>
      </c>
      <c r="M402" s="47" t="n">
        <v>95.7142857142857</v>
      </c>
      <c r="N402" s="33" t="n">
        <v>60</v>
      </c>
      <c r="O402" s="34" t="n">
        <v>60</v>
      </c>
      <c r="P402" s="23" t="n">
        <v>100</v>
      </c>
      <c r="Q402" s="47" t="n">
        <v>72</v>
      </c>
      <c r="R402" s="23" t="n">
        <v>88.5714285714286</v>
      </c>
      <c r="S402" s="23" t="n">
        <v>97.1428571428571</v>
      </c>
      <c r="T402" s="23" t="n">
        <v>94.6428571428571</v>
      </c>
      <c r="U402" s="47" t="n">
        <v>93.2142857142857</v>
      </c>
      <c r="V402" s="23" t="n">
        <v>85.7142857142857</v>
      </c>
      <c r="W402" s="23" t="n">
        <v>94.2857142857143</v>
      </c>
      <c r="X402" s="23" t="n">
        <v>92.8571428571429</v>
      </c>
      <c r="Y402" s="47" t="n">
        <v>91</v>
      </c>
      <c r="Z402" s="48" t="n">
        <v>89.7666666666667</v>
      </c>
    </row>
    <row r="403" customFormat="false" ht="10.5" hidden="true" customHeight="false" outlineLevel="0" collapsed="false">
      <c r="A403" s="20" t="n">
        <v>402</v>
      </c>
      <c r="B403" s="21" t="s">
        <v>457</v>
      </c>
      <c r="C403" s="23" t="n">
        <v>100</v>
      </c>
      <c r="D403" s="23" t="n">
        <v>98.4615384615385</v>
      </c>
      <c r="E403" s="23" t="n">
        <v>99.2307692307692</v>
      </c>
      <c r="F403" s="29" t="n">
        <v>100</v>
      </c>
      <c r="G403" s="27" t="n">
        <v>98.2456140350877</v>
      </c>
      <c r="H403" s="27" t="n">
        <v>96.2962962962963</v>
      </c>
      <c r="I403" s="23" t="n">
        <v>97.270955165692</v>
      </c>
      <c r="J403" s="47" t="n">
        <v>98.6776128355076</v>
      </c>
      <c r="K403" s="23" t="n">
        <v>100</v>
      </c>
      <c r="L403" s="31" t="n">
        <v>95.0819672131147</v>
      </c>
      <c r="M403" s="47" t="n">
        <v>97.5409836065574</v>
      </c>
      <c r="N403" s="33" t="n">
        <v>80</v>
      </c>
      <c r="O403" s="34" t="n">
        <v>80</v>
      </c>
      <c r="P403" s="23" t="n">
        <v>75</v>
      </c>
      <c r="Q403" s="47" t="n">
        <v>70.5</v>
      </c>
      <c r="R403" s="23" t="n">
        <v>93.4426229508197</v>
      </c>
      <c r="S403" s="23" t="n">
        <v>90.1639344262295</v>
      </c>
      <c r="T403" s="23" t="n">
        <v>93.4782608695652</v>
      </c>
      <c r="U403" s="47" t="n">
        <v>92.1382751247327</v>
      </c>
      <c r="V403" s="23" t="n">
        <v>90.1639344262295</v>
      </c>
      <c r="W403" s="23" t="n">
        <v>95.0819672131147</v>
      </c>
      <c r="X403" s="23" t="n">
        <v>95.0819672131147</v>
      </c>
      <c r="Y403" s="47" t="n">
        <v>93.6065573770492</v>
      </c>
      <c r="Z403" s="48" t="n">
        <v>90.4926857887694</v>
      </c>
    </row>
    <row r="404" customFormat="false" ht="10.5" hidden="true" customHeight="false" outlineLevel="0" collapsed="false">
      <c r="A404" s="20" t="n">
        <v>403</v>
      </c>
      <c r="B404" s="21" t="s">
        <v>458</v>
      </c>
      <c r="C404" s="23" t="n">
        <v>100</v>
      </c>
      <c r="D404" s="23" t="n">
        <v>100</v>
      </c>
      <c r="E404" s="23" t="n">
        <v>100</v>
      </c>
      <c r="F404" s="29" t="n">
        <v>100</v>
      </c>
      <c r="G404" s="27" t="n">
        <v>97.2972972972973</v>
      </c>
      <c r="H404" s="27" t="n">
        <v>99.0521327014218</v>
      </c>
      <c r="I404" s="23" t="n">
        <v>98.1747149993596</v>
      </c>
      <c r="J404" s="47" t="n">
        <v>99.2698859997438</v>
      </c>
      <c r="K404" s="23" t="n">
        <v>100</v>
      </c>
      <c r="L404" s="31" t="n">
        <v>97.3913043478261</v>
      </c>
      <c r="M404" s="47" t="n">
        <v>98.695652173913</v>
      </c>
      <c r="N404" s="33" t="n">
        <v>80</v>
      </c>
      <c r="O404" s="34" t="n">
        <v>60</v>
      </c>
      <c r="P404" s="23" t="n">
        <v>100</v>
      </c>
      <c r="Q404" s="47" t="n">
        <v>78</v>
      </c>
      <c r="R404" s="23" t="n">
        <v>92.6086956521739</v>
      </c>
      <c r="S404" s="23" t="n">
        <v>95.6521739130435</v>
      </c>
      <c r="T404" s="23" t="n">
        <v>98.314606741573</v>
      </c>
      <c r="U404" s="47" t="n">
        <v>94.9672691744016</v>
      </c>
      <c r="V404" s="23" t="n">
        <v>94.7826086956522</v>
      </c>
      <c r="W404" s="23" t="n">
        <v>97.8260869565217</v>
      </c>
      <c r="X404" s="23" t="n">
        <v>97.3913043478261</v>
      </c>
      <c r="Y404" s="47" t="n">
        <v>96.6956521739131</v>
      </c>
      <c r="Z404" s="48" t="n">
        <v>93.5256919043943</v>
      </c>
    </row>
    <row r="405" customFormat="false" ht="10.5" hidden="true" customHeight="false" outlineLevel="0" collapsed="false">
      <c r="A405" s="20" t="n">
        <v>404</v>
      </c>
      <c r="B405" s="21" t="s">
        <v>459</v>
      </c>
      <c r="C405" s="23" t="n">
        <v>92.8571428571429</v>
      </c>
      <c r="D405" s="23" t="n">
        <v>100</v>
      </c>
      <c r="E405" s="23" t="n">
        <v>96.4285714285714</v>
      </c>
      <c r="F405" s="29" t="n">
        <v>100</v>
      </c>
      <c r="G405" s="27" t="n">
        <v>84.7826086956522</v>
      </c>
      <c r="H405" s="27" t="n">
        <v>90.1234567901235</v>
      </c>
      <c r="I405" s="23" t="n">
        <v>87.4530327428878</v>
      </c>
      <c r="J405" s="47" t="n">
        <v>93.9097845257266</v>
      </c>
      <c r="K405" s="23" t="n">
        <v>100</v>
      </c>
      <c r="L405" s="31" t="n">
        <v>81.981981981982</v>
      </c>
      <c r="M405" s="47" t="n">
        <v>90.990990990991</v>
      </c>
      <c r="N405" s="33" t="n">
        <v>60</v>
      </c>
      <c r="O405" s="34" t="n">
        <v>80</v>
      </c>
      <c r="P405" s="23" t="n">
        <v>80</v>
      </c>
      <c r="Q405" s="47" t="n">
        <v>66</v>
      </c>
      <c r="R405" s="23" t="n">
        <v>78.3783783783784</v>
      </c>
      <c r="S405" s="23" t="n">
        <v>75.6756756756757</v>
      </c>
      <c r="T405" s="23" t="n">
        <v>76.1904761904762</v>
      </c>
      <c r="U405" s="47" t="n">
        <v>76.8597168597169</v>
      </c>
      <c r="V405" s="23" t="n">
        <v>75.6756756756757</v>
      </c>
      <c r="W405" s="23" t="n">
        <v>87.3873873873874</v>
      </c>
      <c r="X405" s="23" t="n">
        <v>78.3783783783784</v>
      </c>
      <c r="Y405" s="47" t="n">
        <v>79.3693693693694</v>
      </c>
      <c r="Z405" s="48" t="n">
        <v>81.4259723491607</v>
      </c>
    </row>
    <row r="406" customFormat="false" ht="10.5" hidden="true" customHeight="false" outlineLevel="0" collapsed="false">
      <c r="A406" s="20" t="n">
        <v>405</v>
      </c>
      <c r="B406" s="21" t="s">
        <v>460</v>
      </c>
      <c r="C406" s="23" t="n">
        <v>78.5714285714286</v>
      </c>
      <c r="D406" s="23" t="n">
        <v>98.4615384615385</v>
      </c>
      <c r="E406" s="23" t="n">
        <v>88.5164835164835</v>
      </c>
      <c r="F406" s="29" t="n">
        <v>100</v>
      </c>
      <c r="G406" s="27" t="n">
        <v>94.4444444444444</v>
      </c>
      <c r="H406" s="27" t="n">
        <v>94</v>
      </c>
      <c r="I406" s="23" t="n">
        <v>94.2222222222222</v>
      </c>
      <c r="J406" s="47" t="n">
        <v>94.2438339438339</v>
      </c>
      <c r="K406" s="23" t="n">
        <v>100</v>
      </c>
      <c r="L406" s="31" t="n">
        <v>82.7586206896552</v>
      </c>
      <c r="M406" s="47" t="n">
        <v>91.3793103448276</v>
      </c>
      <c r="N406" s="33" t="n">
        <v>60</v>
      </c>
      <c r="O406" s="34" t="n">
        <v>60</v>
      </c>
      <c r="P406" s="23" t="n">
        <v>100</v>
      </c>
      <c r="Q406" s="47" t="n">
        <v>72</v>
      </c>
      <c r="R406" s="23" t="n">
        <v>87.9310344827586</v>
      </c>
      <c r="S406" s="23" t="n">
        <v>89.6551724137931</v>
      </c>
      <c r="T406" s="23" t="n">
        <v>87.2340425531915</v>
      </c>
      <c r="U406" s="47" t="n">
        <v>88.481291269259</v>
      </c>
      <c r="V406" s="23" t="n">
        <v>81.0344827586207</v>
      </c>
      <c r="W406" s="23" t="n">
        <v>89.6551724137931</v>
      </c>
      <c r="X406" s="23" t="n">
        <v>87.9310344827586</v>
      </c>
      <c r="Y406" s="47" t="n">
        <v>86.2068965517241</v>
      </c>
      <c r="Z406" s="48" t="n">
        <v>86.4622664219289</v>
      </c>
    </row>
    <row r="407" customFormat="false" ht="10.5" hidden="true" customHeight="false" outlineLevel="0" collapsed="false">
      <c r="A407" s="20" t="n">
        <v>406</v>
      </c>
      <c r="B407" s="21" t="s">
        <v>461</v>
      </c>
      <c r="C407" s="23" t="n">
        <v>92.8571428571429</v>
      </c>
      <c r="D407" s="23" t="n">
        <v>92.3076923076923</v>
      </c>
      <c r="E407" s="23" t="n">
        <v>92.5824175824176</v>
      </c>
      <c r="F407" s="29" t="n">
        <v>100</v>
      </c>
      <c r="G407" s="27" t="n">
        <v>92.3076923076923</v>
      </c>
      <c r="H407" s="27" t="n">
        <v>97.0588235294118</v>
      </c>
      <c r="I407" s="23" t="n">
        <v>94.683257918552</v>
      </c>
      <c r="J407" s="47" t="n">
        <v>95.6480284421461</v>
      </c>
      <c r="K407" s="23" t="n">
        <v>100</v>
      </c>
      <c r="L407" s="31" t="n">
        <v>76.1904761904762</v>
      </c>
      <c r="M407" s="47" t="n">
        <v>88.0952380952381</v>
      </c>
      <c r="N407" s="33" t="n">
        <v>40</v>
      </c>
      <c r="O407" s="34" t="n">
        <v>60</v>
      </c>
      <c r="P407" s="23" t="n">
        <v>100</v>
      </c>
      <c r="Q407" s="47" t="n">
        <v>66</v>
      </c>
      <c r="R407" s="23" t="n">
        <v>92.8571428571429</v>
      </c>
      <c r="S407" s="23" t="n">
        <v>85.7142857142857</v>
      </c>
      <c r="T407" s="23" t="n">
        <v>94.4444444444444</v>
      </c>
      <c r="U407" s="47" t="n">
        <v>90.3174603174603</v>
      </c>
      <c r="V407" s="23" t="n">
        <v>88.0952380952381</v>
      </c>
      <c r="W407" s="23" t="n">
        <v>85.7142857142857</v>
      </c>
      <c r="X407" s="23" t="n">
        <v>83.3333333333333</v>
      </c>
      <c r="Y407" s="47" t="n">
        <v>85.2380952380952</v>
      </c>
      <c r="Z407" s="48" t="n">
        <v>85.059764418588</v>
      </c>
    </row>
    <row r="408" customFormat="false" ht="10.5" hidden="true" customHeight="false" outlineLevel="0" collapsed="false">
      <c r="A408" s="20" t="n">
        <v>407</v>
      </c>
      <c r="B408" s="21" t="s">
        <v>462</v>
      </c>
      <c r="C408" s="23" t="n">
        <v>100</v>
      </c>
      <c r="D408" s="23" t="n">
        <v>100</v>
      </c>
      <c r="E408" s="23" t="n">
        <v>100</v>
      </c>
      <c r="F408" s="29" t="n">
        <v>100</v>
      </c>
      <c r="G408" s="27" t="n">
        <v>89.1891891891892</v>
      </c>
      <c r="H408" s="27" t="n">
        <v>92.0634920634921</v>
      </c>
      <c r="I408" s="23" t="n">
        <v>90.6263406263406</v>
      </c>
      <c r="J408" s="47" t="n">
        <v>96.2505362505363</v>
      </c>
      <c r="K408" s="23" t="n">
        <v>100</v>
      </c>
      <c r="L408" s="31" t="n">
        <v>86.3636363636364</v>
      </c>
      <c r="M408" s="47" t="n">
        <v>93.1818181818182</v>
      </c>
      <c r="N408" s="33" t="n">
        <v>60</v>
      </c>
      <c r="O408" s="34" t="n">
        <v>60</v>
      </c>
      <c r="P408" s="23" t="n">
        <v>60</v>
      </c>
      <c r="Q408" s="47" t="n">
        <v>60</v>
      </c>
      <c r="R408" s="23" t="n">
        <v>93.1818181818182</v>
      </c>
      <c r="S408" s="23" t="n">
        <v>92.0454545454546</v>
      </c>
      <c r="T408" s="23" t="n">
        <v>94.6428571428571</v>
      </c>
      <c r="U408" s="47" t="n">
        <v>93.0194805194805</v>
      </c>
      <c r="V408" s="23" t="n">
        <v>80.6818181818182</v>
      </c>
      <c r="W408" s="23" t="n">
        <v>96.5909090909091</v>
      </c>
      <c r="X408" s="23" t="n">
        <v>89.7727272727273</v>
      </c>
      <c r="Y408" s="47" t="n">
        <v>88.4090909090909</v>
      </c>
      <c r="Z408" s="48" t="n">
        <v>86.1721851721852</v>
      </c>
    </row>
    <row r="409" customFormat="false" ht="10.5" hidden="true" customHeight="false" outlineLevel="0" collapsed="false">
      <c r="A409" s="20" t="n">
        <v>408</v>
      </c>
      <c r="B409" s="21" t="s">
        <v>463</v>
      </c>
      <c r="C409" s="23" t="n">
        <v>100</v>
      </c>
      <c r="D409" s="23" t="n">
        <v>100</v>
      </c>
      <c r="E409" s="23" t="n">
        <v>100</v>
      </c>
      <c r="F409" s="29" t="n">
        <v>100</v>
      </c>
      <c r="G409" s="27" t="n">
        <v>89.3805309734513</v>
      </c>
      <c r="H409" s="27" t="n">
        <v>95.3271028037383</v>
      </c>
      <c r="I409" s="23" t="n">
        <v>92.3538168885948</v>
      </c>
      <c r="J409" s="47" t="n">
        <v>96.9415267554379</v>
      </c>
      <c r="K409" s="23" t="n">
        <v>100</v>
      </c>
      <c r="L409" s="31" t="n">
        <v>86.71875</v>
      </c>
      <c r="M409" s="47" t="n">
        <v>93.359375</v>
      </c>
      <c r="N409" s="33" t="n">
        <v>60</v>
      </c>
      <c r="O409" s="34" t="n">
        <v>60</v>
      </c>
      <c r="P409" s="23" t="n">
        <v>84.6153846153846</v>
      </c>
      <c r="Q409" s="47" t="n">
        <v>67.3846153846154</v>
      </c>
      <c r="R409" s="23" t="n">
        <v>89.84375</v>
      </c>
      <c r="S409" s="23" t="n">
        <v>90.625</v>
      </c>
      <c r="T409" s="23" t="n">
        <v>94.5054945054945</v>
      </c>
      <c r="U409" s="47" t="n">
        <v>91.0885989010989</v>
      </c>
      <c r="V409" s="23" t="n">
        <v>89.0625</v>
      </c>
      <c r="W409" s="23" t="n">
        <v>91.40625</v>
      </c>
      <c r="X409" s="23" t="n">
        <v>87.5</v>
      </c>
      <c r="Y409" s="47" t="n">
        <v>88.75</v>
      </c>
      <c r="Z409" s="48" t="n">
        <v>87.5048232082304</v>
      </c>
    </row>
    <row r="410" customFormat="false" ht="10.5" hidden="true" customHeight="false" outlineLevel="0" collapsed="false">
      <c r="A410" s="20" t="n">
        <v>409</v>
      </c>
      <c r="B410" s="21" t="s">
        <v>464</v>
      </c>
      <c r="C410" s="23" t="n">
        <v>100</v>
      </c>
      <c r="D410" s="23" t="n">
        <v>95.3846153846154</v>
      </c>
      <c r="E410" s="23" t="n">
        <v>97.6923076923077</v>
      </c>
      <c r="F410" s="29" t="n">
        <v>100</v>
      </c>
      <c r="G410" s="27" t="n">
        <v>95.1219512195122</v>
      </c>
      <c r="H410" s="27" t="n">
        <v>92.5</v>
      </c>
      <c r="I410" s="23" t="n">
        <v>93.8109756097561</v>
      </c>
      <c r="J410" s="47" t="n">
        <v>96.8320825515947</v>
      </c>
      <c r="K410" s="23" t="n">
        <v>100</v>
      </c>
      <c r="L410" s="31" t="n">
        <v>89.1304347826087</v>
      </c>
      <c r="M410" s="47" t="n">
        <v>94.5652173913044</v>
      </c>
      <c r="N410" s="33" t="n">
        <v>40</v>
      </c>
      <c r="O410" s="34" t="n">
        <v>60</v>
      </c>
      <c r="P410" s="23" t="n">
        <v>48</v>
      </c>
      <c r="Q410" s="47" t="n">
        <v>50.4</v>
      </c>
      <c r="R410" s="23" t="n">
        <v>91.304347826087</v>
      </c>
      <c r="S410" s="23" t="n">
        <v>89.1304347826087</v>
      </c>
      <c r="T410" s="23" t="n">
        <v>93.3333333333333</v>
      </c>
      <c r="U410" s="47" t="n">
        <v>90.8405797101449</v>
      </c>
      <c r="V410" s="23" t="n">
        <v>73.9130434782609</v>
      </c>
      <c r="W410" s="23" t="n">
        <v>89.1304347826087</v>
      </c>
      <c r="X410" s="23" t="n">
        <v>80.4347826086957</v>
      </c>
      <c r="Y410" s="47" t="n">
        <v>80.2173913043478</v>
      </c>
      <c r="Z410" s="48" t="n">
        <v>82.5710541914784</v>
      </c>
    </row>
    <row r="411" customFormat="false" ht="10.5" hidden="true" customHeight="false" outlineLevel="0" collapsed="false">
      <c r="A411" s="20" t="n">
        <v>410</v>
      </c>
      <c r="B411" s="21" t="s">
        <v>465</v>
      </c>
      <c r="C411" s="23" t="n">
        <v>100</v>
      </c>
      <c r="D411" s="23" t="n">
        <v>96.9230769230769</v>
      </c>
      <c r="E411" s="23" t="n">
        <v>98.4615384615385</v>
      </c>
      <c r="F411" s="29" t="n">
        <v>100</v>
      </c>
      <c r="G411" s="27" t="n">
        <v>98.1132075471698</v>
      </c>
      <c r="H411" s="27" t="n">
        <v>100</v>
      </c>
      <c r="I411" s="23" t="n">
        <v>99.0566037735849</v>
      </c>
      <c r="J411" s="47" t="n">
        <v>99.1611030478955</v>
      </c>
      <c r="K411" s="23" t="n">
        <v>100</v>
      </c>
      <c r="L411" s="31" t="n">
        <v>98.1132075471698</v>
      </c>
      <c r="M411" s="47" t="n">
        <v>99.0566037735849</v>
      </c>
      <c r="N411" s="33" t="n">
        <v>60</v>
      </c>
      <c r="O411" s="34" t="n">
        <v>60</v>
      </c>
      <c r="P411" s="23" t="n">
        <v>100</v>
      </c>
      <c r="Q411" s="47" t="n">
        <v>72</v>
      </c>
      <c r="R411" s="23" t="n">
        <v>100</v>
      </c>
      <c r="S411" s="23" t="n">
        <v>94.3396226415094</v>
      </c>
      <c r="T411" s="23" t="n">
        <v>97.7272727272727</v>
      </c>
      <c r="U411" s="47" t="n">
        <v>97.2813036020583</v>
      </c>
      <c r="V411" s="23" t="n">
        <v>98.1132075471698</v>
      </c>
      <c r="W411" s="23" t="n">
        <v>100</v>
      </c>
      <c r="X411" s="23" t="n">
        <v>100</v>
      </c>
      <c r="Y411" s="47" t="n">
        <v>99.4339622641509</v>
      </c>
      <c r="Z411" s="48" t="n">
        <v>93.386594537538</v>
      </c>
    </row>
    <row r="412" customFormat="false" ht="10.5" hidden="true" customHeight="false" outlineLevel="0" collapsed="false">
      <c r="A412" s="20" t="n">
        <v>411</v>
      </c>
      <c r="B412" s="21" t="s">
        <v>466</v>
      </c>
      <c r="C412" s="23" t="n">
        <v>100</v>
      </c>
      <c r="D412" s="23" t="n">
        <v>98.4615384615385</v>
      </c>
      <c r="E412" s="23" t="n">
        <v>99.2307692307692</v>
      </c>
      <c r="F412" s="29" t="n">
        <v>100</v>
      </c>
      <c r="G412" s="27" t="n">
        <v>99.6363636363637</v>
      </c>
      <c r="H412" s="27" t="n">
        <v>99.2307692307692</v>
      </c>
      <c r="I412" s="23" t="n">
        <v>99.4335664335664</v>
      </c>
      <c r="J412" s="47" t="n">
        <v>99.5426573426574</v>
      </c>
      <c r="K412" s="23" t="n">
        <v>100</v>
      </c>
      <c r="L412" s="31" t="n">
        <v>99.6884735202492</v>
      </c>
      <c r="M412" s="47" t="n">
        <v>99.8442367601246</v>
      </c>
      <c r="N412" s="33" t="n">
        <v>80</v>
      </c>
      <c r="O412" s="34" t="n">
        <v>60</v>
      </c>
      <c r="P412" s="23" t="n">
        <v>100</v>
      </c>
      <c r="Q412" s="47" t="n">
        <v>78</v>
      </c>
      <c r="R412" s="23" t="n">
        <v>99.3769470404984</v>
      </c>
      <c r="S412" s="23" t="n">
        <v>99.0654205607477</v>
      </c>
      <c r="T412" s="23" t="n">
        <v>99.4764397905759</v>
      </c>
      <c r="U412" s="47" t="n">
        <v>99.2722349986136</v>
      </c>
      <c r="V412" s="23" t="n">
        <v>99.6884735202492</v>
      </c>
      <c r="W412" s="23" t="n">
        <v>99.0654205607477</v>
      </c>
      <c r="X412" s="23" t="n">
        <v>99.6884735202492</v>
      </c>
      <c r="Y412" s="47" t="n">
        <v>99.5638629283489</v>
      </c>
      <c r="Z412" s="48" t="n">
        <v>95.2445984059489</v>
      </c>
    </row>
    <row r="413" customFormat="false" ht="10.5" hidden="true" customHeight="false" outlineLevel="0" collapsed="false">
      <c r="A413" s="20" t="n">
        <v>412</v>
      </c>
      <c r="B413" s="21" t="s">
        <v>467</v>
      </c>
      <c r="C413" s="23" t="n">
        <v>100</v>
      </c>
      <c r="D413" s="23" t="n">
        <v>92.3076923076923</v>
      </c>
      <c r="E413" s="23" t="n">
        <v>96.1538461538462</v>
      </c>
      <c r="F413" s="29" t="n">
        <v>90</v>
      </c>
      <c r="G413" s="27" t="n">
        <v>100</v>
      </c>
      <c r="H413" s="27" t="n">
        <v>100</v>
      </c>
      <c r="I413" s="23" t="n">
        <v>100</v>
      </c>
      <c r="J413" s="47" t="n">
        <v>95.8461538461538</v>
      </c>
      <c r="K413" s="23" t="n">
        <v>100</v>
      </c>
      <c r="L413" s="31" t="n">
        <v>100</v>
      </c>
      <c r="M413" s="47" t="n">
        <v>100</v>
      </c>
      <c r="N413" s="33" t="n">
        <v>60</v>
      </c>
      <c r="O413" s="34" t="n">
        <v>60</v>
      </c>
      <c r="P413" s="23" t="n">
        <v>100</v>
      </c>
      <c r="Q413" s="47" t="n">
        <v>72</v>
      </c>
      <c r="R413" s="23" t="n">
        <v>100</v>
      </c>
      <c r="S413" s="23" t="n">
        <v>100</v>
      </c>
      <c r="T413" s="23" t="n">
        <v>100</v>
      </c>
      <c r="U413" s="47" t="n">
        <v>100</v>
      </c>
      <c r="V413" s="23" t="n">
        <v>97.6190476190476</v>
      </c>
      <c r="W413" s="23" t="n">
        <v>100</v>
      </c>
      <c r="X413" s="23" t="n">
        <v>100</v>
      </c>
      <c r="Y413" s="47" t="n">
        <v>99.2857142857143</v>
      </c>
      <c r="Z413" s="48" t="n">
        <v>93.4263736263736</v>
      </c>
    </row>
    <row r="414" customFormat="false" ht="10.5" hidden="true" customHeight="false" outlineLevel="0" collapsed="false">
      <c r="A414" s="20" t="n">
        <v>413</v>
      </c>
      <c r="B414" s="21" t="s">
        <v>468</v>
      </c>
      <c r="C414" s="23" t="n">
        <v>64.2857142857143</v>
      </c>
      <c r="D414" s="23" t="n">
        <v>100</v>
      </c>
      <c r="E414" s="23" t="n">
        <v>82.1428571428571</v>
      </c>
      <c r="F414" s="29" t="n">
        <v>90</v>
      </c>
      <c r="G414" s="27" t="n">
        <v>90</v>
      </c>
      <c r="H414" s="27" t="n">
        <v>84</v>
      </c>
      <c r="I414" s="23" t="n">
        <v>87</v>
      </c>
      <c r="J414" s="47" t="n">
        <v>86.4428571428572</v>
      </c>
      <c r="K414" s="23" t="n">
        <v>80</v>
      </c>
      <c r="L414" s="31" t="n">
        <v>76.9230769230769</v>
      </c>
      <c r="M414" s="47" t="n">
        <v>78.4615384615385</v>
      </c>
      <c r="N414" s="33" t="n">
        <v>40</v>
      </c>
      <c r="O414" s="34" t="n">
        <v>60</v>
      </c>
      <c r="P414" s="23" t="n">
        <v>72.7272727272727</v>
      </c>
      <c r="Q414" s="47" t="n">
        <v>57.8181818181818</v>
      </c>
      <c r="R414" s="23" t="n">
        <v>76.9230769230769</v>
      </c>
      <c r="S414" s="23" t="n">
        <v>73.0769230769231</v>
      </c>
      <c r="T414" s="23" t="n">
        <v>76.5957446808511</v>
      </c>
      <c r="U414" s="47" t="n">
        <v>75.3191489361702</v>
      </c>
      <c r="V414" s="23" t="n">
        <v>65.3846153846154</v>
      </c>
      <c r="W414" s="23" t="n">
        <v>80.7692307692308</v>
      </c>
      <c r="X414" s="23" t="n">
        <v>73.0769230769231</v>
      </c>
      <c r="Y414" s="47" t="n">
        <v>72.3076923076923</v>
      </c>
      <c r="Z414" s="48" t="n">
        <v>74.069883733288</v>
      </c>
    </row>
    <row r="415" customFormat="false" ht="10.5" hidden="true" customHeight="false" outlineLevel="0" collapsed="false">
      <c r="A415" s="20" t="n">
        <v>414</v>
      </c>
      <c r="B415" s="21" t="s">
        <v>469</v>
      </c>
      <c r="C415" s="23" t="n">
        <v>100</v>
      </c>
      <c r="D415" s="23" t="n">
        <v>100</v>
      </c>
      <c r="E415" s="23" t="n">
        <v>100</v>
      </c>
      <c r="F415" s="29" t="n">
        <v>90</v>
      </c>
      <c r="G415" s="27" t="n">
        <v>89.4736842105263</v>
      </c>
      <c r="H415" s="27" t="n">
        <v>86.6666666666667</v>
      </c>
      <c r="I415" s="23" t="n">
        <v>88.0701754385965</v>
      </c>
      <c r="J415" s="47" t="n">
        <v>92.2280701754386</v>
      </c>
      <c r="K415" s="23" t="n">
        <v>100</v>
      </c>
      <c r="L415" s="31" t="n">
        <v>64</v>
      </c>
      <c r="M415" s="47" t="n">
        <v>82</v>
      </c>
      <c r="N415" s="33" t="n">
        <v>80</v>
      </c>
      <c r="O415" s="34" t="n">
        <v>40</v>
      </c>
      <c r="P415" s="23" t="n">
        <v>83.3333333333333</v>
      </c>
      <c r="Q415" s="47" t="n">
        <v>73</v>
      </c>
      <c r="R415" s="23" t="n">
        <v>82</v>
      </c>
      <c r="S415" s="23" t="n">
        <v>76</v>
      </c>
      <c r="T415" s="23" t="n">
        <v>82.7586206896552</v>
      </c>
      <c r="U415" s="47" t="n">
        <v>79.751724137931</v>
      </c>
      <c r="V415" s="23" t="n">
        <v>68</v>
      </c>
      <c r="W415" s="23" t="n">
        <v>84</v>
      </c>
      <c r="X415" s="23" t="n">
        <v>78</v>
      </c>
      <c r="Y415" s="47" t="n">
        <v>76.2</v>
      </c>
      <c r="Z415" s="48" t="n">
        <v>80.6359588626739</v>
      </c>
    </row>
    <row r="416" customFormat="false" ht="10.5" hidden="true" customHeight="false" outlineLevel="0" collapsed="false">
      <c r="A416" s="20" t="n">
        <v>415</v>
      </c>
      <c r="B416" s="21" t="s">
        <v>470</v>
      </c>
      <c r="C416" s="23" t="n">
        <v>100</v>
      </c>
      <c r="D416" s="23" t="n">
        <v>96.9230769230769</v>
      </c>
      <c r="E416" s="23" t="n">
        <v>98.4615384615385</v>
      </c>
      <c r="F416" s="29" t="n">
        <v>90</v>
      </c>
      <c r="G416" s="27" t="n">
        <v>95.5555555555556</v>
      </c>
      <c r="H416" s="27" t="n">
        <v>100</v>
      </c>
      <c r="I416" s="23" t="n">
        <v>97.7777777777778</v>
      </c>
      <c r="J416" s="47" t="n">
        <v>95.6495726495727</v>
      </c>
      <c r="K416" s="23" t="n">
        <v>100</v>
      </c>
      <c r="L416" s="31" t="n">
        <v>91.1111111111111</v>
      </c>
      <c r="M416" s="47" t="n">
        <v>95.5555555555556</v>
      </c>
      <c r="N416" s="33" t="n">
        <v>40</v>
      </c>
      <c r="O416" s="34" t="n">
        <v>60</v>
      </c>
      <c r="P416" s="23" t="n">
        <v>100</v>
      </c>
      <c r="Q416" s="47" t="n">
        <v>66</v>
      </c>
      <c r="R416" s="23" t="n">
        <v>95.5555555555556</v>
      </c>
      <c r="S416" s="23" t="n">
        <v>95.5555555555556</v>
      </c>
      <c r="T416" s="23" t="n">
        <v>97.7272727272727</v>
      </c>
      <c r="U416" s="47" t="n">
        <v>95.989898989899</v>
      </c>
      <c r="V416" s="23" t="n">
        <v>93.3333333333333</v>
      </c>
      <c r="W416" s="23" t="n">
        <v>95.5555555555556</v>
      </c>
      <c r="X416" s="23" t="n">
        <v>95.5555555555556</v>
      </c>
      <c r="Y416" s="47" t="n">
        <v>94.8888888888889</v>
      </c>
      <c r="Z416" s="48" t="n">
        <v>89.6167832167832</v>
      </c>
    </row>
    <row r="417" customFormat="false" ht="10.5" hidden="true" customHeight="false" outlineLevel="0" collapsed="false">
      <c r="A417" s="20" t="n">
        <v>416</v>
      </c>
      <c r="B417" s="21" t="s">
        <v>471</v>
      </c>
      <c r="C417" s="23" t="n">
        <v>92.8571428571429</v>
      </c>
      <c r="D417" s="23" t="n">
        <v>96.9230769230769</v>
      </c>
      <c r="E417" s="23" t="n">
        <v>94.8901098901099</v>
      </c>
      <c r="F417" s="29" t="n">
        <v>60</v>
      </c>
      <c r="G417" s="27" t="n">
        <v>100</v>
      </c>
      <c r="H417" s="27" t="n">
        <v>100</v>
      </c>
      <c r="I417" s="23" t="n">
        <v>100</v>
      </c>
      <c r="J417" s="47" t="n">
        <v>86.467032967033</v>
      </c>
      <c r="K417" s="23" t="n">
        <v>100</v>
      </c>
      <c r="L417" s="31" t="n">
        <v>86.9565217391304</v>
      </c>
      <c r="M417" s="47" t="n">
        <v>93.4782608695652</v>
      </c>
      <c r="N417" s="33" t="n">
        <v>0</v>
      </c>
      <c r="O417" s="34" t="n">
        <v>40</v>
      </c>
      <c r="P417" s="23" t="n">
        <v>100</v>
      </c>
      <c r="Q417" s="47" t="n">
        <v>54</v>
      </c>
      <c r="R417" s="23" t="n">
        <v>100</v>
      </c>
      <c r="S417" s="23" t="n">
        <v>91.304347826087</v>
      </c>
      <c r="T417" s="23" t="n">
        <v>94.7368421052632</v>
      </c>
      <c r="U417" s="47" t="n">
        <v>95.4691075514874</v>
      </c>
      <c r="V417" s="23" t="n">
        <v>86.9565217391304</v>
      </c>
      <c r="W417" s="23" t="n">
        <v>100</v>
      </c>
      <c r="X417" s="23" t="n">
        <v>91.304347826087</v>
      </c>
      <c r="Y417" s="47" t="n">
        <v>91.7391304347826</v>
      </c>
      <c r="Z417" s="48" t="n">
        <v>84.2307063645736</v>
      </c>
    </row>
    <row r="418" customFormat="false" ht="21" hidden="true" customHeight="false" outlineLevel="0" collapsed="false">
      <c r="A418" s="20" t="n">
        <v>417</v>
      </c>
      <c r="B418" s="21" t="s">
        <v>472</v>
      </c>
      <c r="C418" s="23" t="n">
        <v>92.8571428571429</v>
      </c>
      <c r="D418" s="23" t="n">
        <v>89.2307692307692</v>
      </c>
      <c r="E418" s="23" t="n">
        <v>91.0439560439561</v>
      </c>
      <c r="F418" s="29" t="n">
        <v>90</v>
      </c>
      <c r="G418" s="27" t="n">
        <v>99.0654205607477</v>
      </c>
      <c r="H418" s="27" t="n">
        <v>97.2222222222222</v>
      </c>
      <c r="I418" s="23" t="n">
        <v>98.143821391485</v>
      </c>
      <c r="J418" s="47" t="n">
        <v>93.5707153697808</v>
      </c>
      <c r="K418" s="23" t="n">
        <v>100</v>
      </c>
      <c r="L418" s="31" t="n">
        <v>97.4137931034483</v>
      </c>
      <c r="M418" s="47" t="n">
        <v>98.7068965517241</v>
      </c>
      <c r="N418" s="33" t="n">
        <v>40</v>
      </c>
      <c r="O418" s="34" t="n">
        <v>60</v>
      </c>
      <c r="P418" s="23" t="n">
        <v>85.7142857142857</v>
      </c>
      <c r="Q418" s="47" t="n">
        <v>61.7142857142857</v>
      </c>
      <c r="R418" s="23" t="n">
        <v>88.7931034482759</v>
      </c>
      <c r="S418" s="23" t="n">
        <v>98.2758620689655</v>
      </c>
      <c r="T418" s="23" t="n">
        <v>98.6842105263158</v>
      </c>
      <c r="U418" s="47" t="n">
        <v>94.5644283121597</v>
      </c>
      <c r="V418" s="23" t="n">
        <v>93.9655172413793</v>
      </c>
      <c r="W418" s="23" t="n">
        <v>99.1379310344828</v>
      </c>
      <c r="X418" s="23" t="n">
        <v>93.9655172413793</v>
      </c>
      <c r="Y418" s="47" t="n">
        <v>95</v>
      </c>
      <c r="Z418" s="48" t="n">
        <v>88.7112651895901</v>
      </c>
    </row>
    <row r="419" customFormat="false" ht="10.5" hidden="true" customHeight="false" outlineLevel="0" collapsed="false">
      <c r="A419" s="20" t="n">
        <v>418</v>
      </c>
      <c r="B419" s="21" t="s">
        <v>473</v>
      </c>
      <c r="C419" s="23" t="n">
        <v>71.4285714285714</v>
      </c>
      <c r="D419" s="23" t="n">
        <v>100</v>
      </c>
      <c r="E419" s="23" t="n">
        <v>85.7142857142857</v>
      </c>
      <c r="F419" s="29" t="n">
        <v>100</v>
      </c>
      <c r="G419" s="27" t="n">
        <v>93.5483870967742</v>
      </c>
      <c r="H419" s="27" t="n">
        <v>96.551724137931</v>
      </c>
      <c r="I419" s="23" t="n">
        <v>95.0500556173526</v>
      </c>
      <c r="J419" s="47" t="n">
        <v>93.7343079612268</v>
      </c>
      <c r="K419" s="23" t="n">
        <v>100</v>
      </c>
      <c r="L419" s="31" t="n">
        <v>91.1764705882353</v>
      </c>
      <c r="M419" s="47" t="n">
        <v>95.5882352941176</v>
      </c>
      <c r="N419" s="33" t="n">
        <v>40</v>
      </c>
      <c r="O419" s="34" t="n">
        <v>60</v>
      </c>
      <c r="P419" s="23" t="n">
        <v>100</v>
      </c>
      <c r="Q419" s="47" t="n">
        <v>66</v>
      </c>
      <c r="R419" s="23" t="n">
        <v>94.1176470588235</v>
      </c>
      <c r="S419" s="23" t="n">
        <v>94.1176470588235</v>
      </c>
      <c r="T419" s="23" t="n">
        <v>100</v>
      </c>
      <c r="U419" s="47" t="n">
        <v>95.2941176470588</v>
      </c>
      <c r="V419" s="23" t="n">
        <v>94.1176470588235</v>
      </c>
      <c r="W419" s="23" t="n">
        <v>91.1764705882353</v>
      </c>
      <c r="X419" s="23" t="n">
        <v>94.1176470588235</v>
      </c>
      <c r="Y419" s="47" t="n">
        <v>93.5294117647059</v>
      </c>
      <c r="Z419" s="48" t="n">
        <v>88.8292145334218</v>
      </c>
    </row>
    <row r="420" customFormat="false" ht="10.5" hidden="true" customHeight="false" outlineLevel="0" collapsed="false">
      <c r="A420" s="20" t="n">
        <v>419</v>
      </c>
      <c r="B420" s="21" t="s">
        <v>474</v>
      </c>
      <c r="C420" s="23" t="n">
        <v>78.5714285714286</v>
      </c>
      <c r="D420" s="23" t="n">
        <v>100</v>
      </c>
      <c r="E420" s="23" t="n">
        <v>89.2857142857143</v>
      </c>
      <c r="F420" s="29" t="n">
        <v>100</v>
      </c>
      <c r="G420" s="27" t="n">
        <v>98.4375</v>
      </c>
      <c r="H420" s="27" t="n">
        <v>99.1869918699187</v>
      </c>
      <c r="I420" s="23" t="n">
        <v>98.8122459349593</v>
      </c>
      <c r="J420" s="47" t="n">
        <v>96.310612659698</v>
      </c>
      <c r="K420" s="23" t="n">
        <v>100</v>
      </c>
      <c r="L420" s="31" t="n">
        <v>98.4962406015038</v>
      </c>
      <c r="M420" s="47" t="n">
        <v>99.2481203007519</v>
      </c>
      <c r="N420" s="33" t="n">
        <v>40</v>
      </c>
      <c r="O420" s="34" t="n">
        <v>80</v>
      </c>
      <c r="P420" s="23" t="n">
        <v>90.9090909090909</v>
      </c>
      <c r="Q420" s="47" t="n">
        <v>63.2727272727273</v>
      </c>
      <c r="R420" s="23" t="n">
        <v>85.7142857142857</v>
      </c>
      <c r="S420" s="23" t="n">
        <v>95.4887218045113</v>
      </c>
      <c r="T420" s="23" t="n">
        <v>98.1481481481482</v>
      </c>
      <c r="U420" s="47" t="n">
        <v>92.1108326371484</v>
      </c>
      <c r="V420" s="23" t="n">
        <v>89.4736842105263</v>
      </c>
      <c r="W420" s="23" t="n">
        <v>94.7368421052632</v>
      </c>
      <c r="X420" s="23" t="n">
        <v>95.4887218045113</v>
      </c>
      <c r="Y420" s="47" t="n">
        <v>93.5338345864662</v>
      </c>
      <c r="Z420" s="48" t="n">
        <v>88.8952254913583</v>
      </c>
    </row>
    <row r="421" customFormat="false" ht="21" hidden="true" customHeight="false" outlineLevel="0" collapsed="false">
      <c r="A421" s="20" t="n">
        <v>420</v>
      </c>
      <c r="B421" s="21" t="s">
        <v>475</v>
      </c>
      <c r="C421" s="23" t="n">
        <v>92.8571428571429</v>
      </c>
      <c r="D421" s="23" t="n">
        <v>98.4615384615385</v>
      </c>
      <c r="E421" s="23" t="n">
        <v>95.6593406593407</v>
      </c>
      <c r="F421" s="29" t="n">
        <v>90</v>
      </c>
      <c r="G421" s="27" t="n">
        <v>97.008547008547</v>
      </c>
      <c r="H421" s="27" t="n">
        <v>97.8723404255319</v>
      </c>
      <c r="I421" s="23" t="n">
        <v>97.4404437170395</v>
      </c>
      <c r="J421" s="47" t="n">
        <v>94.673979684618</v>
      </c>
      <c r="K421" s="23" t="n">
        <v>100</v>
      </c>
      <c r="L421" s="31" t="n">
        <v>96.1240310077519</v>
      </c>
      <c r="M421" s="47" t="n">
        <v>98.062015503876</v>
      </c>
      <c r="N421" s="33" t="n">
        <v>40</v>
      </c>
      <c r="O421" s="34" t="n">
        <v>60</v>
      </c>
      <c r="P421" s="23" t="n">
        <v>92.8571428571429</v>
      </c>
      <c r="Q421" s="47" t="n">
        <v>63.8571428571429</v>
      </c>
      <c r="R421" s="23" t="n">
        <v>94.5736434108527</v>
      </c>
      <c r="S421" s="23" t="n">
        <v>95.7364341085271</v>
      </c>
      <c r="T421" s="23" t="n">
        <v>97.0731707317073</v>
      </c>
      <c r="U421" s="47" t="n">
        <v>95.5386651540934</v>
      </c>
      <c r="V421" s="23" t="n">
        <v>94.1860465116279</v>
      </c>
      <c r="W421" s="23" t="n">
        <v>96.5116279069768</v>
      </c>
      <c r="X421" s="23" t="n">
        <v>94.9612403100775</v>
      </c>
      <c r="Y421" s="47" t="n">
        <v>95.0387596899225</v>
      </c>
      <c r="Z421" s="48" t="n">
        <v>89.4341125779305</v>
      </c>
    </row>
    <row r="422" customFormat="false" ht="10.5" hidden="true" customHeight="false" outlineLevel="0" collapsed="false">
      <c r="A422" s="20" t="n">
        <v>421</v>
      </c>
      <c r="B422" s="21" t="s">
        <v>476</v>
      </c>
      <c r="C422" s="23" t="n">
        <v>100</v>
      </c>
      <c r="D422" s="23" t="n">
        <v>100</v>
      </c>
      <c r="E422" s="23" t="n">
        <v>100</v>
      </c>
      <c r="F422" s="29" t="n">
        <v>100</v>
      </c>
      <c r="G422" s="27" t="n">
        <v>100</v>
      </c>
      <c r="H422" s="27" t="n">
        <v>98.3050847457627</v>
      </c>
      <c r="I422" s="23" t="n">
        <v>99.1525423728814</v>
      </c>
      <c r="J422" s="47" t="n">
        <v>99.6610169491526</v>
      </c>
      <c r="K422" s="23" t="n">
        <v>100</v>
      </c>
      <c r="L422" s="31" t="n">
        <v>100</v>
      </c>
      <c r="M422" s="47" t="n">
        <v>100</v>
      </c>
      <c r="N422" s="33" t="n">
        <v>40</v>
      </c>
      <c r="O422" s="34" t="n">
        <v>40</v>
      </c>
      <c r="P422" s="23" t="n">
        <v>100</v>
      </c>
      <c r="Q422" s="47" t="n">
        <v>66</v>
      </c>
      <c r="R422" s="23" t="n">
        <v>100</v>
      </c>
      <c r="S422" s="23" t="n">
        <v>100</v>
      </c>
      <c r="T422" s="23" t="n">
        <v>98.2456140350877</v>
      </c>
      <c r="U422" s="47" t="n">
        <v>99.6491228070176</v>
      </c>
      <c r="V422" s="23" t="n">
        <v>100</v>
      </c>
      <c r="W422" s="23" t="n">
        <v>100</v>
      </c>
      <c r="X422" s="23" t="n">
        <v>100</v>
      </c>
      <c r="Y422" s="47" t="n">
        <v>100</v>
      </c>
      <c r="Z422" s="48" t="n">
        <v>93.062027951234</v>
      </c>
    </row>
    <row r="423" customFormat="false" ht="10.5" hidden="true" customHeight="false" outlineLevel="0" collapsed="false">
      <c r="A423" s="20" t="n">
        <v>422</v>
      </c>
      <c r="B423" s="21" t="s">
        <v>477</v>
      </c>
      <c r="C423" s="23" t="n">
        <v>42.8571428571429</v>
      </c>
      <c r="D423" s="23" t="n">
        <v>98.4615384615385</v>
      </c>
      <c r="E423" s="23" t="n">
        <v>70.6593406593407</v>
      </c>
      <c r="F423" s="29" t="n">
        <v>90</v>
      </c>
      <c r="G423" s="27" t="n">
        <v>95.5696202531646</v>
      </c>
      <c r="H423" s="27" t="n">
        <v>95.9183673469388</v>
      </c>
      <c r="I423" s="23" t="n">
        <v>95.7439938000517</v>
      </c>
      <c r="J423" s="47" t="n">
        <v>86.4953997178229</v>
      </c>
      <c r="K423" s="23" t="n">
        <v>100</v>
      </c>
      <c r="L423" s="31" t="n">
        <v>87.9781420765027</v>
      </c>
      <c r="M423" s="47" t="n">
        <v>93.9890710382514</v>
      </c>
      <c r="N423" s="33" t="n">
        <v>60</v>
      </c>
      <c r="O423" s="34" t="n">
        <v>60</v>
      </c>
      <c r="P423" s="23" t="n">
        <v>92.8571428571429</v>
      </c>
      <c r="Q423" s="47" t="n">
        <v>69.8571428571429</v>
      </c>
      <c r="R423" s="23" t="n">
        <v>97.2677595628415</v>
      </c>
      <c r="S423" s="23" t="n">
        <v>96.1748633879781</v>
      </c>
      <c r="T423" s="23" t="n">
        <v>100</v>
      </c>
      <c r="U423" s="47" t="n">
        <v>97.3770491803279</v>
      </c>
      <c r="V423" s="23" t="n">
        <v>89.6174863387978</v>
      </c>
      <c r="W423" s="23" t="n">
        <v>95.6284153005464</v>
      </c>
      <c r="X423" s="23" t="n">
        <v>95.6284153005464</v>
      </c>
      <c r="Y423" s="47" t="n">
        <v>93.8251366120219</v>
      </c>
      <c r="Z423" s="48" t="n">
        <v>88.3087598811134</v>
      </c>
    </row>
    <row r="424" customFormat="false" ht="10.5" hidden="true" customHeight="false" outlineLevel="0" collapsed="false">
      <c r="A424" s="20" t="n">
        <v>423</v>
      </c>
      <c r="B424" s="21" t="s">
        <v>478</v>
      </c>
      <c r="C424" s="23" t="n">
        <v>35.7142857142857</v>
      </c>
      <c r="D424" s="23" t="n">
        <v>96.9230769230769</v>
      </c>
      <c r="E424" s="23" t="n">
        <v>66.3186813186813</v>
      </c>
      <c r="F424" s="29" t="n">
        <v>90</v>
      </c>
      <c r="G424" s="27" t="n">
        <v>98.6666666666667</v>
      </c>
      <c r="H424" s="27" t="n">
        <v>100</v>
      </c>
      <c r="I424" s="23" t="n">
        <v>99.3333333333333</v>
      </c>
      <c r="J424" s="47" t="n">
        <v>86.6289377289377</v>
      </c>
      <c r="K424" s="23" t="n">
        <v>100</v>
      </c>
      <c r="L424" s="31" t="n">
        <v>94.0476190476191</v>
      </c>
      <c r="M424" s="47" t="n">
        <v>97.0238095238095</v>
      </c>
      <c r="N424" s="33" t="n">
        <v>60</v>
      </c>
      <c r="O424" s="34" t="n">
        <v>60</v>
      </c>
      <c r="P424" s="23" t="n">
        <v>87.5</v>
      </c>
      <c r="Q424" s="47" t="n">
        <v>68.25</v>
      </c>
      <c r="R424" s="23" t="n">
        <v>96.4285714285714</v>
      </c>
      <c r="S424" s="23" t="n">
        <v>97.6190476190476</v>
      </c>
      <c r="T424" s="23" t="n">
        <v>100</v>
      </c>
      <c r="U424" s="47" t="n">
        <v>97.6190476190476</v>
      </c>
      <c r="V424" s="23" t="n">
        <v>89.2857142857143</v>
      </c>
      <c r="W424" s="23" t="n">
        <v>97.6190476190476</v>
      </c>
      <c r="X424" s="23" t="n">
        <v>95.2380952380952</v>
      </c>
      <c r="Y424" s="47" t="n">
        <v>93.9285714285714</v>
      </c>
      <c r="Z424" s="48" t="n">
        <v>88.6900732600733</v>
      </c>
    </row>
    <row r="425" customFormat="false" ht="10.5" hidden="true" customHeight="false" outlineLevel="0" collapsed="false">
      <c r="A425" s="20" t="n">
        <v>424</v>
      </c>
      <c r="B425" s="21" t="s">
        <v>479</v>
      </c>
      <c r="C425" s="23" t="n">
        <v>71.4285714285714</v>
      </c>
      <c r="D425" s="23" t="n">
        <v>90.7692307692308</v>
      </c>
      <c r="E425" s="23" t="n">
        <v>81.0989010989011</v>
      </c>
      <c r="F425" s="29" t="n">
        <v>90</v>
      </c>
      <c r="G425" s="27" t="n">
        <v>96.3855421686747</v>
      </c>
      <c r="H425" s="27" t="n">
        <v>98.7341772151899</v>
      </c>
      <c r="I425" s="23" t="n">
        <v>97.5598596919323</v>
      </c>
      <c r="J425" s="47" t="n">
        <v>90.3536142064433</v>
      </c>
      <c r="K425" s="23" t="n">
        <v>100</v>
      </c>
      <c r="L425" s="31" t="n">
        <v>95.4545454545455</v>
      </c>
      <c r="M425" s="47" t="n">
        <v>97.7272727272727</v>
      </c>
      <c r="N425" s="33" t="n">
        <v>80</v>
      </c>
      <c r="O425" s="34" t="n">
        <v>60</v>
      </c>
      <c r="P425" s="23" t="n">
        <v>100</v>
      </c>
      <c r="Q425" s="47" t="n">
        <v>78</v>
      </c>
      <c r="R425" s="23" t="n">
        <v>96.5909090909091</v>
      </c>
      <c r="S425" s="23" t="n">
        <v>95.4545454545455</v>
      </c>
      <c r="T425" s="23" t="n">
        <v>98.7341772151899</v>
      </c>
      <c r="U425" s="47" t="n">
        <v>96.5650172612198</v>
      </c>
      <c r="V425" s="23" t="n">
        <v>90.9090909090909</v>
      </c>
      <c r="W425" s="23" t="n">
        <v>97.7272727272727</v>
      </c>
      <c r="X425" s="23" t="n">
        <v>94.3181818181818</v>
      </c>
      <c r="Y425" s="47" t="n">
        <v>93.9772727272727</v>
      </c>
      <c r="Z425" s="48" t="n">
        <v>91.3246353844417</v>
      </c>
    </row>
    <row r="426" customFormat="false" ht="10.5" hidden="true" customHeight="false" outlineLevel="0" collapsed="false">
      <c r="A426" s="20" t="n">
        <v>425</v>
      </c>
      <c r="B426" s="21" t="s">
        <v>480</v>
      </c>
      <c r="C426" s="23" t="n">
        <v>100</v>
      </c>
      <c r="D426" s="23" t="n">
        <v>98.4615384615385</v>
      </c>
      <c r="E426" s="23" t="n">
        <v>99.2307692307692</v>
      </c>
      <c r="F426" s="29" t="n">
        <v>100</v>
      </c>
      <c r="G426" s="27" t="n">
        <v>97.2222222222222</v>
      </c>
      <c r="H426" s="27" t="n">
        <v>97.2222222222222</v>
      </c>
      <c r="I426" s="23" t="n">
        <v>97.2222222222222</v>
      </c>
      <c r="J426" s="47" t="n">
        <v>98.6581196581197</v>
      </c>
      <c r="K426" s="23" t="n">
        <v>100</v>
      </c>
      <c r="L426" s="31" t="n">
        <v>97.2972972972973</v>
      </c>
      <c r="M426" s="47" t="n">
        <v>98.6486486486487</v>
      </c>
      <c r="N426" s="33" t="n">
        <v>0</v>
      </c>
      <c r="O426" s="34" t="n">
        <v>60</v>
      </c>
      <c r="P426" s="23" t="n">
        <v>100</v>
      </c>
      <c r="Q426" s="47" t="n">
        <v>54</v>
      </c>
      <c r="R426" s="23" t="n">
        <v>97.2972972972973</v>
      </c>
      <c r="S426" s="23" t="n">
        <v>100</v>
      </c>
      <c r="T426" s="23" t="n">
        <v>97.1428571428571</v>
      </c>
      <c r="U426" s="47" t="n">
        <v>98.3474903474904</v>
      </c>
      <c r="V426" s="23" t="n">
        <v>97.2972972972973</v>
      </c>
      <c r="W426" s="23" t="n">
        <v>97.2972972972973</v>
      </c>
      <c r="X426" s="23" t="n">
        <v>97.2972972972973</v>
      </c>
      <c r="Y426" s="47" t="n">
        <v>97.2972972972973</v>
      </c>
      <c r="Z426" s="48" t="n">
        <v>89.3903111903112</v>
      </c>
    </row>
    <row r="427" customFormat="false" ht="10.5" hidden="true" customHeight="false" outlineLevel="0" collapsed="false">
      <c r="A427" s="20" t="n">
        <v>426</v>
      </c>
      <c r="B427" s="21" t="s">
        <v>481</v>
      </c>
      <c r="C427" s="23" t="n">
        <v>100</v>
      </c>
      <c r="D427" s="23" t="n">
        <v>98.4615384615385</v>
      </c>
      <c r="E427" s="23" t="n">
        <v>99.2307692307692</v>
      </c>
      <c r="F427" s="29" t="n">
        <v>100</v>
      </c>
      <c r="G427" s="27" t="n">
        <v>100</v>
      </c>
      <c r="H427" s="27" t="n">
        <v>100</v>
      </c>
      <c r="I427" s="23" t="n">
        <v>100</v>
      </c>
      <c r="J427" s="47" t="n">
        <v>99.7692307692308</v>
      </c>
      <c r="K427" s="23" t="n">
        <v>100</v>
      </c>
      <c r="L427" s="31" t="n">
        <v>94.8717948717949</v>
      </c>
      <c r="M427" s="47" t="n">
        <v>97.4358974358974</v>
      </c>
      <c r="N427" s="33" t="n">
        <v>40</v>
      </c>
      <c r="O427" s="34" t="n">
        <v>60</v>
      </c>
      <c r="P427" s="23" t="n">
        <v>100</v>
      </c>
      <c r="Q427" s="47" t="n">
        <v>66</v>
      </c>
      <c r="R427" s="23" t="n">
        <v>100</v>
      </c>
      <c r="S427" s="23" t="n">
        <v>99.1452991452992</v>
      </c>
      <c r="T427" s="23" t="n">
        <v>100</v>
      </c>
      <c r="U427" s="47" t="n">
        <v>99.6581196581197</v>
      </c>
      <c r="V427" s="23" t="n">
        <v>99.1452991452992</v>
      </c>
      <c r="W427" s="23" t="n">
        <v>98.2905982905983</v>
      </c>
      <c r="X427" s="23" t="n">
        <v>99.1452991452992</v>
      </c>
      <c r="Y427" s="47" t="n">
        <v>98.974358974359</v>
      </c>
      <c r="Z427" s="48" t="n">
        <v>92.3675213675214</v>
      </c>
    </row>
    <row r="428" customFormat="false" ht="10.5" hidden="true" customHeight="false" outlineLevel="0" collapsed="false">
      <c r="A428" s="20" t="n">
        <v>427</v>
      </c>
      <c r="B428" s="21" t="s">
        <v>482</v>
      </c>
      <c r="C428" s="23" t="n">
        <v>100</v>
      </c>
      <c r="D428" s="23" t="n">
        <v>100</v>
      </c>
      <c r="E428" s="23" t="n">
        <v>100</v>
      </c>
      <c r="F428" s="29" t="n">
        <v>90</v>
      </c>
      <c r="G428" s="27" t="n">
        <v>97.4358974358974</v>
      </c>
      <c r="H428" s="27" t="n">
        <v>97.1428571428571</v>
      </c>
      <c r="I428" s="23" t="n">
        <v>97.2893772893773</v>
      </c>
      <c r="J428" s="47" t="n">
        <v>95.9157509157509</v>
      </c>
      <c r="K428" s="23" t="n">
        <v>100</v>
      </c>
      <c r="L428" s="31" t="n">
        <v>92.5</v>
      </c>
      <c r="M428" s="47" t="n">
        <v>96.25</v>
      </c>
      <c r="N428" s="33" t="n">
        <v>60</v>
      </c>
      <c r="O428" s="34" t="n">
        <v>60</v>
      </c>
      <c r="P428" s="23" t="n">
        <v>60</v>
      </c>
      <c r="Q428" s="47" t="n">
        <v>60</v>
      </c>
      <c r="R428" s="23" t="n">
        <v>92.5</v>
      </c>
      <c r="S428" s="23" t="n">
        <v>100</v>
      </c>
      <c r="T428" s="23" t="n">
        <v>100</v>
      </c>
      <c r="U428" s="47" t="n">
        <v>97</v>
      </c>
      <c r="V428" s="23" t="n">
        <v>100</v>
      </c>
      <c r="W428" s="23" t="n">
        <v>92.5</v>
      </c>
      <c r="X428" s="23" t="n">
        <v>97.5</v>
      </c>
      <c r="Y428" s="47" t="n">
        <v>97.25</v>
      </c>
      <c r="Z428" s="48" t="n">
        <v>89.2831501831502</v>
      </c>
    </row>
    <row r="429" customFormat="false" ht="10.5" hidden="true" customHeight="false" outlineLevel="0" collapsed="false">
      <c r="A429" s="20" t="n">
        <v>428</v>
      </c>
      <c r="B429" s="21" t="s">
        <v>483</v>
      </c>
      <c r="C429" s="23" t="n">
        <v>78.5714285714286</v>
      </c>
      <c r="D429" s="23" t="n">
        <v>92.3076923076923</v>
      </c>
      <c r="E429" s="23" t="n">
        <v>85.4395604395604</v>
      </c>
      <c r="F429" s="29" t="n">
        <v>90</v>
      </c>
      <c r="G429" s="27" t="n">
        <v>100</v>
      </c>
      <c r="H429" s="27" t="n">
        <v>100</v>
      </c>
      <c r="I429" s="23" t="n">
        <v>100</v>
      </c>
      <c r="J429" s="47" t="n">
        <v>92.6318681318681</v>
      </c>
      <c r="K429" s="23" t="n">
        <v>100</v>
      </c>
      <c r="L429" s="31" t="n">
        <v>95.6521739130435</v>
      </c>
      <c r="M429" s="47" t="n">
        <v>97.8260869565218</v>
      </c>
      <c r="N429" s="33" t="n">
        <v>20</v>
      </c>
      <c r="O429" s="34" t="n">
        <v>60</v>
      </c>
      <c r="P429" s="23" t="n">
        <v>100</v>
      </c>
      <c r="Q429" s="47" t="n">
        <v>60</v>
      </c>
      <c r="R429" s="23" t="n">
        <v>95.6521739130435</v>
      </c>
      <c r="S429" s="23" t="n">
        <v>95.6521739130435</v>
      </c>
      <c r="T429" s="23" t="n">
        <v>100</v>
      </c>
      <c r="U429" s="47" t="n">
        <v>96.5217391304348</v>
      </c>
      <c r="V429" s="23" t="n">
        <v>69.5652173913043</v>
      </c>
      <c r="W429" s="23" t="n">
        <v>95.6521739130435</v>
      </c>
      <c r="X429" s="23" t="n">
        <v>95.6521739130435</v>
      </c>
      <c r="Y429" s="47" t="n">
        <v>87.8260869565218</v>
      </c>
      <c r="Z429" s="48" t="n">
        <v>86.9611562350693</v>
      </c>
    </row>
    <row r="430" customFormat="false" ht="10.5" hidden="true" customHeight="false" outlineLevel="0" collapsed="false">
      <c r="A430" s="20" t="n">
        <v>429</v>
      </c>
      <c r="B430" s="21" t="s">
        <v>484</v>
      </c>
      <c r="C430" s="23" t="n">
        <v>100</v>
      </c>
      <c r="D430" s="23" t="n">
        <v>96.9230769230769</v>
      </c>
      <c r="E430" s="23" t="n">
        <v>98.4615384615385</v>
      </c>
      <c r="F430" s="29" t="n">
        <v>100</v>
      </c>
      <c r="G430" s="27" t="n">
        <v>88.4615384615385</v>
      </c>
      <c r="H430" s="27" t="n">
        <v>83.3333333333333</v>
      </c>
      <c r="I430" s="23" t="n">
        <v>85.8974358974359</v>
      </c>
      <c r="J430" s="47" t="n">
        <v>93.8974358974359</v>
      </c>
      <c r="K430" s="23" t="n">
        <v>100</v>
      </c>
      <c r="L430" s="31" t="n">
        <v>78.3333333333333</v>
      </c>
      <c r="M430" s="47" t="n">
        <v>89.1666666666667</v>
      </c>
      <c r="N430" s="33" t="n">
        <v>60</v>
      </c>
      <c r="O430" s="34" t="n">
        <v>60</v>
      </c>
      <c r="P430" s="23" t="n">
        <v>77.7777777777778</v>
      </c>
      <c r="Q430" s="47" t="n">
        <v>65.3333333333333</v>
      </c>
      <c r="R430" s="23" t="n">
        <v>80</v>
      </c>
      <c r="S430" s="23" t="n">
        <v>71.6666666666667</v>
      </c>
      <c r="T430" s="23" t="n">
        <v>80.4878048780488</v>
      </c>
      <c r="U430" s="47" t="n">
        <v>76.7642276422764</v>
      </c>
      <c r="V430" s="23" t="n">
        <v>68.3333333333333</v>
      </c>
      <c r="W430" s="23" t="n">
        <v>78.3333333333333</v>
      </c>
      <c r="X430" s="23" t="n">
        <v>75</v>
      </c>
      <c r="Y430" s="47" t="n">
        <v>73.6666666666667</v>
      </c>
      <c r="Z430" s="48" t="n">
        <v>79.7656660412758</v>
      </c>
    </row>
    <row r="431" customFormat="false" ht="10.5" hidden="true" customHeight="false" outlineLevel="0" collapsed="false">
      <c r="A431" s="20" t="n">
        <v>430</v>
      </c>
      <c r="B431" s="21" t="s">
        <v>485</v>
      </c>
      <c r="C431" s="23" t="n">
        <v>100</v>
      </c>
      <c r="D431" s="23" t="n">
        <v>100</v>
      </c>
      <c r="E431" s="23" t="n">
        <v>100</v>
      </c>
      <c r="F431" s="29" t="n">
        <v>100</v>
      </c>
      <c r="G431" s="27" t="n">
        <v>93.0232558139535</v>
      </c>
      <c r="H431" s="27" t="n">
        <v>94.5945945945946</v>
      </c>
      <c r="I431" s="23" t="n">
        <v>93.808925204274</v>
      </c>
      <c r="J431" s="47" t="n">
        <v>97.5235700817096</v>
      </c>
      <c r="K431" s="23" t="n">
        <v>100</v>
      </c>
      <c r="L431" s="31" t="n">
        <v>87.7551020408163</v>
      </c>
      <c r="M431" s="47" t="n">
        <v>93.8775510204082</v>
      </c>
      <c r="N431" s="33" t="n">
        <v>20</v>
      </c>
      <c r="O431" s="34" t="n">
        <v>60</v>
      </c>
      <c r="P431" s="23" t="n">
        <v>75</v>
      </c>
      <c r="Q431" s="47" t="n">
        <v>52.5</v>
      </c>
      <c r="R431" s="23" t="n">
        <v>83.6734693877551</v>
      </c>
      <c r="S431" s="23" t="n">
        <v>87.7551020408163</v>
      </c>
      <c r="T431" s="23" t="n">
        <v>82.3529411764706</v>
      </c>
      <c r="U431" s="47" t="n">
        <v>85.0420168067227</v>
      </c>
      <c r="V431" s="23" t="n">
        <v>81.6326530612245</v>
      </c>
      <c r="W431" s="23" t="n">
        <v>85.7142857142857</v>
      </c>
      <c r="X431" s="23" t="n">
        <v>85.7142857142857</v>
      </c>
      <c r="Y431" s="47" t="n">
        <v>84.4897959183674</v>
      </c>
      <c r="Z431" s="48" t="n">
        <v>82.6865867654416</v>
      </c>
    </row>
    <row r="432" customFormat="false" ht="10.5" hidden="true" customHeight="false" outlineLevel="0" collapsed="false">
      <c r="A432" s="20" t="n">
        <v>431</v>
      </c>
      <c r="B432" s="21" t="s">
        <v>486</v>
      </c>
      <c r="C432" s="23" t="n">
        <v>100</v>
      </c>
      <c r="D432" s="23" t="n">
        <v>100</v>
      </c>
      <c r="E432" s="23" t="n">
        <v>100</v>
      </c>
      <c r="F432" s="29" t="n">
        <v>100</v>
      </c>
      <c r="G432" s="27" t="n">
        <v>98.8235294117647</v>
      </c>
      <c r="H432" s="27" t="n">
        <v>97.5609756097561</v>
      </c>
      <c r="I432" s="23" t="n">
        <v>98.1922525107604</v>
      </c>
      <c r="J432" s="47" t="n">
        <v>99.2769010043042</v>
      </c>
      <c r="K432" s="23" t="n">
        <v>100</v>
      </c>
      <c r="L432" s="31" t="n">
        <v>94.3181818181818</v>
      </c>
      <c r="M432" s="47" t="n">
        <v>97.1590909090909</v>
      </c>
      <c r="N432" s="33" t="n">
        <v>40</v>
      </c>
      <c r="O432" s="34" t="n">
        <v>100</v>
      </c>
      <c r="P432" s="23" t="n">
        <v>85.7142857142857</v>
      </c>
      <c r="Q432" s="47" t="n">
        <v>61.7142857142857</v>
      </c>
      <c r="R432" s="23" t="n">
        <v>92.0454545454546</v>
      </c>
      <c r="S432" s="23" t="n">
        <v>95.4545454545455</v>
      </c>
      <c r="T432" s="23" t="n">
        <v>98.75</v>
      </c>
      <c r="U432" s="47" t="n">
        <v>94.75</v>
      </c>
      <c r="V432" s="23" t="n">
        <v>90.9090909090909</v>
      </c>
      <c r="W432" s="23" t="n">
        <v>94.3181818181818</v>
      </c>
      <c r="X432" s="23" t="n">
        <v>94.3181818181818</v>
      </c>
      <c r="Y432" s="47" t="n">
        <v>93.2954545454546</v>
      </c>
      <c r="Z432" s="48" t="n">
        <v>89.2391464346271</v>
      </c>
    </row>
    <row r="433" customFormat="false" ht="10.5" hidden="true" customHeight="false" outlineLevel="0" collapsed="false">
      <c r="A433" s="20" t="n">
        <v>432</v>
      </c>
      <c r="B433" s="21" t="s">
        <v>487</v>
      </c>
      <c r="C433" s="23" t="n">
        <v>100</v>
      </c>
      <c r="D433" s="23" t="n">
        <v>100</v>
      </c>
      <c r="E433" s="23" t="n">
        <v>100</v>
      </c>
      <c r="F433" s="29" t="n">
        <v>100</v>
      </c>
      <c r="G433" s="27" t="n">
        <v>91.9491525423729</v>
      </c>
      <c r="H433" s="27" t="n">
        <v>93.5483870967742</v>
      </c>
      <c r="I433" s="23" t="n">
        <v>92.7487698195735</v>
      </c>
      <c r="J433" s="47" t="n">
        <v>97.0995079278294</v>
      </c>
      <c r="K433" s="23" t="n">
        <v>100</v>
      </c>
      <c r="L433" s="31" t="n">
        <v>86.3333333333333</v>
      </c>
      <c r="M433" s="47" t="n">
        <v>93.1666666666667</v>
      </c>
      <c r="N433" s="33" t="n">
        <v>80</v>
      </c>
      <c r="O433" s="34" t="n">
        <v>100</v>
      </c>
      <c r="P433" s="23" t="n">
        <v>96.1538461538462</v>
      </c>
      <c r="Q433" s="47" t="n">
        <v>76.8461538461538</v>
      </c>
      <c r="R433" s="23" t="n">
        <v>74.6666666666667</v>
      </c>
      <c r="S433" s="23" t="n">
        <v>86.6666666666667</v>
      </c>
      <c r="T433" s="23" t="n">
        <v>96.0526315789474</v>
      </c>
      <c r="U433" s="47" t="n">
        <v>83.7438596491228</v>
      </c>
      <c r="V433" s="23" t="n">
        <v>81</v>
      </c>
      <c r="W433" s="23" t="n">
        <v>85.6666666666667</v>
      </c>
      <c r="X433" s="23" t="n">
        <v>86.3333333333333</v>
      </c>
      <c r="Y433" s="47" t="n">
        <v>84.6</v>
      </c>
      <c r="Z433" s="48" t="n">
        <v>87.0912376179545</v>
      </c>
    </row>
    <row r="434" customFormat="false" ht="10.5" hidden="true" customHeight="false" outlineLevel="0" collapsed="false">
      <c r="A434" s="20" t="n">
        <v>433</v>
      </c>
      <c r="B434" s="21" t="s">
        <v>488</v>
      </c>
      <c r="C434" s="23" t="n">
        <v>100</v>
      </c>
      <c r="D434" s="23" t="n">
        <v>98.4615384615385</v>
      </c>
      <c r="E434" s="23" t="n">
        <v>99.2307692307692</v>
      </c>
      <c r="F434" s="29" t="n">
        <v>100</v>
      </c>
      <c r="G434" s="27" t="n">
        <v>98.2905982905983</v>
      </c>
      <c r="H434" s="27" t="n">
        <v>99.1379310344828</v>
      </c>
      <c r="I434" s="23" t="n">
        <v>98.7142646625405</v>
      </c>
      <c r="J434" s="47" t="n">
        <v>99.254936634247</v>
      </c>
      <c r="K434" s="23" t="n">
        <v>100</v>
      </c>
      <c r="L434" s="31" t="n">
        <v>98.3333333333333</v>
      </c>
      <c r="M434" s="47" t="n">
        <v>99.1666666666667</v>
      </c>
      <c r="N434" s="33" t="n">
        <v>80</v>
      </c>
      <c r="O434" s="34" t="n">
        <v>100</v>
      </c>
      <c r="P434" s="23" t="n">
        <v>100</v>
      </c>
      <c r="Q434" s="47" t="n">
        <v>78</v>
      </c>
      <c r="R434" s="23" t="n">
        <v>97.5</v>
      </c>
      <c r="S434" s="23" t="n">
        <v>98.3333333333333</v>
      </c>
      <c r="T434" s="23" t="n">
        <v>99.1304347826087</v>
      </c>
      <c r="U434" s="47" t="n">
        <v>98.1594202898551</v>
      </c>
      <c r="V434" s="23" t="n">
        <v>97.5</v>
      </c>
      <c r="W434" s="23" t="n">
        <v>99.1666666666667</v>
      </c>
      <c r="X434" s="23" t="n">
        <v>98.3333333333333</v>
      </c>
      <c r="Y434" s="47" t="n">
        <v>98.25</v>
      </c>
      <c r="Z434" s="48" t="n">
        <v>94.5662047181537</v>
      </c>
    </row>
    <row r="435" customFormat="false" ht="10.5" hidden="true" customHeight="false" outlineLevel="0" collapsed="false">
      <c r="A435" s="20" t="n">
        <v>434</v>
      </c>
      <c r="B435" s="21" t="s">
        <v>489</v>
      </c>
      <c r="C435" s="23" t="n">
        <v>100</v>
      </c>
      <c r="D435" s="23" t="n">
        <v>100</v>
      </c>
      <c r="E435" s="23" t="n">
        <v>100</v>
      </c>
      <c r="F435" s="29" t="n">
        <v>100</v>
      </c>
      <c r="G435" s="27" t="n">
        <v>95.9568733153639</v>
      </c>
      <c r="H435" s="27" t="n">
        <v>95.6403269754768</v>
      </c>
      <c r="I435" s="23" t="n">
        <v>95.7986001454204</v>
      </c>
      <c r="J435" s="47" t="n">
        <v>98.3194400581681</v>
      </c>
      <c r="K435" s="23" t="n">
        <v>100</v>
      </c>
      <c r="L435" s="31" t="n">
        <v>93.4065934065934</v>
      </c>
      <c r="M435" s="47" t="n">
        <v>96.7032967032967</v>
      </c>
      <c r="N435" s="33" t="n">
        <v>80</v>
      </c>
      <c r="O435" s="34" t="n">
        <v>100</v>
      </c>
      <c r="P435" s="23" t="n">
        <v>100</v>
      </c>
      <c r="Q435" s="47" t="n">
        <v>78</v>
      </c>
      <c r="R435" s="23" t="n">
        <v>83.2967032967033</v>
      </c>
      <c r="S435" s="23" t="n">
        <v>86.8131868131868</v>
      </c>
      <c r="T435" s="23" t="n">
        <v>98.3539094650206</v>
      </c>
      <c r="U435" s="47" t="n">
        <v>87.7147379369602</v>
      </c>
      <c r="V435" s="23" t="n">
        <v>86.5934065934066</v>
      </c>
      <c r="W435" s="23" t="n">
        <v>92.3076923076923</v>
      </c>
      <c r="X435" s="23" t="n">
        <v>91.4285714285714</v>
      </c>
      <c r="Y435" s="47" t="n">
        <v>90.1538461538462</v>
      </c>
      <c r="Z435" s="48" t="n">
        <v>90.1782641704542</v>
      </c>
    </row>
    <row r="436" customFormat="false" ht="10.5" hidden="true" customHeight="false" outlineLevel="0" collapsed="false">
      <c r="A436" s="20" t="n">
        <v>435</v>
      </c>
      <c r="B436" s="21" t="s">
        <v>490</v>
      </c>
      <c r="C436" s="23" t="n">
        <v>100</v>
      </c>
      <c r="D436" s="23" t="n">
        <v>95.3846153846154</v>
      </c>
      <c r="E436" s="23" t="n">
        <v>97.6923076923077</v>
      </c>
      <c r="F436" s="29" t="n">
        <v>100</v>
      </c>
      <c r="G436" s="27" t="n">
        <v>95.6521739130435</v>
      </c>
      <c r="H436" s="27" t="n">
        <v>100</v>
      </c>
      <c r="I436" s="23" t="n">
        <v>97.8260869565218</v>
      </c>
      <c r="J436" s="47" t="n">
        <v>98.438127090301</v>
      </c>
      <c r="K436" s="23" t="n">
        <v>100</v>
      </c>
      <c r="L436" s="31" t="n">
        <v>90.3846153846154</v>
      </c>
      <c r="M436" s="47" t="n">
        <v>95.1923076923077</v>
      </c>
      <c r="N436" s="33" t="n">
        <v>80</v>
      </c>
      <c r="O436" s="34" t="n">
        <v>80</v>
      </c>
      <c r="P436" s="23" t="n">
        <v>100</v>
      </c>
      <c r="Q436" s="47" t="n">
        <v>78</v>
      </c>
      <c r="R436" s="23" t="n">
        <v>98.0769230769231</v>
      </c>
      <c r="S436" s="23" t="n">
        <v>100</v>
      </c>
      <c r="T436" s="23" t="n">
        <v>93.4782608695652</v>
      </c>
      <c r="U436" s="47" t="n">
        <v>97.9264214046823</v>
      </c>
      <c r="V436" s="23" t="n">
        <v>90.3846153846154</v>
      </c>
      <c r="W436" s="23" t="n">
        <v>96.1538461538462</v>
      </c>
      <c r="X436" s="23" t="n">
        <v>98.0769230769231</v>
      </c>
      <c r="Y436" s="47" t="n">
        <v>95.3846153846154</v>
      </c>
      <c r="Z436" s="48" t="n">
        <v>92.9882943143813</v>
      </c>
    </row>
    <row r="437" customFormat="false" ht="10.5" hidden="true" customHeight="false" outlineLevel="0" collapsed="false">
      <c r="A437" s="20" t="n">
        <v>436</v>
      </c>
      <c r="B437" s="21" t="s">
        <v>491</v>
      </c>
      <c r="C437" s="23" t="n">
        <v>100</v>
      </c>
      <c r="D437" s="23" t="n">
        <v>100</v>
      </c>
      <c r="E437" s="23" t="n">
        <v>100</v>
      </c>
      <c r="F437" s="29" t="n">
        <v>100</v>
      </c>
      <c r="G437" s="27" t="n">
        <v>94.3661971830986</v>
      </c>
      <c r="H437" s="27" t="n">
        <v>95.3125</v>
      </c>
      <c r="I437" s="23" t="n">
        <v>94.8393485915493</v>
      </c>
      <c r="J437" s="47" t="n">
        <v>97.9357394366197</v>
      </c>
      <c r="K437" s="23" t="n">
        <v>100</v>
      </c>
      <c r="L437" s="31" t="n">
        <v>81.1764705882353</v>
      </c>
      <c r="M437" s="47" t="n">
        <v>90.5882352941176</v>
      </c>
      <c r="N437" s="33" t="n">
        <v>80</v>
      </c>
      <c r="O437" s="34" t="n">
        <v>60</v>
      </c>
      <c r="P437" s="23" t="n">
        <v>75</v>
      </c>
      <c r="Q437" s="47" t="n">
        <v>70.5</v>
      </c>
      <c r="R437" s="23" t="n">
        <v>88.2352941176471</v>
      </c>
      <c r="S437" s="23" t="n">
        <v>90.5882352941176</v>
      </c>
      <c r="T437" s="23" t="n">
        <v>100</v>
      </c>
      <c r="U437" s="47" t="n">
        <v>91.5294117647059</v>
      </c>
      <c r="V437" s="23" t="n">
        <v>58.8235294117647</v>
      </c>
      <c r="W437" s="23" t="n">
        <v>89.4117647058824</v>
      </c>
      <c r="X437" s="23" t="n">
        <v>80</v>
      </c>
      <c r="Y437" s="47" t="n">
        <v>75.5294117647059</v>
      </c>
      <c r="Z437" s="48" t="n">
        <v>85.2165596520298</v>
      </c>
    </row>
    <row r="438" customFormat="false" ht="10.5" hidden="true" customHeight="false" outlineLevel="0" collapsed="false">
      <c r="A438" s="20" t="n">
        <v>437</v>
      </c>
      <c r="B438" s="21" t="s">
        <v>492</v>
      </c>
      <c r="C438" s="23" t="n">
        <v>71.4285714285714</v>
      </c>
      <c r="D438" s="23" t="n">
        <v>93.8461538461538</v>
      </c>
      <c r="E438" s="23" t="n">
        <v>82.6373626373626</v>
      </c>
      <c r="F438" s="29" t="n">
        <v>100</v>
      </c>
      <c r="G438" s="27" t="n">
        <v>90.5660377358491</v>
      </c>
      <c r="H438" s="27" t="n">
        <v>89.8989898989899</v>
      </c>
      <c r="I438" s="23" t="n">
        <v>90.2325138174195</v>
      </c>
      <c r="J438" s="47" t="n">
        <v>90.8842143181766</v>
      </c>
      <c r="K438" s="23" t="n">
        <v>100</v>
      </c>
      <c r="L438" s="31" t="n">
        <v>80.9917355371901</v>
      </c>
      <c r="M438" s="47" t="n">
        <v>90.495867768595</v>
      </c>
      <c r="N438" s="33" t="n">
        <v>100</v>
      </c>
      <c r="O438" s="34" t="n">
        <v>60</v>
      </c>
      <c r="P438" s="23" t="n">
        <v>100</v>
      </c>
      <c r="Q438" s="47" t="n">
        <v>84</v>
      </c>
      <c r="R438" s="23" t="n">
        <v>84.297520661157</v>
      </c>
      <c r="S438" s="23" t="n">
        <v>80.1652892561983</v>
      </c>
      <c r="T438" s="23" t="n">
        <v>91.8918918918919</v>
      </c>
      <c r="U438" s="47" t="n">
        <v>84.1635023453205</v>
      </c>
      <c r="V438" s="23" t="n">
        <v>70.2479338842975</v>
      </c>
      <c r="W438" s="23" t="n">
        <v>91.7355371900826</v>
      </c>
      <c r="X438" s="23" t="n">
        <v>80.1652892561983</v>
      </c>
      <c r="Y438" s="47" t="n">
        <v>79.504132231405</v>
      </c>
      <c r="Z438" s="48" t="n">
        <v>85.8095433326994</v>
      </c>
    </row>
    <row r="439" customFormat="false" ht="10.5" hidden="true" customHeight="false" outlineLevel="0" collapsed="false">
      <c r="A439" s="20" t="n">
        <v>438</v>
      </c>
      <c r="B439" s="21" t="s">
        <v>445</v>
      </c>
      <c r="C439" s="23" t="n">
        <v>100</v>
      </c>
      <c r="D439" s="23" t="n">
        <v>96.9230769230769</v>
      </c>
      <c r="E439" s="23" t="n">
        <v>98.4615384615385</v>
      </c>
      <c r="F439" s="29" t="n">
        <v>100</v>
      </c>
      <c r="G439" s="27" t="n">
        <v>97.2972972972973</v>
      </c>
      <c r="H439" s="27" t="n">
        <v>94.2857142857143</v>
      </c>
      <c r="I439" s="23" t="n">
        <v>95.7915057915058</v>
      </c>
      <c r="J439" s="47" t="n">
        <v>97.8550638550638</v>
      </c>
      <c r="K439" s="23" t="n">
        <v>100</v>
      </c>
      <c r="L439" s="31" t="n">
        <v>94.7368421052632</v>
      </c>
      <c r="M439" s="47" t="n">
        <v>97.3684210526316</v>
      </c>
      <c r="N439" s="33" t="n">
        <v>60</v>
      </c>
      <c r="O439" s="34" t="n">
        <v>40</v>
      </c>
      <c r="P439" s="23" t="n">
        <v>100</v>
      </c>
      <c r="Q439" s="47" t="n">
        <v>72</v>
      </c>
      <c r="R439" s="23" t="n">
        <v>68.421052631579</v>
      </c>
      <c r="S439" s="23" t="n">
        <v>94.7368421052632</v>
      </c>
      <c r="T439" s="23" t="n">
        <v>100</v>
      </c>
      <c r="U439" s="47" t="n">
        <v>85.2631578947368</v>
      </c>
      <c r="V439" s="23" t="n">
        <v>97.3684210526316</v>
      </c>
      <c r="W439" s="23" t="n">
        <v>100</v>
      </c>
      <c r="X439" s="23" t="n">
        <v>97.3684210526316</v>
      </c>
      <c r="Y439" s="47" t="n">
        <v>97.8947368421053</v>
      </c>
      <c r="Z439" s="48" t="n">
        <v>90.0762759289075</v>
      </c>
    </row>
    <row r="440" customFormat="false" ht="10.5" hidden="true" customHeight="false" outlineLevel="0" collapsed="false">
      <c r="A440" s="20" t="n">
        <v>439</v>
      </c>
      <c r="B440" s="21" t="s">
        <v>493</v>
      </c>
      <c r="C440" s="23" t="n">
        <v>71.4285714285714</v>
      </c>
      <c r="D440" s="23" t="n">
        <v>100</v>
      </c>
      <c r="E440" s="23" t="n">
        <v>85.7142857142857</v>
      </c>
      <c r="F440" s="29" t="n">
        <v>100</v>
      </c>
      <c r="G440" s="27" t="n">
        <v>100</v>
      </c>
      <c r="H440" s="27" t="n">
        <v>100</v>
      </c>
      <c r="I440" s="23" t="n">
        <v>100</v>
      </c>
      <c r="J440" s="47" t="n">
        <v>95.7142857142857</v>
      </c>
      <c r="K440" s="23" t="n">
        <v>100</v>
      </c>
      <c r="L440" s="31" t="n">
        <v>100</v>
      </c>
      <c r="M440" s="47" t="n">
        <v>100</v>
      </c>
      <c r="N440" s="33" t="n">
        <v>40</v>
      </c>
      <c r="O440" s="34" t="n">
        <v>60</v>
      </c>
      <c r="P440" s="23" t="n">
        <v>100</v>
      </c>
      <c r="Q440" s="47" t="n">
        <v>66</v>
      </c>
      <c r="R440" s="23" t="n">
        <v>96.875</v>
      </c>
      <c r="S440" s="23" t="n">
        <v>100</v>
      </c>
      <c r="T440" s="23" t="n">
        <v>100</v>
      </c>
      <c r="U440" s="47" t="n">
        <v>98.75</v>
      </c>
      <c r="V440" s="23" t="n">
        <v>43.75</v>
      </c>
      <c r="W440" s="23" t="n">
        <v>96.875</v>
      </c>
      <c r="X440" s="23" t="n">
        <v>93.75</v>
      </c>
      <c r="Y440" s="47" t="n">
        <v>79.375</v>
      </c>
      <c r="Z440" s="48" t="n">
        <v>87.9678571428572</v>
      </c>
    </row>
    <row r="441" customFormat="false" ht="10.5" hidden="true" customHeight="false" outlineLevel="0" collapsed="false">
      <c r="A441" s="20" t="n">
        <v>440</v>
      </c>
      <c r="B441" s="21" t="s">
        <v>494</v>
      </c>
      <c r="C441" s="23" t="n">
        <v>100</v>
      </c>
      <c r="D441" s="23" t="n">
        <v>96.9230769230769</v>
      </c>
      <c r="E441" s="23" t="n">
        <v>98.4615384615385</v>
      </c>
      <c r="F441" s="29" t="n">
        <v>100</v>
      </c>
      <c r="G441" s="27" t="n">
        <v>91.8918918918919</v>
      </c>
      <c r="H441" s="27" t="n">
        <v>89.8305084745763</v>
      </c>
      <c r="I441" s="23" t="n">
        <v>90.8612001832341</v>
      </c>
      <c r="J441" s="47" t="n">
        <v>95.8829416117552</v>
      </c>
      <c r="K441" s="23" t="n">
        <v>100</v>
      </c>
      <c r="L441" s="31" t="n">
        <v>84.8837209302326</v>
      </c>
      <c r="M441" s="47" t="n">
        <v>92.4418604651163</v>
      </c>
      <c r="N441" s="33" t="n">
        <v>60</v>
      </c>
      <c r="O441" s="34" t="n">
        <v>60</v>
      </c>
      <c r="P441" s="23" t="n">
        <v>80</v>
      </c>
      <c r="Q441" s="47" t="n">
        <v>66</v>
      </c>
      <c r="R441" s="23" t="n">
        <v>79.0697674418605</v>
      </c>
      <c r="S441" s="23" t="n">
        <v>79.0697674418605</v>
      </c>
      <c r="T441" s="23" t="n">
        <v>80.7017543859649</v>
      </c>
      <c r="U441" s="47" t="n">
        <v>79.3961648306814</v>
      </c>
      <c r="V441" s="23" t="n">
        <v>77.9069767441861</v>
      </c>
      <c r="W441" s="23" t="n">
        <v>86.046511627907</v>
      </c>
      <c r="X441" s="23" t="n">
        <v>82.5581395348837</v>
      </c>
      <c r="Y441" s="47" t="n">
        <v>81.8604651162791</v>
      </c>
      <c r="Z441" s="48" t="n">
        <v>83.1162864047664</v>
      </c>
    </row>
    <row r="442" customFormat="false" ht="10.5" hidden="true" customHeight="false" outlineLevel="0" collapsed="false">
      <c r="A442" s="20" t="n">
        <v>441</v>
      </c>
      <c r="B442" s="21" t="s">
        <v>495</v>
      </c>
      <c r="C442" s="23" t="n">
        <v>100</v>
      </c>
      <c r="D442" s="23" t="n">
        <v>100</v>
      </c>
      <c r="E442" s="23" t="n">
        <v>100</v>
      </c>
      <c r="F442" s="29" t="n">
        <v>90</v>
      </c>
      <c r="G442" s="27" t="n">
        <v>94.5054945054945</v>
      </c>
      <c r="H442" s="27" t="n">
        <v>95.4022988505747</v>
      </c>
      <c r="I442" s="23" t="n">
        <v>94.9538966780346</v>
      </c>
      <c r="J442" s="47" t="n">
        <v>94.9815586712138</v>
      </c>
      <c r="K442" s="23" t="n">
        <v>100</v>
      </c>
      <c r="L442" s="31" t="n">
        <v>90.0943396226415</v>
      </c>
      <c r="M442" s="47" t="n">
        <v>95.0471698113208</v>
      </c>
      <c r="N442" s="33" t="n">
        <v>80</v>
      </c>
      <c r="O442" s="34" t="n">
        <v>60</v>
      </c>
      <c r="P442" s="23" t="n">
        <v>90.9090909090909</v>
      </c>
      <c r="Q442" s="47" t="n">
        <v>75.2727272727273</v>
      </c>
      <c r="R442" s="23" t="n">
        <v>92.4528301886793</v>
      </c>
      <c r="S442" s="23" t="n">
        <v>94.3396226415094</v>
      </c>
      <c r="T442" s="23" t="n">
        <v>95.4887218045113</v>
      </c>
      <c r="U442" s="47" t="n">
        <v>93.8147254929777</v>
      </c>
      <c r="V442" s="23" t="n">
        <v>84.9056603773585</v>
      </c>
      <c r="W442" s="23" t="n">
        <v>91.0377358490566</v>
      </c>
      <c r="X442" s="23" t="n">
        <v>89.622641509434</v>
      </c>
      <c r="Y442" s="47" t="n">
        <v>88.4905660377359</v>
      </c>
      <c r="Z442" s="48" t="n">
        <v>89.5213494571951</v>
      </c>
    </row>
    <row r="443" customFormat="false" ht="10.5" hidden="true" customHeight="false" outlineLevel="0" collapsed="false">
      <c r="A443" s="20" t="n">
        <v>442</v>
      </c>
      <c r="B443" s="21" t="s">
        <v>496</v>
      </c>
      <c r="C443" s="23" t="n">
        <v>100</v>
      </c>
      <c r="D443" s="23" t="n">
        <v>96.9230769230769</v>
      </c>
      <c r="E443" s="23" t="n">
        <v>98.4615384615385</v>
      </c>
      <c r="F443" s="29" t="n">
        <v>100</v>
      </c>
      <c r="G443" s="27" t="n">
        <v>98.2300884955752</v>
      </c>
      <c r="H443" s="27" t="n">
        <v>98.1818181818182</v>
      </c>
      <c r="I443" s="23" t="n">
        <v>98.2059533386967</v>
      </c>
      <c r="J443" s="47" t="n">
        <v>98.8208428739402</v>
      </c>
      <c r="K443" s="23" t="n">
        <v>100</v>
      </c>
      <c r="L443" s="31" t="n">
        <v>96.5217391304348</v>
      </c>
      <c r="M443" s="47" t="n">
        <v>98.2608695652174</v>
      </c>
      <c r="N443" s="33" t="n">
        <v>60</v>
      </c>
      <c r="O443" s="34" t="n">
        <v>80</v>
      </c>
      <c r="P443" s="23" t="n">
        <v>100</v>
      </c>
      <c r="Q443" s="47" t="n">
        <v>72</v>
      </c>
      <c r="R443" s="23" t="n">
        <v>98.2608695652174</v>
      </c>
      <c r="S443" s="23" t="n">
        <v>96.5217391304348</v>
      </c>
      <c r="T443" s="23" t="n">
        <v>99.0740740740741</v>
      </c>
      <c r="U443" s="47" t="n">
        <v>97.7278582930757</v>
      </c>
      <c r="V443" s="23" t="n">
        <v>96.5217391304348</v>
      </c>
      <c r="W443" s="23" t="n">
        <v>97.3913043478261</v>
      </c>
      <c r="X443" s="23" t="n">
        <v>98.2608695652174</v>
      </c>
      <c r="Y443" s="47" t="n">
        <v>97.5652173913043</v>
      </c>
      <c r="Z443" s="48" t="n">
        <v>92.8749576247075</v>
      </c>
    </row>
    <row r="444" customFormat="false" ht="10.5" hidden="true" customHeight="false" outlineLevel="0" collapsed="false">
      <c r="A444" s="20" t="n">
        <v>443</v>
      </c>
      <c r="B444" s="21" t="s">
        <v>497</v>
      </c>
      <c r="C444" s="23" t="n">
        <v>100</v>
      </c>
      <c r="D444" s="23" t="n">
        <v>96.9230769230769</v>
      </c>
      <c r="E444" s="23" t="n">
        <v>98.4615384615385</v>
      </c>
      <c r="F444" s="29" t="n">
        <v>100</v>
      </c>
      <c r="G444" s="27" t="n">
        <v>97.8260869565217</v>
      </c>
      <c r="H444" s="27" t="n">
        <v>100</v>
      </c>
      <c r="I444" s="23" t="n">
        <v>98.9130434782609</v>
      </c>
      <c r="J444" s="47" t="n">
        <v>99.1036789297659</v>
      </c>
      <c r="K444" s="23" t="n">
        <v>100</v>
      </c>
      <c r="L444" s="31" t="n">
        <v>95.7446808510638</v>
      </c>
      <c r="M444" s="47" t="n">
        <v>97.8723404255319</v>
      </c>
      <c r="N444" s="33" t="n">
        <v>60</v>
      </c>
      <c r="O444" s="34" t="n">
        <v>80</v>
      </c>
      <c r="P444" s="23" t="n">
        <v>100</v>
      </c>
      <c r="Q444" s="47" t="n">
        <v>72</v>
      </c>
      <c r="R444" s="23" t="n">
        <v>95.7446808510638</v>
      </c>
      <c r="S444" s="23" t="n">
        <v>97.8723404255319</v>
      </c>
      <c r="T444" s="23" t="n">
        <v>97.6744186046512</v>
      </c>
      <c r="U444" s="47" t="n">
        <v>96.9816922315685</v>
      </c>
      <c r="V444" s="23" t="n">
        <v>95.7446808510638</v>
      </c>
      <c r="W444" s="23" t="n">
        <v>95.7446808510638</v>
      </c>
      <c r="X444" s="23" t="n">
        <v>95.7446808510638</v>
      </c>
      <c r="Y444" s="47" t="n">
        <v>95.7446808510638</v>
      </c>
      <c r="Z444" s="48" t="n">
        <v>92.340478487586</v>
      </c>
    </row>
    <row r="445" customFormat="false" ht="10.5" hidden="true" customHeight="false" outlineLevel="0" collapsed="false">
      <c r="A445" s="20" t="n">
        <v>444</v>
      </c>
      <c r="B445" s="21" t="s">
        <v>498</v>
      </c>
      <c r="C445" s="23" t="n">
        <v>71.4285714285714</v>
      </c>
      <c r="D445" s="23" t="n">
        <v>98.4615384615385</v>
      </c>
      <c r="E445" s="23" t="n">
        <v>84.9450549450549</v>
      </c>
      <c r="F445" s="29" t="n">
        <v>90</v>
      </c>
      <c r="G445" s="27" t="n">
        <v>96.3060686015831</v>
      </c>
      <c r="H445" s="27" t="n">
        <v>95.5</v>
      </c>
      <c r="I445" s="23" t="n">
        <v>95.9030343007916</v>
      </c>
      <c r="J445" s="47" t="n">
        <v>90.8447302038331</v>
      </c>
      <c r="K445" s="23" t="n">
        <v>100</v>
      </c>
      <c r="L445" s="31" t="n">
        <v>95.4048140043764</v>
      </c>
      <c r="M445" s="47" t="n">
        <v>97.7024070021882</v>
      </c>
      <c r="N445" s="33" t="n">
        <v>80</v>
      </c>
      <c r="O445" s="34" t="n">
        <v>40</v>
      </c>
      <c r="P445" s="23" t="n">
        <v>96.969696969697</v>
      </c>
      <c r="Q445" s="47" t="n">
        <v>77.0909090909091</v>
      </c>
      <c r="R445" s="23" t="n">
        <v>88.8402625820569</v>
      </c>
      <c r="S445" s="23" t="n">
        <v>88.6214442013129</v>
      </c>
      <c r="T445" s="23" t="n">
        <v>95.3068592057762</v>
      </c>
      <c r="U445" s="47" t="n">
        <v>90.0460545545032</v>
      </c>
      <c r="V445" s="23" t="n">
        <v>88.1838074398249</v>
      </c>
      <c r="W445" s="23" t="n">
        <v>94.3107221006565</v>
      </c>
      <c r="X445" s="23" t="n">
        <v>91.4660831509847</v>
      </c>
      <c r="Y445" s="47" t="n">
        <v>91.0503282275711</v>
      </c>
      <c r="Z445" s="48" t="n">
        <v>89.3468858158009</v>
      </c>
    </row>
    <row r="446" customFormat="false" ht="21" hidden="true" customHeight="false" outlineLevel="0" collapsed="false">
      <c r="A446" s="20" t="n">
        <v>445</v>
      </c>
      <c r="B446" s="21" t="s">
        <v>499</v>
      </c>
      <c r="C446" s="23" t="n">
        <v>78.5714285714286</v>
      </c>
      <c r="D446" s="23" t="n">
        <v>93.8461538461538</v>
      </c>
      <c r="E446" s="23" t="n">
        <v>86.2087912087912</v>
      </c>
      <c r="F446" s="29" t="n">
        <v>90</v>
      </c>
      <c r="G446" s="27" t="n">
        <v>97.4248927038627</v>
      </c>
      <c r="H446" s="27" t="n">
        <v>95.4732510288066</v>
      </c>
      <c r="I446" s="23" t="n">
        <v>96.4490718663346</v>
      </c>
      <c r="J446" s="47" t="n">
        <v>91.4422661091712</v>
      </c>
      <c r="K446" s="23" t="n">
        <v>100</v>
      </c>
      <c r="L446" s="31" t="n">
        <v>94.2206654991244</v>
      </c>
      <c r="M446" s="47" t="n">
        <v>97.1103327495622</v>
      </c>
      <c r="N446" s="33" t="n">
        <v>60</v>
      </c>
      <c r="O446" s="34" t="n">
        <v>80</v>
      </c>
      <c r="P446" s="23" t="n">
        <v>91.304347826087</v>
      </c>
      <c r="Q446" s="47" t="n">
        <v>69.3913043478261</v>
      </c>
      <c r="R446" s="23" t="n">
        <v>91.0683012259194</v>
      </c>
      <c r="S446" s="23" t="n">
        <v>94.7460595446585</v>
      </c>
      <c r="T446" s="23" t="n">
        <v>96.8481375358166</v>
      </c>
      <c r="U446" s="47" t="n">
        <v>93.6953718153945</v>
      </c>
      <c r="V446" s="23" t="n">
        <v>88.4413309982487</v>
      </c>
      <c r="W446" s="23" t="n">
        <v>95.6217162872154</v>
      </c>
      <c r="X446" s="23" t="n">
        <v>92.8196147110333</v>
      </c>
      <c r="Y446" s="47" t="n">
        <v>92.0665499124343</v>
      </c>
      <c r="Z446" s="48" t="n">
        <v>88.7411649868777</v>
      </c>
    </row>
    <row r="447" customFormat="false" ht="10.5" hidden="true" customHeight="false" outlineLevel="0" collapsed="false">
      <c r="A447" s="20" t="n">
        <v>446</v>
      </c>
      <c r="B447" s="21" t="s">
        <v>500</v>
      </c>
      <c r="C447" s="23" t="n">
        <v>78.5714285714286</v>
      </c>
      <c r="D447" s="23" t="n">
        <v>100</v>
      </c>
      <c r="E447" s="23" t="n">
        <v>89.2857142857143</v>
      </c>
      <c r="F447" s="29" t="n">
        <v>90</v>
      </c>
      <c r="G447" s="27" t="n">
        <v>90.4328018223235</v>
      </c>
      <c r="H447" s="27" t="n">
        <v>88.9390519187359</v>
      </c>
      <c r="I447" s="23" t="n">
        <v>89.6859268705297</v>
      </c>
      <c r="J447" s="47" t="n">
        <v>89.6600850339262</v>
      </c>
      <c r="K447" s="23" t="n">
        <v>100</v>
      </c>
      <c r="L447" s="31" t="n">
        <v>74.8822605965463</v>
      </c>
      <c r="M447" s="47" t="n">
        <v>87.4411302982732</v>
      </c>
      <c r="N447" s="33" t="n">
        <v>40</v>
      </c>
      <c r="O447" s="34" t="n">
        <v>40</v>
      </c>
      <c r="P447" s="23" t="n">
        <v>66.6666666666667</v>
      </c>
      <c r="Q447" s="47" t="n">
        <v>56</v>
      </c>
      <c r="R447" s="23" t="n">
        <v>76.9230769230769</v>
      </c>
      <c r="S447" s="23" t="n">
        <v>80.8477237048666</v>
      </c>
      <c r="T447" s="23" t="n">
        <v>93.5114503816794</v>
      </c>
      <c r="U447" s="47" t="n">
        <v>81.8106103275133</v>
      </c>
      <c r="V447" s="23" t="n">
        <v>70.8006279434851</v>
      </c>
      <c r="W447" s="23" t="n">
        <v>74.8822605965463</v>
      </c>
      <c r="X447" s="23" t="n">
        <v>82.8885400313972</v>
      </c>
      <c r="Y447" s="47" t="n">
        <v>77.6609105180534</v>
      </c>
      <c r="Z447" s="48" t="n">
        <v>78.5145472355532</v>
      </c>
    </row>
    <row r="448" customFormat="false" ht="10.5" hidden="true" customHeight="false" outlineLevel="0" collapsed="false">
      <c r="A448" s="20" t="n">
        <v>447</v>
      </c>
      <c r="B448" s="21" t="s">
        <v>501</v>
      </c>
      <c r="C448" s="23" t="n">
        <v>100</v>
      </c>
      <c r="D448" s="23" t="n">
        <v>100</v>
      </c>
      <c r="E448" s="23" t="n">
        <v>100</v>
      </c>
      <c r="F448" s="29" t="n">
        <v>100</v>
      </c>
      <c r="G448" s="27" t="n">
        <v>100</v>
      </c>
      <c r="H448" s="27" t="n">
        <v>100</v>
      </c>
      <c r="I448" s="23" t="n">
        <v>100</v>
      </c>
      <c r="J448" s="47" t="n">
        <v>100</v>
      </c>
      <c r="K448" s="23" t="n">
        <v>100</v>
      </c>
      <c r="L448" s="31" t="n">
        <v>97.1428571428571</v>
      </c>
      <c r="M448" s="47" t="n">
        <v>98.5714285714286</v>
      </c>
      <c r="N448" s="33" t="n">
        <v>80</v>
      </c>
      <c r="O448" s="34" t="n">
        <v>60</v>
      </c>
      <c r="P448" s="23" t="n">
        <v>100</v>
      </c>
      <c r="Q448" s="47" t="n">
        <v>78</v>
      </c>
      <c r="R448" s="23" t="n">
        <v>97.1428571428571</v>
      </c>
      <c r="S448" s="23" t="n">
        <v>97.1428571428571</v>
      </c>
      <c r="T448" s="23" t="n">
        <v>100</v>
      </c>
      <c r="U448" s="47" t="n">
        <v>97.7142857142857</v>
      </c>
      <c r="V448" s="23" t="n">
        <v>100</v>
      </c>
      <c r="W448" s="23" t="n">
        <v>100</v>
      </c>
      <c r="X448" s="23" t="n">
        <v>97.1428571428571</v>
      </c>
      <c r="Y448" s="47" t="n">
        <v>98.5714285714286</v>
      </c>
      <c r="Z448" s="48" t="n">
        <v>94.5714285714286</v>
      </c>
    </row>
    <row r="449" customFormat="false" ht="10.5" hidden="true" customHeight="false" outlineLevel="0" collapsed="false">
      <c r="A449" s="20" t="n">
        <v>448</v>
      </c>
      <c r="B449" s="21" t="s">
        <v>502</v>
      </c>
      <c r="C449" s="23" t="n">
        <v>100</v>
      </c>
      <c r="D449" s="23" t="n">
        <v>98.4615384615385</v>
      </c>
      <c r="E449" s="23" t="n">
        <v>99.2307692307692</v>
      </c>
      <c r="F449" s="29" t="n">
        <v>100</v>
      </c>
      <c r="G449" s="27" t="n">
        <v>98.4615384615385</v>
      </c>
      <c r="H449" s="27" t="n">
        <v>100</v>
      </c>
      <c r="I449" s="23" t="n">
        <v>99.2307692307692</v>
      </c>
      <c r="J449" s="47" t="n">
        <v>99.4615384615384</v>
      </c>
      <c r="K449" s="23" t="n">
        <v>100</v>
      </c>
      <c r="L449" s="31" t="n">
        <v>98.4848484848485</v>
      </c>
      <c r="M449" s="47" t="n">
        <v>99.2424242424243</v>
      </c>
      <c r="N449" s="33" t="n">
        <v>60</v>
      </c>
      <c r="O449" s="34" t="n">
        <v>60</v>
      </c>
      <c r="P449" s="23" t="n">
        <v>100</v>
      </c>
      <c r="Q449" s="47" t="n">
        <v>72</v>
      </c>
      <c r="R449" s="23" t="n">
        <v>98.4848484848485</v>
      </c>
      <c r="S449" s="23" t="n">
        <v>98.4848484848485</v>
      </c>
      <c r="T449" s="23" t="n">
        <v>100</v>
      </c>
      <c r="U449" s="47" t="n">
        <v>98.7878787878788</v>
      </c>
      <c r="V449" s="23" t="n">
        <v>96.969696969697</v>
      </c>
      <c r="W449" s="23" t="n">
        <v>98.4848484848485</v>
      </c>
      <c r="X449" s="23" t="n">
        <v>98.4848484848485</v>
      </c>
      <c r="Y449" s="47" t="n">
        <v>98.030303030303</v>
      </c>
      <c r="Z449" s="48" t="n">
        <v>93.5044289044289</v>
      </c>
    </row>
    <row r="450" customFormat="false" ht="10.5" hidden="true" customHeight="false" outlineLevel="0" collapsed="false">
      <c r="A450" s="20" t="n">
        <v>449</v>
      </c>
      <c r="B450" s="21" t="s">
        <v>503</v>
      </c>
      <c r="C450" s="23" t="n">
        <v>100</v>
      </c>
      <c r="D450" s="23" t="n">
        <v>96.9230769230769</v>
      </c>
      <c r="E450" s="23" t="n">
        <v>98.4615384615385</v>
      </c>
      <c r="F450" s="29" t="n">
        <v>90</v>
      </c>
      <c r="G450" s="27" t="n">
        <v>99.0610328638498</v>
      </c>
      <c r="H450" s="27" t="n">
        <v>98.5915492957747</v>
      </c>
      <c r="I450" s="23" t="n">
        <v>98.8262910798122</v>
      </c>
      <c r="J450" s="47" t="n">
        <v>96.0689779703864</v>
      </c>
      <c r="K450" s="23" t="n">
        <v>100</v>
      </c>
      <c r="L450" s="31" t="n">
        <v>99.537037037037</v>
      </c>
      <c r="M450" s="47" t="n">
        <v>99.7685185185185</v>
      </c>
      <c r="N450" s="33" t="n">
        <v>80</v>
      </c>
      <c r="O450" s="34" t="n">
        <v>60</v>
      </c>
      <c r="P450" s="23" t="n">
        <v>100</v>
      </c>
      <c r="Q450" s="47" t="n">
        <v>78</v>
      </c>
      <c r="R450" s="23" t="n">
        <v>97.2222222222222</v>
      </c>
      <c r="S450" s="23" t="n">
        <v>100</v>
      </c>
      <c r="T450" s="23" t="n">
        <v>100</v>
      </c>
      <c r="U450" s="47" t="n">
        <v>98.8888888888889</v>
      </c>
      <c r="V450" s="23" t="n">
        <v>98.1481481481482</v>
      </c>
      <c r="W450" s="23" t="n">
        <v>99.0740740740741</v>
      </c>
      <c r="X450" s="23" t="n">
        <v>99.0740740740741</v>
      </c>
      <c r="Y450" s="47" t="n">
        <v>98.7962962962963</v>
      </c>
      <c r="Z450" s="48" t="n">
        <v>94.304536334818</v>
      </c>
    </row>
    <row r="451" customFormat="false" ht="10.5" hidden="true" customHeight="false" outlineLevel="0" collapsed="false">
      <c r="A451" s="20" t="n">
        <v>450</v>
      </c>
      <c r="B451" s="21" t="s">
        <v>504</v>
      </c>
      <c r="C451" s="23" t="n">
        <v>78.5714285714286</v>
      </c>
      <c r="D451" s="23" t="n">
        <v>98.4615384615385</v>
      </c>
      <c r="E451" s="23" t="n">
        <v>88.5164835164835</v>
      </c>
      <c r="F451" s="29" t="n">
        <v>100</v>
      </c>
      <c r="G451" s="27" t="n">
        <v>100</v>
      </c>
      <c r="H451" s="27" t="n">
        <v>96.551724137931</v>
      </c>
      <c r="I451" s="23" t="n">
        <v>98.2758620689655</v>
      </c>
      <c r="J451" s="47" t="n">
        <v>95.8652898825313</v>
      </c>
      <c r="K451" s="23" t="n">
        <v>100</v>
      </c>
      <c r="L451" s="31" t="n">
        <v>100</v>
      </c>
      <c r="M451" s="47" t="n">
        <v>100</v>
      </c>
      <c r="N451" s="33" t="n">
        <v>40</v>
      </c>
      <c r="O451" s="34" t="n">
        <v>40</v>
      </c>
      <c r="P451" s="23" t="n">
        <v>100</v>
      </c>
      <c r="Q451" s="47" t="n">
        <v>66</v>
      </c>
      <c r="R451" s="23" t="n">
        <v>97.1428571428571</v>
      </c>
      <c r="S451" s="23" t="n">
        <v>100</v>
      </c>
      <c r="T451" s="23" t="n">
        <v>100</v>
      </c>
      <c r="U451" s="47" t="n">
        <v>98.8571428571429</v>
      </c>
      <c r="V451" s="23" t="n">
        <v>94.2857142857143</v>
      </c>
      <c r="W451" s="23" t="n">
        <v>100</v>
      </c>
      <c r="X451" s="23" t="n">
        <v>91.4285714285714</v>
      </c>
      <c r="Y451" s="47" t="n">
        <v>94</v>
      </c>
      <c r="Z451" s="48" t="n">
        <v>90.9444865479348</v>
      </c>
    </row>
    <row r="452" customFormat="false" ht="10.5" hidden="true" customHeight="false" outlineLevel="0" collapsed="false">
      <c r="A452" s="20" t="n">
        <v>451</v>
      </c>
      <c r="B452" s="21" t="s">
        <v>505</v>
      </c>
      <c r="C452" s="23" t="n">
        <v>100</v>
      </c>
      <c r="D452" s="23" t="n">
        <v>100</v>
      </c>
      <c r="E452" s="23" t="n">
        <v>100</v>
      </c>
      <c r="F452" s="29" t="n">
        <v>90</v>
      </c>
      <c r="G452" s="27" t="n">
        <v>97.9591836734694</v>
      </c>
      <c r="H452" s="27" t="n">
        <v>95.6521739130435</v>
      </c>
      <c r="I452" s="23" t="n">
        <v>96.8056787932564</v>
      </c>
      <c r="J452" s="47" t="n">
        <v>95.7222715173026</v>
      </c>
      <c r="K452" s="23" t="n">
        <v>100</v>
      </c>
      <c r="L452" s="31" t="n">
        <v>100</v>
      </c>
      <c r="M452" s="47" t="n">
        <v>100</v>
      </c>
      <c r="N452" s="33" t="n">
        <v>40</v>
      </c>
      <c r="O452" s="34" t="n">
        <v>60</v>
      </c>
      <c r="P452" s="23" t="n">
        <v>100</v>
      </c>
      <c r="Q452" s="47" t="n">
        <v>66</v>
      </c>
      <c r="R452" s="23" t="n">
        <v>100</v>
      </c>
      <c r="S452" s="23" t="n">
        <v>100</v>
      </c>
      <c r="T452" s="23" t="n">
        <v>100</v>
      </c>
      <c r="U452" s="47" t="n">
        <v>100</v>
      </c>
      <c r="V452" s="23" t="n">
        <v>96.078431372549</v>
      </c>
      <c r="W452" s="23" t="n">
        <v>100</v>
      </c>
      <c r="X452" s="23" t="n">
        <v>94.1176470588235</v>
      </c>
      <c r="Y452" s="47" t="n">
        <v>95.8823529411765</v>
      </c>
      <c r="Z452" s="48" t="n">
        <v>91.5209248916958</v>
      </c>
    </row>
    <row r="453" customFormat="false" ht="10.5" hidden="true" customHeight="false" outlineLevel="0" collapsed="false">
      <c r="A453" s="20" t="n">
        <v>452</v>
      </c>
      <c r="B453" s="21" t="s">
        <v>506</v>
      </c>
      <c r="C453" s="23" t="n">
        <v>100</v>
      </c>
      <c r="D453" s="23" t="n">
        <v>98.4615384615385</v>
      </c>
      <c r="E453" s="23" t="n">
        <v>99.2307692307692</v>
      </c>
      <c r="F453" s="29" t="n">
        <v>100</v>
      </c>
      <c r="G453" s="27" t="n">
        <v>100</v>
      </c>
      <c r="H453" s="27" t="n">
        <v>100</v>
      </c>
      <c r="I453" s="23" t="n">
        <v>100</v>
      </c>
      <c r="J453" s="47" t="n">
        <v>99.7692307692308</v>
      </c>
      <c r="K453" s="23" t="n">
        <v>100</v>
      </c>
      <c r="L453" s="31" t="n">
        <v>100</v>
      </c>
      <c r="M453" s="47" t="n">
        <v>100</v>
      </c>
      <c r="N453" s="33" t="n">
        <v>60</v>
      </c>
      <c r="O453" s="34" t="n">
        <v>60</v>
      </c>
      <c r="P453" s="23" t="n">
        <v>100</v>
      </c>
      <c r="Q453" s="47" t="n">
        <v>72</v>
      </c>
      <c r="R453" s="23" t="n">
        <v>100</v>
      </c>
      <c r="S453" s="23" t="n">
        <v>100</v>
      </c>
      <c r="T453" s="23" t="n">
        <v>100</v>
      </c>
      <c r="U453" s="47" t="n">
        <v>100</v>
      </c>
      <c r="V453" s="23" t="n">
        <v>100</v>
      </c>
      <c r="W453" s="23" t="n">
        <v>100</v>
      </c>
      <c r="X453" s="23" t="n">
        <v>100</v>
      </c>
      <c r="Y453" s="47" t="n">
        <v>100</v>
      </c>
      <c r="Z453" s="48" t="n">
        <v>94.3538461538462</v>
      </c>
    </row>
    <row r="454" customFormat="false" ht="10.5" hidden="true" customHeight="false" outlineLevel="0" collapsed="false">
      <c r="A454" s="20" t="n">
        <v>453</v>
      </c>
      <c r="B454" s="21" t="s">
        <v>507</v>
      </c>
      <c r="C454" s="23" t="n">
        <v>92.8571428571429</v>
      </c>
      <c r="D454" s="23" t="n">
        <v>96.9230769230769</v>
      </c>
      <c r="E454" s="23" t="n">
        <v>94.8901098901099</v>
      </c>
      <c r="F454" s="29" t="n">
        <v>100</v>
      </c>
      <c r="G454" s="27" t="n">
        <v>100</v>
      </c>
      <c r="H454" s="27" t="n">
        <v>100</v>
      </c>
      <c r="I454" s="23" t="n">
        <v>100</v>
      </c>
      <c r="J454" s="47" t="n">
        <v>98.467032967033</v>
      </c>
      <c r="K454" s="23" t="n">
        <v>100</v>
      </c>
      <c r="L454" s="31" t="n">
        <v>100</v>
      </c>
      <c r="M454" s="47" t="n">
        <v>100</v>
      </c>
      <c r="N454" s="33" t="n">
        <v>60</v>
      </c>
      <c r="O454" s="34" t="n">
        <v>60</v>
      </c>
      <c r="P454" s="23" t="n">
        <v>100</v>
      </c>
      <c r="Q454" s="47" t="n">
        <v>72</v>
      </c>
      <c r="R454" s="23" t="n">
        <v>100</v>
      </c>
      <c r="S454" s="23" t="n">
        <v>100</v>
      </c>
      <c r="T454" s="23" t="n">
        <v>100</v>
      </c>
      <c r="U454" s="47" t="n">
        <v>100</v>
      </c>
      <c r="V454" s="23" t="n">
        <v>94.4444444444444</v>
      </c>
      <c r="W454" s="23" t="n">
        <v>97.2222222222222</v>
      </c>
      <c r="X454" s="23" t="n">
        <v>100</v>
      </c>
      <c r="Y454" s="47" t="n">
        <v>97.7777777777778</v>
      </c>
      <c r="Z454" s="48" t="n">
        <v>93.6489621489622</v>
      </c>
    </row>
    <row r="455" customFormat="false" ht="10.5" hidden="true" customHeight="false" outlineLevel="0" collapsed="false">
      <c r="A455" s="20" t="n">
        <v>454</v>
      </c>
      <c r="B455" s="21" t="s">
        <v>508</v>
      </c>
      <c r="C455" s="23" t="n">
        <v>100</v>
      </c>
      <c r="D455" s="23" t="n">
        <v>100</v>
      </c>
      <c r="E455" s="23" t="n">
        <v>100</v>
      </c>
      <c r="F455" s="29" t="n">
        <v>100</v>
      </c>
      <c r="G455" s="27" t="n">
        <v>98.3050847457627</v>
      </c>
      <c r="H455" s="27" t="n">
        <v>96.4285714285714</v>
      </c>
      <c r="I455" s="23" t="n">
        <v>97.3668280871671</v>
      </c>
      <c r="J455" s="47" t="n">
        <v>98.9467312348668</v>
      </c>
      <c r="K455" s="23" t="n">
        <v>100</v>
      </c>
      <c r="L455" s="31" t="n">
        <v>98.3333333333333</v>
      </c>
      <c r="M455" s="47" t="n">
        <v>99.1666666666667</v>
      </c>
      <c r="N455" s="33" t="n">
        <v>100</v>
      </c>
      <c r="O455" s="34" t="n">
        <v>80</v>
      </c>
      <c r="P455" s="23" t="n">
        <v>100</v>
      </c>
      <c r="Q455" s="47" t="n">
        <v>84</v>
      </c>
      <c r="R455" s="23" t="n">
        <v>100</v>
      </c>
      <c r="S455" s="23" t="n">
        <v>98.3333333333333</v>
      </c>
      <c r="T455" s="23" t="n">
        <v>100</v>
      </c>
      <c r="U455" s="47" t="n">
        <v>99.3333333333333</v>
      </c>
      <c r="V455" s="23" t="n">
        <v>90</v>
      </c>
      <c r="W455" s="23" t="n">
        <v>100</v>
      </c>
      <c r="X455" s="23" t="n">
        <v>93.3333333333333</v>
      </c>
      <c r="Y455" s="47" t="n">
        <v>93.6666666666667</v>
      </c>
      <c r="Z455" s="48" t="n">
        <v>95.0226795803067</v>
      </c>
    </row>
    <row r="456" customFormat="false" ht="10.5" hidden="true" customHeight="false" outlineLevel="0" collapsed="false">
      <c r="A456" s="20" t="n">
        <v>455</v>
      </c>
      <c r="B456" s="21" t="s">
        <v>509</v>
      </c>
      <c r="C456" s="23" t="n">
        <v>100</v>
      </c>
      <c r="D456" s="23" t="n">
        <v>98.4615384615385</v>
      </c>
      <c r="E456" s="23" t="n">
        <v>99.2307692307692</v>
      </c>
      <c r="F456" s="29" t="n">
        <v>100</v>
      </c>
      <c r="G456" s="27" t="n">
        <v>88.7254901960784</v>
      </c>
      <c r="H456" s="27" t="n">
        <v>88.3720930232558</v>
      </c>
      <c r="I456" s="23" t="n">
        <v>88.5487916096671</v>
      </c>
      <c r="J456" s="47" t="n">
        <v>95.1887474130976</v>
      </c>
      <c r="K456" s="23" t="n">
        <v>100</v>
      </c>
      <c r="L456" s="31" t="n">
        <v>83.0708661417323</v>
      </c>
      <c r="M456" s="47" t="n">
        <v>91.5354330708662</v>
      </c>
      <c r="N456" s="33" t="n">
        <v>40</v>
      </c>
      <c r="O456" s="34" t="n">
        <v>40</v>
      </c>
      <c r="P456" s="23" t="n">
        <v>86.6666666666667</v>
      </c>
      <c r="Q456" s="47" t="n">
        <v>62</v>
      </c>
      <c r="R456" s="23" t="n">
        <v>85.8267716535433</v>
      </c>
      <c r="S456" s="23" t="n">
        <v>77.9527559055118</v>
      </c>
      <c r="T456" s="23" t="n">
        <v>88.7096774193548</v>
      </c>
      <c r="U456" s="47" t="n">
        <v>83.253746507493</v>
      </c>
      <c r="V456" s="23" t="n">
        <v>62.992125984252</v>
      </c>
      <c r="W456" s="23" t="n">
        <v>88.9763779527559</v>
      </c>
      <c r="X456" s="23" t="n">
        <v>75.5905511811024</v>
      </c>
      <c r="Y456" s="47" t="n">
        <v>74.488188976378</v>
      </c>
      <c r="Z456" s="48" t="n">
        <v>81.2932231935669</v>
      </c>
    </row>
    <row r="457" customFormat="false" ht="10.5" hidden="true" customHeight="false" outlineLevel="0" collapsed="false">
      <c r="A457" s="20" t="n">
        <v>456</v>
      </c>
      <c r="B457" s="21" t="s">
        <v>510</v>
      </c>
      <c r="C457" s="23" t="n">
        <v>100</v>
      </c>
      <c r="D457" s="23" t="n">
        <v>98.4615384615385</v>
      </c>
      <c r="E457" s="23" t="n">
        <v>99.2307692307692</v>
      </c>
      <c r="F457" s="29" t="n">
        <v>100</v>
      </c>
      <c r="G457" s="27" t="n">
        <v>88.8888888888889</v>
      </c>
      <c r="H457" s="27" t="n">
        <v>87.4074074074074</v>
      </c>
      <c r="I457" s="23" t="n">
        <v>88.1481481481482</v>
      </c>
      <c r="J457" s="47" t="n">
        <v>95.02849002849</v>
      </c>
      <c r="K457" s="23" t="n">
        <v>100</v>
      </c>
      <c r="L457" s="31" t="n">
        <v>73.3333333333333</v>
      </c>
      <c r="M457" s="47" t="n">
        <v>86.6666666666667</v>
      </c>
      <c r="N457" s="33" t="n">
        <v>20</v>
      </c>
      <c r="O457" s="34" t="n">
        <v>60</v>
      </c>
      <c r="P457" s="23" t="n">
        <v>72.2222222222222</v>
      </c>
      <c r="Q457" s="47" t="n">
        <v>51.6666666666667</v>
      </c>
      <c r="R457" s="23" t="n">
        <v>86.1111111111111</v>
      </c>
      <c r="S457" s="23" t="n">
        <v>83.8888888888889</v>
      </c>
      <c r="T457" s="23" t="n">
        <v>89.1891891891892</v>
      </c>
      <c r="U457" s="47" t="n">
        <v>85.8378378378378</v>
      </c>
      <c r="V457" s="23" t="n">
        <v>73.8888888888889</v>
      </c>
      <c r="W457" s="23" t="n">
        <v>85</v>
      </c>
      <c r="X457" s="23" t="n">
        <v>79.4444444444444</v>
      </c>
      <c r="Y457" s="47" t="n">
        <v>78.8888888888889</v>
      </c>
      <c r="Z457" s="48" t="n">
        <v>79.61771001771</v>
      </c>
    </row>
    <row r="458" customFormat="false" ht="10.5" hidden="true" customHeight="false" outlineLevel="0" collapsed="false">
      <c r="A458" s="20" t="n">
        <v>457</v>
      </c>
      <c r="B458" s="21" t="s">
        <v>511</v>
      </c>
      <c r="C458" s="23" t="n">
        <v>100</v>
      </c>
      <c r="D458" s="23" t="n">
        <v>98.4615384615385</v>
      </c>
      <c r="E458" s="23" t="n">
        <v>99.2307692307692</v>
      </c>
      <c r="F458" s="29" t="n">
        <v>90</v>
      </c>
      <c r="G458" s="27" t="n">
        <v>98.7012987012987</v>
      </c>
      <c r="H458" s="27" t="n">
        <v>96</v>
      </c>
      <c r="I458" s="23" t="n">
        <v>97.3506493506494</v>
      </c>
      <c r="J458" s="47" t="n">
        <v>95.7094905094905</v>
      </c>
      <c r="K458" s="23" t="n">
        <v>100</v>
      </c>
      <c r="L458" s="31" t="n">
        <v>95.0617283950617</v>
      </c>
      <c r="M458" s="47" t="n">
        <v>97.5308641975309</v>
      </c>
      <c r="N458" s="33" t="n">
        <v>0</v>
      </c>
      <c r="O458" s="34" t="n">
        <v>40</v>
      </c>
      <c r="P458" s="23" t="n">
        <v>87.5</v>
      </c>
      <c r="Q458" s="47" t="n">
        <v>50.25</v>
      </c>
      <c r="R458" s="23" t="n">
        <v>93.8271604938272</v>
      </c>
      <c r="S458" s="23" t="n">
        <v>95.0617283950617</v>
      </c>
      <c r="T458" s="23" t="n">
        <v>94.4444444444444</v>
      </c>
      <c r="U458" s="47" t="n">
        <v>94.4444444444444</v>
      </c>
      <c r="V458" s="23" t="n">
        <v>91.358024691358</v>
      </c>
      <c r="W458" s="23" t="n">
        <v>93.8271604938272</v>
      </c>
      <c r="X458" s="23" t="n">
        <v>92.5925925925926</v>
      </c>
      <c r="Y458" s="47" t="n">
        <v>92.4691358024692</v>
      </c>
      <c r="Z458" s="48" t="n">
        <v>86.080786990787</v>
      </c>
    </row>
    <row r="459" customFormat="false" ht="10.5" hidden="true" customHeight="false" outlineLevel="0" collapsed="false">
      <c r="A459" s="20" t="n">
        <v>458</v>
      </c>
      <c r="B459" s="21" t="s">
        <v>512</v>
      </c>
      <c r="C459" s="23" t="n">
        <v>100</v>
      </c>
      <c r="D459" s="23" t="n">
        <v>100</v>
      </c>
      <c r="E459" s="23" t="n">
        <v>100</v>
      </c>
      <c r="F459" s="29" t="n">
        <v>90</v>
      </c>
      <c r="G459" s="27" t="n">
        <v>97.6190476190476</v>
      </c>
      <c r="H459" s="27" t="n">
        <v>100</v>
      </c>
      <c r="I459" s="23" t="n">
        <v>98.8095238095238</v>
      </c>
      <c r="J459" s="47" t="n">
        <v>96.5238095238095</v>
      </c>
      <c r="K459" s="23" t="n">
        <v>100</v>
      </c>
      <c r="L459" s="31" t="n">
        <v>87.2340425531915</v>
      </c>
      <c r="M459" s="47" t="n">
        <v>93.6170212765957</v>
      </c>
      <c r="N459" s="33" t="n">
        <v>60</v>
      </c>
      <c r="O459" s="34" t="n">
        <v>60</v>
      </c>
      <c r="P459" s="23" t="n">
        <v>100</v>
      </c>
      <c r="Q459" s="47" t="n">
        <v>72</v>
      </c>
      <c r="R459" s="23" t="n">
        <v>93.6170212765957</v>
      </c>
      <c r="S459" s="23" t="n">
        <v>93.6170212765957</v>
      </c>
      <c r="T459" s="23" t="n">
        <v>100</v>
      </c>
      <c r="U459" s="47" t="n">
        <v>94.8936170212766</v>
      </c>
      <c r="V459" s="23" t="n">
        <v>89.3617021276596</v>
      </c>
      <c r="W459" s="23" t="n">
        <v>95.7446808510638</v>
      </c>
      <c r="X459" s="23" t="n">
        <v>97.8723404255319</v>
      </c>
      <c r="Y459" s="47" t="n">
        <v>94.8936170212766</v>
      </c>
      <c r="Z459" s="48" t="n">
        <v>90.3856129685917</v>
      </c>
    </row>
    <row r="460" customFormat="false" ht="10.5" hidden="true" customHeight="false" outlineLevel="0" collapsed="false">
      <c r="A460" s="20" t="n">
        <v>459</v>
      </c>
      <c r="B460" s="21" t="s">
        <v>513</v>
      </c>
      <c r="C460" s="23" t="n">
        <v>100</v>
      </c>
      <c r="D460" s="23" t="n">
        <v>95.3846153846154</v>
      </c>
      <c r="E460" s="23" t="n">
        <v>97.6923076923077</v>
      </c>
      <c r="F460" s="29" t="n">
        <v>100</v>
      </c>
      <c r="G460" s="27" t="n">
        <v>98.9247311827957</v>
      </c>
      <c r="H460" s="27" t="n">
        <v>100</v>
      </c>
      <c r="I460" s="23" t="n">
        <v>99.4623655913979</v>
      </c>
      <c r="J460" s="47" t="n">
        <v>99.0926385442515</v>
      </c>
      <c r="K460" s="23" t="n">
        <v>100</v>
      </c>
      <c r="L460" s="31" t="n">
        <v>97.029702970297</v>
      </c>
      <c r="M460" s="47" t="n">
        <v>98.5148514851485</v>
      </c>
      <c r="N460" s="33" t="n">
        <v>20</v>
      </c>
      <c r="O460" s="34" t="n">
        <v>40</v>
      </c>
      <c r="P460" s="23" t="n">
        <v>36</v>
      </c>
      <c r="Q460" s="47" t="n">
        <v>40.8</v>
      </c>
      <c r="R460" s="23" t="n">
        <v>97.029702970297</v>
      </c>
      <c r="S460" s="23" t="n">
        <v>100</v>
      </c>
      <c r="T460" s="23" t="n">
        <v>100</v>
      </c>
      <c r="U460" s="47" t="n">
        <v>98.8118811881188</v>
      </c>
      <c r="V460" s="23" t="n">
        <v>97.029702970297</v>
      </c>
      <c r="W460" s="23" t="n">
        <v>99.009900990099</v>
      </c>
      <c r="X460" s="23" t="n">
        <v>97.029702970297</v>
      </c>
      <c r="Y460" s="47" t="n">
        <v>97.4257425742574</v>
      </c>
      <c r="Z460" s="48" t="n">
        <v>86.9290227583552</v>
      </c>
    </row>
    <row r="461" customFormat="false" ht="10.5" hidden="true" customHeight="false" outlineLevel="0" collapsed="false">
      <c r="A461" s="20" t="n">
        <v>460</v>
      </c>
      <c r="B461" s="21" t="s">
        <v>514</v>
      </c>
      <c r="C461" s="23" t="n">
        <v>100</v>
      </c>
      <c r="D461" s="23" t="n">
        <v>100</v>
      </c>
      <c r="E461" s="23" t="n">
        <v>100</v>
      </c>
      <c r="F461" s="29" t="n">
        <v>90</v>
      </c>
      <c r="G461" s="27" t="n">
        <v>95.2380952380952</v>
      </c>
      <c r="H461" s="27" t="n">
        <v>96.6666666666667</v>
      </c>
      <c r="I461" s="23" t="n">
        <v>95.952380952381</v>
      </c>
      <c r="J461" s="47" t="n">
        <v>95.3809523809524</v>
      </c>
      <c r="K461" s="23" t="n">
        <v>100</v>
      </c>
      <c r="L461" s="31" t="n">
        <v>89.5522388059701</v>
      </c>
      <c r="M461" s="47" t="n">
        <v>94.7761194029851</v>
      </c>
      <c r="N461" s="33" t="n">
        <v>60</v>
      </c>
      <c r="O461" s="34" t="n">
        <v>60</v>
      </c>
      <c r="P461" s="23" t="n">
        <v>100</v>
      </c>
      <c r="Q461" s="47" t="n">
        <v>72</v>
      </c>
      <c r="R461" s="23" t="n">
        <v>92.5373134328358</v>
      </c>
      <c r="S461" s="23" t="n">
        <v>92.5373134328358</v>
      </c>
      <c r="T461" s="23" t="n">
        <v>96.4285714285714</v>
      </c>
      <c r="U461" s="47" t="n">
        <v>93.3155650319829</v>
      </c>
      <c r="V461" s="23" t="n">
        <v>89.5522388059701</v>
      </c>
      <c r="W461" s="23" t="n">
        <v>91.044776119403</v>
      </c>
      <c r="X461" s="23" t="n">
        <v>92.5373134328358</v>
      </c>
      <c r="Y461" s="47" t="n">
        <v>91.3432835820896</v>
      </c>
      <c r="Z461" s="48" t="n">
        <v>89.363184079602</v>
      </c>
    </row>
    <row r="462" customFormat="false" ht="10.5" hidden="true" customHeight="false" outlineLevel="0" collapsed="false">
      <c r="A462" s="20" t="n">
        <v>461</v>
      </c>
      <c r="B462" s="21" t="s">
        <v>515</v>
      </c>
      <c r="C462" s="23" t="n">
        <v>92.8571428571429</v>
      </c>
      <c r="D462" s="23" t="n">
        <v>96.9230769230769</v>
      </c>
      <c r="E462" s="23" t="n">
        <v>94.8901098901099</v>
      </c>
      <c r="F462" s="29" t="n">
        <v>100</v>
      </c>
      <c r="G462" s="27" t="n">
        <v>100</v>
      </c>
      <c r="H462" s="27" t="n">
        <v>100</v>
      </c>
      <c r="I462" s="23" t="n">
        <v>100</v>
      </c>
      <c r="J462" s="47" t="n">
        <v>98.467032967033</v>
      </c>
      <c r="K462" s="23" t="n">
        <v>100</v>
      </c>
      <c r="L462" s="31" t="n">
        <v>87.2727272727273</v>
      </c>
      <c r="M462" s="47" t="n">
        <v>93.6363636363636</v>
      </c>
      <c r="N462" s="33" t="n">
        <v>40</v>
      </c>
      <c r="O462" s="34" t="n">
        <v>60</v>
      </c>
      <c r="P462" s="23" t="n">
        <v>48</v>
      </c>
      <c r="Q462" s="47" t="n">
        <v>50.4</v>
      </c>
      <c r="R462" s="23" t="n">
        <v>100</v>
      </c>
      <c r="S462" s="23" t="n">
        <v>100</v>
      </c>
      <c r="T462" s="23" t="n">
        <v>100</v>
      </c>
      <c r="U462" s="47" t="n">
        <v>100</v>
      </c>
      <c r="V462" s="23" t="n">
        <v>87.2727272727273</v>
      </c>
      <c r="W462" s="23" t="n">
        <v>100</v>
      </c>
      <c r="X462" s="23" t="n">
        <v>98.1818181818182</v>
      </c>
      <c r="Y462" s="47" t="n">
        <v>95.2727272727273</v>
      </c>
      <c r="Z462" s="48" t="n">
        <v>87.5552247752248</v>
      </c>
    </row>
    <row r="463" customFormat="false" ht="10.5" hidden="true" customHeight="false" outlineLevel="0" collapsed="false">
      <c r="A463" s="20" t="n">
        <v>462</v>
      </c>
      <c r="B463" s="21" t="s">
        <v>516</v>
      </c>
      <c r="C463" s="23" t="n">
        <v>50</v>
      </c>
      <c r="D463" s="23" t="n">
        <v>95.3846153846154</v>
      </c>
      <c r="E463" s="23" t="n">
        <v>72.6923076923077</v>
      </c>
      <c r="F463" s="29" t="n">
        <v>100</v>
      </c>
      <c r="G463" s="27" t="n">
        <v>100</v>
      </c>
      <c r="H463" s="27" t="n">
        <v>100</v>
      </c>
      <c r="I463" s="23" t="n">
        <v>100</v>
      </c>
      <c r="J463" s="47" t="n">
        <v>91.8076923076923</v>
      </c>
      <c r="K463" s="23" t="n">
        <v>100</v>
      </c>
      <c r="L463" s="31" t="n">
        <v>89.4736842105263</v>
      </c>
      <c r="M463" s="47" t="n">
        <v>94.7368421052632</v>
      </c>
      <c r="N463" s="33" t="n">
        <v>60</v>
      </c>
      <c r="O463" s="34" t="n">
        <v>20</v>
      </c>
      <c r="P463" s="23" t="n">
        <v>60</v>
      </c>
      <c r="Q463" s="47" t="n">
        <v>60</v>
      </c>
      <c r="R463" s="23" t="n">
        <v>94.7368421052632</v>
      </c>
      <c r="S463" s="23" t="n">
        <v>100</v>
      </c>
      <c r="T463" s="23" t="n">
        <v>96</v>
      </c>
      <c r="U463" s="47" t="n">
        <v>97.0947368421053</v>
      </c>
      <c r="V463" s="23" t="n">
        <v>89.4736842105263</v>
      </c>
      <c r="W463" s="23" t="n">
        <v>97.3684210526316</v>
      </c>
      <c r="X463" s="23" t="n">
        <v>92.1052631578947</v>
      </c>
      <c r="Y463" s="47" t="n">
        <v>92.3684210526316</v>
      </c>
      <c r="Z463" s="48" t="n">
        <v>87.2015384615385</v>
      </c>
    </row>
    <row r="464" customFormat="false" ht="10.5" hidden="true" customHeight="false" outlineLevel="0" collapsed="false">
      <c r="A464" s="20" t="n">
        <v>463</v>
      </c>
      <c r="B464" s="21" t="s">
        <v>517</v>
      </c>
      <c r="C464" s="23" t="n">
        <v>92.8571428571429</v>
      </c>
      <c r="D464" s="23" t="n">
        <v>100</v>
      </c>
      <c r="E464" s="23" t="n">
        <v>96.4285714285714</v>
      </c>
      <c r="F464" s="29" t="n">
        <v>100</v>
      </c>
      <c r="G464" s="27" t="n">
        <v>93.3774834437086</v>
      </c>
      <c r="H464" s="27" t="n">
        <v>95.5555555555556</v>
      </c>
      <c r="I464" s="23" t="n">
        <v>94.4665194996321</v>
      </c>
      <c r="J464" s="47" t="n">
        <v>96.7151792284243</v>
      </c>
      <c r="K464" s="23" t="n">
        <v>100</v>
      </c>
      <c r="L464" s="31" t="n">
        <v>88.622754491018</v>
      </c>
      <c r="M464" s="47" t="n">
        <v>94.311377245509</v>
      </c>
      <c r="N464" s="33" t="n">
        <v>60</v>
      </c>
      <c r="O464" s="34" t="n">
        <v>80</v>
      </c>
      <c r="P464" s="23" t="n">
        <v>100</v>
      </c>
      <c r="Q464" s="47" t="n">
        <v>72</v>
      </c>
      <c r="R464" s="23" t="n">
        <v>89.8203592814371</v>
      </c>
      <c r="S464" s="23" t="n">
        <v>94.0119760479042</v>
      </c>
      <c r="T464" s="23" t="n">
        <v>99.0476190476191</v>
      </c>
      <c r="U464" s="47" t="n">
        <v>93.3424579412603</v>
      </c>
      <c r="V464" s="23" t="n">
        <v>92.2155688622755</v>
      </c>
      <c r="W464" s="23" t="n">
        <v>95.8083832335329</v>
      </c>
      <c r="X464" s="23" t="n">
        <v>95.8083832335329</v>
      </c>
      <c r="Y464" s="47" t="n">
        <v>94.7305389221557</v>
      </c>
      <c r="Z464" s="48" t="n">
        <v>90.2199106674699</v>
      </c>
    </row>
    <row r="465" customFormat="false" ht="10.5" hidden="false" customHeight="false" outlineLevel="0" collapsed="false">
      <c r="A465" s="20" t="n">
        <v>464</v>
      </c>
      <c r="B465" s="21" t="s">
        <v>518</v>
      </c>
      <c r="C465" s="23" t="n">
        <v>78.5714285714286</v>
      </c>
      <c r="D465" s="23" t="n">
        <v>92.3076923076923</v>
      </c>
      <c r="E465" s="23" t="n">
        <v>85.4395604395604</v>
      </c>
      <c r="F465" s="29" t="n">
        <v>90</v>
      </c>
      <c r="G465" s="27" t="n">
        <v>98.6301369863014</v>
      </c>
      <c r="H465" s="27" t="n">
        <v>98.6301369863014</v>
      </c>
      <c r="I465" s="23" t="n">
        <v>98.6301369863014</v>
      </c>
      <c r="J465" s="47" t="n">
        <v>92.0839229263887</v>
      </c>
      <c r="K465" s="23" t="n">
        <v>100</v>
      </c>
      <c r="L465" s="31" t="n">
        <v>88.4615384615385</v>
      </c>
      <c r="M465" s="47" t="n">
        <v>94.2307692307692</v>
      </c>
      <c r="N465" s="33" t="n">
        <v>40</v>
      </c>
      <c r="O465" s="34" t="n">
        <v>60</v>
      </c>
      <c r="P465" s="23" t="n">
        <v>100</v>
      </c>
      <c r="Q465" s="47" t="n">
        <v>66</v>
      </c>
      <c r="R465" s="23" t="n">
        <v>98.7179487179487</v>
      </c>
      <c r="S465" s="23" t="n">
        <v>89.7435897435897</v>
      </c>
      <c r="T465" s="23" t="n">
        <v>98.6111111111111</v>
      </c>
      <c r="U465" s="47" t="n">
        <v>95.1068376068376</v>
      </c>
      <c r="V465" s="23" t="n">
        <v>94.8717948717949</v>
      </c>
      <c r="W465" s="23" t="n">
        <v>100</v>
      </c>
      <c r="X465" s="23" t="n">
        <v>96.1538461538462</v>
      </c>
      <c r="Y465" s="47" t="n">
        <v>96.5384615384615</v>
      </c>
      <c r="Z465" s="48" t="n">
        <v>88.7919982604914</v>
      </c>
    </row>
    <row r="466" customFormat="false" ht="10.5" hidden="true" customHeight="false" outlineLevel="0" collapsed="false">
      <c r="A466" s="20" t="n">
        <v>465</v>
      </c>
      <c r="B466" s="21" t="s">
        <v>519</v>
      </c>
      <c r="C466" s="23" t="n">
        <v>100</v>
      </c>
      <c r="D466" s="23" t="n">
        <v>98.4615384615385</v>
      </c>
      <c r="E466" s="23" t="n">
        <v>99.2307692307692</v>
      </c>
      <c r="F466" s="29" t="n">
        <v>90</v>
      </c>
      <c r="G466" s="27" t="n">
        <v>94.0828402366864</v>
      </c>
      <c r="H466" s="27" t="n">
        <v>94.5454545454546</v>
      </c>
      <c r="I466" s="23" t="n">
        <v>94.3141473910705</v>
      </c>
      <c r="J466" s="47" t="n">
        <v>94.494889725659</v>
      </c>
      <c r="K466" s="23" t="n">
        <v>100</v>
      </c>
      <c r="L466" s="31" t="n">
        <v>86.036036036036</v>
      </c>
      <c r="M466" s="47" t="n">
        <v>93.018018018018</v>
      </c>
      <c r="N466" s="33" t="n">
        <v>60</v>
      </c>
      <c r="O466" s="34" t="n">
        <v>60</v>
      </c>
      <c r="P466" s="23" t="n">
        <v>85.7142857142857</v>
      </c>
      <c r="Q466" s="47" t="n">
        <v>67.7142857142857</v>
      </c>
      <c r="R466" s="23" t="n">
        <v>83.7837837837838</v>
      </c>
      <c r="S466" s="23" t="n">
        <v>86.9369369369369</v>
      </c>
      <c r="T466" s="23" t="n">
        <v>95.8677685950413</v>
      </c>
      <c r="U466" s="47" t="n">
        <v>87.4618420072966</v>
      </c>
      <c r="V466" s="23" t="n">
        <v>69.3693693693694</v>
      </c>
      <c r="W466" s="23" t="n">
        <v>82.8828828828829</v>
      </c>
      <c r="X466" s="23" t="n">
        <v>81.0810810810811</v>
      </c>
      <c r="Y466" s="47" t="n">
        <v>77.9279279279279</v>
      </c>
      <c r="Z466" s="48" t="n">
        <v>84.1233926786375</v>
      </c>
    </row>
    <row r="467" customFormat="false" ht="10.5" hidden="true" customHeight="false" outlineLevel="0" collapsed="false">
      <c r="A467" s="20" t="n">
        <v>466</v>
      </c>
      <c r="B467" s="21" t="s">
        <v>520</v>
      </c>
      <c r="C467" s="23" t="n">
        <v>92.8571428571429</v>
      </c>
      <c r="D467" s="23" t="n">
        <v>92.3076923076923</v>
      </c>
      <c r="E467" s="23" t="n">
        <v>92.5824175824176</v>
      </c>
      <c r="F467" s="29" t="n">
        <v>90</v>
      </c>
      <c r="G467" s="27" t="n">
        <v>100</v>
      </c>
      <c r="H467" s="27" t="n">
        <v>100</v>
      </c>
      <c r="I467" s="23" t="n">
        <v>100</v>
      </c>
      <c r="J467" s="47" t="n">
        <v>94.7747252747253</v>
      </c>
      <c r="K467" s="23" t="n">
        <v>100</v>
      </c>
      <c r="L467" s="31" t="n">
        <v>96.3855421686747</v>
      </c>
      <c r="M467" s="47" t="n">
        <v>98.1927710843374</v>
      </c>
      <c r="N467" s="33" t="n">
        <v>0</v>
      </c>
      <c r="O467" s="34" t="n">
        <v>20</v>
      </c>
      <c r="P467" s="23" t="n">
        <v>75</v>
      </c>
      <c r="Q467" s="47" t="n">
        <v>46.5</v>
      </c>
      <c r="R467" s="23" t="n">
        <v>98.7951807228916</v>
      </c>
      <c r="S467" s="23" t="n">
        <v>100</v>
      </c>
      <c r="T467" s="23" t="n">
        <v>100</v>
      </c>
      <c r="U467" s="47" t="n">
        <v>99.5180722891566</v>
      </c>
      <c r="V467" s="23" t="n">
        <v>93.9759036144578</v>
      </c>
      <c r="W467" s="23" t="n">
        <v>98.7951807228916</v>
      </c>
      <c r="X467" s="23" t="n">
        <v>95.1807228915663</v>
      </c>
      <c r="Y467" s="47" t="n">
        <v>95.5421686746988</v>
      </c>
      <c r="Z467" s="48" t="n">
        <v>86.9055474645836</v>
      </c>
    </row>
    <row r="468" customFormat="false" ht="10.5" hidden="true" customHeight="false" outlineLevel="0" collapsed="false">
      <c r="A468" s="20" t="n">
        <v>467</v>
      </c>
      <c r="B468" s="21" t="s">
        <v>521</v>
      </c>
      <c r="C468" s="23" t="n">
        <v>100</v>
      </c>
      <c r="D468" s="23" t="n">
        <v>93.8461538461538</v>
      </c>
      <c r="E468" s="23" t="n">
        <v>96.9230769230769</v>
      </c>
      <c r="F468" s="29" t="n">
        <v>90</v>
      </c>
      <c r="G468" s="27" t="n">
        <v>97.0760233918129</v>
      </c>
      <c r="H468" s="27" t="n">
        <v>98.1366459627329</v>
      </c>
      <c r="I468" s="23" t="n">
        <v>97.6063346772729</v>
      </c>
      <c r="J468" s="47" t="n">
        <v>95.1194569478322</v>
      </c>
      <c r="K468" s="23" t="n">
        <v>100</v>
      </c>
      <c r="L468" s="31" t="n">
        <v>93.6781609195402</v>
      </c>
      <c r="M468" s="47" t="n">
        <v>96.8390804597701</v>
      </c>
      <c r="N468" s="33" t="n">
        <v>80</v>
      </c>
      <c r="O468" s="34" t="n">
        <v>60</v>
      </c>
      <c r="P468" s="23" t="n">
        <v>50</v>
      </c>
      <c r="Q468" s="47" t="n">
        <v>63</v>
      </c>
      <c r="R468" s="23" t="n">
        <v>94.8275862068966</v>
      </c>
      <c r="S468" s="23" t="n">
        <v>97.1264367816092</v>
      </c>
      <c r="T468" s="23" t="n">
        <v>99.2537313432836</v>
      </c>
      <c r="U468" s="47" t="n">
        <v>96.632355464059</v>
      </c>
      <c r="V468" s="23" t="n">
        <v>88.5057471264368</v>
      </c>
      <c r="W468" s="23" t="n">
        <v>97.7011494252874</v>
      </c>
      <c r="X468" s="23" t="n">
        <v>95.4022988505747</v>
      </c>
      <c r="Y468" s="47" t="n">
        <v>93.7931034482759</v>
      </c>
      <c r="Z468" s="48" t="n">
        <v>89.0767992639875</v>
      </c>
    </row>
    <row r="469" customFormat="false" ht="10.5" hidden="true" customHeight="false" outlineLevel="0" collapsed="false">
      <c r="A469" s="20" t="n">
        <v>468</v>
      </c>
      <c r="B469" s="21" t="s">
        <v>522</v>
      </c>
      <c r="C469" s="23" t="n">
        <v>100</v>
      </c>
      <c r="D469" s="23" t="n">
        <v>95.3846153846154</v>
      </c>
      <c r="E469" s="23" t="n">
        <v>97.6923076923077</v>
      </c>
      <c r="F469" s="29" t="n">
        <v>100</v>
      </c>
      <c r="G469" s="27" t="n">
        <v>97.4358974358974</v>
      </c>
      <c r="H469" s="27" t="n">
        <v>98.6111111111111</v>
      </c>
      <c r="I469" s="23" t="n">
        <v>98.0235042735043</v>
      </c>
      <c r="J469" s="47" t="n">
        <v>98.517094017094</v>
      </c>
      <c r="K469" s="23" t="n">
        <v>100</v>
      </c>
      <c r="L469" s="31" t="n">
        <v>92.6829268292683</v>
      </c>
      <c r="M469" s="47" t="n">
        <v>96.3414634146342</v>
      </c>
      <c r="N469" s="33" t="n">
        <v>20</v>
      </c>
      <c r="O469" s="34" t="n">
        <v>60</v>
      </c>
      <c r="P469" s="23" t="n">
        <v>100</v>
      </c>
      <c r="Q469" s="47" t="n">
        <v>60</v>
      </c>
      <c r="R469" s="23" t="n">
        <v>96.3414634146342</v>
      </c>
      <c r="S469" s="23" t="n">
        <v>96.3414634146342</v>
      </c>
      <c r="T469" s="23" t="n">
        <v>100</v>
      </c>
      <c r="U469" s="47" t="n">
        <v>97.0731707317073</v>
      </c>
      <c r="V469" s="23" t="n">
        <v>89.0243902439024</v>
      </c>
      <c r="W469" s="23" t="n">
        <v>98.7804878048781</v>
      </c>
      <c r="X469" s="23" t="n">
        <v>87.8048780487805</v>
      </c>
      <c r="Y469" s="47" t="n">
        <v>90.3658536585366</v>
      </c>
      <c r="Z469" s="48" t="n">
        <v>88.4595163643944</v>
      </c>
    </row>
    <row r="470" customFormat="false" ht="10.5" hidden="true" customHeight="false" outlineLevel="0" collapsed="false">
      <c r="A470" s="20" t="n">
        <v>469</v>
      </c>
      <c r="B470" s="21" t="s">
        <v>523</v>
      </c>
      <c r="C470" s="23" t="n">
        <v>100</v>
      </c>
      <c r="D470" s="23" t="n">
        <v>96.9230769230769</v>
      </c>
      <c r="E470" s="23" t="n">
        <v>98.4615384615385</v>
      </c>
      <c r="F470" s="29" t="n">
        <v>100</v>
      </c>
      <c r="G470" s="27" t="n">
        <v>98.3471074380165</v>
      </c>
      <c r="H470" s="27" t="n">
        <v>97.5206611570248</v>
      </c>
      <c r="I470" s="23" t="n">
        <v>97.9338842975207</v>
      </c>
      <c r="J470" s="47" t="n">
        <v>98.7120152574698</v>
      </c>
      <c r="K470" s="23" t="n">
        <v>100</v>
      </c>
      <c r="L470" s="31" t="n">
        <v>92.96875</v>
      </c>
      <c r="M470" s="47" t="n">
        <v>96.484375</v>
      </c>
      <c r="N470" s="33" t="n">
        <v>40</v>
      </c>
      <c r="O470" s="34" t="n">
        <v>40</v>
      </c>
      <c r="P470" s="23" t="n">
        <v>100</v>
      </c>
      <c r="Q470" s="47" t="n">
        <v>66</v>
      </c>
      <c r="R470" s="23" t="n">
        <v>99.21875</v>
      </c>
      <c r="S470" s="23" t="n">
        <v>100</v>
      </c>
      <c r="T470" s="23" t="n">
        <v>100</v>
      </c>
      <c r="U470" s="47" t="n">
        <v>99.6875</v>
      </c>
      <c r="V470" s="23" t="n">
        <v>90.625</v>
      </c>
      <c r="W470" s="23" t="n">
        <v>97.65625</v>
      </c>
      <c r="X470" s="23" t="n">
        <v>96.875</v>
      </c>
      <c r="Y470" s="47" t="n">
        <v>95.15625</v>
      </c>
      <c r="Z470" s="48" t="n">
        <v>91.208028051494</v>
      </c>
    </row>
    <row r="471" customFormat="false" ht="10.5" hidden="true" customHeight="false" outlineLevel="0" collapsed="false">
      <c r="A471" s="20" t="n">
        <v>470</v>
      </c>
      <c r="B471" s="21" t="s">
        <v>524</v>
      </c>
      <c r="C471" s="23" t="n">
        <v>78.5714285714286</v>
      </c>
      <c r="D471" s="23" t="n">
        <v>96.9230769230769</v>
      </c>
      <c r="E471" s="23" t="n">
        <v>87.7472527472527</v>
      </c>
      <c r="F471" s="29" t="n">
        <v>90</v>
      </c>
      <c r="G471" s="27" t="n">
        <v>96.7741935483871</v>
      </c>
      <c r="H471" s="27" t="n">
        <v>96.1538461538462</v>
      </c>
      <c r="I471" s="23" t="n">
        <v>96.4640198511166</v>
      </c>
      <c r="J471" s="47" t="n">
        <v>91.9097837646225</v>
      </c>
      <c r="K471" s="23" t="n">
        <v>100</v>
      </c>
      <c r="L471" s="31" t="n">
        <v>81.8181818181818</v>
      </c>
      <c r="M471" s="47" t="n">
        <v>90.9090909090909</v>
      </c>
      <c r="N471" s="33" t="n">
        <v>20</v>
      </c>
      <c r="O471" s="34" t="n">
        <v>60</v>
      </c>
      <c r="P471" s="23" t="n">
        <v>100</v>
      </c>
      <c r="Q471" s="47" t="n">
        <v>60</v>
      </c>
      <c r="R471" s="23" t="n">
        <v>100</v>
      </c>
      <c r="S471" s="23" t="n">
        <v>96.969696969697</v>
      </c>
      <c r="T471" s="23" t="n">
        <v>94.1176470588235</v>
      </c>
      <c r="U471" s="47" t="n">
        <v>97.6114081996435</v>
      </c>
      <c r="V471" s="23" t="n">
        <v>81.8181818181818</v>
      </c>
      <c r="W471" s="23" t="n">
        <v>100</v>
      </c>
      <c r="X471" s="23" t="n">
        <v>90.9090909090909</v>
      </c>
      <c r="Y471" s="47" t="n">
        <v>90</v>
      </c>
      <c r="Z471" s="48" t="n">
        <v>86.0860565746714</v>
      </c>
    </row>
    <row r="472" customFormat="false" ht="10.5" hidden="true" customHeight="false" outlineLevel="0" collapsed="false">
      <c r="A472" s="20" t="n">
        <v>471</v>
      </c>
      <c r="B472" s="21" t="s">
        <v>525</v>
      </c>
      <c r="C472" s="23" t="n">
        <v>100</v>
      </c>
      <c r="D472" s="23" t="n">
        <v>96.9230769230769</v>
      </c>
      <c r="E472" s="23" t="n">
        <v>98.4615384615385</v>
      </c>
      <c r="F472" s="29" t="n">
        <v>100</v>
      </c>
      <c r="G472" s="27" t="n">
        <v>89.5833333333333</v>
      </c>
      <c r="H472" s="27" t="n">
        <v>89.1566265060241</v>
      </c>
      <c r="I472" s="23" t="n">
        <v>89.3699799196787</v>
      </c>
      <c r="J472" s="47" t="n">
        <v>95.286453506333</v>
      </c>
      <c r="K472" s="23" t="n">
        <v>100</v>
      </c>
      <c r="L472" s="31" t="n">
        <v>74.3119266055046</v>
      </c>
      <c r="M472" s="47" t="n">
        <v>87.1559633027523</v>
      </c>
      <c r="N472" s="33" t="n">
        <v>20</v>
      </c>
      <c r="O472" s="34" t="n">
        <v>60</v>
      </c>
      <c r="P472" s="23" t="n">
        <v>100</v>
      </c>
      <c r="Q472" s="47" t="n">
        <v>60</v>
      </c>
      <c r="R472" s="23" t="n">
        <v>93.5779816513761</v>
      </c>
      <c r="S472" s="23" t="n">
        <v>85.3211009174312</v>
      </c>
      <c r="T472" s="23" t="n">
        <v>94.6666666666667</v>
      </c>
      <c r="U472" s="47" t="n">
        <v>90.4929663608563</v>
      </c>
      <c r="V472" s="23" t="n">
        <v>56.8807339449541</v>
      </c>
      <c r="W472" s="23" t="n">
        <v>84.4036697247707</v>
      </c>
      <c r="X472" s="23" t="n">
        <v>77.0642201834862</v>
      </c>
      <c r="Y472" s="47" t="n">
        <v>72.4770642201835</v>
      </c>
      <c r="Z472" s="48" t="n">
        <v>81.082489478025</v>
      </c>
    </row>
    <row r="473" customFormat="false" ht="10.5" hidden="true" customHeight="false" outlineLevel="0" collapsed="false">
      <c r="A473" s="20" t="n">
        <v>472</v>
      </c>
      <c r="B473" s="21" t="s">
        <v>526</v>
      </c>
      <c r="C473" s="23" t="n">
        <v>100</v>
      </c>
      <c r="D473" s="23" t="n">
        <v>93.8461538461538</v>
      </c>
      <c r="E473" s="23" t="n">
        <v>96.9230769230769</v>
      </c>
      <c r="F473" s="29" t="n">
        <v>100</v>
      </c>
      <c r="G473" s="27" t="n">
        <v>93.4684684684685</v>
      </c>
      <c r="H473" s="27" t="n">
        <v>90.9448818897638</v>
      </c>
      <c r="I473" s="23" t="n">
        <v>92.2066751791161</v>
      </c>
      <c r="J473" s="47" t="n">
        <v>95.9595931485695</v>
      </c>
      <c r="K473" s="23" t="n">
        <v>100</v>
      </c>
      <c r="L473" s="31" t="n">
        <v>74.6246246246246</v>
      </c>
      <c r="M473" s="47" t="n">
        <v>87.3123123123123</v>
      </c>
      <c r="N473" s="33" t="n">
        <v>80</v>
      </c>
      <c r="O473" s="34" t="n">
        <v>60</v>
      </c>
      <c r="P473" s="23" t="n">
        <v>93.9393939393939</v>
      </c>
      <c r="Q473" s="47" t="n">
        <v>76.1818181818182</v>
      </c>
      <c r="R473" s="23" t="n">
        <v>93.5435435435435</v>
      </c>
      <c r="S473" s="23" t="n">
        <v>93.6936936936937</v>
      </c>
      <c r="T473" s="23" t="n">
        <v>97.5051975051975</v>
      </c>
      <c r="U473" s="47" t="n">
        <v>94.3959343959344</v>
      </c>
      <c r="V473" s="23" t="n">
        <v>73.2732732732733</v>
      </c>
      <c r="W473" s="23" t="n">
        <v>83.6336336336336</v>
      </c>
      <c r="X473" s="23" t="n">
        <v>87.0870870870871</v>
      </c>
      <c r="Y473" s="47" t="n">
        <v>82.2522522522523</v>
      </c>
      <c r="Z473" s="48" t="n">
        <v>87.2203820581773</v>
      </c>
    </row>
    <row r="474" customFormat="false" ht="10.5" hidden="true" customHeight="false" outlineLevel="0" collapsed="false">
      <c r="A474" s="20" t="n">
        <v>473</v>
      </c>
      <c r="B474" s="21" t="s">
        <v>527</v>
      </c>
      <c r="C474" s="23" t="n">
        <v>100</v>
      </c>
      <c r="D474" s="23" t="n">
        <v>92.3076923076923</v>
      </c>
      <c r="E474" s="23" t="n">
        <v>96.1538461538462</v>
      </c>
      <c r="F474" s="29" t="n">
        <v>100</v>
      </c>
      <c r="G474" s="27" t="n">
        <v>97.7653631284916</v>
      </c>
      <c r="H474" s="27" t="n">
        <v>95.4022988505747</v>
      </c>
      <c r="I474" s="23" t="n">
        <v>96.5838309895332</v>
      </c>
      <c r="J474" s="47" t="n">
        <v>97.4796862419671</v>
      </c>
      <c r="K474" s="23" t="n">
        <v>100</v>
      </c>
      <c r="L474" s="31" t="n">
        <v>86.2244897959184</v>
      </c>
      <c r="M474" s="47" t="n">
        <v>93.1122448979592</v>
      </c>
      <c r="N474" s="33" t="n">
        <v>20</v>
      </c>
      <c r="O474" s="34" t="n">
        <v>80</v>
      </c>
      <c r="P474" s="23" t="n">
        <v>95.4545454545455</v>
      </c>
      <c r="Q474" s="47" t="n">
        <v>58.6363636363636</v>
      </c>
      <c r="R474" s="23" t="n">
        <v>95.9183673469388</v>
      </c>
      <c r="S474" s="23" t="n">
        <v>97.9591836734694</v>
      </c>
      <c r="T474" s="23" t="n">
        <v>100</v>
      </c>
      <c r="U474" s="47" t="n">
        <v>97.5510204081633</v>
      </c>
      <c r="V474" s="23" t="n">
        <v>91.3265306122449</v>
      </c>
      <c r="W474" s="23" t="n">
        <v>92.8571428571429</v>
      </c>
      <c r="X474" s="23" t="n">
        <v>98.4693877551021</v>
      </c>
      <c r="Y474" s="47" t="n">
        <v>95.2040816326531</v>
      </c>
      <c r="Z474" s="48" t="n">
        <v>88.3966793634213</v>
      </c>
    </row>
    <row r="475" customFormat="false" ht="10.5" hidden="true" customHeight="false" outlineLevel="0" collapsed="false">
      <c r="A475" s="20" t="n">
        <v>474</v>
      </c>
      <c r="B475" s="21" t="s">
        <v>528</v>
      </c>
      <c r="C475" s="23" t="n">
        <v>100</v>
      </c>
      <c r="D475" s="23" t="n">
        <v>98.4615384615385</v>
      </c>
      <c r="E475" s="23" t="n">
        <v>99.2307692307692</v>
      </c>
      <c r="F475" s="29" t="n">
        <v>100</v>
      </c>
      <c r="G475" s="27" t="n">
        <v>96.4285714285714</v>
      </c>
      <c r="H475" s="27" t="n">
        <v>91.0714285714286</v>
      </c>
      <c r="I475" s="23" t="n">
        <v>93.75</v>
      </c>
      <c r="J475" s="47" t="n">
        <v>97.2692307692308</v>
      </c>
      <c r="K475" s="23" t="n">
        <v>100</v>
      </c>
      <c r="L475" s="31" t="n">
        <v>91.5254237288136</v>
      </c>
      <c r="M475" s="47" t="n">
        <v>95.7627118644068</v>
      </c>
      <c r="N475" s="33" t="n">
        <v>40</v>
      </c>
      <c r="O475" s="34" t="n">
        <v>60</v>
      </c>
      <c r="P475" s="23" t="n">
        <v>100</v>
      </c>
      <c r="Q475" s="47" t="n">
        <v>66</v>
      </c>
      <c r="R475" s="23" t="n">
        <v>98.3050847457627</v>
      </c>
      <c r="S475" s="23" t="n">
        <v>96.6101694915254</v>
      </c>
      <c r="T475" s="23" t="n">
        <v>94.4444444444444</v>
      </c>
      <c r="U475" s="47" t="n">
        <v>96.8549905838042</v>
      </c>
      <c r="V475" s="23" t="n">
        <v>91.5254237288136</v>
      </c>
      <c r="W475" s="23" t="n">
        <v>96.6101694915254</v>
      </c>
      <c r="X475" s="23" t="n">
        <v>94.9152542372881</v>
      </c>
      <c r="Y475" s="47" t="n">
        <v>94.2372881355932</v>
      </c>
      <c r="Z475" s="48" t="n">
        <v>90.024844270607</v>
      </c>
    </row>
    <row r="476" customFormat="false" ht="10.5" hidden="true" customHeight="false" outlineLevel="0" collapsed="false">
      <c r="A476" s="20" t="n">
        <v>475</v>
      </c>
      <c r="B476" s="21" t="s">
        <v>529</v>
      </c>
      <c r="C476" s="23" t="n">
        <v>100</v>
      </c>
      <c r="D476" s="23" t="n">
        <v>96.9230769230769</v>
      </c>
      <c r="E476" s="23" t="n">
        <v>98.4615384615385</v>
      </c>
      <c r="F476" s="29" t="n">
        <v>100</v>
      </c>
      <c r="G476" s="27" t="n">
        <v>98.7341772151899</v>
      </c>
      <c r="H476" s="27" t="n">
        <v>98.6486486486487</v>
      </c>
      <c r="I476" s="23" t="n">
        <v>98.6914129319193</v>
      </c>
      <c r="J476" s="47" t="n">
        <v>99.0150267112292</v>
      </c>
      <c r="K476" s="23" t="n">
        <v>100</v>
      </c>
      <c r="L476" s="31" t="n">
        <v>87.5</v>
      </c>
      <c r="M476" s="47" t="n">
        <v>93.75</v>
      </c>
      <c r="N476" s="33" t="n">
        <v>40</v>
      </c>
      <c r="O476" s="34" t="n">
        <v>60</v>
      </c>
      <c r="P476" s="23" t="n">
        <v>100</v>
      </c>
      <c r="Q476" s="47" t="n">
        <v>66</v>
      </c>
      <c r="R476" s="23" t="n">
        <v>98.75</v>
      </c>
      <c r="S476" s="23" t="n">
        <v>100</v>
      </c>
      <c r="T476" s="23" t="n">
        <v>100</v>
      </c>
      <c r="U476" s="47" t="n">
        <v>99.5</v>
      </c>
      <c r="V476" s="23" t="n">
        <v>91.25</v>
      </c>
      <c r="W476" s="23" t="n">
        <v>97.5</v>
      </c>
      <c r="X476" s="23" t="n">
        <v>97.5</v>
      </c>
      <c r="Y476" s="47" t="n">
        <v>95.625</v>
      </c>
      <c r="Z476" s="48" t="n">
        <v>90.7780053422458</v>
      </c>
    </row>
    <row r="477" customFormat="false" ht="10.5" hidden="true" customHeight="false" outlineLevel="0" collapsed="false">
      <c r="A477" s="20" t="n">
        <v>476</v>
      </c>
      <c r="B477" s="21" t="s">
        <v>530</v>
      </c>
      <c r="C477" s="23" t="n">
        <v>64.2857142857143</v>
      </c>
      <c r="D477" s="23" t="n">
        <v>93.8461538461538</v>
      </c>
      <c r="E477" s="23" t="n">
        <v>79.0659340659341</v>
      </c>
      <c r="F477" s="29" t="n">
        <v>60</v>
      </c>
      <c r="G477" s="27" t="n">
        <v>91.0780669144982</v>
      </c>
      <c r="H477" s="27" t="n">
        <v>90.3703703703704</v>
      </c>
      <c r="I477" s="23" t="n">
        <v>90.7242186424343</v>
      </c>
      <c r="J477" s="47" t="n">
        <v>78.0094676767539</v>
      </c>
      <c r="K477" s="23" t="n">
        <v>100</v>
      </c>
      <c r="L477" s="31" t="n">
        <v>92.1428571428571</v>
      </c>
      <c r="M477" s="47" t="n">
        <v>96.0714285714286</v>
      </c>
      <c r="N477" s="33" t="n">
        <v>80</v>
      </c>
      <c r="O477" s="34" t="n">
        <v>80</v>
      </c>
      <c r="P477" s="23" t="n">
        <v>93.75</v>
      </c>
      <c r="Q477" s="47" t="n">
        <v>76.125</v>
      </c>
      <c r="R477" s="23" t="n">
        <v>85.2380952380952</v>
      </c>
      <c r="S477" s="23" t="n">
        <v>88.8095238095238</v>
      </c>
      <c r="T477" s="23" t="n">
        <v>92.3497267759563</v>
      </c>
      <c r="U477" s="47" t="n">
        <v>88.0889929742389</v>
      </c>
      <c r="V477" s="23" t="n">
        <v>86.1904761904762</v>
      </c>
      <c r="W477" s="23" t="n">
        <v>91.1904761904762</v>
      </c>
      <c r="X477" s="23" t="n">
        <v>86.1904761904762</v>
      </c>
      <c r="Y477" s="47" t="n">
        <v>87.1904761904762</v>
      </c>
      <c r="Z477" s="48" t="n">
        <v>85.0970730825795</v>
      </c>
    </row>
    <row r="478" customFormat="false" ht="10.5" hidden="true" customHeight="false" outlineLevel="0" collapsed="false">
      <c r="A478" s="20" t="n">
        <v>477</v>
      </c>
      <c r="B478" s="21" t="s">
        <v>531</v>
      </c>
      <c r="C478" s="23" t="n">
        <v>57.1428571428571</v>
      </c>
      <c r="D478" s="23" t="n">
        <v>98.4615384615385</v>
      </c>
      <c r="E478" s="23" t="n">
        <v>77.8021978021978</v>
      </c>
      <c r="F478" s="29" t="n">
        <v>90</v>
      </c>
      <c r="G478" s="27" t="n">
        <v>95.4802259887006</v>
      </c>
      <c r="H478" s="27" t="n">
        <v>98.6928104575163</v>
      </c>
      <c r="I478" s="23" t="n">
        <v>97.0865182231085</v>
      </c>
      <c r="J478" s="47" t="n">
        <v>89.1752666299027</v>
      </c>
      <c r="K478" s="23" t="n">
        <v>100</v>
      </c>
      <c r="L478" s="31" t="n">
        <v>94.9238578680203</v>
      </c>
      <c r="M478" s="47" t="n">
        <v>97.4619289340102</v>
      </c>
      <c r="N478" s="33" t="n">
        <v>40</v>
      </c>
      <c r="O478" s="34" t="n">
        <v>60</v>
      </c>
      <c r="P478" s="23" t="n">
        <v>91.6666666666667</v>
      </c>
      <c r="Q478" s="47" t="n">
        <v>63.5</v>
      </c>
      <c r="R478" s="23" t="n">
        <v>94.4162436548223</v>
      </c>
      <c r="S478" s="23" t="n">
        <v>94.9238578680203</v>
      </c>
      <c r="T478" s="23" t="n">
        <v>99.1735537190083</v>
      </c>
      <c r="U478" s="47" t="n">
        <v>95.5707513529387</v>
      </c>
      <c r="V478" s="23" t="n">
        <v>90.8629441624366</v>
      </c>
      <c r="W478" s="23" t="n">
        <v>93.4010152284264</v>
      </c>
      <c r="X478" s="23" t="n">
        <v>94.4162436548223</v>
      </c>
      <c r="Y478" s="47" t="n">
        <v>93.1472081218274</v>
      </c>
      <c r="Z478" s="48" t="n">
        <v>87.7710310077358</v>
      </c>
    </row>
    <row r="479" customFormat="false" ht="10.5" hidden="true" customHeight="false" outlineLevel="0" collapsed="false">
      <c r="A479" s="20" t="n">
        <v>478</v>
      </c>
      <c r="B479" s="21" t="s">
        <v>532</v>
      </c>
      <c r="C479" s="23" t="n">
        <v>100</v>
      </c>
      <c r="D479" s="23" t="n">
        <v>98.4615384615385</v>
      </c>
      <c r="E479" s="23" t="n">
        <v>99.2307692307692</v>
      </c>
      <c r="F479" s="29" t="n">
        <v>100</v>
      </c>
      <c r="G479" s="27" t="n">
        <v>99.5565410199557</v>
      </c>
      <c r="H479" s="27" t="n">
        <v>99.1011235955056</v>
      </c>
      <c r="I479" s="23" t="n">
        <v>99.3288323077306</v>
      </c>
      <c r="J479" s="47" t="n">
        <v>99.500763692323</v>
      </c>
      <c r="K479" s="23" t="n">
        <v>100</v>
      </c>
      <c r="L479" s="31" t="n">
        <v>98.2905982905983</v>
      </c>
      <c r="M479" s="47" t="n">
        <v>99.1452991452991</v>
      </c>
      <c r="N479" s="33" t="n">
        <v>100</v>
      </c>
      <c r="O479" s="34" t="n">
        <v>100</v>
      </c>
      <c r="P479" s="23" t="n">
        <v>98.3870967741936</v>
      </c>
      <c r="Q479" s="47" t="n">
        <v>83.5161290322581</v>
      </c>
      <c r="R479" s="23" t="n">
        <v>99.1452991452992</v>
      </c>
      <c r="S479" s="23" t="n">
        <v>98.7179487179487</v>
      </c>
      <c r="T479" s="23" t="n">
        <v>99.25</v>
      </c>
      <c r="U479" s="47" t="n">
        <v>98.9952991452992</v>
      </c>
      <c r="V479" s="23" t="n">
        <v>97.008547008547</v>
      </c>
      <c r="W479" s="23" t="n">
        <v>92.7350427350427</v>
      </c>
      <c r="X479" s="23" t="n">
        <v>98.5042735042735</v>
      </c>
      <c r="Y479" s="47" t="n">
        <v>96.9017094017094</v>
      </c>
      <c r="Z479" s="48" t="n">
        <v>95.6118400833778</v>
      </c>
    </row>
    <row r="480" customFormat="false" ht="10.5" hidden="true" customHeight="false" outlineLevel="0" collapsed="false">
      <c r="A480" s="20" t="n">
        <v>479</v>
      </c>
      <c r="B480" s="21" t="s">
        <v>533</v>
      </c>
      <c r="C480" s="23" t="n">
        <v>100</v>
      </c>
      <c r="D480" s="23" t="n">
        <v>100</v>
      </c>
      <c r="E480" s="23" t="n">
        <v>100</v>
      </c>
      <c r="F480" s="29" t="n">
        <v>90</v>
      </c>
      <c r="G480" s="27" t="n">
        <v>91.5492957746479</v>
      </c>
      <c r="H480" s="27" t="n">
        <v>87.3015873015873</v>
      </c>
      <c r="I480" s="23" t="n">
        <v>89.4254415381176</v>
      </c>
      <c r="J480" s="47" t="n">
        <v>92.770176615247</v>
      </c>
      <c r="K480" s="23" t="n">
        <v>100</v>
      </c>
      <c r="L480" s="31" t="n">
        <v>81.9277108433735</v>
      </c>
      <c r="M480" s="47" t="n">
        <v>90.9638554216867</v>
      </c>
      <c r="N480" s="33" t="n">
        <v>100</v>
      </c>
      <c r="O480" s="34" t="n">
        <v>60</v>
      </c>
      <c r="P480" s="23" t="n">
        <v>75</v>
      </c>
      <c r="Q480" s="47" t="n">
        <v>76.5</v>
      </c>
      <c r="R480" s="23" t="n">
        <v>79.5180722891566</v>
      </c>
      <c r="S480" s="23" t="n">
        <v>74.6987951807229</v>
      </c>
      <c r="T480" s="23" t="n">
        <v>81.25</v>
      </c>
      <c r="U480" s="47" t="n">
        <v>77.9367469879518</v>
      </c>
      <c r="V480" s="23" t="n">
        <v>79.5180722891566</v>
      </c>
      <c r="W480" s="23" t="n">
        <v>86.7469879518072</v>
      </c>
      <c r="X480" s="23" t="n">
        <v>79.5180722891566</v>
      </c>
      <c r="Y480" s="47" t="n">
        <v>80.9638554216867</v>
      </c>
      <c r="Z480" s="48" t="n">
        <v>83.8269268893145</v>
      </c>
    </row>
    <row r="481" customFormat="false" ht="10.5" hidden="true" customHeight="false" outlineLevel="0" collapsed="false">
      <c r="A481" s="20" t="n">
        <v>480</v>
      </c>
      <c r="B481" s="21" t="s">
        <v>534</v>
      </c>
      <c r="C481" s="23" t="n">
        <v>100</v>
      </c>
      <c r="D481" s="23" t="n">
        <v>100</v>
      </c>
      <c r="E481" s="23" t="n">
        <v>100</v>
      </c>
      <c r="F481" s="29" t="n">
        <v>100</v>
      </c>
      <c r="G481" s="27" t="n">
        <v>90.7407407407407</v>
      </c>
      <c r="H481" s="27" t="n">
        <v>94.1176470588235</v>
      </c>
      <c r="I481" s="23" t="n">
        <v>92.4291938997821</v>
      </c>
      <c r="J481" s="47" t="n">
        <v>96.9716775599128</v>
      </c>
      <c r="K481" s="23" t="n">
        <v>100</v>
      </c>
      <c r="L481" s="31" t="n">
        <v>83.6065573770492</v>
      </c>
      <c r="M481" s="47" t="n">
        <v>91.8032786885246</v>
      </c>
      <c r="N481" s="33" t="n">
        <v>40</v>
      </c>
      <c r="O481" s="34" t="n">
        <v>60</v>
      </c>
      <c r="P481" s="23" t="n">
        <v>87.5</v>
      </c>
      <c r="Q481" s="47" t="n">
        <v>62.25</v>
      </c>
      <c r="R481" s="23" t="n">
        <v>85.2459016393443</v>
      </c>
      <c r="S481" s="23" t="n">
        <v>88.5245901639344</v>
      </c>
      <c r="T481" s="23" t="n">
        <v>88.6363636363636</v>
      </c>
      <c r="U481" s="47" t="n">
        <v>87.2354694485842</v>
      </c>
      <c r="V481" s="23" t="n">
        <v>77.0491803278689</v>
      </c>
      <c r="W481" s="23" t="n">
        <v>88.5245901639344</v>
      </c>
      <c r="X481" s="23" t="n">
        <v>85.2459016393443</v>
      </c>
      <c r="Y481" s="47" t="n">
        <v>83.4426229508197</v>
      </c>
      <c r="Z481" s="48" t="n">
        <v>84.3406097295683</v>
      </c>
    </row>
    <row r="482" customFormat="false" ht="10.5" hidden="true" customHeight="false" outlineLevel="0" collapsed="false">
      <c r="A482" s="20" t="n">
        <v>481</v>
      </c>
      <c r="B482" s="21" t="s">
        <v>535</v>
      </c>
      <c r="C482" s="23" t="n">
        <v>100</v>
      </c>
      <c r="D482" s="23" t="n">
        <v>96.9230769230769</v>
      </c>
      <c r="E482" s="23" t="n">
        <v>98.4615384615385</v>
      </c>
      <c r="F482" s="29" t="n">
        <v>100</v>
      </c>
      <c r="G482" s="27" t="n">
        <v>96.4285714285714</v>
      </c>
      <c r="H482" s="27" t="n">
        <v>96</v>
      </c>
      <c r="I482" s="23" t="n">
        <v>96.2142857142857</v>
      </c>
      <c r="J482" s="47" t="n">
        <v>98.0241758241758</v>
      </c>
      <c r="K482" s="23" t="n">
        <v>100</v>
      </c>
      <c r="L482" s="31" t="n">
        <v>85.2459016393443</v>
      </c>
      <c r="M482" s="47" t="n">
        <v>92.6229508196721</v>
      </c>
      <c r="N482" s="33" t="n">
        <v>20</v>
      </c>
      <c r="O482" s="34" t="n">
        <v>60</v>
      </c>
      <c r="P482" s="23" t="n">
        <v>80</v>
      </c>
      <c r="Q482" s="47" t="n">
        <v>54</v>
      </c>
      <c r="R482" s="23" t="n">
        <v>98.3606557377049</v>
      </c>
      <c r="S482" s="23" t="n">
        <v>91.8032786885246</v>
      </c>
      <c r="T482" s="23" t="n">
        <v>97.8260869565217</v>
      </c>
      <c r="U482" s="47" t="n">
        <v>95.6307911617961</v>
      </c>
      <c r="V482" s="23" t="n">
        <v>86.8852459016393</v>
      </c>
      <c r="W482" s="23" t="n">
        <v>91.8032786885246</v>
      </c>
      <c r="X482" s="23" t="n">
        <v>91.8032786885246</v>
      </c>
      <c r="Y482" s="47" t="n">
        <v>90.327868852459</v>
      </c>
      <c r="Z482" s="48" t="n">
        <v>86.1211573316206</v>
      </c>
    </row>
    <row r="483" customFormat="false" ht="10.5" hidden="true" customHeight="false" outlineLevel="0" collapsed="false">
      <c r="A483" s="20" t="n">
        <v>482</v>
      </c>
      <c r="B483" s="21" t="s">
        <v>536</v>
      </c>
      <c r="C483" s="23" t="n">
        <v>78.5714285714286</v>
      </c>
      <c r="D483" s="23" t="n">
        <v>98.4615384615385</v>
      </c>
      <c r="E483" s="23" t="n">
        <v>88.5164835164835</v>
      </c>
      <c r="F483" s="29" t="n">
        <v>100</v>
      </c>
      <c r="G483" s="27" t="n">
        <v>97.9591836734694</v>
      </c>
      <c r="H483" s="27" t="n">
        <v>100</v>
      </c>
      <c r="I483" s="23" t="n">
        <v>98.9795918367347</v>
      </c>
      <c r="J483" s="47" t="n">
        <v>96.1467817896389</v>
      </c>
      <c r="K483" s="23" t="n">
        <v>100</v>
      </c>
      <c r="L483" s="31" t="n">
        <v>92.3076923076923</v>
      </c>
      <c r="M483" s="47" t="n">
        <v>96.1538461538462</v>
      </c>
      <c r="N483" s="33" t="n">
        <v>60</v>
      </c>
      <c r="O483" s="34" t="n">
        <v>60</v>
      </c>
      <c r="P483" s="23" t="n">
        <v>100</v>
      </c>
      <c r="Q483" s="47" t="n">
        <v>72</v>
      </c>
      <c r="R483" s="23" t="n">
        <v>98.0769230769231</v>
      </c>
      <c r="S483" s="23" t="n">
        <v>98.0769230769231</v>
      </c>
      <c r="T483" s="23" t="n">
        <v>100</v>
      </c>
      <c r="U483" s="47" t="n">
        <v>98.4615384615385</v>
      </c>
      <c r="V483" s="23" t="n">
        <v>92.3076923076923</v>
      </c>
      <c r="W483" s="23" t="n">
        <v>96.1538461538462</v>
      </c>
      <c r="X483" s="23" t="n">
        <v>94.2307692307692</v>
      </c>
      <c r="Y483" s="47" t="n">
        <v>94.0384615384615</v>
      </c>
      <c r="Z483" s="48" t="n">
        <v>91.360125588697</v>
      </c>
    </row>
    <row r="484" customFormat="false" ht="10.5" hidden="true" customHeight="false" outlineLevel="0" collapsed="false">
      <c r="A484" s="20" t="n">
        <v>483</v>
      </c>
      <c r="B484" s="21" t="s">
        <v>537</v>
      </c>
      <c r="C484" s="23" t="n">
        <v>92.8571428571429</v>
      </c>
      <c r="D484" s="23" t="n">
        <v>93.8461538461538</v>
      </c>
      <c r="E484" s="23" t="n">
        <v>93.3516483516484</v>
      </c>
      <c r="F484" s="29" t="n">
        <v>100</v>
      </c>
      <c r="G484" s="27" t="n">
        <v>100</v>
      </c>
      <c r="H484" s="27" t="n">
        <v>97.3684210526316</v>
      </c>
      <c r="I484" s="23" t="n">
        <v>98.6842105263158</v>
      </c>
      <c r="J484" s="47" t="n">
        <v>97.4791787160208</v>
      </c>
      <c r="K484" s="23" t="n">
        <v>100</v>
      </c>
      <c r="L484" s="31" t="n">
        <v>94.8717948717949</v>
      </c>
      <c r="M484" s="47" t="n">
        <v>97.4358974358974</v>
      </c>
      <c r="N484" s="33" t="n">
        <v>100</v>
      </c>
      <c r="O484" s="34" t="n">
        <v>80</v>
      </c>
      <c r="P484" s="23" t="n">
        <v>88.8888888888889</v>
      </c>
      <c r="Q484" s="47" t="n">
        <v>80.6666666666667</v>
      </c>
      <c r="R484" s="23" t="n">
        <v>93.5897435897436</v>
      </c>
      <c r="S484" s="23" t="n">
        <v>93.5897435897436</v>
      </c>
      <c r="T484" s="23" t="n">
        <v>98.6666666666667</v>
      </c>
      <c r="U484" s="47" t="n">
        <v>94.6051282051282</v>
      </c>
      <c r="V484" s="23" t="n">
        <v>94.8717948717949</v>
      </c>
      <c r="W484" s="23" t="n">
        <v>94.8717948717949</v>
      </c>
      <c r="X484" s="23" t="n">
        <v>96.1538461538462</v>
      </c>
      <c r="Y484" s="47" t="n">
        <v>95.5128205128205</v>
      </c>
      <c r="Z484" s="48" t="n">
        <v>93.1399383073067</v>
      </c>
    </row>
    <row r="485" customFormat="false" ht="10.5" hidden="true" customHeight="false" outlineLevel="0" collapsed="false">
      <c r="A485" s="20" t="n">
        <v>484</v>
      </c>
      <c r="B485" s="21" t="s">
        <v>538</v>
      </c>
      <c r="C485" s="23" t="n">
        <v>100</v>
      </c>
      <c r="D485" s="23" t="n">
        <v>98.4615384615385</v>
      </c>
      <c r="E485" s="23" t="n">
        <v>99.2307692307692</v>
      </c>
      <c r="F485" s="29" t="n">
        <v>100</v>
      </c>
      <c r="G485" s="27" t="n">
        <v>98</v>
      </c>
      <c r="H485" s="27" t="n">
        <v>99.0131578947369</v>
      </c>
      <c r="I485" s="23" t="n">
        <v>98.5065789473684</v>
      </c>
      <c r="J485" s="47" t="n">
        <v>99.1718623481781</v>
      </c>
      <c r="K485" s="23" t="n">
        <v>100</v>
      </c>
      <c r="L485" s="31" t="n">
        <v>97.1786833855799</v>
      </c>
      <c r="M485" s="47" t="n">
        <v>98.58934169279</v>
      </c>
      <c r="N485" s="33" t="n">
        <v>60</v>
      </c>
      <c r="O485" s="34" t="n">
        <v>60</v>
      </c>
      <c r="P485" s="23" t="n">
        <v>90.9090909090909</v>
      </c>
      <c r="Q485" s="47" t="n">
        <v>69.2727272727273</v>
      </c>
      <c r="R485" s="23" t="n">
        <v>98.4326018808777</v>
      </c>
      <c r="S485" s="23" t="n">
        <v>98.4326018808777</v>
      </c>
      <c r="T485" s="23" t="n">
        <v>98.8</v>
      </c>
      <c r="U485" s="47" t="n">
        <v>98.5060815047022</v>
      </c>
      <c r="V485" s="23" t="n">
        <v>95.6112852664577</v>
      </c>
      <c r="W485" s="23" t="n">
        <v>97.1786833855799</v>
      </c>
      <c r="X485" s="23" t="n">
        <v>99.0595611285266</v>
      </c>
      <c r="Y485" s="47" t="n">
        <v>97.6489028213166</v>
      </c>
      <c r="Z485" s="48" t="n">
        <v>92.6377831279428</v>
      </c>
    </row>
    <row r="486" customFormat="false" ht="10.5" hidden="true" customHeight="false" outlineLevel="0" collapsed="false">
      <c r="A486" s="20" t="n">
        <v>485</v>
      </c>
      <c r="B486" s="21" t="s">
        <v>539</v>
      </c>
      <c r="C486" s="23" t="n">
        <v>100</v>
      </c>
      <c r="D486" s="23" t="n">
        <v>100</v>
      </c>
      <c r="E486" s="23" t="n">
        <v>100</v>
      </c>
      <c r="F486" s="29" t="n">
        <v>90</v>
      </c>
      <c r="G486" s="27" t="n">
        <v>98.3471074380165</v>
      </c>
      <c r="H486" s="27" t="n">
        <v>99.1803278688525</v>
      </c>
      <c r="I486" s="23" t="n">
        <v>98.7637176534345</v>
      </c>
      <c r="J486" s="47" t="n">
        <v>96.5054870613738</v>
      </c>
      <c r="K486" s="23" t="n">
        <v>100</v>
      </c>
      <c r="L486" s="31" t="n">
        <v>88.8888888888889</v>
      </c>
      <c r="M486" s="47" t="n">
        <v>94.4444444444444</v>
      </c>
      <c r="N486" s="33" t="n">
        <v>80</v>
      </c>
      <c r="O486" s="34" t="n">
        <v>60</v>
      </c>
      <c r="P486" s="23" t="n">
        <v>100</v>
      </c>
      <c r="Q486" s="47" t="n">
        <v>78</v>
      </c>
      <c r="R486" s="23" t="n">
        <v>86.5079365079365</v>
      </c>
      <c r="S486" s="23" t="n">
        <v>96.031746031746</v>
      </c>
      <c r="T486" s="23" t="n">
        <v>96.8085106382979</v>
      </c>
      <c r="U486" s="47" t="n">
        <v>92.3775751435326</v>
      </c>
      <c r="V486" s="23" t="n">
        <v>88.8888888888889</v>
      </c>
      <c r="W486" s="23" t="n">
        <v>97.6190476190476</v>
      </c>
      <c r="X486" s="23" t="n">
        <v>96.031746031746</v>
      </c>
      <c r="Y486" s="47" t="n">
        <v>94.2063492063492</v>
      </c>
      <c r="Z486" s="48" t="n">
        <v>91.10677117114</v>
      </c>
    </row>
    <row r="487" customFormat="false" ht="10.5" hidden="true" customHeight="false" outlineLevel="0" collapsed="false">
      <c r="A487" s="20" t="n">
        <v>486</v>
      </c>
      <c r="B487" s="21" t="s">
        <v>540</v>
      </c>
      <c r="C487" s="23" t="n">
        <v>100</v>
      </c>
      <c r="D487" s="23" t="n">
        <v>100</v>
      </c>
      <c r="E487" s="23" t="n">
        <v>100</v>
      </c>
      <c r="F487" s="29" t="n">
        <v>100</v>
      </c>
      <c r="G487" s="27" t="n">
        <v>100</v>
      </c>
      <c r="H487" s="27" t="n">
        <v>100</v>
      </c>
      <c r="I487" s="23" t="n">
        <v>100</v>
      </c>
      <c r="J487" s="47" t="n">
        <v>100</v>
      </c>
      <c r="K487" s="23" t="n">
        <v>100</v>
      </c>
      <c r="L487" s="31" t="n">
        <v>99.1525423728814</v>
      </c>
      <c r="M487" s="47" t="n">
        <v>99.5762711864407</v>
      </c>
      <c r="N487" s="33" t="n">
        <v>0</v>
      </c>
      <c r="O487" s="34" t="n">
        <v>60</v>
      </c>
      <c r="P487" s="23" t="n">
        <v>100</v>
      </c>
      <c r="Q487" s="47" t="n">
        <v>54</v>
      </c>
      <c r="R487" s="23" t="n">
        <v>99.1525423728814</v>
      </c>
      <c r="S487" s="23" t="n">
        <v>100</v>
      </c>
      <c r="T487" s="23" t="n">
        <v>99.009900990099</v>
      </c>
      <c r="U487" s="47" t="n">
        <v>99.4629971471724</v>
      </c>
      <c r="V487" s="23" t="n">
        <v>98.3050847457627</v>
      </c>
      <c r="W487" s="23" t="n">
        <v>98.3050847457627</v>
      </c>
      <c r="X487" s="23" t="n">
        <v>100</v>
      </c>
      <c r="Y487" s="47" t="n">
        <v>99.1525423728814</v>
      </c>
      <c r="Z487" s="48" t="n">
        <v>90.4383621412989</v>
      </c>
    </row>
    <row r="488" customFormat="false" ht="10.5" hidden="true" customHeight="false" outlineLevel="0" collapsed="false">
      <c r="A488" s="20" t="n">
        <v>487</v>
      </c>
      <c r="B488" s="21" t="s">
        <v>541</v>
      </c>
      <c r="C488" s="23" t="n">
        <v>100</v>
      </c>
      <c r="D488" s="23" t="n">
        <v>95.3846153846154</v>
      </c>
      <c r="E488" s="23" t="n">
        <v>97.6923076923077</v>
      </c>
      <c r="F488" s="29" t="n">
        <v>100</v>
      </c>
      <c r="G488" s="27" t="n">
        <v>97.9591836734694</v>
      </c>
      <c r="H488" s="27" t="n">
        <v>100</v>
      </c>
      <c r="I488" s="23" t="n">
        <v>98.9795918367347</v>
      </c>
      <c r="J488" s="47" t="n">
        <v>98.8995290423862</v>
      </c>
      <c r="K488" s="23" t="n">
        <v>100</v>
      </c>
      <c r="L488" s="31" t="n">
        <v>97.9591836734694</v>
      </c>
      <c r="M488" s="47" t="n">
        <v>98.9795918367347</v>
      </c>
      <c r="N488" s="33" t="n">
        <v>60</v>
      </c>
      <c r="O488" s="34" t="n">
        <v>80</v>
      </c>
      <c r="P488" s="23" t="n">
        <v>100</v>
      </c>
      <c r="Q488" s="47" t="n">
        <v>72</v>
      </c>
      <c r="R488" s="23" t="n">
        <v>100</v>
      </c>
      <c r="S488" s="23" t="n">
        <v>100</v>
      </c>
      <c r="T488" s="23" t="n">
        <v>100</v>
      </c>
      <c r="U488" s="47" t="n">
        <v>100</v>
      </c>
      <c r="V488" s="23" t="n">
        <v>97.9591836734694</v>
      </c>
      <c r="W488" s="23" t="n">
        <v>100</v>
      </c>
      <c r="X488" s="23" t="n">
        <v>100</v>
      </c>
      <c r="Y488" s="47" t="n">
        <v>99.3877551020408</v>
      </c>
      <c r="Z488" s="48" t="n">
        <v>93.8533751962323</v>
      </c>
    </row>
    <row r="489" customFormat="false" ht="10.5" hidden="true" customHeight="false" outlineLevel="0" collapsed="false">
      <c r="A489" s="20" t="n">
        <v>488</v>
      </c>
      <c r="B489" s="21" t="s">
        <v>542</v>
      </c>
      <c r="C489" s="23" t="n">
        <v>100</v>
      </c>
      <c r="D489" s="23" t="n">
        <v>100</v>
      </c>
      <c r="E489" s="23" t="n">
        <v>100</v>
      </c>
      <c r="F489" s="29" t="n">
        <v>100</v>
      </c>
      <c r="G489" s="27" t="n">
        <v>98.8095238095238</v>
      </c>
      <c r="H489" s="27" t="n">
        <v>98.7951807228916</v>
      </c>
      <c r="I489" s="23" t="n">
        <v>98.8023522662077</v>
      </c>
      <c r="J489" s="47" t="n">
        <v>99.5209409064831</v>
      </c>
      <c r="K489" s="23" t="n">
        <v>100</v>
      </c>
      <c r="L489" s="31" t="n">
        <v>96.5116279069768</v>
      </c>
      <c r="M489" s="47" t="n">
        <v>98.2558139534884</v>
      </c>
      <c r="N489" s="33" t="n">
        <v>80</v>
      </c>
      <c r="O489" s="34" t="n">
        <v>60</v>
      </c>
      <c r="P489" s="23" t="n">
        <v>100</v>
      </c>
      <c r="Q489" s="47" t="n">
        <v>78</v>
      </c>
      <c r="R489" s="23" t="n">
        <v>97.6744186046512</v>
      </c>
      <c r="S489" s="23" t="n">
        <v>97.6744186046512</v>
      </c>
      <c r="T489" s="23" t="n">
        <v>97.4025974025974</v>
      </c>
      <c r="U489" s="47" t="n">
        <v>97.6200543642404</v>
      </c>
      <c r="V489" s="23" t="n">
        <v>94.1860465116279</v>
      </c>
      <c r="W489" s="23" t="n">
        <v>98.8372093023256</v>
      </c>
      <c r="X489" s="23" t="n">
        <v>97.6744186046512</v>
      </c>
      <c r="Y489" s="47" t="n">
        <v>96.8604651162791</v>
      </c>
      <c r="Z489" s="48" t="n">
        <v>94.0514548680982</v>
      </c>
    </row>
    <row r="490" customFormat="false" ht="10.5" hidden="true" customHeight="false" outlineLevel="0" collapsed="false">
      <c r="A490" s="20" t="n">
        <v>489</v>
      </c>
      <c r="B490" s="21" t="s">
        <v>543</v>
      </c>
      <c r="C490" s="23" t="n">
        <v>100</v>
      </c>
      <c r="D490" s="23" t="n">
        <v>100</v>
      </c>
      <c r="E490" s="23" t="n">
        <v>100</v>
      </c>
      <c r="F490" s="29" t="n">
        <v>100</v>
      </c>
      <c r="G490" s="27" t="n">
        <v>97.7777777777778</v>
      </c>
      <c r="H490" s="27" t="n">
        <v>100</v>
      </c>
      <c r="I490" s="23" t="n">
        <v>98.8888888888889</v>
      </c>
      <c r="J490" s="47" t="n">
        <v>99.5555555555556</v>
      </c>
      <c r="K490" s="23" t="n">
        <v>100</v>
      </c>
      <c r="L490" s="31" t="n">
        <v>100</v>
      </c>
      <c r="M490" s="47" t="n">
        <v>100</v>
      </c>
      <c r="N490" s="33" t="n">
        <v>60</v>
      </c>
      <c r="O490" s="34" t="n">
        <v>40</v>
      </c>
      <c r="P490" s="23" t="n">
        <v>100</v>
      </c>
      <c r="Q490" s="47" t="n">
        <v>72</v>
      </c>
      <c r="R490" s="23" t="n">
        <v>100</v>
      </c>
      <c r="S490" s="23" t="n">
        <v>100</v>
      </c>
      <c r="T490" s="23" t="n">
        <v>100</v>
      </c>
      <c r="U490" s="47" t="n">
        <v>100</v>
      </c>
      <c r="V490" s="23" t="n">
        <v>100</v>
      </c>
      <c r="W490" s="23" t="n">
        <v>100</v>
      </c>
      <c r="X490" s="23" t="n">
        <v>100</v>
      </c>
      <c r="Y490" s="47" t="n">
        <v>100</v>
      </c>
      <c r="Z490" s="48" t="n">
        <v>94.3111111111111</v>
      </c>
    </row>
    <row r="491" customFormat="false" ht="10.5" hidden="true" customHeight="false" outlineLevel="0" collapsed="false">
      <c r="A491" s="20" t="n">
        <v>490</v>
      </c>
      <c r="B491" s="21" t="s">
        <v>544</v>
      </c>
      <c r="C491" s="23" t="n">
        <v>100</v>
      </c>
      <c r="D491" s="23" t="n">
        <v>100</v>
      </c>
      <c r="E491" s="23" t="n">
        <v>100</v>
      </c>
      <c r="F491" s="29" t="n">
        <v>90</v>
      </c>
      <c r="G491" s="27" t="n">
        <v>89.7435897435897</v>
      </c>
      <c r="H491" s="27" t="n">
        <v>89.2156862745098</v>
      </c>
      <c r="I491" s="23" t="n">
        <v>89.4796380090498</v>
      </c>
      <c r="J491" s="47" t="n">
        <v>92.7918552036199</v>
      </c>
      <c r="K491" s="23" t="n">
        <v>100</v>
      </c>
      <c r="L491" s="31" t="n">
        <v>80.5369127516778</v>
      </c>
      <c r="M491" s="47" t="n">
        <v>90.2684563758389</v>
      </c>
      <c r="N491" s="33" t="n">
        <v>20</v>
      </c>
      <c r="O491" s="34" t="n">
        <v>60</v>
      </c>
      <c r="P491" s="23" t="n">
        <v>75</v>
      </c>
      <c r="Q491" s="47" t="n">
        <v>52.5</v>
      </c>
      <c r="R491" s="23" t="n">
        <v>83.2214765100671</v>
      </c>
      <c r="S491" s="23" t="n">
        <v>78.5234899328859</v>
      </c>
      <c r="T491" s="23" t="n">
        <v>85.7142857142857</v>
      </c>
      <c r="U491" s="47" t="n">
        <v>81.8408437200383</v>
      </c>
      <c r="V491" s="23" t="n">
        <v>72.4832214765101</v>
      </c>
      <c r="W491" s="23" t="n">
        <v>80.5369127516778</v>
      </c>
      <c r="X491" s="23" t="n">
        <v>83.2214765100671</v>
      </c>
      <c r="Y491" s="47" t="n">
        <v>79.4630872483222</v>
      </c>
      <c r="Z491" s="48" t="n">
        <v>79.3728485095639</v>
      </c>
    </row>
    <row r="492" customFormat="false" ht="10.5" hidden="true" customHeight="false" outlineLevel="0" collapsed="false">
      <c r="A492" s="20" t="n">
        <v>491</v>
      </c>
      <c r="B492" s="21" t="s">
        <v>545</v>
      </c>
      <c r="C492" s="23" t="n">
        <v>100</v>
      </c>
      <c r="D492" s="23" t="n">
        <v>100</v>
      </c>
      <c r="E492" s="23" t="n">
        <v>100</v>
      </c>
      <c r="F492" s="29" t="n">
        <v>100</v>
      </c>
      <c r="G492" s="27" t="n">
        <v>92</v>
      </c>
      <c r="H492" s="27" t="n">
        <v>86</v>
      </c>
      <c r="I492" s="23" t="n">
        <v>89</v>
      </c>
      <c r="J492" s="47" t="n">
        <v>95.6</v>
      </c>
      <c r="K492" s="23" t="n">
        <v>100</v>
      </c>
      <c r="L492" s="31" t="n">
        <v>82.1428571428571</v>
      </c>
      <c r="M492" s="47" t="n">
        <v>91.0714285714286</v>
      </c>
      <c r="N492" s="33" t="n">
        <v>60</v>
      </c>
      <c r="O492" s="34" t="n">
        <v>60</v>
      </c>
      <c r="P492" s="23" t="n">
        <v>75</v>
      </c>
      <c r="Q492" s="47" t="n">
        <v>64.5</v>
      </c>
      <c r="R492" s="23" t="n">
        <v>78.5714285714286</v>
      </c>
      <c r="S492" s="23" t="n">
        <v>83.9285714285714</v>
      </c>
      <c r="T492" s="23" t="n">
        <v>84.0909090909091</v>
      </c>
      <c r="U492" s="47" t="n">
        <v>81.8181818181818</v>
      </c>
      <c r="V492" s="23" t="n">
        <v>76.7857142857143</v>
      </c>
      <c r="W492" s="23" t="n">
        <v>82.1428571428571</v>
      </c>
      <c r="X492" s="23" t="n">
        <v>76.7857142857143</v>
      </c>
      <c r="Y492" s="47" t="n">
        <v>77.8571428571429</v>
      </c>
      <c r="Z492" s="48" t="n">
        <v>82.1693506493507</v>
      </c>
    </row>
    <row r="493" customFormat="false" ht="10.5" hidden="true" customHeight="false" outlineLevel="0" collapsed="false">
      <c r="A493" s="20" t="n">
        <v>492</v>
      </c>
      <c r="B493" s="21" t="s">
        <v>546</v>
      </c>
      <c r="C493" s="23" t="n">
        <v>100</v>
      </c>
      <c r="D493" s="23" t="n">
        <v>98.4615384615385</v>
      </c>
      <c r="E493" s="23" t="n">
        <v>99.2307692307692</v>
      </c>
      <c r="F493" s="29" t="n">
        <v>100</v>
      </c>
      <c r="G493" s="27" t="n">
        <v>100</v>
      </c>
      <c r="H493" s="27" t="n">
        <v>96</v>
      </c>
      <c r="I493" s="23" t="n">
        <v>98</v>
      </c>
      <c r="J493" s="47" t="n">
        <v>98.9692307692308</v>
      </c>
      <c r="K493" s="23" t="n">
        <v>100</v>
      </c>
      <c r="L493" s="31" t="n">
        <v>94.7368421052632</v>
      </c>
      <c r="M493" s="47" t="n">
        <v>97.3684210526316</v>
      </c>
      <c r="N493" s="33" t="n">
        <v>80</v>
      </c>
      <c r="O493" s="34" t="n">
        <v>80</v>
      </c>
      <c r="P493" s="23" t="n">
        <v>75</v>
      </c>
      <c r="Q493" s="47" t="n">
        <v>70.5</v>
      </c>
      <c r="R493" s="23" t="n">
        <v>94.7368421052632</v>
      </c>
      <c r="S493" s="23" t="n">
        <v>94.7368421052632</v>
      </c>
      <c r="T493" s="23" t="n">
        <v>97.5</v>
      </c>
      <c r="U493" s="47" t="n">
        <v>95.2894736842105</v>
      </c>
      <c r="V493" s="23" t="n">
        <v>94.7368421052632</v>
      </c>
      <c r="W493" s="23" t="n">
        <v>96.4912280701754</v>
      </c>
      <c r="X493" s="23" t="n">
        <v>98.2456140350877</v>
      </c>
      <c r="Y493" s="47" t="n">
        <v>96.8421052631579</v>
      </c>
      <c r="Z493" s="48" t="n">
        <v>91.7938461538462</v>
      </c>
    </row>
    <row r="494" customFormat="false" ht="10.5" hidden="true" customHeight="false" outlineLevel="0" collapsed="false">
      <c r="A494" s="20" t="n">
        <v>493</v>
      </c>
      <c r="B494" s="21" t="s">
        <v>547</v>
      </c>
      <c r="C494" s="23" t="n">
        <v>100</v>
      </c>
      <c r="D494" s="23" t="n">
        <v>100</v>
      </c>
      <c r="E494" s="23" t="n">
        <v>100</v>
      </c>
      <c r="F494" s="29" t="n">
        <v>90</v>
      </c>
      <c r="G494" s="27" t="n">
        <v>100</v>
      </c>
      <c r="H494" s="27" t="n">
        <v>100</v>
      </c>
      <c r="I494" s="23" t="n">
        <v>100</v>
      </c>
      <c r="J494" s="47" t="n">
        <v>97</v>
      </c>
      <c r="K494" s="23" t="n">
        <v>100</v>
      </c>
      <c r="L494" s="31" t="n">
        <v>92.5</v>
      </c>
      <c r="M494" s="47" t="n">
        <v>96.25</v>
      </c>
      <c r="N494" s="33" t="n">
        <v>100</v>
      </c>
      <c r="O494" s="34" t="n">
        <v>60</v>
      </c>
      <c r="P494" s="23" t="n">
        <v>100</v>
      </c>
      <c r="Q494" s="47" t="n">
        <v>84</v>
      </c>
      <c r="R494" s="23" t="n">
        <v>92.5</v>
      </c>
      <c r="S494" s="23" t="n">
        <v>95</v>
      </c>
      <c r="T494" s="23" t="n">
        <v>97.1428571428571</v>
      </c>
      <c r="U494" s="47" t="n">
        <v>94.4285714285714</v>
      </c>
      <c r="V494" s="23" t="n">
        <v>95</v>
      </c>
      <c r="W494" s="23" t="n">
        <v>97.5</v>
      </c>
      <c r="X494" s="23" t="n">
        <v>95</v>
      </c>
      <c r="Y494" s="47" t="n">
        <v>95.5</v>
      </c>
      <c r="Z494" s="48" t="n">
        <v>93.4357142857143</v>
      </c>
    </row>
    <row r="495" customFormat="false" ht="10.5" hidden="true" customHeight="false" outlineLevel="0" collapsed="false">
      <c r="A495" s="20" t="n">
        <v>494</v>
      </c>
      <c r="B495" s="21" t="s">
        <v>548</v>
      </c>
      <c r="C495" s="23" t="n">
        <v>100</v>
      </c>
      <c r="D495" s="23" t="n">
        <v>100</v>
      </c>
      <c r="E495" s="23" t="n">
        <v>100</v>
      </c>
      <c r="F495" s="29" t="n">
        <v>90</v>
      </c>
      <c r="G495" s="27" t="n">
        <v>93.8775510204082</v>
      </c>
      <c r="H495" s="27" t="n">
        <v>96.6666666666667</v>
      </c>
      <c r="I495" s="23" t="n">
        <v>95.2721088435374</v>
      </c>
      <c r="J495" s="47" t="n">
        <v>95.108843537415</v>
      </c>
      <c r="K495" s="23" t="n">
        <v>100</v>
      </c>
      <c r="L495" s="31" t="n">
        <v>93.6936936936937</v>
      </c>
      <c r="M495" s="47" t="n">
        <v>96.8468468468468</v>
      </c>
      <c r="N495" s="33" t="n">
        <v>80</v>
      </c>
      <c r="O495" s="34" t="n">
        <v>60</v>
      </c>
      <c r="P495" s="23" t="n">
        <v>33.3333333333333</v>
      </c>
      <c r="Q495" s="47" t="n">
        <v>58</v>
      </c>
      <c r="R495" s="23" t="n">
        <v>94.5945945945946</v>
      </c>
      <c r="S495" s="23" t="n">
        <v>94.5945945945946</v>
      </c>
      <c r="T495" s="23" t="n">
        <v>93.0555555555556</v>
      </c>
      <c r="U495" s="47" t="n">
        <v>94.2867867867868</v>
      </c>
      <c r="V495" s="23" t="n">
        <v>77.4774774774775</v>
      </c>
      <c r="W495" s="23" t="n">
        <v>96.3963963963964</v>
      </c>
      <c r="X495" s="23" t="n">
        <v>86.4864864864865</v>
      </c>
      <c r="Y495" s="47" t="n">
        <v>85.7657657657658</v>
      </c>
      <c r="Z495" s="48" t="n">
        <v>86.0016485873629</v>
      </c>
    </row>
    <row r="496" customFormat="false" ht="10.5" hidden="true" customHeight="false" outlineLevel="0" collapsed="false">
      <c r="A496" s="20" t="n">
        <v>495</v>
      </c>
      <c r="B496" s="21" t="s">
        <v>549</v>
      </c>
      <c r="C496" s="23" t="n">
        <v>100</v>
      </c>
      <c r="D496" s="23" t="n">
        <v>100</v>
      </c>
      <c r="E496" s="23" t="n">
        <v>100</v>
      </c>
      <c r="F496" s="29" t="n">
        <v>100</v>
      </c>
      <c r="G496" s="27" t="n">
        <v>89.2857142857143</v>
      </c>
      <c r="H496" s="27" t="n">
        <v>92.156862745098</v>
      </c>
      <c r="I496" s="23" t="n">
        <v>90.7212885154062</v>
      </c>
      <c r="J496" s="47" t="n">
        <v>96.2885154061625</v>
      </c>
      <c r="K496" s="23" t="n">
        <v>80</v>
      </c>
      <c r="L496" s="31" t="n">
        <v>87.8787878787879</v>
      </c>
      <c r="M496" s="47" t="n">
        <v>83.9393939393939</v>
      </c>
      <c r="N496" s="33" t="n">
        <v>20</v>
      </c>
      <c r="O496" s="34" t="n">
        <v>20</v>
      </c>
      <c r="P496" s="23" t="n">
        <v>100</v>
      </c>
      <c r="Q496" s="47" t="n">
        <v>60</v>
      </c>
      <c r="R496" s="23" t="n">
        <v>92.4242424242424</v>
      </c>
      <c r="S496" s="23" t="n">
        <v>84.8484848484848</v>
      </c>
      <c r="T496" s="23" t="n">
        <v>94.5945945945946</v>
      </c>
      <c r="U496" s="47" t="n">
        <v>89.8280098280098</v>
      </c>
      <c r="V496" s="23" t="n">
        <v>74.2424242424243</v>
      </c>
      <c r="W496" s="23" t="n">
        <v>92.4242424242424</v>
      </c>
      <c r="X496" s="23" t="n">
        <v>87.8787878787879</v>
      </c>
      <c r="Y496" s="47" t="n">
        <v>84.6969696969697</v>
      </c>
      <c r="Z496" s="48" t="n">
        <v>82.9505777741072</v>
      </c>
    </row>
    <row r="497" customFormat="false" ht="10.5" hidden="true" customHeight="false" outlineLevel="0" collapsed="false">
      <c r="A497" s="20" t="n">
        <v>496</v>
      </c>
      <c r="B497" s="21" t="s">
        <v>550</v>
      </c>
      <c r="C497" s="23" t="n">
        <v>100</v>
      </c>
      <c r="D497" s="23" t="n">
        <v>100</v>
      </c>
      <c r="E497" s="23" t="n">
        <v>100</v>
      </c>
      <c r="F497" s="29" t="n">
        <v>100</v>
      </c>
      <c r="G497" s="27" t="n">
        <v>100</v>
      </c>
      <c r="H497" s="27" t="n">
        <v>100</v>
      </c>
      <c r="I497" s="23" t="n">
        <v>100</v>
      </c>
      <c r="J497" s="47" t="n">
        <v>100</v>
      </c>
      <c r="K497" s="23" t="n">
        <v>100</v>
      </c>
      <c r="L497" s="31" t="n">
        <v>100</v>
      </c>
      <c r="M497" s="47" t="n">
        <v>100</v>
      </c>
      <c r="N497" s="33" t="n">
        <v>20</v>
      </c>
      <c r="O497" s="34" t="n">
        <v>60</v>
      </c>
      <c r="P497" s="23" t="n">
        <v>100</v>
      </c>
      <c r="Q497" s="47" t="n">
        <v>60</v>
      </c>
      <c r="R497" s="23" t="n">
        <v>100</v>
      </c>
      <c r="S497" s="23" t="n">
        <v>100</v>
      </c>
      <c r="T497" s="23" t="n">
        <v>100</v>
      </c>
      <c r="U497" s="47" t="n">
        <v>100</v>
      </c>
      <c r="V497" s="23" t="n">
        <v>100</v>
      </c>
      <c r="W497" s="23" t="n">
        <v>100</v>
      </c>
      <c r="X497" s="23" t="n">
        <v>100</v>
      </c>
      <c r="Y497" s="47" t="n">
        <v>100</v>
      </c>
      <c r="Z497" s="48" t="n">
        <v>92</v>
      </c>
    </row>
    <row r="498" customFormat="false" ht="10.5" hidden="true" customHeight="false" outlineLevel="0" collapsed="false">
      <c r="A498" s="20" t="n">
        <v>497</v>
      </c>
      <c r="B498" s="21" t="s">
        <v>551</v>
      </c>
      <c r="C498" s="23" t="n">
        <v>100</v>
      </c>
      <c r="D498" s="23" t="n">
        <v>96.9230769230769</v>
      </c>
      <c r="E498" s="23" t="n">
        <v>98.4615384615385</v>
      </c>
      <c r="F498" s="29" t="n">
        <v>100</v>
      </c>
      <c r="G498" s="27" t="n">
        <v>97.6744186046512</v>
      </c>
      <c r="H498" s="27" t="n">
        <v>97.5609756097561</v>
      </c>
      <c r="I498" s="23" t="n">
        <v>97.6176971072036</v>
      </c>
      <c r="J498" s="47" t="n">
        <v>98.585540381343</v>
      </c>
      <c r="K498" s="23" t="n">
        <v>100</v>
      </c>
      <c r="L498" s="31" t="n">
        <v>92.4528301886793</v>
      </c>
      <c r="M498" s="47" t="n">
        <v>96.2264150943396</v>
      </c>
      <c r="N498" s="33" t="n">
        <v>60</v>
      </c>
      <c r="O498" s="34" t="n">
        <v>60</v>
      </c>
      <c r="P498" s="23" t="n">
        <v>50</v>
      </c>
      <c r="Q498" s="47" t="n">
        <v>57</v>
      </c>
      <c r="R498" s="23" t="n">
        <v>98.1132075471698</v>
      </c>
      <c r="S498" s="23" t="n">
        <v>94.3396226415094</v>
      </c>
      <c r="T498" s="23" t="n">
        <v>100</v>
      </c>
      <c r="U498" s="47" t="n">
        <v>96.9811320754717</v>
      </c>
      <c r="V498" s="23" t="n">
        <v>92.4528301886793</v>
      </c>
      <c r="W498" s="23" t="n">
        <v>98.1132075471698</v>
      </c>
      <c r="X498" s="23" t="n">
        <v>92.4528301886793</v>
      </c>
      <c r="Y498" s="47" t="n">
        <v>93.5849056603774</v>
      </c>
      <c r="Z498" s="48" t="n">
        <v>88.4755986423063</v>
      </c>
    </row>
    <row r="499" customFormat="false" ht="10.5" hidden="true" customHeight="false" outlineLevel="0" collapsed="false">
      <c r="A499" s="20" t="n">
        <v>498</v>
      </c>
      <c r="B499" s="21" t="s">
        <v>552</v>
      </c>
      <c r="C499" s="23" t="n">
        <v>100</v>
      </c>
      <c r="D499" s="23" t="n">
        <v>100</v>
      </c>
      <c r="E499" s="23" t="n">
        <v>100</v>
      </c>
      <c r="F499" s="29" t="n">
        <v>100</v>
      </c>
      <c r="G499" s="27" t="n">
        <v>100</v>
      </c>
      <c r="H499" s="27" t="n">
        <v>100</v>
      </c>
      <c r="I499" s="23" t="n">
        <v>100</v>
      </c>
      <c r="J499" s="47" t="n">
        <v>100</v>
      </c>
      <c r="K499" s="23" t="n">
        <v>100</v>
      </c>
      <c r="L499" s="31" t="n">
        <v>100</v>
      </c>
      <c r="M499" s="47" t="n">
        <v>100</v>
      </c>
      <c r="N499" s="33" t="n">
        <v>100</v>
      </c>
      <c r="O499" s="34" t="n">
        <v>80</v>
      </c>
      <c r="P499" s="23" t="n">
        <v>100</v>
      </c>
      <c r="Q499" s="47" t="n">
        <v>84</v>
      </c>
      <c r="R499" s="23" t="n">
        <v>97.1428571428571</v>
      </c>
      <c r="S499" s="23" t="n">
        <v>97.1428571428571</v>
      </c>
      <c r="T499" s="23" t="n">
        <v>100</v>
      </c>
      <c r="U499" s="47" t="n">
        <v>97.7142857142857</v>
      </c>
      <c r="V499" s="23" t="n">
        <v>97.1428571428571</v>
      </c>
      <c r="W499" s="23" t="n">
        <v>100</v>
      </c>
      <c r="X499" s="23" t="n">
        <v>97.1428571428571</v>
      </c>
      <c r="Y499" s="47" t="n">
        <v>97.7142857142857</v>
      </c>
      <c r="Z499" s="48" t="n">
        <v>95.8857142857143</v>
      </c>
    </row>
    <row r="500" customFormat="false" ht="10.5" hidden="true" customHeight="false" outlineLevel="0" collapsed="false">
      <c r="A500" s="20" t="n">
        <v>499</v>
      </c>
      <c r="B500" s="21" t="s">
        <v>553</v>
      </c>
      <c r="C500" s="23" t="n">
        <v>92.8571428571429</v>
      </c>
      <c r="D500" s="23" t="n">
        <v>95.3846153846154</v>
      </c>
      <c r="E500" s="23" t="n">
        <v>94.1208791208791</v>
      </c>
      <c r="F500" s="29" t="n">
        <v>90</v>
      </c>
      <c r="G500" s="27" t="n">
        <v>92.2794117647059</v>
      </c>
      <c r="H500" s="27" t="n">
        <v>92.8838951310862</v>
      </c>
      <c r="I500" s="23" t="n">
        <v>92.581653447896</v>
      </c>
      <c r="J500" s="47" t="n">
        <v>92.2689251154221</v>
      </c>
      <c r="K500" s="23" t="n">
        <v>100</v>
      </c>
      <c r="L500" s="31" t="n">
        <v>82.8402366863906</v>
      </c>
      <c r="M500" s="47" t="n">
        <v>91.4201183431953</v>
      </c>
      <c r="N500" s="33" t="n">
        <v>60</v>
      </c>
      <c r="O500" s="34" t="n">
        <v>60</v>
      </c>
      <c r="P500" s="23" t="n">
        <v>80.952380952381</v>
      </c>
      <c r="Q500" s="47" t="n">
        <v>66.2857142857143</v>
      </c>
      <c r="R500" s="23" t="n">
        <v>89.0532544378698</v>
      </c>
      <c r="S500" s="23" t="n">
        <v>87.8698224852071</v>
      </c>
      <c r="T500" s="23" t="n">
        <v>96.0893854748603</v>
      </c>
      <c r="U500" s="47" t="n">
        <v>89.9871078642028</v>
      </c>
      <c r="V500" s="23" t="n">
        <v>75.1479289940828</v>
      </c>
      <c r="W500" s="23" t="n">
        <v>78.698224852071</v>
      </c>
      <c r="X500" s="23" t="n">
        <v>85.5029585798817</v>
      </c>
      <c r="Y500" s="47" t="n">
        <v>81.0355029585799</v>
      </c>
      <c r="Z500" s="48" t="n">
        <v>84.1994737134229</v>
      </c>
    </row>
    <row r="501" customFormat="false" ht="10.5" hidden="true" customHeight="false" outlineLevel="0" collapsed="false">
      <c r="A501" s="20" t="n">
        <v>500</v>
      </c>
      <c r="B501" s="21" t="s">
        <v>554</v>
      </c>
      <c r="C501" s="23" t="n">
        <v>100</v>
      </c>
      <c r="D501" s="23" t="n">
        <v>93.8461538461538</v>
      </c>
      <c r="E501" s="23" t="n">
        <v>96.9230769230769</v>
      </c>
      <c r="F501" s="29" t="n">
        <v>100</v>
      </c>
      <c r="G501" s="27" t="n">
        <v>93.1407942238267</v>
      </c>
      <c r="H501" s="27" t="n">
        <v>93.6567164179104</v>
      </c>
      <c r="I501" s="23" t="n">
        <v>93.3987553208686</v>
      </c>
      <c r="J501" s="47" t="n">
        <v>96.4364252052705</v>
      </c>
      <c r="K501" s="23" t="n">
        <v>100</v>
      </c>
      <c r="L501" s="31" t="n">
        <v>92.1282798833819</v>
      </c>
      <c r="M501" s="47" t="n">
        <v>96.064139941691</v>
      </c>
      <c r="N501" s="33" t="n">
        <v>80</v>
      </c>
      <c r="O501" s="34" t="n">
        <v>80</v>
      </c>
      <c r="P501" s="23" t="n">
        <v>91.304347826087</v>
      </c>
      <c r="Q501" s="47" t="n">
        <v>75.3913043478261</v>
      </c>
      <c r="R501" s="23" t="n">
        <v>89.5043731778426</v>
      </c>
      <c r="S501" s="23" t="n">
        <v>88.9212827988338</v>
      </c>
      <c r="T501" s="23" t="n">
        <v>92.3076923076923</v>
      </c>
      <c r="U501" s="47" t="n">
        <v>89.831800852209</v>
      </c>
      <c r="V501" s="23" t="n">
        <v>86.0058309037901</v>
      </c>
      <c r="W501" s="23" t="n">
        <v>90.3790087463557</v>
      </c>
      <c r="X501" s="23" t="n">
        <v>90.0874635568513</v>
      </c>
      <c r="Y501" s="47" t="n">
        <v>88.9212827988338</v>
      </c>
      <c r="Z501" s="48" t="n">
        <v>89.3289906291661</v>
      </c>
    </row>
    <row r="502" customFormat="false" ht="21" hidden="true" customHeight="false" outlineLevel="0" collapsed="false">
      <c r="A502" s="20" t="n">
        <v>501</v>
      </c>
      <c r="B502" s="21" t="s">
        <v>555</v>
      </c>
      <c r="C502" s="23" t="n">
        <v>100</v>
      </c>
      <c r="D502" s="23" t="n">
        <v>100</v>
      </c>
      <c r="E502" s="23" t="n">
        <v>100</v>
      </c>
      <c r="F502" s="29" t="n">
        <v>100</v>
      </c>
      <c r="G502" s="27" t="n">
        <v>95.1219512195122</v>
      </c>
      <c r="H502" s="27" t="n">
        <v>91.8918918918919</v>
      </c>
      <c r="I502" s="23" t="n">
        <v>93.506921555702</v>
      </c>
      <c r="J502" s="47" t="n">
        <v>97.4027686222808</v>
      </c>
      <c r="K502" s="23" t="n">
        <v>100</v>
      </c>
      <c r="L502" s="31" t="n">
        <v>81.8181818181818</v>
      </c>
      <c r="M502" s="47" t="n">
        <v>90.9090909090909</v>
      </c>
      <c r="N502" s="33" t="n">
        <v>20</v>
      </c>
      <c r="O502" s="34" t="n">
        <v>60</v>
      </c>
      <c r="P502" s="23" t="n">
        <v>75</v>
      </c>
      <c r="Q502" s="47" t="n">
        <v>52.5</v>
      </c>
      <c r="R502" s="23" t="n">
        <v>81.8181818181818</v>
      </c>
      <c r="S502" s="23" t="n">
        <v>75</v>
      </c>
      <c r="T502" s="23" t="n">
        <v>89.7435897435897</v>
      </c>
      <c r="U502" s="47" t="n">
        <v>80.6759906759907</v>
      </c>
      <c r="V502" s="23" t="n">
        <v>81.8181818181818</v>
      </c>
      <c r="W502" s="23" t="n">
        <v>86.3636363636364</v>
      </c>
      <c r="X502" s="23" t="n">
        <v>84.0909090909091</v>
      </c>
      <c r="Y502" s="47" t="n">
        <v>83.8636363636364</v>
      </c>
      <c r="Z502" s="48" t="n">
        <v>81.0702973141998</v>
      </c>
    </row>
    <row r="503" customFormat="false" ht="10.5" hidden="true" customHeight="false" outlineLevel="0" collapsed="false">
      <c r="A503" s="20" t="n">
        <v>502</v>
      </c>
      <c r="B503" s="21" t="s">
        <v>556</v>
      </c>
      <c r="C503" s="23" t="n">
        <v>100</v>
      </c>
      <c r="D503" s="23" t="n">
        <v>96.9230769230769</v>
      </c>
      <c r="E503" s="23" t="n">
        <v>98.4615384615385</v>
      </c>
      <c r="F503" s="29" t="n">
        <v>100</v>
      </c>
      <c r="G503" s="27" t="n">
        <v>89.3939393939394</v>
      </c>
      <c r="H503" s="27" t="n">
        <v>88.0597014925373</v>
      </c>
      <c r="I503" s="23" t="n">
        <v>88.7268204432383</v>
      </c>
      <c r="J503" s="47" t="n">
        <v>95.0291897157569</v>
      </c>
      <c r="K503" s="23" t="n">
        <v>100</v>
      </c>
      <c r="L503" s="31" t="n">
        <v>90.1408450704225</v>
      </c>
      <c r="M503" s="47" t="n">
        <v>95.0704225352113</v>
      </c>
      <c r="N503" s="33" t="n">
        <v>60</v>
      </c>
      <c r="O503" s="34" t="n">
        <v>40</v>
      </c>
      <c r="P503" s="23" t="n">
        <v>66.6666666666667</v>
      </c>
      <c r="Q503" s="47" t="n">
        <v>62</v>
      </c>
      <c r="R503" s="23" t="n">
        <v>85.9154929577465</v>
      </c>
      <c r="S503" s="23" t="n">
        <v>87.3239436619718</v>
      </c>
      <c r="T503" s="23" t="n">
        <v>87.8787878787879</v>
      </c>
      <c r="U503" s="47" t="n">
        <v>86.8715322236449</v>
      </c>
      <c r="V503" s="23" t="n">
        <v>85.9154929577465</v>
      </c>
      <c r="W503" s="23" t="n">
        <v>91.5492957746479</v>
      </c>
      <c r="X503" s="23" t="n">
        <v>87.3239436619718</v>
      </c>
      <c r="Y503" s="47" t="n">
        <v>87.7464788732394</v>
      </c>
      <c r="Z503" s="48" t="n">
        <v>85.3435246695705</v>
      </c>
    </row>
    <row r="504" customFormat="false" ht="10.5" hidden="true" customHeight="false" outlineLevel="0" collapsed="false">
      <c r="A504" s="20" t="n">
        <v>503</v>
      </c>
      <c r="B504" s="21" t="s">
        <v>557</v>
      </c>
      <c r="C504" s="23" t="n">
        <v>100</v>
      </c>
      <c r="D504" s="23" t="n">
        <v>100</v>
      </c>
      <c r="E504" s="23" t="n">
        <v>100</v>
      </c>
      <c r="F504" s="29" t="n">
        <v>100</v>
      </c>
      <c r="G504" s="27" t="n">
        <v>100</v>
      </c>
      <c r="H504" s="27" t="n">
        <v>97.6190476190476</v>
      </c>
      <c r="I504" s="23" t="n">
        <v>98.8095238095238</v>
      </c>
      <c r="J504" s="47" t="n">
        <v>99.5238095238095</v>
      </c>
      <c r="K504" s="23" t="n">
        <v>100</v>
      </c>
      <c r="L504" s="31" t="n">
        <v>100</v>
      </c>
      <c r="M504" s="47" t="n">
        <v>100</v>
      </c>
      <c r="N504" s="33" t="n">
        <v>60</v>
      </c>
      <c r="O504" s="34" t="n">
        <v>60</v>
      </c>
      <c r="P504" s="23" t="n">
        <v>75</v>
      </c>
      <c r="Q504" s="47" t="n">
        <v>64.5</v>
      </c>
      <c r="R504" s="23" t="n">
        <v>97.6744186046512</v>
      </c>
      <c r="S504" s="23" t="n">
        <v>97.6744186046512</v>
      </c>
      <c r="T504" s="23" t="n">
        <v>97.6190476190476</v>
      </c>
      <c r="U504" s="47" t="n">
        <v>97.6633444075305</v>
      </c>
      <c r="V504" s="23" t="n">
        <v>97.6744186046512</v>
      </c>
      <c r="W504" s="23" t="n">
        <v>97.6744186046512</v>
      </c>
      <c r="X504" s="23" t="n">
        <v>97.6744186046512</v>
      </c>
      <c r="Y504" s="47" t="n">
        <v>97.6744186046512</v>
      </c>
      <c r="Z504" s="48" t="n">
        <v>91.8723145071982</v>
      </c>
    </row>
    <row r="505" customFormat="false" ht="10.5" hidden="true" customHeight="false" outlineLevel="0" collapsed="false">
      <c r="A505" s="20" t="n">
        <v>504</v>
      </c>
      <c r="B505" s="21" t="s">
        <v>558</v>
      </c>
      <c r="C505" s="23" t="n">
        <v>100</v>
      </c>
      <c r="D505" s="23" t="n">
        <v>100</v>
      </c>
      <c r="E505" s="23" t="n">
        <v>100</v>
      </c>
      <c r="F505" s="29" t="n">
        <v>100</v>
      </c>
      <c r="G505" s="27" t="n">
        <v>97.1428571428571</v>
      </c>
      <c r="H505" s="27" t="n">
        <v>100</v>
      </c>
      <c r="I505" s="23" t="n">
        <v>98.5714285714286</v>
      </c>
      <c r="J505" s="47" t="n">
        <v>99.4285714285714</v>
      </c>
      <c r="K505" s="23" t="n">
        <v>100</v>
      </c>
      <c r="L505" s="31" t="n">
        <v>100</v>
      </c>
      <c r="M505" s="47" t="n">
        <v>100</v>
      </c>
      <c r="N505" s="33" t="n">
        <v>100</v>
      </c>
      <c r="O505" s="34" t="n">
        <v>80</v>
      </c>
      <c r="P505" s="23" t="n">
        <v>75</v>
      </c>
      <c r="Q505" s="47" t="n">
        <v>76.5</v>
      </c>
      <c r="R505" s="23" t="n">
        <v>100</v>
      </c>
      <c r="S505" s="23" t="n">
        <v>100</v>
      </c>
      <c r="T505" s="23" t="n">
        <v>100</v>
      </c>
      <c r="U505" s="47" t="n">
        <v>100</v>
      </c>
      <c r="V505" s="23" t="n">
        <v>100</v>
      </c>
      <c r="W505" s="23" t="n">
        <v>100</v>
      </c>
      <c r="X505" s="23" t="n">
        <v>100</v>
      </c>
      <c r="Y505" s="47" t="n">
        <v>100</v>
      </c>
      <c r="Z505" s="48" t="n">
        <v>95.1857142857143</v>
      </c>
    </row>
    <row r="506" customFormat="false" ht="10.5" hidden="true" customHeight="false" outlineLevel="0" collapsed="false">
      <c r="A506" s="20" t="n">
        <v>505</v>
      </c>
      <c r="B506" s="21" t="s">
        <v>559</v>
      </c>
      <c r="C506" s="23" t="n">
        <v>100</v>
      </c>
      <c r="D506" s="23" t="n">
        <v>100</v>
      </c>
      <c r="E506" s="23" t="n">
        <v>100</v>
      </c>
      <c r="F506" s="29" t="n">
        <v>90</v>
      </c>
      <c r="G506" s="27" t="n">
        <v>97.2972972972973</v>
      </c>
      <c r="H506" s="27" t="n">
        <v>100</v>
      </c>
      <c r="I506" s="23" t="n">
        <v>98.6486486486487</v>
      </c>
      <c r="J506" s="47" t="n">
        <v>96.4594594594595</v>
      </c>
      <c r="K506" s="23" t="n">
        <v>100</v>
      </c>
      <c r="L506" s="31" t="n">
        <v>94.7368421052632</v>
      </c>
      <c r="M506" s="47" t="n">
        <v>97.3684210526316</v>
      </c>
      <c r="N506" s="33" t="n">
        <v>20</v>
      </c>
      <c r="O506" s="34" t="n">
        <v>40</v>
      </c>
      <c r="P506" s="23" t="n">
        <v>36</v>
      </c>
      <c r="Q506" s="47" t="n">
        <v>40.8</v>
      </c>
      <c r="R506" s="23" t="n">
        <v>94.7368421052632</v>
      </c>
      <c r="S506" s="23" t="n">
        <v>100</v>
      </c>
      <c r="T506" s="23" t="n">
        <v>94.4444444444444</v>
      </c>
      <c r="U506" s="47" t="n">
        <v>96.7836257309942</v>
      </c>
      <c r="V506" s="23" t="n">
        <v>97.3684210526316</v>
      </c>
      <c r="W506" s="23" t="n">
        <v>94.7368421052632</v>
      </c>
      <c r="X506" s="23" t="n">
        <v>94.7368421052632</v>
      </c>
      <c r="Y506" s="47" t="n">
        <v>95.5263157894737</v>
      </c>
      <c r="Z506" s="48" t="n">
        <v>85.3875644065118</v>
      </c>
    </row>
    <row r="507" customFormat="false" ht="10.5" hidden="true" customHeight="false" outlineLevel="0" collapsed="false">
      <c r="A507" s="20" t="n">
        <v>506</v>
      </c>
      <c r="B507" s="21" t="s">
        <v>560</v>
      </c>
      <c r="C507" s="23" t="n">
        <v>100</v>
      </c>
      <c r="D507" s="23" t="n">
        <v>98.4615384615385</v>
      </c>
      <c r="E507" s="23" t="n">
        <v>99.2307692307692</v>
      </c>
      <c r="F507" s="29" t="n">
        <v>90</v>
      </c>
      <c r="G507" s="27" t="n">
        <v>96.2962962962963</v>
      </c>
      <c r="H507" s="27" t="n">
        <v>100</v>
      </c>
      <c r="I507" s="23" t="n">
        <v>98.1481481481482</v>
      </c>
      <c r="J507" s="47" t="n">
        <v>96.02849002849</v>
      </c>
      <c r="K507" s="23" t="n">
        <v>100</v>
      </c>
      <c r="L507" s="31" t="n">
        <v>96.4285714285714</v>
      </c>
      <c r="M507" s="47" t="n">
        <v>98.2142857142857</v>
      </c>
      <c r="N507" s="33" t="n">
        <v>40</v>
      </c>
      <c r="O507" s="34" t="n">
        <v>40</v>
      </c>
      <c r="P507" s="23" t="n">
        <v>100</v>
      </c>
      <c r="Q507" s="47" t="n">
        <v>66</v>
      </c>
      <c r="R507" s="23" t="n">
        <v>98.2142857142857</v>
      </c>
      <c r="S507" s="23" t="n">
        <v>96.4285714285714</v>
      </c>
      <c r="T507" s="23" t="n">
        <v>100</v>
      </c>
      <c r="U507" s="47" t="n">
        <v>97.8571428571429</v>
      </c>
      <c r="V507" s="23" t="n">
        <v>98.2142857142857</v>
      </c>
      <c r="W507" s="23" t="n">
        <v>98.2142857142857</v>
      </c>
      <c r="X507" s="23" t="n">
        <v>98.2142857142857</v>
      </c>
      <c r="Y507" s="47" t="n">
        <v>98.2142857142857</v>
      </c>
      <c r="Z507" s="48" t="n">
        <v>91.2628408628409</v>
      </c>
    </row>
    <row r="508" customFormat="false" ht="10.5" hidden="true" customHeight="false" outlineLevel="0" collapsed="false">
      <c r="A508" s="20" t="n">
        <v>507</v>
      </c>
      <c r="B508" s="21" t="s">
        <v>561</v>
      </c>
      <c r="C508" s="23" t="n">
        <v>100</v>
      </c>
      <c r="D508" s="23" t="n">
        <v>100</v>
      </c>
      <c r="E508" s="23" t="n">
        <v>100</v>
      </c>
      <c r="F508" s="29" t="n">
        <v>90</v>
      </c>
      <c r="G508" s="27" t="n">
        <v>100</v>
      </c>
      <c r="H508" s="27" t="n">
        <v>100</v>
      </c>
      <c r="I508" s="23" t="n">
        <v>100</v>
      </c>
      <c r="J508" s="47" t="n">
        <v>97</v>
      </c>
      <c r="K508" s="23" t="n">
        <v>100</v>
      </c>
      <c r="L508" s="31" t="n">
        <v>96.6666666666667</v>
      </c>
      <c r="M508" s="47" t="n">
        <v>98.3333333333333</v>
      </c>
      <c r="N508" s="33" t="n">
        <v>40</v>
      </c>
      <c r="O508" s="34" t="n">
        <v>100</v>
      </c>
      <c r="P508" s="23" t="n">
        <v>100</v>
      </c>
      <c r="Q508" s="47" t="n">
        <v>66</v>
      </c>
      <c r="R508" s="23" t="n">
        <v>100</v>
      </c>
      <c r="S508" s="23" t="n">
        <v>96.6666666666667</v>
      </c>
      <c r="T508" s="23" t="n">
        <v>100</v>
      </c>
      <c r="U508" s="47" t="n">
        <v>98.6666666666667</v>
      </c>
      <c r="V508" s="23" t="n">
        <v>96.6666666666667</v>
      </c>
      <c r="W508" s="23" t="n">
        <v>100</v>
      </c>
      <c r="X508" s="23" t="n">
        <v>100</v>
      </c>
      <c r="Y508" s="47" t="n">
        <v>99</v>
      </c>
      <c r="Z508" s="48" t="n">
        <v>91.8</v>
      </c>
    </row>
    <row r="509" customFormat="false" ht="10.5" hidden="true" customHeight="false" outlineLevel="0" collapsed="false">
      <c r="A509" s="20" t="n">
        <v>508</v>
      </c>
      <c r="B509" s="21" t="s">
        <v>562</v>
      </c>
      <c r="C509" s="23" t="n">
        <v>64.2857142857143</v>
      </c>
      <c r="D509" s="23" t="n">
        <v>100</v>
      </c>
      <c r="E509" s="23" t="n">
        <v>82.1428571428571</v>
      </c>
      <c r="F509" s="29" t="n">
        <v>90</v>
      </c>
      <c r="G509" s="27" t="n">
        <v>97.2972972972973</v>
      </c>
      <c r="H509" s="27" t="n">
        <v>100</v>
      </c>
      <c r="I509" s="23" t="n">
        <v>98.6486486486487</v>
      </c>
      <c r="J509" s="47" t="n">
        <v>91.1023166023166</v>
      </c>
      <c r="K509" s="23" t="n">
        <v>100</v>
      </c>
      <c r="L509" s="31" t="n">
        <v>100</v>
      </c>
      <c r="M509" s="47" t="n">
        <v>100</v>
      </c>
      <c r="N509" s="33" t="n">
        <v>100</v>
      </c>
      <c r="O509" s="34" t="n">
        <v>40</v>
      </c>
      <c r="P509" s="23" t="n">
        <v>100</v>
      </c>
      <c r="Q509" s="47" t="n">
        <v>84</v>
      </c>
      <c r="R509" s="23" t="n">
        <v>100</v>
      </c>
      <c r="S509" s="23" t="n">
        <v>100</v>
      </c>
      <c r="T509" s="23" t="n">
        <v>100</v>
      </c>
      <c r="U509" s="47" t="n">
        <v>100</v>
      </c>
      <c r="V509" s="23" t="n">
        <v>94.5945945945946</v>
      </c>
      <c r="W509" s="23" t="n">
        <v>100</v>
      </c>
      <c r="X509" s="23" t="n">
        <v>100</v>
      </c>
      <c r="Y509" s="47" t="n">
        <v>98.3783783783784</v>
      </c>
      <c r="Z509" s="48" t="n">
        <v>94.696138996139</v>
      </c>
    </row>
    <row r="510" customFormat="false" ht="10.5" hidden="true" customHeight="false" outlineLevel="0" collapsed="false">
      <c r="A510" s="20" t="n">
        <v>509</v>
      </c>
      <c r="B510" s="21" t="s">
        <v>563</v>
      </c>
      <c r="C510" s="23" t="n">
        <v>100</v>
      </c>
      <c r="D510" s="23" t="n">
        <v>100</v>
      </c>
      <c r="E510" s="23" t="n">
        <v>100</v>
      </c>
      <c r="F510" s="29" t="n">
        <v>100</v>
      </c>
      <c r="G510" s="27" t="n">
        <v>79.4117647058823</v>
      </c>
      <c r="H510" s="27" t="n">
        <v>74.0740740740741</v>
      </c>
      <c r="I510" s="23" t="n">
        <v>76.7429193899782</v>
      </c>
      <c r="J510" s="47" t="n">
        <v>90.6971677559913</v>
      </c>
      <c r="K510" s="23" t="n">
        <v>100</v>
      </c>
      <c r="L510" s="31" t="n">
        <v>68.8888888888889</v>
      </c>
      <c r="M510" s="47" t="n">
        <v>84.4444444444444</v>
      </c>
      <c r="N510" s="33" t="n">
        <v>40</v>
      </c>
      <c r="O510" s="34" t="n">
        <v>60</v>
      </c>
      <c r="P510" s="23" t="n">
        <v>75</v>
      </c>
      <c r="Q510" s="47" t="n">
        <v>58.5</v>
      </c>
      <c r="R510" s="23" t="n">
        <v>66.6666666666667</v>
      </c>
      <c r="S510" s="23" t="n">
        <v>62.2222222222222</v>
      </c>
      <c r="T510" s="23" t="n">
        <v>63.3333333333333</v>
      </c>
      <c r="U510" s="47" t="n">
        <v>64.2222222222222</v>
      </c>
      <c r="V510" s="23" t="n">
        <v>57.7777777777778</v>
      </c>
      <c r="W510" s="23" t="n">
        <v>71.1111111111111</v>
      </c>
      <c r="X510" s="23" t="n">
        <v>60</v>
      </c>
      <c r="Y510" s="47" t="n">
        <v>61.5555555555556</v>
      </c>
      <c r="Z510" s="48" t="n">
        <v>71.8838779956427</v>
      </c>
    </row>
    <row r="511" customFormat="false" ht="21" hidden="true" customHeight="false" outlineLevel="0" collapsed="false">
      <c r="A511" s="20" t="n">
        <v>510</v>
      </c>
      <c r="B511" s="21" t="s">
        <v>564</v>
      </c>
      <c r="C511" s="23" t="n">
        <v>100</v>
      </c>
      <c r="D511" s="23" t="n">
        <v>100</v>
      </c>
      <c r="E511" s="23" t="n">
        <v>100</v>
      </c>
      <c r="F511" s="29" t="n">
        <v>100</v>
      </c>
      <c r="G511" s="27" t="n">
        <v>90.4761904761905</v>
      </c>
      <c r="H511" s="27" t="n">
        <v>88.5714285714286</v>
      </c>
      <c r="I511" s="23" t="n">
        <v>89.5238095238095</v>
      </c>
      <c r="J511" s="47" t="n">
        <v>95.8095238095238</v>
      </c>
      <c r="K511" s="23" t="n">
        <v>100</v>
      </c>
      <c r="L511" s="31" t="n">
        <v>80.3921568627451</v>
      </c>
      <c r="M511" s="47" t="n">
        <v>90.1960784313726</v>
      </c>
      <c r="N511" s="33" t="n">
        <v>20</v>
      </c>
      <c r="O511" s="34" t="n">
        <v>60</v>
      </c>
      <c r="P511" s="23" t="n">
        <v>66.6666666666667</v>
      </c>
      <c r="Q511" s="47" t="n">
        <v>50</v>
      </c>
      <c r="R511" s="23" t="n">
        <v>80.3921568627451</v>
      </c>
      <c r="S511" s="23" t="n">
        <v>74.5098039215686</v>
      </c>
      <c r="T511" s="23" t="n">
        <v>82.5</v>
      </c>
      <c r="U511" s="47" t="n">
        <v>78.4607843137255</v>
      </c>
      <c r="V511" s="23" t="n">
        <v>74.5098039215686</v>
      </c>
      <c r="W511" s="23" t="n">
        <v>80.3921568627451</v>
      </c>
      <c r="X511" s="23" t="n">
        <v>76.4705882352941</v>
      </c>
      <c r="Y511" s="47" t="n">
        <v>76.6666666666667</v>
      </c>
      <c r="Z511" s="48" t="n">
        <v>78.2266106442577</v>
      </c>
    </row>
    <row r="512" customFormat="false" ht="10.5" hidden="true" customHeight="false" outlineLevel="0" collapsed="false">
      <c r="A512" s="20" t="n">
        <v>511</v>
      </c>
      <c r="B512" s="21" t="s">
        <v>565</v>
      </c>
      <c r="C512" s="23" t="n">
        <v>92.8571428571429</v>
      </c>
      <c r="D512" s="23" t="n">
        <v>96.9230769230769</v>
      </c>
      <c r="E512" s="23" t="n">
        <v>94.8901098901099</v>
      </c>
      <c r="F512" s="29" t="n">
        <v>100</v>
      </c>
      <c r="G512" s="27" t="n">
        <v>96.551724137931</v>
      </c>
      <c r="H512" s="27" t="n">
        <v>96.7741935483871</v>
      </c>
      <c r="I512" s="23" t="n">
        <v>96.6629588431591</v>
      </c>
      <c r="J512" s="47" t="n">
        <v>97.1322165042966</v>
      </c>
      <c r="K512" s="23" t="n">
        <v>100</v>
      </c>
      <c r="L512" s="31" t="n">
        <v>93.75</v>
      </c>
      <c r="M512" s="47" t="n">
        <v>96.875</v>
      </c>
      <c r="N512" s="33" t="n">
        <v>40</v>
      </c>
      <c r="O512" s="34" t="n">
        <v>60</v>
      </c>
      <c r="P512" s="23" t="n">
        <v>50</v>
      </c>
      <c r="Q512" s="47" t="n">
        <v>51</v>
      </c>
      <c r="R512" s="23" t="n">
        <v>90.625</v>
      </c>
      <c r="S512" s="23" t="n">
        <v>90.625</v>
      </c>
      <c r="T512" s="23" t="n">
        <v>96.6666666666667</v>
      </c>
      <c r="U512" s="47" t="n">
        <v>91.8333333333333</v>
      </c>
      <c r="V512" s="23" t="n">
        <v>87.5</v>
      </c>
      <c r="W512" s="23" t="n">
        <v>93.75</v>
      </c>
      <c r="X512" s="23" t="n">
        <v>96.875</v>
      </c>
      <c r="Y512" s="47" t="n">
        <v>93.4375</v>
      </c>
      <c r="Z512" s="48" t="n">
        <v>86.055609967526</v>
      </c>
    </row>
    <row r="513" customFormat="false" ht="10.5" hidden="true" customHeight="false" outlineLevel="0" collapsed="false">
      <c r="A513" s="20" t="n">
        <v>512</v>
      </c>
      <c r="B513" s="21" t="s">
        <v>566</v>
      </c>
      <c r="C513" s="23" t="n">
        <v>100</v>
      </c>
      <c r="D513" s="23" t="n">
        <v>98.4615384615385</v>
      </c>
      <c r="E513" s="23" t="n">
        <v>99.2307692307692</v>
      </c>
      <c r="F513" s="29" t="n">
        <v>100</v>
      </c>
      <c r="G513" s="27" t="n">
        <v>94.1176470588235</v>
      </c>
      <c r="H513" s="27" t="n">
        <v>94.7368421052632</v>
      </c>
      <c r="I513" s="23" t="n">
        <v>94.4272445820433</v>
      </c>
      <c r="J513" s="47" t="n">
        <v>97.5401286020481</v>
      </c>
      <c r="K513" s="23" t="n">
        <v>100</v>
      </c>
      <c r="L513" s="31" t="n">
        <v>94.7368421052632</v>
      </c>
      <c r="M513" s="47" t="n">
        <v>97.3684210526316</v>
      </c>
      <c r="N513" s="33" t="n">
        <v>40</v>
      </c>
      <c r="O513" s="34" t="n">
        <v>40</v>
      </c>
      <c r="P513" s="23" t="n">
        <v>66.6666666666667</v>
      </c>
      <c r="Q513" s="47" t="n">
        <v>56</v>
      </c>
      <c r="R513" s="23" t="n">
        <v>94.7368421052632</v>
      </c>
      <c r="S513" s="23" t="n">
        <v>94.7368421052632</v>
      </c>
      <c r="T513" s="23" t="n">
        <v>88.8888888888889</v>
      </c>
      <c r="U513" s="47" t="n">
        <v>93.5672514619883</v>
      </c>
      <c r="V513" s="23" t="n">
        <v>84.2105263157895</v>
      </c>
      <c r="W513" s="23" t="n">
        <v>94.7368421052632</v>
      </c>
      <c r="X513" s="23" t="n">
        <v>94.7368421052632</v>
      </c>
      <c r="Y513" s="47" t="n">
        <v>91.578947368421</v>
      </c>
      <c r="Z513" s="48" t="n">
        <v>87.2109496970178</v>
      </c>
    </row>
    <row r="514" customFormat="false" ht="10.5" hidden="true" customHeight="false" outlineLevel="0" collapsed="false">
      <c r="A514" s="20" t="n">
        <v>513</v>
      </c>
      <c r="B514" s="21" t="s">
        <v>567</v>
      </c>
      <c r="C514" s="23" t="n">
        <v>21.4285714285714</v>
      </c>
      <c r="D514" s="23" t="n">
        <v>100</v>
      </c>
      <c r="E514" s="23" t="n">
        <v>60.7142857142857</v>
      </c>
      <c r="F514" s="29" t="n">
        <v>100</v>
      </c>
      <c r="G514" s="27" t="n">
        <v>96.551724137931</v>
      </c>
      <c r="H514" s="27" t="n">
        <v>96.551724137931</v>
      </c>
      <c r="I514" s="23" t="n">
        <v>96.551724137931</v>
      </c>
      <c r="J514" s="47" t="n">
        <v>86.8349753694581</v>
      </c>
      <c r="K514" s="23" t="n">
        <v>100</v>
      </c>
      <c r="L514" s="31" t="n">
        <v>100</v>
      </c>
      <c r="M514" s="47" t="n">
        <v>100</v>
      </c>
      <c r="N514" s="33" t="n">
        <v>20</v>
      </c>
      <c r="O514" s="34" t="n">
        <v>60</v>
      </c>
      <c r="P514" s="23" t="n">
        <v>100</v>
      </c>
      <c r="Q514" s="47" t="n">
        <v>60</v>
      </c>
      <c r="R514" s="23" t="n">
        <v>96.7741935483871</v>
      </c>
      <c r="S514" s="23" t="n">
        <v>93.5483870967742</v>
      </c>
      <c r="T514" s="23" t="n">
        <v>100</v>
      </c>
      <c r="U514" s="47" t="n">
        <v>96.1290322580645</v>
      </c>
      <c r="V514" s="23" t="n">
        <v>96.7741935483871</v>
      </c>
      <c r="W514" s="23" t="n">
        <v>96.7741935483871</v>
      </c>
      <c r="X514" s="23" t="n">
        <v>96.7741935483871</v>
      </c>
      <c r="Y514" s="47" t="n">
        <v>96.7741935483871</v>
      </c>
      <c r="Z514" s="48" t="n">
        <v>87.947640235182</v>
      </c>
    </row>
    <row r="515" customFormat="false" ht="10.5" hidden="true" customHeight="false" outlineLevel="0" collapsed="false">
      <c r="A515" s="20" t="n">
        <v>514</v>
      </c>
      <c r="B515" s="21" t="s">
        <v>568</v>
      </c>
      <c r="C515" s="23" t="n">
        <v>100</v>
      </c>
      <c r="D515" s="23" t="n">
        <v>93.8461538461538</v>
      </c>
      <c r="E515" s="23" t="n">
        <v>96.9230769230769</v>
      </c>
      <c r="F515" s="29" t="n">
        <v>100</v>
      </c>
      <c r="G515" s="27" t="n">
        <v>96.6666666666667</v>
      </c>
      <c r="H515" s="27" t="n">
        <v>100</v>
      </c>
      <c r="I515" s="23" t="n">
        <v>98.3333333333333</v>
      </c>
      <c r="J515" s="47" t="n">
        <v>98.4102564102564</v>
      </c>
      <c r="K515" s="23" t="n">
        <v>100</v>
      </c>
      <c r="L515" s="31" t="n">
        <v>96.6666666666667</v>
      </c>
      <c r="M515" s="47" t="n">
        <v>98.3333333333333</v>
      </c>
      <c r="N515" s="33" t="n">
        <v>40</v>
      </c>
      <c r="O515" s="34" t="n">
        <v>60</v>
      </c>
      <c r="P515" s="23" t="n">
        <v>66.6666666666667</v>
      </c>
      <c r="Q515" s="47" t="n">
        <v>56</v>
      </c>
      <c r="R515" s="23" t="n">
        <v>96.6666666666667</v>
      </c>
      <c r="S515" s="23" t="n">
        <v>90</v>
      </c>
      <c r="T515" s="23" t="n">
        <v>96</v>
      </c>
      <c r="U515" s="47" t="n">
        <v>93.8666666666667</v>
      </c>
      <c r="V515" s="23" t="n">
        <v>80</v>
      </c>
      <c r="W515" s="23" t="n">
        <v>96.6666666666667</v>
      </c>
      <c r="X515" s="23" t="n">
        <v>96.6666666666667</v>
      </c>
      <c r="Y515" s="47" t="n">
        <v>91.6666666666667</v>
      </c>
      <c r="Z515" s="48" t="n">
        <v>87.6553846153846</v>
      </c>
    </row>
    <row r="516" customFormat="false" ht="10.5" hidden="true" customHeight="false" outlineLevel="0" collapsed="false">
      <c r="A516" s="20" t="n">
        <v>515</v>
      </c>
      <c r="B516" s="21" t="s">
        <v>569</v>
      </c>
      <c r="C516" s="23" t="n">
        <v>100</v>
      </c>
      <c r="D516" s="23" t="n">
        <v>100</v>
      </c>
      <c r="E516" s="23" t="n">
        <v>100</v>
      </c>
      <c r="F516" s="29" t="n">
        <v>100</v>
      </c>
      <c r="G516" s="27" t="n">
        <v>100</v>
      </c>
      <c r="H516" s="27" t="n">
        <v>100</v>
      </c>
      <c r="I516" s="23" t="n">
        <v>100</v>
      </c>
      <c r="J516" s="47" t="n">
        <v>100</v>
      </c>
      <c r="K516" s="23" t="n">
        <v>100</v>
      </c>
      <c r="L516" s="31" t="n">
        <v>100</v>
      </c>
      <c r="M516" s="47" t="n">
        <v>100</v>
      </c>
      <c r="N516" s="33" t="n">
        <v>20</v>
      </c>
      <c r="O516" s="34" t="n">
        <v>60</v>
      </c>
      <c r="P516" s="23" t="n">
        <v>36</v>
      </c>
      <c r="Q516" s="47" t="n">
        <v>40.8</v>
      </c>
      <c r="R516" s="23" t="n">
        <v>100</v>
      </c>
      <c r="S516" s="23" t="n">
        <v>100</v>
      </c>
      <c r="T516" s="23" t="n">
        <v>100</v>
      </c>
      <c r="U516" s="47" t="n">
        <v>100</v>
      </c>
      <c r="V516" s="23" t="n">
        <v>100</v>
      </c>
      <c r="W516" s="23" t="n">
        <v>100</v>
      </c>
      <c r="X516" s="23" t="n">
        <v>100</v>
      </c>
      <c r="Y516" s="47" t="n">
        <v>100</v>
      </c>
      <c r="Z516" s="48" t="n">
        <v>88.16</v>
      </c>
    </row>
    <row r="517" customFormat="false" ht="21" hidden="true" customHeight="false" outlineLevel="0" collapsed="false">
      <c r="A517" s="20" t="n">
        <v>516</v>
      </c>
      <c r="B517" s="21" t="s">
        <v>570</v>
      </c>
      <c r="C517" s="23" t="n">
        <v>78.5714285714286</v>
      </c>
      <c r="D517" s="23" t="n">
        <v>100</v>
      </c>
      <c r="E517" s="23" t="n">
        <v>89.2857142857143</v>
      </c>
      <c r="F517" s="29" t="n">
        <v>100</v>
      </c>
      <c r="G517" s="27" t="n">
        <v>100</v>
      </c>
      <c r="H517" s="27" t="n">
        <v>100</v>
      </c>
      <c r="I517" s="23" t="n">
        <v>100</v>
      </c>
      <c r="J517" s="47" t="n">
        <v>96.7857142857143</v>
      </c>
      <c r="K517" s="23" t="n">
        <v>100</v>
      </c>
      <c r="L517" s="31" t="n">
        <v>100</v>
      </c>
      <c r="M517" s="47" t="n">
        <v>100</v>
      </c>
      <c r="N517" s="33" t="n">
        <v>0</v>
      </c>
      <c r="O517" s="34" t="n">
        <v>80</v>
      </c>
      <c r="P517" s="23" t="n">
        <v>24</v>
      </c>
      <c r="Q517" s="47" t="n">
        <v>31.2</v>
      </c>
      <c r="R517" s="23" t="n">
        <v>100</v>
      </c>
      <c r="S517" s="23" t="n">
        <v>100</v>
      </c>
      <c r="T517" s="23" t="n">
        <v>100</v>
      </c>
      <c r="U517" s="47" t="n">
        <v>100</v>
      </c>
      <c r="V517" s="23" t="n">
        <v>94.5945945945946</v>
      </c>
      <c r="W517" s="23" t="n">
        <v>100</v>
      </c>
      <c r="X517" s="23" t="n">
        <v>100</v>
      </c>
      <c r="Y517" s="47" t="n">
        <v>98.3783783783784</v>
      </c>
      <c r="Z517" s="48" t="n">
        <v>85.2728185328185</v>
      </c>
    </row>
    <row r="518" customFormat="false" ht="10.5" hidden="true" customHeight="false" outlineLevel="0" collapsed="false">
      <c r="A518" s="20" t="n">
        <v>517</v>
      </c>
      <c r="B518" s="21" t="s">
        <v>571</v>
      </c>
      <c r="C518" s="23" t="n">
        <v>100</v>
      </c>
      <c r="D518" s="23" t="n">
        <v>100</v>
      </c>
      <c r="E518" s="23" t="n">
        <v>100</v>
      </c>
      <c r="F518" s="29" t="n">
        <v>90</v>
      </c>
      <c r="G518" s="27" t="n">
        <v>94.8717948717949</v>
      </c>
      <c r="H518" s="27" t="n">
        <v>96.7741935483871</v>
      </c>
      <c r="I518" s="23" t="n">
        <v>95.822994210091</v>
      </c>
      <c r="J518" s="47" t="n">
        <v>95.3291976840364</v>
      </c>
      <c r="K518" s="23" t="n">
        <v>100</v>
      </c>
      <c r="L518" s="31" t="n">
        <v>95</v>
      </c>
      <c r="M518" s="47" t="n">
        <v>97.5</v>
      </c>
      <c r="N518" s="33" t="n">
        <v>40</v>
      </c>
      <c r="O518" s="34" t="n">
        <v>60</v>
      </c>
      <c r="P518" s="23" t="n">
        <v>48</v>
      </c>
      <c r="Q518" s="47" t="n">
        <v>50.4</v>
      </c>
      <c r="R518" s="23" t="n">
        <v>97.5</v>
      </c>
      <c r="S518" s="23" t="n">
        <v>100</v>
      </c>
      <c r="T518" s="23" t="n">
        <v>100</v>
      </c>
      <c r="U518" s="47" t="n">
        <v>99</v>
      </c>
      <c r="V518" s="23" t="n">
        <v>95</v>
      </c>
      <c r="W518" s="23" t="n">
        <v>92.5</v>
      </c>
      <c r="X518" s="23" t="n">
        <v>95</v>
      </c>
      <c r="Y518" s="47" t="n">
        <v>94.5</v>
      </c>
      <c r="Z518" s="48" t="n">
        <v>87.3458395368073</v>
      </c>
    </row>
    <row r="519" customFormat="false" ht="10.5" hidden="true" customHeight="false" outlineLevel="0" collapsed="false">
      <c r="A519" s="20" t="n">
        <v>518</v>
      </c>
      <c r="B519" s="21" t="s">
        <v>572</v>
      </c>
      <c r="C519" s="23" t="n">
        <v>100</v>
      </c>
      <c r="D519" s="23" t="n">
        <v>98.4615384615385</v>
      </c>
      <c r="E519" s="23" t="n">
        <v>99.2307692307692</v>
      </c>
      <c r="F519" s="29" t="n">
        <v>100</v>
      </c>
      <c r="G519" s="27" t="n">
        <v>100</v>
      </c>
      <c r="H519" s="27" t="n">
        <v>100</v>
      </c>
      <c r="I519" s="23" t="n">
        <v>100</v>
      </c>
      <c r="J519" s="47" t="n">
        <v>99.7692307692308</v>
      </c>
      <c r="K519" s="23" t="n">
        <v>100</v>
      </c>
      <c r="L519" s="31" t="n">
        <v>100</v>
      </c>
      <c r="M519" s="47" t="n">
        <v>100</v>
      </c>
      <c r="N519" s="33" t="n">
        <v>40</v>
      </c>
      <c r="O519" s="34" t="n">
        <v>40</v>
      </c>
      <c r="P519" s="23" t="n">
        <v>100</v>
      </c>
      <c r="Q519" s="47" t="n">
        <v>66</v>
      </c>
      <c r="R519" s="23" t="n">
        <v>100</v>
      </c>
      <c r="S519" s="23" t="n">
        <v>97.9591836734694</v>
      </c>
      <c r="T519" s="23" t="n">
        <v>100</v>
      </c>
      <c r="U519" s="47" t="n">
        <v>99.1836734693878</v>
      </c>
      <c r="V519" s="23" t="n">
        <v>100</v>
      </c>
      <c r="W519" s="23" t="n">
        <v>100</v>
      </c>
      <c r="X519" s="23" t="n">
        <v>100</v>
      </c>
      <c r="Y519" s="47" t="n">
        <v>100</v>
      </c>
      <c r="Z519" s="48" t="n">
        <v>92.9905808477237</v>
      </c>
    </row>
    <row r="520" customFormat="false" ht="21" hidden="true" customHeight="false" outlineLevel="0" collapsed="false">
      <c r="A520" s="20" t="n">
        <v>519</v>
      </c>
      <c r="B520" s="21" t="s">
        <v>573</v>
      </c>
      <c r="C520" s="23" t="n">
        <v>100</v>
      </c>
      <c r="D520" s="23" t="n">
        <v>100</v>
      </c>
      <c r="E520" s="23" t="n">
        <v>100</v>
      </c>
      <c r="F520" s="29" t="n">
        <v>100</v>
      </c>
      <c r="G520" s="27" t="n">
        <v>97.2222222222222</v>
      </c>
      <c r="H520" s="27" t="n">
        <v>98.1308411214953</v>
      </c>
      <c r="I520" s="23" t="n">
        <v>97.6765316718588</v>
      </c>
      <c r="J520" s="47" t="n">
        <v>99.0706126687435</v>
      </c>
      <c r="K520" s="23" t="n">
        <v>100</v>
      </c>
      <c r="L520" s="31" t="n">
        <v>96.8253968253968</v>
      </c>
      <c r="M520" s="47" t="n">
        <v>98.4126984126984</v>
      </c>
      <c r="N520" s="33" t="n">
        <v>60</v>
      </c>
      <c r="O520" s="34" t="n">
        <v>60</v>
      </c>
      <c r="P520" s="23" t="n">
        <v>100</v>
      </c>
      <c r="Q520" s="47" t="n">
        <v>72</v>
      </c>
      <c r="R520" s="23" t="n">
        <v>96.031746031746</v>
      </c>
      <c r="S520" s="23" t="n">
        <v>99.2063492063492</v>
      </c>
      <c r="T520" s="23" t="n">
        <v>97.7777777777778</v>
      </c>
      <c r="U520" s="47" t="n">
        <v>97.6507936507937</v>
      </c>
      <c r="V520" s="23" t="n">
        <v>96.031746031746</v>
      </c>
      <c r="W520" s="23" t="n">
        <v>100</v>
      </c>
      <c r="X520" s="23" t="n">
        <v>98.4126984126984</v>
      </c>
      <c r="Y520" s="47" t="n">
        <v>98.015873015873</v>
      </c>
      <c r="Z520" s="48" t="n">
        <v>93.0299955496217</v>
      </c>
    </row>
    <row r="521" customFormat="false" ht="10.5" hidden="true" customHeight="false" outlineLevel="0" collapsed="false">
      <c r="A521" s="20" t="n">
        <v>520</v>
      </c>
      <c r="B521" s="21" t="s">
        <v>574</v>
      </c>
      <c r="C521" s="23" t="n">
        <v>100</v>
      </c>
      <c r="D521" s="23" t="n">
        <v>98.4615384615385</v>
      </c>
      <c r="E521" s="23" t="n">
        <v>99.2307692307692</v>
      </c>
      <c r="F521" s="29" t="n">
        <v>90</v>
      </c>
      <c r="G521" s="27" t="n">
        <v>99.2537313432836</v>
      </c>
      <c r="H521" s="27" t="n">
        <v>98.5239852398524</v>
      </c>
      <c r="I521" s="23" t="n">
        <v>98.888858291568</v>
      </c>
      <c r="J521" s="47" t="n">
        <v>96.324774085858</v>
      </c>
      <c r="K521" s="23" t="n">
        <v>100</v>
      </c>
      <c r="L521" s="31" t="n">
        <v>95.2898550724638</v>
      </c>
      <c r="M521" s="47" t="n">
        <v>97.6449275362319</v>
      </c>
      <c r="N521" s="33" t="n">
        <v>80</v>
      </c>
      <c r="O521" s="34" t="n">
        <v>80</v>
      </c>
      <c r="P521" s="23" t="n">
        <v>100</v>
      </c>
      <c r="Q521" s="47" t="n">
        <v>78</v>
      </c>
      <c r="R521" s="23" t="n">
        <v>97.1014492753623</v>
      </c>
      <c r="S521" s="23" t="n">
        <v>98.1884057971014</v>
      </c>
      <c r="T521" s="23" t="n">
        <v>99.390243902439</v>
      </c>
      <c r="U521" s="47" t="n">
        <v>97.9939908094733</v>
      </c>
      <c r="V521" s="23" t="n">
        <v>95.2898550724638</v>
      </c>
      <c r="W521" s="23" t="n">
        <v>97.463768115942</v>
      </c>
      <c r="X521" s="23" t="n">
        <v>97.1014492753623</v>
      </c>
      <c r="Y521" s="47" t="n">
        <v>96.6304347826087</v>
      </c>
      <c r="Z521" s="48" t="n">
        <v>93.3188254428344</v>
      </c>
    </row>
    <row r="522" customFormat="false" ht="10.5" hidden="true" customHeight="false" outlineLevel="0" collapsed="false">
      <c r="A522" s="20" t="n">
        <v>521</v>
      </c>
      <c r="B522" s="21" t="s">
        <v>575</v>
      </c>
      <c r="C522" s="23" t="n">
        <v>100</v>
      </c>
      <c r="D522" s="23" t="n">
        <v>95.3846153846154</v>
      </c>
      <c r="E522" s="23" t="n">
        <v>97.6923076923077</v>
      </c>
      <c r="F522" s="29" t="n">
        <v>100</v>
      </c>
      <c r="G522" s="27" t="n">
        <v>91.566265060241</v>
      </c>
      <c r="H522" s="27" t="n">
        <v>93.1506849315069</v>
      </c>
      <c r="I522" s="23" t="n">
        <v>92.3584749958739</v>
      </c>
      <c r="J522" s="47" t="n">
        <v>96.2510823060419</v>
      </c>
      <c r="K522" s="23" t="n">
        <v>100</v>
      </c>
      <c r="L522" s="31" t="n">
        <v>85.5555555555556</v>
      </c>
      <c r="M522" s="47" t="n">
        <v>92.7777777777778</v>
      </c>
      <c r="N522" s="33" t="n">
        <v>20</v>
      </c>
      <c r="O522" s="34" t="n">
        <v>40</v>
      </c>
      <c r="P522" s="23" t="n">
        <v>92.8571428571429</v>
      </c>
      <c r="Q522" s="47" t="n">
        <v>57.8571428571429</v>
      </c>
      <c r="R522" s="23" t="n">
        <v>84.4444444444444</v>
      </c>
      <c r="S522" s="23" t="n">
        <v>81.1111111111111</v>
      </c>
      <c r="T522" s="23" t="n">
        <v>84.2105263157895</v>
      </c>
      <c r="U522" s="47" t="n">
        <v>83.0643274853801</v>
      </c>
      <c r="V522" s="23" t="n">
        <v>77.7777777777778</v>
      </c>
      <c r="W522" s="23" t="n">
        <v>88.8888888888889</v>
      </c>
      <c r="X522" s="23" t="n">
        <v>80</v>
      </c>
      <c r="Y522" s="47" t="n">
        <v>81.1111111111111</v>
      </c>
      <c r="Z522" s="48" t="n">
        <v>82.2122883074908</v>
      </c>
    </row>
    <row r="523" customFormat="false" ht="10.5" hidden="true" customHeight="false" outlineLevel="0" collapsed="false">
      <c r="A523" s="20" t="n">
        <v>522</v>
      </c>
      <c r="B523" s="21" t="s">
        <v>576</v>
      </c>
      <c r="C523" s="23" t="n">
        <v>100</v>
      </c>
      <c r="D523" s="23" t="n">
        <v>96.9230769230769</v>
      </c>
      <c r="E523" s="23" t="n">
        <v>98.4615384615385</v>
      </c>
      <c r="F523" s="29" t="n">
        <v>100</v>
      </c>
      <c r="G523" s="27" t="n">
        <v>92.5373134328358</v>
      </c>
      <c r="H523" s="27" t="n">
        <v>91.6666666666667</v>
      </c>
      <c r="I523" s="23" t="n">
        <v>92.1019900497512</v>
      </c>
      <c r="J523" s="47" t="n">
        <v>96.379257558362</v>
      </c>
      <c r="K523" s="23" t="n">
        <v>100</v>
      </c>
      <c r="L523" s="31" t="n">
        <v>84.7222222222222</v>
      </c>
      <c r="M523" s="47" t="n">
        <v>92.3611111111111</v>
      </c>
      <c r="N523" s="33" t="n">
        <v>60</v>
      </c>
      <c r="O523" s="34" t="n">
        <v>60</v>
      </c>
      <c r="P523" s="23" t="n">
        <v>44.4444444444444</v>
      </c>
      <c r="Q523" s="47" t="n">
        <v>55.3333333333333</v>
      </c>
      <c r="R523" s="23" t="n">
        <v>88.8888888888889</v>
      </c>
      <c r="S523" s="23" t="n">
        <v>84.7222222222222</v>
      </c>
      <c r="T523" s="23" t="n">
        <v>91.6666666666667</v>
      </c>
      <c r="U523" s="47" t="n">
        <v>87.7777777777778</v>
      </c>
      <c r="V523" s="23" t="n">
        <v>83.3333333333333</v>
      </c>
      <c r="W523" s="23" t="n">
        <v>81.9444444444444</v>
      </c>
      <c r="X523" s="23" t="n">
        <v>86.1111111111111</v>
      </c>
      <c r="Y523" s="47" t="n">
        <v>84.4444444444445</v>
      </c>
      <c r="Z523" s="48" t="n">
        <v>83.2591848450057</v>
      </c>
    </row>
    <row r="524" customFormat="false" ht="10.5" hidden="true" customHeight="false" outlineLevel="0" collapsed="false">
      <c r="A524" s="20" t="n">
        <v>523</v>
      </c>
      <c r="B524" s="21" t="s">
        <v>577</v>
      </c>
      <c r="C524" s="23" t="n">
        <v>100</v>
      </c>
      <c r="D524" s="23" t="n">
        <v>100</v>
      </c>
      <c r="E524" s="23" t="n">
        <v>100</v>
      </c>
      <c r="F524" s="29" t="n">
        <v>100</v>
      </c>
      <c r="G524" s="27" t="n">
        <v>100</v>
      </c>
      <c r="H524" s="27" t="n">
        <v>97.2972972972973</v>
      </c>
      <c r="I524" s="23" t="n">
        <v>98.6486486486487</v>
      </c>
      <c r="J524" s="47" t="n">
        <v>99.4594594594595</v>
      </c>
      <c r="K524" s="23" t="n">
        <v>100</v>
      </c>
      <c r="L524" s="31" t="n">
        <v>92.6829268292683</v>
      </c>
      <c r="M524" s="47" t="n">
        <v>96.3414634146342</v>
      </c>
      <c r="N524" s="33" t="n">
        <v>20</v>
      </c>
      <c r="O524" s="34" t="n">
        <v>40</v>
      </c>
      <c r="P524" s="23" t="n">
        <v>100</v>
      </c>
      <c r="Q524" s="47" t="n">
        <v>60</v>
      </c>
      <c r="R524" s="23" t="n">
        <v>95.1219512195122</v>
      </c>
      <c r="S524" s="23" t="n">
        <v>92.6829268292683</v>
      </c>
      <c r="T524" s="23" t="n">
        <v>94.4444444444444</v>
      </c>
      <c r="U524" s="47" t="n">
        <v>94.0108401084011</v>
      </c>
      <c r="V524" s="23" t="n">
        <v>90.2439024390244</v>
      </c>
      <c r="W524" s="23" t="n">
        <v>95.1219512195122</v>
      </c>
      <c r="X524" s="23" t="n">
        <v>97.5609756097561</v>
      </c>
      <c r="Y524" s="47" t="n">
        <v>94.8780487804878</v>
      </c>
      <c r="Z524" s="48" t="n">
        <v>88.9379623525965</v>
      </c>
    </row>
    <row r="525" customFormat="false" ht="10.5" hidden="true" customHeight="false" outlineLevel="0" collapsed="false">
      <c r="A525" s="20" t="n">
        <v>524</v>
      </c>
      <c r="B525" s="21" t="s">
        <v>578</v>
      </c>
      <c r="C525" s="23" t="n">
        <v>71.4285714285714</v>
      </c>
      <c r="D525" s="23" t="n">
        <v>100</v>
      </c>
      <c r="E525" s="23" t="n">
        <v>85.7142857142857</v>
      </c>
      <c r="F525" s="29" t="n">
        <v>90</v>
      </c>
      <c r="G525" s="27" t="n">
        <v>100</v>
      </c>
      <c r="H525" s="27" t="n">
        <v>100</v>
      </c>
      <c r="I525" s="23" t="n">
        <v>100</v>
      </c>
      <c r="J525" s="47" t="n">
        <v>92.7142857142857</v>
      </c>
      <c r="K525" s="23" t="n">
        <v>80</v>
      </c>
      <c r="L525" s="31" t="n">
        <v>77.5510204081633</v>
      </c>
      <c r="M525" s="47" t="n">
        <v>78.7755102040816</v>
      </c>
      <c r="N525" s="33" t="n">
        <v>20</v>
      </c>
      <c r="O525" s="34" t="n">
        <v>40</v>
      </c>
      <c r="P525" s="23" t="n">
        <v>100</v>
      </c>
      <c r="Q525" s="47" t="n">
        <v>60</v>
      </c>
      <c r="R525" s="23" t="n">
        <v>95.9183673469388</v>
      </c>
      <c r="S525" s="23" t="n">
        <v>89.795918367347</v>
      </c>
      <c r="T525" s="23" t="n">
        <v>90.625</v>
      </c>
      <c r="U525" s="47" t="n">
        <v>92.4107142857143</v>
      </c>
      <c r="V525" s="23" t="n">
        <v>85.7142857142857</v>
      </c>
      <c r="W525" s="23" t="n">
        <v>93.8775510204082</v>
      </c>
      <c r="X525" s="23" t="n">
        <v>93.8775510204082</v>
      </c>
      <c r="Y525" s="47" t="n">
        <v>91.4285714285714</v>
      </c>
      <c r="Z525" s="48" t="n">
        <v>83.0658163265306</v>
      </c>
    </row>
    <row r="526" customFormat="false" ht="10.5" hidden="true" customHeight="false" outlineLevel="0" collapsed="false">
      <c r="A526" s="20" t="n">
        <v>525</v>
      </c>
      <c r="B526" s="21" t="s">
        <v>579</v>
      </c>
      <c r="C526" s="23" t="n">
        <v>92.8571428571429</v>
      </c>
      <c r="D526" s="23" t="n">
        <v>96.9230769230769</v>
      </c>
      <c r="E526" s="23" t="n">
        <v>94.8901098901099</v>
      </c>
      <c r="F526" s="29" t="n">
        <v>100</v>
      </c>
      <c r="G526" s="27" t="n">
        <v>100</v>
      </c>
      <c r="H526" s="27" t="n">
        <v>100</v>
      </c>
      <c r="I526" s="23" t="n">
        <v>100</v>
      </c>
      <c r="J526" s="47" t="n">
        <v>98.467032967033</v>
      </c>
      <c r="K526" s="23" t="n">
        <v>100</v>
      </c>
      <c r="L526" s="31" t="n">
        <v>100</v>
      </c>
      <c r="M526" s="47" t="n">
        <v>100</v>
      </c>
      <c r="N526" s="33" t="n">
        <v>20</v>
      </c>
      <c r="O526" s="34" t="n">
        <v>20</v>
      </c>
      <c r="P526" s="23" t="n">
        <v>36</v>
      </c>
      <c r="Q526" s="47" t="n">
        <v>40.8</v>
      </c>
      <c r="R526" s="23" t="n">
        <v>100</v>
      </c>
      <c r="S526" s="23" t="n">
        <v>100</v>
      </c>
      <c r="T526" s="23" t="n">
        <v>100</v>
      </c>
      <c r="U526" s="47" t="n">
        <v>100</v>
      </c>
      <c r="V526" s="23" t="n">
        <v>100</v>
      </c>
      <c r="W526" s="23" t="n">
        <v>100</v>
      </c>
      <c r="X526" s="23" t="n">
        <v>100</v>
      </c>
      <c r="Y526" s="47" t="n">
        <v>100</v>
      </c>
      <c r="Z526" s="48" t="n">
        <v>87.8534065934066</v>
      </c>
    </row>
    <row r="527" customFormat="false" ht="10.5" hidden="true" customHeight="false" outlineLevel="0" collapsed="false">
      <c r="A527" s="20" t="n">
        <v>526</v>
      </c>
      <c r="B527" s="21" t="s">
        <v>580</v>
      </c>
      <c r="C527" s="23" t="n">
        <v>100</v>
      </c>
      <c r="D527" s="23" t="n">
        <v>98.4615384615385</v>
      </c>
      <c r="E527" s="23" t="n">
        <v>99.2307692307692</v>
      </c>
      <c r="F527" s="29" t="n">
        <v>100</v>
      </c>
      <c r="G527" s="27" t="n">
        <v>100</v>
      </c>
      <c r="H527" s="27" t="n">
        <v>100</v>
      </c>
      <c r="I527" s="23" t="n">
        <v>100</v>
      </c>
      <c r="J527" s="47" t="n">
        <v>99.7692307692308</v>
      </c>
      <c r="K527" s="23" t="n">
        <v>100</v>
      </c>
      <c r="L527" s="31" t="n">
        <v>97.4358974358974</v>
      </c>
      <c r="M527" s="47" t="n">
        <v>98.7179487179487</v>
      </c>
      <c r="N527" s="33" t="n">
        <v>20</v>
      </c>
      <c r="O527" s="34" t="n">
        <v>40</v>
      </c>
      <c r="P527" s="23" t="n">
        <v>100</v>
      </c>
      <c r="Q527" s="47" t="n">
        <v>60</v>
      </c>
      <c r="R527" s="23" t="n">
        <v>92.3076923076923</v>
      </c>
      <c r="S527" s="23" t="n">
        <v>100</v>
      </c>
      <c r="T527" s="23" t="n">
        <v>96.875</v>
      </c>
      <c r="U527" s="47" t="n">
        <v>96.2980769230769</v>
      </c>
      <c r="V527" s="23" t="n">
        <v>92.3076923076923</v>
      </c>
      <c r="W527" s="23" t="n">
        <v>97.4358974358974</v>
      </c>
      <c r="X527" s="23" t="n">
        <v>97.4358974358974</v>
      </c>
      <c r="Y527" s="47" t="n">
        <v>95.8974358974359</v>
      </c>
      <c r="Z527" s="48" t="n">
        <v>90.1365384615385</v>
      </c>
    </row>
    <row r="528" customFormat="false" ht="10.5" hidden="true" customHeight="false" outlineLevel="0" collapsed="false">
      <c r="A528" s="20" t="n">
        <v>527</v>
      </c>
      <c r="B528" s="21" t="s">
        <v>581</v>
      </c>
      <c r="C528" s="23" t="n">
        <v>92.8571428571429</v>
      </c>
      <c r="D528" s="23" t="n">
        <v>98.4615384615385</v>
      </c>
      <c r="E528" s="23" t="n">
        <v>95.6593406593407</v>
      </c>
      <c r="F528" s="29" t="n">
        <v>90</v>
      </c>
      <c r="G528" s="27" t="n">
        <v>93.2203389830508</v>
      </c>
      <c r="H528" s="27" t="n">
        <v>92.7272727272727</v>
      </c>
      <c r="I528" s="23" t="n">
        <v>92.9738058551618</v>
      </c>
      <c r="J528" s="47" t="n">
        <v>92.8873245398669</v>
      </c>
      <c r="K528" s="23" t="n">
        <v>100</v>
      </c>
      <c r="L528" s="31" t="n">
        <v>90.4761904761905</v>
      </c>
      <c r="M528" s="47" t="n">
        <v>95.2380952380952</v>
      </c>
      <c r="N528" s="33" t="n">
        <v>60</v>
      </c>
      <c r="O528" s="34" t="n">
        <v>60</v>
      </c>
      <c r="P528" s="23" t="n">
        <v>83.3333333333333</v>
      </c>
      <c r="Q528" s="47" t="n">
        <v>67</v>
      </c>
      <c r="R528" s="23" t="n">
        <v>92.0634920634921</v>
      </c>
      <c r="S528" s="23" t="n">
        <v>95.2380952380952</v>
      </c>
      <c r="T528" s="23" t="n">
        <v>90.6976744186047</v>
      </c>
      <c r="U528" s="47" t="n">
        <v>93.0601698043559</v>
      </c>
      <c r="V528" s="23" t="n">
        <v>77.7777777777778</v>
      </c>
      <c r="W528" s="23" t="n">
        <v>96.8253968253968</v>
      </c>
      <c r="X528" s="23" t="n">
        <v>88.8888888888889</v>
      </c>
      <c r="Y528" s="47" t="n">
        <v>87.1428571428571</v>
      </c>
      <c r="Z528" s="48" t="n">
        <v>87.065689345035</v>
      </c>
    </row>
    <row r="529" customFormat="false" ht="10.5" hidden="true" customHeight="false" outlineLevel="0" collapsed="false">
      <c r="A529" s="20" t="n">
        <v>528</v>
      </c>
      <c r="B529" s="21" t="s">
        <v>582</v>
      </c>
      <c r="C529" s="23" t="n">
        <v>100</v>
      </c>
      <c r="D529" s="23" t="n">
        <v>95.3846153846154</v>
      </c>
      <c r="E529" s="23" t="n">
        <v>97.6923076923077</v>
      </c>
      <c r="F529" s="29" t="n">
        <v>100</v>
      </c>
      <c r="G529" s="27" t="n">
        <v>98.6301369863014</v>
      </c>
      <c r="H529" s="27" t="n">
        <v>100</v>
      </c>
      <c r="I529" s="23" t="n">
        <v>99.3150684931507</v>
      </c>
      <c r="J529" s="47" t="n">
        <v>99.0337197049526</v>
      </c>
      <c r="K529" s="23" t="n">
        <v>100</v>
      </c>
      <c r="L529" s="31" t="n">
        <v>100</v>
      </c>
      <c r="M529" s="47" t="n">
        <v>100</v>
      </c>
      <c r="N529" s="33" t="n">
        <v>60</v>
      </c>
      <c r="O529" s="34" t="n">
        <v>60</v>
      </c>
      <c r="P529" s="23" t="n">
        <v>100</v>
      </c>
      <c r="Q529" s="47" t="n">
        <v>72</v>
      </c>
      <c r="R529" s="23" t="n">
        <v>100</v>
      </c>
      <c r="S529" s="23" t="n">
        <v>100</v>
      </c>
      <c r="T529" s="23" t="n">
        <v>100</v>
      </c>
      <c r="U529" s="47" t="n">
        <v>100</v>
      </c>
      <c r="V529" s="23" t="n">
        <v>100</v>
      </c>
      <c r="W529" s="23" t="n">
        <v>100</v>
      </c>
      <c r="X529" s="23" t="n">
        <v>100</v>
      </c>
      <c r="Y529" s="47" t="n">
        <v>100</v>
      </c>
      <c r="Z529" s="48" t="n">
        <v>94.2067439409905</v>
      </c>
    </row>
    <row r="530" customFormat="false" ht="10.5" hidden="true" customHeight="false" outlineLevel="0" collapsed="false">
      <c r="A530" s="20" t="n">
        <v>529</v>
      </c>
      <c r="B530" s="21" t="s">
        <v>583</v>
      </c>
      <c r="C530" s="23" t="n">
        <v>100</v>
      </c>
      <c r="D530" s="23" t="n">
        <v>96.9230769230769</v>
      </c>
      <c r="E530" s="23" t="n">
        <v>98.4615384615385</v>
      </c>
      <c r="F530" s="29" t="n">
        <v>100</v>
      </c>
      <c r="G530" s="27" t="n">
        <v>91.715976331361</v>
      </c>
      <c r="H530" s="27" t="n">
        <v>94.1176470588235</v>
      </c>
      <c r="I530" s="23" t="n">
        <v>92.9168116950922</v>
      </c>
      <c r="J530" s="47" t="n">
        <v>96.7051862164984</v>
      </c>
      <c r="K530" s="23" t="n">
        <v>100</v>
      </c>
      <c r="L530" s="31" t="n">
        <v>81.2646370023419</v>
      </c>
      <c r="M530" s="47" t="n">
        <v>90.632318501171</v>
      </c>
      <c r="N530" s="33" t="n">
        <v>60</v>
      </c>
      <c r="O530" s="34" t="n">
        <v>40</v>
      </c>
      <c r="P530" s="23" t="n">
        <v>84</v>
      </c>
      <c r="Q530" s="47" t="n">
        <v>67.2</v>
      </c>
      <c r="R530" s="23" t="n">
        <v>89.2271662763466</v>
      </c>
      <c r="S530" s="23" t="n">
        <v>91.1007025761124</v>
      </c>
      <c r="T530" s="23" t="n">
        <v>98.6111111111111</v>
      </c>
      <c r="U530" s="47" t="n">
        <v>91.8533697632059</v>
      </c>
      <c r="V530" s="23" t="n">
        <v>79.1569086651054</v>
      </c>
      <c r="W530" s="23" t="n">
        <v>92.5058548009368</v>
      </c>
      <c r="X530" s="23" t="n">
        <v>88.5245901639344</v>
      </c>
      <c r="Y530" s="47" t="n">
        <v>86.5105386416862</v>
      </c>
      <c r="Z530" s="48" t="n">
        <v>86.5802826245123</v>
      </c>
    </row>
    <row r="531" customFormat="false" ht="10.5" hidden="true" customHeight="false" outlineLevel="0" collapsed="false">
      <c r="A531" s="20" t="n">
        <v>530</v>
      </c>
      <c r="B531" s="21" t="s">
        <v>584</v>
      </c>
      <c r="C531" s="23" t="n">
        <v>100</v>
      </c>
      <c r="D531" s="23" t="n">
        <v>100</v>
      </c>
      <c r="E531" s="23" t="n">
        <v>100</v>
      </c>
      <c r="F531" s="29" t="n">
        <v>100</v>
      </c>
      <c r="G531" s="27" t="n">
        <v>100</v>
      </c>
      <c r="H531" s="27" t="n">
        <v>100</v>
      </c>
      <c r="I531" s="23" t="n">
        <v>100</v>
      </c>
      <c r="J531" s="47" t="n">
        <v>100</v>
      </c>
      <c r="K531" s="23" t="n">
        <v>100</v>
      </c>
      <c r="L531" s="31" t="n">
        <v>98.3333333333333</v>
      </c>
      <c r="M531" s="47" t="n">
        <v>99.1666666666667</v>
      </c>
      <c r="N531" s="33" t="n">
        <v>80</v>
      </c>
      <c r="O531" s="34" t="n">
        <v>80</v>
      </c>
      <c r="P531" s="23" t="n">
        <v>100</v>
      </c>
      <c r="Q531" s="47" t="n">
        <v>78</v>
      </c>
      <c r="R531" s="23" t="n">
        <v>100</v>
      </c>
      <c r="S531" s="23" t="n">
        <v>98.3333333333333</v>
      </c>
      <c r="T531" s="23" t="n">
        <v>100</v>
      </c>
      <c r="U531" s="47" t="n">
        <v>99.3333333333333</v>
      </c>
      <c r="V531" s="23" t="n">
        <v>98.3333333333333</v>
      </c>
      <c r="W531" s="23" t="n">
        <v>100</v>
      </c>
      <c r="X531" s="23" t="n">
        <v>100</v>
      </c>
      <c r="Y531" s="47" t="n">
        <v>99.5</v>
      </c>
      <c r="Z531" s="48" t="n">
        <v>95.2</v>
      </c>
    </row>
    <row r="532" s="52" customFormat="true" ht="13.5" hidden="true" customHeight="false" outlineLevel="0" collapsed="false">
      <c r="A532" s="49"/>
      <c r="B532" s="50" t="s">
        <v>585</v>
      </c>
      <c r="C532" s="51" t="n">
        <f aca="false">AVERAGE(C2:C531)</f>
        <v>96.0377358490566</v>
      </c>
      <c r="D532" s="51" t="n">
        <f aca="false">AVERAGE(D2:D531)</f>
        <v>98.5021770682148</v>
      </c>
      <c r="E532" s="51" t="n">
        <f aca="false">AVERAGE(E2:E531)</f>
        <v>97.2699564586357</v>
      </c>
      <c r="F532" s="51" t="n">
        <f aca="false">AVERAGE(F2:F531)</f>
        <v>96.6792452830189</v>
      </c>
      <c r="G532" s="51" t="n">
        <f aca="false">AVERAGE(G2:G531)</f>
        <v>94.7628256696525</v>
      </c>
      <c r="H532" s="51" t="n">
        <f aca="false">AVERAGE(H2:H531)</f>
        <v>94.7145328600992</v>
      </c>
      <c r="I532" s="51" t="n">
        <f aca="false">AVERAGE(I2:I531)</f>
        <v>94.7386792648758</v>
      </c>
      <c r="J532" s="51" t="n">
        <f aca="false">AVERAGE(J2:J531)</f>
        <v>96.0802322284467</v>
      </c>
      <c r="K532" s="51" t="n">
        <f aca="false">AVERAGE(K2:K531)</f>
        <v>99.0566037735849</v>
      </c>
      <c r="L532" s="51" t="n">
        <f aca="false">AVERAGE(L2:L531)</f>
        <v>88.4902066252264</v>
      </c>
      <c r="M532" s="51" t="n">
        <f aca="false">AVERAGE(M2:M531)</f>
        <v>93.7734051994056</v>
      </c>
      <c r="N532" s="51" t="n">
        <f aca="false">AVERAGE(N2:N531)</f>
        <v>48.0754716981132</v>
      </c>
      <c r="O532" s="51" t="n">
        <f aca="false">AVERAGE(O2:O531)</f>
        <v>66.4905660377359</v>
      </c>
      <c r="P532" s="51" t="n">
        <f aca="false">AVERAGE(P2:P531)</f>
        <v>86.6274106618485</v>
      </c>
      <c r="Q532" s="51" t="n">
        <f aca="false">AVERAGE(Q2:Q531)</f>
        <v>64.4108647079885</v>
      </c>
      <c r="R532" s="51" t="n">
        <f aca="false">AVERAGE(R2:R531)</f>
        <v>90.6021573572928</v>
      </c>
      <c r="S532" s="51" t="n">
        <f aca="false">AVERAGE(S2:S531)</f>
        <v>90.8902844504954</v>
      </c>
      <c r="T532" s="51" t="n">
        <f aca="false">AVERAGE(T2:T531)</f>
        <v>95.3116626602862</v>
      </c>
      <c r="U532" s="51" t="n">
        <f aca="false">AVERAGE(U2:U531)</f>
        <v>91.6593092551725</v>
      </c>
      <c r="V532" s="51" t="n">
        <f aca="false">AVERAGE(V2:V531)</f>
        <v>84.633291671551</v>
      </c>
      <c r="W532" s="51" t="n">
        <f aca="false">AVERAGE(W2:W531)</f>
        <v>92.0654047420303</v>
      </c>
      <c r="X532" s="51" t="n">
        <f aca="false">AVERAGE(X2:X531)</f>
        <v>90.2783051998049</v>
      </c>
      <c r="Y532" s="51" t="n">
        <f aca="false">AVERAGE(Y2:Y531)</f>
        <v>88.9422210497738</v>
      </c>
      <c r="Z532" s="51" t="n">
        <f aca="false">AVERAGE(Z2:Z531)</f>
        <v>86.9732064881574</v>
      </c>
    </row>
    <row r="533" s="55" customFormat="true" ht="9.75" hidden="false" customHeight="false" outlineLevel="0" collapsed="false">
      <c r="A533" s="53"/>
      <c r="B533" s="54"/>
      <c r="F533" s="56"/>
      <c r="G533" s="56"/>
      <c r="H533" s="56"/>
      <c r="I533" s="56"/>
      <c r="J533" s="57"/>
      <c r="K533" s="56"/>
      <c r="L533" s="56"/>
      <c r="M533" s="58"/>
      <c r="P533" s="56"/>
      <c r="Q533" s="58"/>
      <c r="R533" s="56"/>
      <c r="S533" s="56"/>
      <c r="T533" s="56"/>
      <c r="U533" s="57"/>
      <c r="X533" s="56"/>
      <c r="Y533" s="58"/>
      <c r="Z533" s="57"/>
    </row>
    <row r="534" s="55" customFormat="true" ht="9.75" hidden="false" customHeight="false" outlineLevel="0" collapsed="false">
      <c r="A534" s="53"/>
      <c r="B534" s="54"/>
      <c r="F534" s="56"/>
      <c r="G534" s="56"/>
      <c r="H534" s="56"/>
      <c r="I534" s="56"/>
      <c r="J534" s="57"/>
      <c r="K534" s="56"/>
      <c r="L534" s="56"/>
      <c r="M534" s="58"/>
      <c r="P534" s="56"/>
      <c r="Q534" s="58"/>
      <c r="R534" s="56"/>
      <c r="S534" s="56"/>
      <c r="T534" s="56"/>
      <c r="U534" s="57"/>
      <c r="X534" s="56"/>
      <c r="Y534" s="58"/>
      <c r="Z534" s="57"/>
    </row>
    <row r="535" s="55" customFormat="true" ht="9.75" hidden="false" customHeight="false" outlineLevel="0" collapsed="false">
      <c r="A535" s="53"/>
      <c r="B535" s="54"/>
      <c r="F535" s="56"/>
      <c r="G535" s="56"/>
      <c r="H535" s="56"/>
      <c r="I535" s="56"/>
      <c r="J535" s="57"/>
      <c r="K535" s="56"/>
      <c r="L535" s="56"/>
      <c r="M535" s="58"/>
      <c r="P535" s="56"/>
      <c r="Q535" s="58"/>
      <c r="R535" s="56"/>
      <c r="S535" s="56"/>
      <c r="T535" s="56"/>
      <c r="U535" s="57"/>
      <c r="X535" s="56"/>
      <c r="Y535" s="58"/>
      <c r="Z535" s="57"/>
    </row>
    <row r="536" s="55" customFormat="true" ht="10.5" hidden="false" customHeight="false" outlineLevel="0" collapsed="false">
      <c r="A536" s="59"/>
      <c r="B536" s="60"/>
      <c r="F536" s="56"/>
      <c r="G536" s="56"/>
      <c r="H536" s="56"/>
      <c r="I536" s="56"/>
      <c r="J536" s="57"/>
      <c r="K536" s="56"/>
      <c r="L536" s="56"/>
      <c r="M536" s="58"/>
      <c r="P536" s="56"/>
      <c r="Q536" s="58"/>
      <c r="R536" s="56"/>
      <c r="S536" s="56"/>
      <c r="T536" s="56"/>
      <c r="U536" s="57"/>
      <c r="X536" s="56"/>
      <c r="Y536" s="58"/>
      <c r="Z536" s="57"/>
    </row>
    <row r="537" s="55" customFormat="true" ht="10.5" hidden="false" customHeight="false" outlineLevel="0" collapsed="false">
      <c r="A537" s="59"/>
      <c r="B537" s="60"/>
      <c r="F537" s="56"/>
      <c r="G537" s="56"/>
      <c r="H537" s="56"/>
      <c r="I537" s="56"/>
      <c r="J537" s="57"/>
      <c r="K537" s="56"/>
      <c r="L537" s="56"/>
      <c r="M537" s="58"/>
      <c r="P537" s="56"/>
      <c r="Q537" s="58"/>
      <c r="R537" s="56"/>
      <c r="S537" s="56"/>
      <c r="T537" s="56"/>
      <c r="U537" s="57"/>
      <c r="X537" s="56"/>
      <c r="Y537" s="58"/>
      <c r="Z537" s="57"/>
    </row>
    <row r="538" s="55" customFormat="true" ht="10.5" hidden="false" customHeight="false" outlineLevel="0" collapsed="false">
      <c r="A538" s="59"/>
      <c r="B538" s="60"/>
      <c r="F538" s="56"/>
      <c r="G538" s="56"/>
      <c r="H538" s="56"/>
      <c r="I538" s="56"/>
      <c r="J538" s="57"/>
      <c r="K538" s="56"/>
      <c r="L538" s="56"/>
      <c r="M538" s="58"/>
      <c r="P538" s="56"/>
      <c r="Q538" s="58"/>
      <c r="R538" s="56"/>
      <c r="S538" s="56"/>
      <c r="T538" s="56"/>
      <c r="U538" s="57"/>
      <c r="X538" s="56"/>
      <c r="Y538" s="58"/>
      <c r="Z538" s="57"/>
    </row>
    <row r="539" s="55" customFormat="true" ht="10.5" hidden="false" customHeight="false" outlineLevel="0" collapsed="false">
      <c r="A539" s="59"/>
      <c r="B539" s="60"/>
      <c r="C539" s="61"/>
      <c r="F539" s="56"/>
      <c r="G539" s="56"/>
      <c r="H539" s="56"/>
      <c r="I539" s="56"/>
      <c r="J539" s="57"/>
      <c r="K539" s="56"/>
      <c r="L539" s="56"/>
      <c r="M539" s="58"/>
      <c r="P539" s="56"/>
      <c r="Q539" s="58"/>
      <c r="R539" s="56"/>
      <c r="S539" s="56"/>
      <c r="T539" s="56"/>
      <c r="U539" s="57"/>
      <c r="X539" s="56"/>
      <c r="Y539" s="58"/>
      <c r="Z539" s="57"/>
    </row>
    <row r="540" s="55" customFormat="true" ht="10.5" hidden="false" customHeight="false" outlineLevel="0" collapsed="false">
      <c r="A540" s="59"/>
      <c r="B540" s="60"/>
      <c r="C540" s="61"/>
      <c r="F540" s="56"/>
      <c r="G540" s="56"/>
      <c r="H540" s="56"/>
      <c r="I540" s="56"/>
      <c r="J540" s="57"/>
      <c r="K540" s="56"/>
      <c r="L540" s="56"/>
      <c r="M540" s="58"/>
      <c r="P540" s="56"/>
      <c r="Q540" s="58"/>
      <c r="R540" s="56"/>
      <c r="S540" s="56"/>
      <c r="T540" s="56"/>
      <c r="U540" s="57"/>
      <c r="X540" s="56"/>
      <c r="Y540" s="58"/>
      <c r="Z540" s="57"/>
    </row>
    <row r="541" s="55" customFormat="true" ht="10.5" hidden="false" customHeight="false" outlineLevel="0" collapsed="false">
      <c r="A541" s="59"/>
      <c r="B541" s="60"/>
      <c r="C541" s="61"/>
      <c r="F541" s="56"/>
      <c r="G541" s="56"/>
      <c r="H541" s="56"/>
      <c r="I541" s="56"/>
      <c r="J541" s="57"/>
      <c r="K541" s="56"/>
      <c r="L541" s="56"/>
      <c r="M541" s="58"/>
      <c r="P541" s="56"/>
      <c r="Q541" s="58"/>
      <c r="R541" s="56"/>
      <c r="S541" s="56"/>
      <c r="T541" s="56"/>
      <c r="U541" s="57"/>
      <c r="X541" s="56"/>
      <c r="Y541" s="58"/>
      <c r="Z541" s="57"/>
    </row>
    <row r="542" s="55" customFormat="true" ht="10.5" hidden="false" customHeight="false" outlineLevel="0" collapsed="false">
      <c r="A542" s="59"/>
      <c r="B542" s="60"/>
      <c r="C542" s="61"/>
      <c r="F542" s="56"/>
      <c r="G542" s="56"/>
      <c r="H542" s="56"/>
      <c r="I542" s="56"/>
      <c r="J542" s="57"/>
      <c r="K542" s="56"/>
      <c r="L542" s="56"/>
      <c r="M542" s="58"/>
      <c r="P542" s="56"/>
      <c r="Q542" s="58"/>
      <c r="R542" s="56"/>
      <c r="S542" s="56"/>
      <c r="T542" s="56"/>
      <c r="U542" s="57"/>
      <c r="X542" s="56"/>
      <c r="Y542" s="58"/>
      <c r="Z542" s="57"/>
    </row>
    <row r="543" s="55" customFormat="true" ht="10.5" hidden="false" customHeight="false" outlineLevel="0" collapsed="false">
      <c r="A543" s="59"/>
      <c r="B543" s="60"/>
      <c r="C543" s="61"/>
      <c r="F543" s="56"/>
      <c r="G543" s="56"/>
      <c r="H543" s="56"/>
      <c r="I543" s="56"/>
      <c r="J543" s="57"/>
      <c r="K543" s="56"/>
      <c r="L543" s="56"/>
      <c r="M543" s="58"/>
      <c r="P543" s="56"/>
      <c r="Q543" s="58"/>
      <c r="R543" s="56"/>
      <c r="S543" s="56"/>
      <c r="T543" s="56"/>
      <c r="U543" s="57"/>
      <c r="X543" s="56"/>
      <c r="Y543" s="58"/>
      <c r="Z543" s="57"/>
    </row>
    <row r="544" s="55" customFormat="true" ht="10.5" hidden="false" customHeight="false" outlineLevel="0" collapsed="false">
      <c r="A544" s="59"/>
      <c r="B544" s="60"/>
      <c r="C544" s="61"/>
      <c r="F544" s="56"/>
      <c r="G544" s="56"/>
      <c r="H544" s="56"/>
      <c r="I544" s="56"/>
      <c r="J544" s="57"/>
      <c r="K544" s="56"/>
      <c r="L544" s="56"/>
      <c r="M544" s="58"/>
      <c r="P544" s="56"/>
      <c r="Q544" s="58"/>
      <c r="R544" s="56"/>
      <c r="S544" s="56"/>
      <c r="T544" s="56"/>
      <c r="U544" s="57"/>
      <c r="X544" s="56"/>
      <c r="Y544" s="58"/>
      <c r="Z544" s="57"/>
    </row>
    <row r="545" s="62" customFormat="true" ht="10.5" hidden="false" customHeight="false" outlineLevel="0" collapsed="false">
      <c r="B545" s="63"/>
      <c r="C545" s="64"/>
    </row>
    <row r="546" s="3" customFormat="true" ht="10.5" hidden="false" customHeight="false" outlineLevel="0" collapsed="false">
      <c r="B546" s="21"/>
      <c r="C546" s="23"/>
    </row>
    <row r="547" s="3" customFormat="true" ht="10.5" hidden="false" customHeight="false" outlineLevel="0" collapsed="false">
      <c r="B547" s="21"/>
      <c r="C547" s="23"/>
    </row>
    <row r="548" s="3" customFormat="true" ht="10.5" hidden="false" customHeight="false" outlineLevel="0" collapsed="false">
      <c r="B548" s="21"/>
      <c r="C548" s="23"/>
    </row>
    <row r="549" s="3" customFormat="true" ht="10.5" hidden="false" customHeight="false" outlineLevel="0" collapsed="false">
      <c r="B549" s="21"/>
      <c r="C549" s="23"/>
    </row>
    <row r="550" s="3" customFormat="true" ht="10.5" hidden="false" customHeight="false" outlineLevel="0" collapsed="false">
      <c r="B550" s="21"/>
      <c r="C550" s="23"/>
    </row>
    <row r="551" s="3" customFormat="true" ht="10.5" hidden="false" customHeight="false" outlineLevel="0" collapsed="false">
      <c r="B551" s="21"/>
      <c r="C551" s="23"/>
    </row>
    <row r="552" s="3" customFormat="true" ht="10.5" hidden="false" customHeight="false" outlineLevel="0" collapsed="false">
      <c r="B552" s="21"/>
    </row>
    <row r="553" s="3" customFormat="true" ht="10.5" hidden="false" customHeight="false" outlineLevel="0" collapsed="false">
      <c r="B553" s="21"/>
    </row>
    <row r="554" s="3" customFormat="true" ht="10.5" hidden="false" customHeight="false" outlineLevel="0" collapsed="false">
      <c r="B554" s="21"/>
    </row>
    <row r="555" s="3" customFormat="true" ht="10.5" hidden="false" customHeight="false" outlineLevel="0" collapsed="false">
      <c r="B555" s="21"/>
    </row>
    <row r="556" s="3" customFormat="true" ht="10.5" hidden="false" customHeight="false" outlineLevel="0" collapsed="false">
      <c r="B556" s="21"/>
    </row>
    <row r="557" s="3" customFormat="true" ht="10.5" hidden="false" customHeight="false" outlineLevel="0" collapsed="false">
      <c r="B557" s="21"/>
    </row>
    <row r="558" s="3" customFormat="true" ht="10.5" hidden="false" customHeight="false" outlineLevel="0" collapsed="false">
      <c r="B558" s="21"/>
    </row>
    <row r="559" s="3" customFormat="true" ht="10.5" hidden="false" customHeight="false" outlineLevel="0" collapsed="false">
      <c r="B559" s="21"/>
    </row>
    <row r="560" s="3" customFormat="true" ht="10.5" hidden="false" customHeight="false" outlineLevel="0" collapsed="false">
      <c r="B560" s="21"/>
    </row>
    <row r="561" s="3" customFormat="true" ht="10.5" hidden="false" customHeight="false" outlineLevel="0" collapsed="false">
      <c r="B561" s="21"/>
    </row>
  </sheetData>
  <autoFilter ref="A1:Z532">
    <filterColumn colId="1">
      <filters>
        <filter val="ГБОУ ООШ им.С.Н.Левчишина с.Чёрновка"/>
        <filter val="ГБОУ ООШ пос. Подгорный"/>
        <filter val="ГБОУ ООШ с.Аверьяновка"/>
        <filter val="ГБОУ ООШ с.Андреевка"/>
        <filter val="ГБОУ ООШ с.Вольная Солянка"/>
        <filter val="ГБОУ ООШ с.Ивановка"/>
        <filter val="ГБОУ ООШ с.Максимовка"/>
        <filter val="ГБОУ ООШ с.Муханово"/>
        <filter val="ГБОУ ООШ № 2 г.о.Отрадный"/>
        <filter val="ГБОУ ООШ № 4 г. о. Отрадный Самарской области"/>
        <filter val="ГБОУ СОШ 'О.ц.' с.Печинено"/>
        <filter val="ГБОУ СОШ 'ОЦ' с.Александровка"/>
        <filter val="ГБОУ СОШ 'ОЦ' с.Кротовка"/>
        <filter val="ГБОУ СОШ 'ОЦ' с.Съезжее"/>
        <filter val="ГБОУ СОШ 'Оц' с.Богатое"/>
        <filter val="ГБОУ СОШ «ОЦ» с.Тимашево"/>
        <filter val="ГБОУ СОШ с. Александровка"/>
        <filter val="ГБОУ СОШ с. Беловка"/>
        <filter val="ГБОУ СОШ № 2 'ОЦ' с.Кинель-Черкассы"/>
        <filter val="ГБОУ СОШ № 6 г. о. Отрадный"/>
        <filter val="ГБОУ СОШ № 8 им.С.П.Алексеева г.о.Отрадный Самарской области"/>
        <filter val="ГБОУ СОШ №1 'ОЦ' с.Кинель-Черкассы"/>
        <filter val="ГБОУ СОШ №10 'ОЦ ЛИК' г.о.Отрадный"/>
        <filter val="ГБОУ СОШ №3 'ОЦ' с.Кинель-Черкассы"/>
        <filter val="ГБОУ гимназия 'ОЦ 'Гармония' г.о.Отрадный"/>
      </filters>
    </filterColumn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32"/>
  <sheetViews>
    <sheetView showFormulas="false" showGridLines="true" showRowColHeaders="true" showZeros="true" rightToLeft="false" tabSelected="false" showOutlineSymbols="true" defaultGridColor="true" view="normal" topLeftCell="A470" colorId="64" zoomScale="100" zoomScaleNormal="100" zoomScalePageLayoutView="100" workbookViewId="0">
      <selection pane="topLeft" activeCell="A470" activeCellId="0" sqref="A470"/>
    </sheetView>
  </sheetViews>
  <sheetFormatPr defaultColWidth="9.1796875" defaultRowHeight="9.75" zeroHeight="false" outlineLevelRow="0" outlineLevelCol="0"/>
  <cols>
    <col collapsed="false" customWidth="true" hidden="false" outlineLevel="0" max="1" min="1" style="1" width="5.54"/>
    <col collapsed="false" customWidth="true" hidden="false" outlineLevel="0" max="2" min="2" style="2" width="32.63"/>
    <col collapsed="false" customWidth="true" hidden="false" outlineLevel="0" max="3" min="3" style="41" width="8.82"/>
    <col collapsed="false" customWidth="true" hidden="false" outlineLevel="0" max="5" min="4" style="42" width="8.82"/>
    <col collapsed="false" customWidth="true" hidden="false" outlineLevel="0" max="6" min="6" style="41" width="10.18"/>
    <col collapsed="false" customWidth="true" hidden="false" outlineLevel="0" max="7" min="7" style="42" width="8.82"/>
    <col collapsed="false" customWidth="true" hidden="false" outlineLevel="0" max="8" min="8" style="43" width="8.82"/>
    <col collapsed="false" customWidth="false" hidden="false" outlineLevel="0" max="1024" min="9" style="3" width="9.18"/>
  </cols>
  <sheetData>
    <row r="1" s="12" customFormat="true" ht="75.75" hidden="false" customHeight="false" outlineLevel="0" collapsed="false">
      <c r="A1" s="9"/>
      <c r="B1" s="10"/>
      <c r="C1" s="15" t="s">
        <v>18</v>
      </c>
      <c r="D1" s="17" t="s">
        <v>26</v>
      </c>
      <c r="E1" s="17" t="s">
        <v>34</v>
      </c>
      <c r="F1" s="15" t="s">
        <v>44</v>
      </c>
      <c r="G1" s="17" t="s">
        <v>54</v>
      </c>
      <c r="H1" s="15" t="s">
        <v>55</v>
      </c>
    </row>
    <row r="2" customFormat="false" ht="10.5" hidden="false" customHeight="false" outlineLevel="0" collapsed="false">
      <c r="A2" s="20" t="n">
        <v>388</v>
      </c>
      <c r="B2" s="21" t="s">
        <v>443</v>
      </c>
      <c r="C2" s="28" t="n">
        <v>99.7692307692308</v>
      </c>
      <c r="D2" s="28" t="n">
        <v>99.0384615384615</v>
      </c>
      <c r="E2" s="28" t="n">
        <v>84</v>
      </c>
      <c r="F2" s="28" t="n">
        <v>100</v>
      </c>
      <c r="G2" s="28" t="n">
        <v>100</v>
      </c>
      <c r="H2" s="28" t="n">
        <v>96.5615384615385</v>
      </c>
    </row>
    <row r="3" customFormat="false" ht="10.5" hidden="false" customHeight="false" outlineLevel="0" collapsed="false">
      <c r="A3" s="20" t="n">
        <v>335</v>
      </c>
      <c r="B3" s="21" t="s">
        <v>390</v>
      </c>
      <c r="C3" s="28" t="n">
        <v>99.2156862745098</v>
      </c>
      <c r="D3" s="28" t="n">
        <v>99.0384615384615</v>
      </c>
      <c r="E3" s="28" t="n">
        <v>84</v>
      </c>
      <c r="F3" s="28" t="n">
        <v>99.2307692307692</v>
      </c>
      <c r="G3" s="28" t="n">
        <v>100</v>
      </c>
      <c r="H3" s="28" t="n">
        <v>96.2969834087481</v>
      </c>
    </row>
    <row r="4" customFormat="false" ht="10.5" hidden="false" customHeight="false" outlineLevel="0" collapsed="false">
      <c r="A4" s="20" t="n">
        <v>364</v>
      </c>
      <c r="B4" s="21" t="s">
        <v>419</v>
      </c>
      <c r="C4" s="28" t="n">
        <v>98.8076923076923</v>
      </c>
      <c r="D4" s="28" t="n">
        <v>100</v>
      </c>
      <c r="E4" s="28" t="n">
        <v>84</v>
      </c>
      <c r="F4" s="28" t="n">
        <v>98.974358974359</v>
      </c>
      <c r="G4" s="28" t="n">
        <v>99.25</v>
      </c>
      <c r="H4" s="28" t="n">
        <v>96.2064102564102</v>
      </c>
    </row>
    <row r="5" s="35" customFormat="true" ht="10.5" hidden="false" customHeight="false" outlineLevel="0" collapsed="false">
      <c r="A5" s="20" t="n">
        <v>498</v>
      </c>
      <c r="B5" s="21" t="s">
        <v>552</v>
      </c>
      <c r="C5" s="28" t="n">
        <v>100</v>
      </c>
      <c r="D5" s="28" t="n">
        <v>100</v>
      </c>
      <c r="E5" s="28" t="n">
        <v>84</v>
      </c>
      <c r="F5" s="28" t="n">
        <v>97.7142857142857</v>
      </c>
      <c r="G5" s="28" t="n">
        <v>97.7142857142857</v>
      </c>
      <c r="H5" s="28" t="n">
        <v>95.8857142857143</v>
      </c>
    </row>
    <row r="6" customFormat="false" ht="10.5" hidden="false" customHeight="false" outlineLevel="0" collapsed="false">
      <c r="A6" s="20" t="n">
        <v>84</v>
      </c>
      <c r="B6" s="21" t="s">
        <v>139</v>
      </c>
      <c r="C6" s="28" t="n">
        <v>99.0631674208145</v>
      </c>
      <c r="D6" s="28" t="n">
        <v>99.4186046511628</v>
      </c>
      <c r="E6" s="28" t="n">
        <v>82.8888888888889</v>
      </c>
      <c r="F6" s="28" t="n">
        <v>98.4496124031008</v>
      </c>
      <c r="G6" s="28" t="n">
        <v>98.6821705426356</v>
      </c>
      <c r="H6" s="28" t="n">
        <v>95.7004887813205</v>
      </c>
    </row>
    <row r="7" customFormat="false" ht="10.5" hidden="false" customHeight="false" outlineLevel="0" collapsed="false">
      <c r="A7" s="20" t="n">
        <v>478</v>
      </c>
      <c r="B7" s="21" t="s">
        <v>532</v>
      </c>
      <c r="C7" s="28" t="n">
        <v>99.500763692323</v>
      </c>
      <c r="D7" s="28" t="n">
        <v>99.1452991452991</v>
      </c>
      <c r="E7" s="28" t="n">
        <v>83.5161290322581</v>
      </c>
      <c r="F7" s="28" t="n">
        <v>98.9952991452992</v>
      </c>
      <c r="G7" s="28" t="n">
        <v>96.9017094017094</v>
      </c>
      <c r="H7" s="28" t="n">
        <v>95.6118400833778</v>
      </c>
    </row>
    <row r="8" customFormat="false" ht="10.5" hidden="false" customHeight="false" outlineLevel="0" collapsed="false">
      <c r="A8" s="20" t="n">
        <v>332</v>
      </c>
      <c r="B8" s="21" t="s">
        <v>387</v>
      </c>
      <c r="C8" s="28" t="n">
        <v>99.0769230769231</v>
      </c>
      <c r="D8" s="28" t="n">
        <v>100</v>
      </c>
      <c r="E8" s="28" t="n">
        <v>78</v>
      </c>
      <c r="F8" s="28" t="n">
        <v>100</v>
      </c>
      <c r="G8" s="28" t="n">
        <v>100</v>
      </c>
      <c r="H8" s="28" t="n">
        <v>95.4153846153846</v>
      </c>
    </row>
    <row r="9" s="35" customFormat="true" ht="10.5" hidden="false" customHeight="false" outlineLevel="0" collapsed="false">
      <c r="A9" s="20" t="n">
        <v>362</v>
      </c>
      <c r="B9" s="21" t="s">
        <v>417</v>
      </c>
      <c r="C9" s="28" t="n">
        <v>99.7692307692308</v>
      </c>
      <c r="D9" s="28" t="n">
        <v>100</v>
      </c>
      <c r="E9" s="28" t="n">
        <v>78</v>
      </c>
      <c r="F9" s="28" t="n">
        <v>99.1304347826087</v>
      </c>
      <c r="G9" s="28" t="n">
        <v>100</v>
      </c>
      <c r="H9" s="28" t="n">
        <v>95.3799331103679</v>
      </c>
    </row>
    <row r="10" customFormat="false" ht="10.5" hidden="false" customHeight="false" outlineLevel="0" collapsed="false">
      <c r="A10" s="20" t="n">
        <v>411</v>
      </c>
      <c r="B10" s="21" t="s">
        <v>466</v>
      </c>
      <c r="C10" s="28" t="n">
        <v>99.5426573426574</v>
      </c>
      <c r="D10" s="28" t="n">
        <v>99.8442367601246</v>
      </c>
      <c r="E10" s="28" t="n">
        <v>78</v>
      </c>
      <c r="F10" s="28" t="n">
        <v>99.2722349986136</v>
      </c>
      <c r="G10" s="28" t="n">
        <v>99.5638629283489</v>
      </c>
      <c r="H10" s="28" t="n">
        <v>95.2445984059489</v>
      </c>
    </row>
    <row r="11" customFormat="false" ht="10.5" hidden="false" customHeight="false" outlineLevel="0" collapsed="false">
      <c r="A11" s="20" t="n">
        <v>530</v>
      </c>
      <c r="B11" s="21" t="s">
        <v>584</v>
      </c>
      <c r="C11" s="28" t="n">
        <v>100</v>
      </c>
      <c r="D11" s="28" t="n">
        <v>99.1666666666667</v>
      </c>
      <c r="E11" s="28" t="n">
        <v>78</v>
      </c>
      <c r="F11" s="28" t="n">
        <v>99.3333333333333</v>
      </c>
      <c r="G11" s="28" t="n">
        <v>99.5</v>
      </c>
      <c r="H11" s="28" t="n">
        <v>95.2</v>
      </c>
    </row>
    <row r="12" s="35" customFormat="true" ht="10.5" hidden="false" customHeight="false" outlineLevel="0" collapsed="false">
      <c r="A12" s="20" t="n">
        <v>504</v>
      </c>
      <c r="B12" s="21" t="s">
        <v>558</v>
      </c>
      <c r="C12" s="28" t="n">
        <v>99.4285714285714</v>
      </c>
      <c r="D12" s="28" t="n">
        <v>100</v>
      </c>
      <c r="E12" s="28" t="n">
        <v>76.5</v>
      </c>
      <c r="F12" s="28" t="n">
        <v>100</v>
      </c>
      <c r="G12" s="28" t="n">
        <v>100</v>
      </c>
      <c r="H12" s="28" t="n">
        <v>95.1857142857143</v>
      </c>
    </row>
    <row r="13" customFormat="false" ht="10.5" hidden="false" customHeight="false" outlineLevel="0" collapsed="false">
      <c r="A13" s="20" t="n">
        <v>454</v>
      </c>
      <c r="B13" s="21" t="s">
        <v>508</v>
      </c>
      <c r="C13" s="28" t="n">
        <v>98.9467312348668</v>
      </c>
      <c r="D13" s="28" t="n">
        <v>99.1666666666667</v>
      </c>
      <c r="E13" s="28" t="n">
        <v>84</v>
      </c>
      <c r="F13" s="28" t="n">
        <v>99.3333333333333</v>
      </c>
      <c r="G13" s="28" t="n">
        <v>93.6666666666667</v>
      </c>
      <c r="H13" s="28" t="n">
        <v>95.0226795803067</v>
      </c>
    </row>
    <row r="14" customFormat="false" ht="10.5" hidden="false" customHeight="false" outlineLevel="0" collapsed="false">
      <c r="A14" s="20" t="n">
        <v>244</v>
      </c>
      <c r="B14" s="21" t="s">
        <v>299</v>
      </c>
      <c r="C14" s="28" t="n">
        <v>99.016393442623</v>
      </c>
      <c r="D14" s="28" t="n">
        <v>98.3606557377049</v>
      </c>
      <c r="E14" s="28" t="n">
        <v>78</v>
      </c>
      <c r="F14" s="28" t="n">
        <v>100</v>
      </c>
      <c r="G14" s="28" t="n">
        <v>99.5081967213115</v>
      </c>
      <c r="H14" s="28" t="n">
        <v>94.9770491803279</v>
      </c>
    </row>
    <row r="15" s="35" customFormat="true" ht="10.5" hidden="false" customHeight="false" outlineLevel="0" collapsed="false">
      <c r="A15" s="20" t="n">
        <v>508</v>
      </c>
      <c r="B15" s="21" t="s">
        <v>562</v>
      </c>
      <c r="C15" s="28" t="n">
        <v>91.1023166023166</v>
      </c>
      <c r="D15" s="28" t="n">
        <v>100</v>
      </c>
      <c r="E15" s="28" t="n">
        <v>84</v>
      </c>
      <c r="F15" s="28" t="n">
        <v>100</v>
      </c>
      <c r="G15" s="28" t="n">
        <v>98.3783783783784</v>
      </c>
      <c r="H15" s="28" t="n">
        <v>94.696138996139</v>
      </c>
    </row>
    <row r="16" customFormat="false" ht="10.5" hidden="false" customHeight="false" outlineLevel="0" collapsed="false">
      <c r="A16" s="20" t="n">
        <v>447</v>
      </c>
      <c r="B16" s="21" t="s">
        <v>501</v>
      </c>
      <c r="C16" s="28" t="n">
        <v>100</v>
      </c>
      <c r="D16" s="28" t="n">
        <v>98.5714285714286</v>
      </c>
      <c r="E16" s="28" t="n">
        <v>78</v>
      </c>
      <c r="F16" s="28" t="n">
        <v>97.7142857142857</v>
      </c>
      <c r="G16" s="28" t="n">
        <v>98.5714285714286</v>
      </c>
      <c r="H16" s="28" t="n">
        <v>94.5714285714286</v>
      </c>
    </row>
    <row r="17" customFormat="false" ht="10.5" hidden="false" customHeight="false" outlineLevel="0" collapsed="false">
      <c r="A17" s="20" t="n">
        <v>433</v>
      </c>
      <c r="B17" s="21" t="s">
        <v>488</v>
      </c>
      <c r="C17" s="28" t="n">
        <v>99.254936634247</v>
      </c>
      <c r="D17" s="28" t="n">
        <v>99.1666666666667</v>
      </c>
      <c r="E17" s="28" t="n">
        <v>78</v>
      </c>
      <c r="F17" s="28" t="n">
        <v>98.1594202898551</v>
      </c>
      <c r="G17" s="28" t="n">
        <v>98.25</v>
      </c>
      <c r="H17" s="28" t="n">
        <v>94.5662047181537</v>
      </c>
    </row>
    <row r="18" s="35" customFormat="true" ht="10.5" hidden="false" customHeight="false" outlineLevel="0" collapsed="false">
      <c r="A18" s="20" t="n">
        <v>294</v>
      </c>
      <c r="B18" s="21" t="s">
        <v>349</v>
      </c>
      <c r="C18" s="28" t="n">
        <v>98.9742840444185</v>
      </c>
      <c r="D18" s="28" t="n">
        <v>98.75</v>
      </c>
      <c r="E18" s="28" t="n">
        <v>78</v>
      </c>
      <c r="F18" s="28" t="n">
        <v>99.3333333333333</v>
      </c>
      <c r="G18" s="28" t="n">
        <v>97.5</v>
      </c>
      <c r="H18" s="28" t="n">
        <v>94.5115234755504</v>
      </c>
    </row>
    <row r="19" customFormat="false" ht="10.5" hidden="false" customHeight="false" outlineLevel="0" collapsed="false">
      <c r="A19" s="20" t="n">
        <v>452</v>
      </c>
      <c r="B19" s="21" t="s">
        <v>506</v>
      </c>
      <c r="C19" s="28" t="n">
        <v>99.7692307692308</v>
      </c>
      <c r="D19" s="28" t="n">
        <v>100</v>
      </c>
      <c r="E19" s="28" t="n">
        <v>72</v>
      </c>
      <c r="F19" s="28" t="n">
        <v>100</v>
      </c>
      <c r="G19" s="28" t="n">
        <v>100</v>
      </c>
      <c r="H19" s="28" t="n">
        <v>94.3538461538462</v>
      </c>
    </row>
    <row r="20" customFormat="false" ht="10.5" hidden="false" customHeight="false" outlineLevel="0" collapsed="false">
      <c r="A20" s="20" t="n">
        <v>129</v>
      </c>
      <c r="B20" s="21" t="s">
        <v>184</v>
      </c>
      <c r="C20" s="28" t="n">
        <v>99.7502532533313</v>
      </c>
      <c r="D20" s="28" t="n">
        <v>98.3286908077994</v>
      </c>
      <c r="E20" s="28" t="n">
        <v>78</v>
      </c>
      <c r="F20" s="28" t="n">
        <v>97.6601671309192</v>
      </c>
      <c r="G20" s="28" t="n">
        <v>97.8551532033426</v>
      </c>
      <c r="H20" s="28" t="n">
        <v>94.3188528790785</v>
      </c>
    </row>
    <row r="21" customFormat="false" ht="10.5" hidden="false" customHeight="false" outlineLevel="0" collapsed="false">
      <c r="A21" s="20" t="n">
        <v>489</v>
      </c>
      <c r="B21" s="21" t="s">
        <v>543</v>
      </c>
      <c r="C21" s="28" t="n">
        <v>99.5555555555556</v>
      </c>
      <c r="D21" s="28" t="n">
        <v>100</v>
      </c>
      <c r="E21" s="28" t="n">
        <v>72</v>
      </c>
      <c r="F21" s="28" t="n">
        <v>100</v>
      </c>
      <c r="G21" s="28" t="n">
        <v>100</v>
      </c>
      <c r="H21" s="28" t="n">
        <v>94.3111111111111</v>
      </c>
    </row>
    <row r="22" customFormat="false" ht="10.5" hidden="false" customHeight="false" outlineLevel="0" collapsed="false">
      <c r="A22" s="20" t="n">
        <v>449</v>
      </c>
      <c r="B22" s="21" t="s">
        <v>503</v>
      </c>
      <c r="C22" s="28" t="n">
        <v>96.0689779703864</v>
      </c>
      <c r="D22" s="28" t="n">
        <v>99.7685185185185</v>
      </c>
      <c r="E22" s="28" t="n">
        <v>78</v>
      </c>
      <c r="F22" s="28" t="n">
        <v>98.8888888888889</v>
      </c>
      <c r="G22" s="28" t="n">
        <v>98.7962962962963</v>
      </c>
      <c r="H22" s="28" t="n">
        <v>94.304536334818</v>
      </c>
    </row>
    <row r="23" customFormat="false" ht="10.5" hidden="false" customHeight="false" outlineLevel="0" collapsed="false">
      <c r="A23" s="20" t="n">
        <v>245</v>
      </c>
      <c r="B23" s="21" t="s">
        <v>300</v>
      </c>
      <c r="C23" s="28" t="n">
        <v>99.9399399399399</v>
      </c>
      <c r="D23" s="28" t="n">
        <v>99.8533724340176</v>
      </c>
      <c r="E23" s="28" t="n">
        <v>72</v>
      </c>
      <c r="F23" s="28" t="n">
        <v>99.7653958944282</v>
      </c>
      <c r="G23" s="28" t="n">
        <v>99.7067448680352</v>
      </c>
      <c r="H23" s="28" t="n">
        <v>94.2530906272842</v>
      </c>
    </row>
    <row r="24" customFormat="false" ht="21" hidden="false" customHeight="false" outlineLevel="0" collapsed="false">
      <c r="A24" s="20" t="n">
        <v>117</v>
      </c>
      <c r="B24" s="21" t="s">
        <v>172</v>
      </c>
      <c r="C24" s="28" t="n">
        <v>99.83189103186</v>
      </c>
      <c r="D24" s="28" t="n">
        <v>99.4623655913978</v>
      </c>
      <c r="E24" s="28" t="n">
        <v>74.6666666666667</v>
      </c>
      <c r="F24" s="28" t="n">
        <v>98.6021505376344</v>
      </c>
      <c r="G24" s="28" t="n">
        <v>98.5483870967742</v>
      </c>
      <c r="H24" s="28" t="n">
        <v>94.2222921848666</v>
      </c>
    </row>
    <row r="25" customFormat="false" ht="10.5" hidden="false" customHeight="false" outlineLevel="0" collapsed="false">
      <c r="A25" s="20" t="n">
        <v>26</v>
      </c>
      <c r="B25" s="21" t="s">
        <v>81</v>
      </c>
      <c r="C25" s="28" t="n">
        <v>99.5205601165725</v>
      </c>
      <c r="D25" s="28" t="n">
        <v>99.0140845070422</v>
      </c>
      <c r="E25" s="28" t="n">
        <v>77.433962264151</v>
      </c>
      <c r="F25" s="28" t="n">
        <v>98.1270076599951</v>
      </c>
      <c r="G25" s="28" t="n">
        <v>96.9859154929578</v>
      </c>
      <c r="H25" s="28" t="n">
        <v>94.2163060081437</v>
      </c>
    </row>
    <row r="26" s="35" customFormat="true" ht="10.5" hidden="false" customHeight="false" outlineLevel="0" collapsed="false">
      <c r="A26" s="20" t="n">
        <v>528</v>
      </c>
      <c r="B26" s="21" t="s">
        <v>582</v>
      </c>
      <c r="C26" s="28" t="n">
        <v>99.0337197049526</v>
      </c>
      <c r="D26" s="28" t="n">
        <v>100</v>
      </c>
      <c r="E26" s="28" t="n">
        <v>72</v>
      </c>
      <c r="F26" s="28" t="n">
        <v>100</v>
      </c>
      <c r="G26" s="28" t="n">
        <v>100</v>
      </c>
      <c r="H26" s="28" t="n">
        <v>94.2067439409905</v>
      </c>
    </row>
    <row r="27" customFormat="false" ht="10.5" hidden="false" customHeight="false" outlineLevel="0" collapsed="false">
      <c r="A27" s="20" t="n">
        <v>125</v>
      </c>
      <c r="B27" s="21" t="s">
        <v>180</v>
      </c>
      <c r="C27" s="28" t="n">
        <v>96.7291163040559</v>
      </c>
      <c r="D27" s="28" t="n">
        <v>99.3927125506073</v>
      </c>
      <c r="E27" s="28" t="n">
        <v>77.2857142857143</v>
      </c>
      <c r="F27" s="28" t="n">
        <v>98.6936047261903</v>
      </c>
      <c r="G27" s="28" t="n">
        <v>98.5155195681512</v>
      </c>
      <c r="H27" s="28" t="n">
        <v>94.1233334869438</v>
      </c>
    </row>
    <row r="28" customFormat="false" ht="10.5" hidden="false" customHeight="false" outlineLevel="0" collapsed="false">
      <c r="A28" s="20" t="n">
        <v>331</v>
      </c>
      <c r="B28" s="21" t="s">
        <v>386</v>
      </c>
      <c r="C28" s="28" t="n">
        <v>98.7093298858005</v>
      </c>
      <c r="D28" s="28" t="n">
        <v>99.4594594594595</v>
      </c>
      <c r="E28" s="28" t="n">
        <v>78</v>
      </c>
      <c r="F28" s="28" t="n">
        <v>97.95280995281</v>
      </c>
      <c r="G28" s="28" t="n">
        <v>96.4864864864865</v>
      </c>
      <c r="H28" s="28" t="n">
        <v>94.1216171569113</v>
      </c>
    </row>
    <row r="29" customFormat="false" ht="10.5" hidden="false" customHeight="false" outlineLevel="0" collapsed="false">
      <c r="A29" s="20" t="n">
        <v>299</v>
      </c>
      <c r="B29" s="21" t="s">
        <v>354</v>
      </c>
      <c r="C29" s="28" t="n">
        <v>96.0463392029657</v>
      </c>
      <c r="D29" s="28" t="n">
        <v>99.468085106383</v>
      </c>
      <c r="E29" s="28" t="n">
        <v>78</v>
      </c>
      <c r="F29" s="28" t="n">
        <v>99.1489361702128</v>
      </c>
      <c r="G29" s="28" t="n">
        <v>97.7659574468085</v>
      </c>
      <c r="H29" s="28" t="n">
        <v>94.085863585274</v>
      </c>
    </row>
    <row r="30" customFormat="false" ht="10.5" hidden="false" customHeight="false" outlineLevel="0" collapsed="false">
      <c r="A30" s="20" t="n">
        <v>488</v>
      </c>
      <c r="B30" s="21" t="s">
        <v>542</v>
      </c>
      <c r="C30" s="28" t="n">
        <v>99.5209409064831</v>
      </c>
      <c r="D30" s="28" t="n">
        <v>98.2558139534884</v>
      </c>
      <c r="E30" s="28" t="n">
        <v>78</v>
      </c>
      <c r="F30" s="28" t="n">
        <v>97.6200543642404</v>
      </c>
      <c r="G30" s="28" t="n">
        <v>96.8604651162791</v>
      </c>
      <c r="H30" s="28" t="n">
        <v>94.0514548680982</v>
      </c>
    </row>
    <row r="31" customFormat="false" ht="10.5" hidden="false" customHeight="false" outlineLevel="0" collapsed="false">
      <c r="A31" s="20" t="n">
        <v>144</v>
      </c>
      <c r="B31" s="21" t="s">
        <v>199</v>
      </c>
      <c r="C31" s="28" t="n">
        <v>98.1787140287206</v>
      </c>
      <c r="D31" s="28" t="n">
        <v>98.9655172413793</v>
      </c>
      <c r="E31" s="28" t="n">
        <v>77.3939393939394</v>
      </c>
      <c r="F31" s="28" t="n">
        <v>98.2793590735804</v>
      </c>
      <c r="G31" s="28" t="n">
        <v>97.264367816092</v>
      </c>
      <c r="H31" s="28" t="n">
        <v>94.0163795107423</v>
      </c>
    </row>
    <row r="32" customFormat="false" ht="10.5" hidden="false" customHeight="false" outlineLevel="0" collapsed="false">
      <c r="A32" s="20" t="n">
        <v>115</v>
      </c>
      <c r="B32" s="21" t="s">
        <v>170</v>
      </c>
      <c r="C32" s="28" t="n">
        <v>100</v>
      </c>
      <c r="D32" s="28" t="n">
        <v>99.4725738396624</v>
      </c>
      <c r="E32" s="28" t="n">
        <v>72</v>
      </c>
      <c r="F32" s="28" t="n">
        <v>99.2405063291139</v>
      </c>
      <c r="G32" s="28" t="n">
        <v>99.2827004219409</v>
      </c>
      <c r="H32" s="28" t="n">
        <v>93.9991561181435</v>
      </c>
    </row>
    <row r="33" customFormat="false" ht="10.5" hidden="false" customHeight="false" outlineLevel="0" collapsed="false">
      <c r="A33" s="20" t="n">
        <v>109</v>
      </c>
      <c r="B33" s="21" t="s">
        <v>164</v>
      </c>
      <c r="C33" s="28" t="n">
        <v>99.6410256410256</v>
      </c>
      <c r="D33" s="28" t="n">
        <v>99.6815286624204</v>
      </c>
      <c r="E33" s="28" t="n">
        <v>72</v>
      </c>
      <c r="F33" s="28" t="n">
        <v>98.8510215898751</v>
      </c>
      <c r="G33" s="28" t="n">
        <v>99.6815286624204</v>
      </c>
      <c r="H33" s="28" t="n">
        <v>93.9710209111483</v>
      </c>
    </row>
    <row r="34" customFormat="false" ht="10.5" hidden="false" customHeight="false" outlineLevel="0" collapsed="false">
      <c r="A34" s="20" t="n">
        <v>487</v>
      </c>
      <c r="B34" s="21" t="s">
        <v>541</v>
      </c>
      <c r="C34" s="28" t="n">
        <v>98.8995290423862</v>
      </c>
      <c r="D34" s="28" t="n">
        <v>98.9795918367347</v>
      </c>
      <c r="E34" s="28" t="n">
        <v>72</v>
      </c>
      <c r="F34" s="28" t="n">
        <v>100</v>
      </c>
      <c r="G34" s="28" t="n">
        <v>99.3877551020408</v>
      </c>
      <c r="H34" s="28" t="n">
        <v>93.8533751962323</v>
      </c>
    </row>
    <row r="35" customFormat="false" ht="10.5" hidden="false" customHeight="false" outlineLevel="0" collapsed="false">
      <c r="A35" s="20" t="n">
        <v>27</v>
      </c>
      <c r="B35" s="21" t="s">
        <v>82</v>
      </c>
      <c r="C35" s="28" t="n">
        <v>99.8726114649682</v>
      </c>
      <c r="D35" s="28" t="n">
        <v>99.234693877551</v>
      </c>
      <c r="E35" s="28" t="n">
        <v>72</v>
      </c>
      <c r="F35" s="28" t="n">
        <v>98.5714285714286</v>
      </c>
      <c r="G35" s="28" t="n">
        <v>99.4897959183674</v>
      </c>
      <c r="H35" s="28" t="n">
        <v>93.833705966463</v>
      </c>
    </row>
    <row r="36" customFormat="false" ht="10.5" hidden="false" customHeight="false" outlineLevel="0" collapsed="false">
      <c r="A36" s="20" t="n">
        <v>325</v>
      </c>
      <c r="B36" s="21" t="s">
        <v>380</v>
      </c>
      <c r="C36" s="28" t="n">
        <v>96.75</v>
      </c>
      <c r="D36" s="28" t="n">
        <v>97.5903614457831</v>
      </c>
      <c r="E36" s="28" t="n">
        <v>78</v>
      </c>
      <c r="F36" s="28" t="n">
        <v>98.5542168674699</v>
      </c>
      <c r="G36" s="28" t="n">
        <v>97.8313253012048</v>
      </c>
      <c r="H36" s="28" t="n">
        <v>93.7451807228915</v>
      </c>
    </row>
    <row r="37" customFormat="false" ht="10.5" hidden="false" customHeight="false" outlineLevel="0" collapsed="false">
      <c r="A37" s="20" t="n">
        <v>126</v>
      </c>
      <c r="B37" s="21" t="s">
        <v>181</v>
      </c>
      <c r="C37" s="28" t="n">
        <v>99.8113165565271</v>
      </c>
      <c r="D37" s="28" t="n">
        <v>99.4343891402715</v>
      </c>
      <c r="E37" s="28" t="n">
        <v>72</v>
      </c>
      <c r="F37" s="28" t="n">
        <v>98.8540587690127</v>
      </c>
      <c r="G37" s="28" t="n">
        <v>98.4162895927602</v>
      </c>
      <c r="H37" s="28" t="n">
        <v>93.7032108117143</v>
      </c>
    </row>
    <row r="38" customFormat="false" ht="10.5" hidden="false" customHeight="false" outlineLevel="0" collapsed="false">
      <c r="A38" s="20" t="n">
        <v>334</v>
      </c>
      <c r="B38" s="21" t="s">
        <v>389</v>
      </c>
      <c r="C38" s="28" t="n">
        <v>99.7692307692308</v>
      </c>
      <c r="D38" s="28" t="n">
        <v>99.3421052631579</v>
      </c>
      <c r="E38" s="28" t="n">
        <v>72</v>
      </c>
      <c r="F38" s="28" t="n">
        <v>98.9473684210526</v>
      </c>
      <c r="G38" s="28" t="n">
        <v>98.2894736842105</v>
      </c>
      <c r="H38" s="28" t="n">
        <v>93.6696356275304</v>
      </c>
    </row>
    <row r="39" customFormat="false" ht="10.5" hidden="false" customHeight="false" outlineLevel="0" collapsed="false">
      <c r="A39" s="20" t="n">
        <v>453</v>
      </c>
      <c r="B39" s="21" t="s">
        <v>507</v>
      </c>
      <c r="C39" s="28" t="n">
        <v>98.467032967033</v>
      </c>
      <c r="D39" s="28" t="n">
        <v>100</v>
      </c>
      <c r="E39" s="28" t="n">
        <v>72</v>
      </c>
      <c r="F39" s="28" t="n">
        <v>100</v>
      </c>
      <c r="G39" s="28" t="n">
        <v>97.7777777777778</v>
      </c>
      <c r="H39" s="28" t="n">
        <v>93.6489621489622</v>
      </c>
    </row>
    <row r="40" customFormat="false" ht="10.5" hidden="false" customHeight="false" outlineLevel="0" collapsed="false">
      <c r="A40" s="20" t="n">
        <v>403</v>
      </c>
      <c r="B40" s="21" t="s">
        <v>458</v>
      </c>
      <c r="C40" s="28" t="n">
        <v>99.2698859997438</v>
      </c>
      <c r="D40" s="28" t="n">
        <v>98.695652173913</v>
      </c>
      <c r="E40" s="28" t="n">
        <v>78</v>
      </c>
      <c r="F40" s="28" t="n">
        <v>94.9672691744016</v>
      </c>
      <c r="G40" s="28" t="n">
        <v>96.6956521739131</v>
      </c>
      <c r="H40" s="28" t="n">
        <v>93.5256919043943</v>
      </c>
    </row>
    <row r="41" customFormat="false" ht="10.5" hidden="false" customHeight="false" outlineLevel="0" collapsed="false">
      <c r="A41" s="20" t="n">
        <v>448</v>
      </c>
      <c r="B41" s="21" t="s">
        <v>502</v>
      </c>
      <c r="C41" s="28" t="n">
        <v>99.4615384615384</v>
      </c>
      <c r="D41" s="28" t="n">
        <v>99.2424242424243</v>
      </c>
      <c r="E41" s="28" t="n">
        <v>72</v>
      </c>
      <c r="F41" s="28" t="n">
        <v>98.7878787878788</v>
      </c>
      <c r="G41" s="28" t="n">
        <v>98.030303030303</v>
      </c>
      <c r="H41" s="28" t="n">
        <v>93.5044289044289</v>
      </c>
    </row>
    <row r="42" customFormat="false" ht="10.5" hidden="false" customHeight="false" outlineLevel="0" collapsed="false">
      <c r="A42" s="20" t="n">
        <v>247</v>
      </c>
      <c r="B42" s="21" t="s">
        <v>302</v>
      </c>
      <c r="C42" s="28" t="n">
        <v>100</v>
      </c>
      <c r="D42" s="28" t="n">
        <v>98.4848484848485</v>
      </c>
      <c r="E42" s="28" t="n">
        <v>79.2</v>
      </c>
      <c r="F42" s="28" t="n">
        <v>94.5454545454546</v>
      </c>
      <c r="G42" s="28" t="n">
        <v>95.1515151515152</v>
      </c>
      <c r="H42" s="28" t="n">
        <v>93.4763636363636</v>
      </c>
    </row>
    <row r="43" customFormat="false" ht="10.5" hidden="false" customHeight="false" outlineLevel="0" collapsed="false">
      <c r="A43" s="20" t="n">
        <v>493</v>
      </c>
      <c r="B43" s="21" t="s">
        <v>547</v>
      </c>
      <c r="C43" s="28" t="n">
        <v>97</v>
      </c>
      <c r="D43" s="28" t="n">
        <v>96.25</v>
      </c>
      <c r="E43" s="28" t="n">
        <v>84</v>
      </c>
      <c r="F43" s="28" t="n">
        <v>94.4285714285714</v>
      </c>
      <c r="G43" s="28" t="n">
        <v>95.5</v>
      </c>
      <c r="H43" s="28" t="n">
        <v>93.4357142857143</v>
      </c>
    </row>
    <row r="44" customFormat="false" ht="10.5" hidden="false" customHeight="false" outlineLevel="0" collapsed="false">
      <c r="A44" s="20" t="n">
        <v>412</v>
      </c>
      <c r="B44" s="21" t="s">
        <v>467</v>
      </c>
      <c r="C44" s="28" t="n">
        <v>95.8461538461538</v>
      </c>
      <c r="D44" s="28" t="n">
        <v>100</v>
      </c>
      <c r="E44" s="28" t="n">
        <v>72</v>
      </c>
      <c r="F44" s="28" t="n">
        <v>100</v>
      </c>
      <c r="G44" s="28" t="n">
        <v>99.2857142857143</v>
      </c>
      <c r="H44" s="28" t="n">
        <v>93.4263736263736</v>
      </c>
    </row>
    <row r="45" customFormat="false" ht="10.5" hidden="false" customHeight="false" outlineLevel="0" collapsed="false">
      <c r="A45" s="20" t="n">
        <v>124</v>
      </c>
      <c r="B45" s="21" t="s">
        <v>179</v>
      </c>
      <c r="C45" s="28" t="n">
        <v>98.7538940809969</v>
      </c>
      <c r="D45" s="28" t="n">
        <v>97.8787878787879</v>
      </c>
      <c r="E45" s="28" t="n">
        <v>76.5714285714286</v>
      </c>
      <c r="F45" s="28" t="n">
        <v>98.5454545454546</v>
      </c>
      <c r="G45" s="28" t="n">
        <v>95.2424242424243</v>
      </c>
      <c r="H45" s="28" t="n">
        <v>93.3983978638184</v>
      </c>
    </row>
    <row r="46" customFormat="false" ht="10.5" hidden="false" customHeight="false" outlineLevel="0" collapsed="false">
      <c r="A46" s="20" t="n">
        <v>410</v>
      </c>
      <c r="B46" s="21" t="s">
        <v>465</v>
      </c>
      <c r="C46" s="28" t="n">
        <v>99.1611030478955</v>
      </c>
      <c r="D46" s="28" t="n">
        <v>99.0566037735849</v>
      </c>
      <c r="E46" s="28" t="n">
        <v>72</v>
      </c>
      <c r="F46" s="28" t="n">
        <v>97.2813036020583</v>
      </c>
      <c r="G46" s="28" t="n">
        <v>99.4339622641509</v>
      </c>
      <c r="H46" s="28" t="n">
        <v>93.386594537538</v>
      </c>
    </row>
    <row r="47" customFormat="false" ht="10.5" hidden="false" customHeight="false" outlineLevel="0" collapsed="false">
      <c r="A47" s="20" t="n">
        <v>520</v>
      </c>
      <c r="B47" s="21" t="s">
        <v>574</v>
      </c>
      <c r="C47" s="28" t="n">
        <v>96.324774085858</v>
      </c>
      <c r="D47" s="28" t="n">
        <v>97.6449275362319</v>
      </c>
      <c r="E47" s="28" t="n">
        <v>78</v>
      </c>
      <c r="F47" s="28" t="n">
        <v>97.9939908094733</v>
      </c>
      <c r="G47" s="28" t="n">
        <v>96.6304347826087</v>
      </c>
      <c r="H47" s="28" t="n">
        <v>93.3188254428344</v>
      </c>
    </row>
    <row r="48" customFormat="false" ht="10.5" hidden="false" customHeight="false" outlineLevel="0" collapsed="false">
      <c r="A48" s="20" t="n">
        <v>359</v>
      </c>
      <c r="B48" s="21" t="s">
        <v>414</v>
      </c>
      <c r="C48" s="28" t="n">
        <v>99.2857142857143</v>
      </c>
      <c r="D48" s="28" t="n">
        <v>96.6666666666667</v>
      </c>
      <c r="E48" s="28" t="n">
        <v>78</v>
      </c>
      <c r="F48" s="28" t="n">
        <v>97.8974358974359</v>
      </c>
      <c r="G48" s="28" t="n">
        <v>94.6666666666667</v>
      </c>
      <c r="H48" s="28" t="n">
        <v>93.3032967032967</v>
      </c>
    </row>
    <row r="49" customFormat="false" ht="10.5" hidden="false" customHeight="false" outlineLevel="0" collapsed="false">
      <c r="A49" s="20" t="n">
        <v>146</v>
      </c>
      <c r="B49" s="21" t="s">
        <v>201</v>
      </c>
      <c r="C49" s="28" t="n">
        <v>99.48277492532</v>
      </c>
      <c r="D49" s="28" t="n">
        <v>98.9977728285078</v>
      </c>
      <c r="E49" s="28" t="n">
        <v>72</v>
      </c>
      <c r="F49" s="28" t="n">
        <v>98.3725290350182</v>
      </c>
      <c r="G49" s="28" t="n">
        <v>97.3719376391982</v>
      </c>
      <c r="H49" s="28" t="n">
        <v>93.2450028856088</v>
      </c>
    </row>
    <row r="50" customFormat="false" ht="21" hidden="false" customHeight="false" outlineLevel="0" collapsed="false">
      <c r="A50" s="20" t="n">
        <v>270</v>
      </c>
      <c r="B50" s="21" t="s">
        <v>325</v>
      </c>
      <c r="C50" s="28" t="n">
        <v>96.3984622342831</v>
      </c>
      <c r="D50" s="28" t="n">
        <v>100</v>
      </c>
      <c r="E50" s="28" t="n">
        <v>72</v>
      </c>
      <c r="F50" s="28" t="n">
        <v>99.0855247571666</v>
      </c>
      <c r="G50" s="28" t="n">
        <v>98.5074626865672</v>
      </c>
      <c r="H50" s="28" t="n">
        <v>93.1982899356034</v>
      </c>
    </row>
    <row r="51" customFormat="false" ht="10.5" hidden="false" customHeight="false" outlineLevel="0" collapsed="false">
      <c r="A51" s="20" t="n">
        <v>483</v>
      </c>
      <c r="B51" s="21" t="s">
        <v>537</v>
      </c>
      <c r="C51" s="28" t="n">
        <v>97.4791787160208</v>
      </c>
      <c r="D51" s="28" t="n">
        <v>97.4358974358974</v>
      </c>
      <c r="E51" s="28" t="n">
        <v>80.6666666666667</v>
      </c>
      <c r="F51" s="28" t="n">
        <v>94.6051282051282</v>
      </c>
      <c r="G51" s="28" t="n">
        <v>95.5128205128205</v>
      </c>
      <c r="H51" s="28" t="n">
        <v>93.1399383073067</v>
      </c>
    </row>
    <row r="52" customFormat="false" ht="10.5" hidden="false" customHeight="false" outlineLevel="0" collapsed="false">
      <c r="A52" s="20" t="n">
        <v>275</v>
      </c>
      <c r="B52" s="21" t="s">
        <v>330</v>
      </c>
      <c r="C52" s="28" t="n">
        <v>99.4047566322689</v>
      </c>
      <c r="D52" s="28" t="n">
        <v>97.1074380165289</v>
      </c>
      <c r="E52" s="28" t="n">
        <v>76.125</v>
      </c>
      <c r="F52" s="28" t="n">
        <v>96.5508457004058</v>
      </c>
      <c r="G52" s="28" t="n">
        <v>96.4738292011019</v>
      </c>
      <c r="H52" s="28" t="n">
        <v>93.1323739100611</v>
      </c>
    </row>
    <row r="53" customFormat="false" ht="10.5" hidden="false" customHeight="false" outlineLevel="0" collapsed="false">
      <c r="A53" s="20" t="n">
        <v>321</v>
      </c>
      <c r="B53" s="21" t="s">
        <v>376</v>
      </c>
      <c r="C53" s="28" t="n">
        <v>97.75627090301</v>
      </c>
      <c r="D53" s="28" t="n">
        <v>99.0853658536586</v>
      </c>
      <c r="E53" s="28" t="n">
        <v>72</v>
      </c>
      <c r="F53" s="28" t="n">
        <v>99.135842351801</v>
      </c>
      <c r="G53" s="28" t="n">
        <v>97.6219512195122</v>
      </c>
      <c r="H53" s="28" t="n">
        <v>93.1198860655963</v>
      </c>
    </row>
    <row r="54" customFormat="false" ht="10.5" hidden="false" customHeight="false" outlineLevel="0" collapsed="false">
      <c r="A54" s="20" t="n">
        <v>375</v>
      </c>
      <c r="B54" s="21" t="s">
        <v>430</v>
      </c>
      <c r="C54" s="28" t="n">
        <v>96.8802395209581</v>
      </c>
      <c r="D54" s="28" t="n">
        <v>98.5795454545455</v>
      </c>
      <c r="E54" s="28" t="n">
        <v>76</v>
      </c>
      <c r="F54" s="28" t="n">
        <v>97.8184910327768</v>
      </c>
      <c r="G54" s="28" t="n">
        <v>96.3068181818182</v>
      </c>
      <c r="H54" s="28" t="n">
        <v>93.1170188380197</v>
      </c>
    </row>
    <row r="55" customFormat="false" ht="10.5" hidden="false" customHeight="false" outlineLevel="0" collapsed="false">
      <c r="A55" s="20" t="n">
        <v>41</v>
      </c>
      <c r="B55" s="21" t="s">
        <v>96</v>
      </c>
      <c r="C55" s="28" t="n">
        <v>98.6436896436896</v>
      </c>
      <c r="D55" s="28" t="n">
        <v>97.8070175438597</v>
      </c>
      <c r="E55" s="28" t="n">
        <v>80</v>
      </c>
      <c r="F55" s="28" t="n">
        <v>94.3941459867285</v>
      </c>
      <c r="G55" s="28" t="n">
        <v>94.6929824561403</v>
      </c>
      <c r="H55" s="28" t="n">
        <v>93.1075671260836</v>
      </c>
    </row>
    <row r="56" customFormat="false" ht="10.5" hidden="false" customHeight="false" outlineLevel="0" collapsed="false">
      <c r="A56" s="20" t="n">
        <v>242</v>
      </c>
      <c r="B56" s="21" t="s">
        <v>297</v>
      </c>
      <c r="C56" s="28" t="n">
        <v>98.038138332256</v>
      </c>
      <c r="D56" s="28" t="n">
        <v>97.4358974358974</v>
      </c>
      <c r="E56" s="28" t="n">
        <v>84</v>
      </c>
      <c r="F56" s="28" t="n">
        <v>91.1497105045492</v>
      </c>
      <c r="G56" s="28" t="n">
        <v>94.8717948717949</v>
      </c>
      <c r="H56" s="28" t="n">
        <v>93.0991082288995</v>
      </c>
    </row>
    <row r="57" customFormat="false" ht="10.5" hidden="false" customHeight="false" outlineLevel="0" collapsed="false">
      <c r="A57" s="20" t="n">
        <v>110</v>
      </c>
      <c r="B57" s="21" t="s">
        <v>165</v>
      </c>
      <c r="C57" s="28" t="n">
        <v>96.6153490522423</v>
      </c>
      <c r="D57" s="28" t="n">
        <v>98.6111111111111</v>
      </c>
      <c r="E57" s="28" t="n">
        <v>72</v>
      </c>
      <c r="F57" s="28" t="n">
        <v>99.7333333333333</v>
      </c>
      <c r="G57" s="28" t="n">
        <v>98.5185185185185</v>
      </c>
      <c r="H57" s="28" t="n">
        <v>93.0956624030411</v>
      </c>
    </row>
    <row r="58" customFormat="false" ht="10.5" hidden="false" customHeight="false" outlineLevel="0" collapsed="false">
      <c r="A58" s="20" t="n">
        <v>421</v>
      </c>
      <c r="B58" s="21" t="s">
        <v>476</v>
      </c>
      <c r="C58" s="28" t="n">
        <v>99.6610169491526</v>
      </c>
      <c r="D58" s="28" t="n">
        <v>100</v>
      </c>
      <c r="E58" s="28" t="n">
        <v>66</v>
      </c>
      <c r="F58" s="28" t="n">
        <v>99.6491228070176</v>
      </c>
      <c r="G58" s="28" t="n">
        <v>100</v>
      </c>
      <c r="H58" s="28" t="n">
        <v>93.062027951234</v>
      </c>
    </row>
    <row r="59" customFormat="false" ht="21" hidden="false" customHeight="false" outlineLevel="0" collapsed="false">
      <c r="A59" s="20" t="n">
        <v>519</v>
      </c>
      <c r="B59" s="21" t="s">
        <v>573</v>
      </c>
      <c r="C59" s="28" t="n">
        <v>99.0706126687435</v>
      </c>
      <c r="D59" s="28" t="n">
        <v>98.4126984126984</v>
      </c>
      <c r="E59" s="28" t="n">
        <v>72</v>
      </c>
      <c r="F59" s="28" t="n">
        <v>97.6507936507937</v>
      </c>
      <c r="G59" s="28" t="n">
        <v>98.015873015873</v>
      </c>
      <c r="H59" s="28" t="n">
        <v>93.0299955496217</v>
      </c>
    </row>
    <row r="60" customFormat="false" ht="10.5" hidden="false" customHeight="false" outlineLevel="0" collapsed="false">
      <c r="A60" s="20" t="n">
        <v>518</v>
      </c>
      <c r="B60" s="21" t="s">
        <v>572</v>
      </c>
      <c r="C60" s="28" t="n">
        <v>99.7692307692308</v>
      </c>
      <c r="D60" s="28" t="n">
        <v>100</v>
      </c>
      <c r="E60" s="28" t="n">
        <v>66</v>
      </c>
      <c r="F60" s="28" t="n">
        <v>99.1836734693878</v>
      </c>
      <c r="G60" s="28" t="n">
        <v>100</v>
      </c>
      <c r="H60" s="28" t="n">
        <v>92.9905808477237</v>
      </c>
    </row>
    <row r="61" customFormat="false" ht="10.5" hidden="false" customHeight="false" outlineLevel="0" collapsed="false">
      <c r="A61" s="20" t="n">
        <v>435</v>
      </c>
      <c r="B61" s="21" t="s">
        <v>490</v>
      </c>
      <c r="C61" s="28" t="n">
        <v>98.438127090301</v>
      </c>
      <c r="D61" s="28" t="n">
        <v>95.1923076923077</v>
      </c>
      <c r="E61" s="28" t="n">
        <v>78</v>
      </c>
      <c r="F61" s="28" t="n">
        <v>97.9264214046823</v>
      </c>
      <c r="G61" s="28" t="n">
        <v>95.3846153846154</v>
      </c>
      <c r="H61" s="28" t="n">
        <v>92.9882943143813</v>
      </c>
    </row>
    <row r="62" customFormat="false" ht="10.5" hidden="false" customHeight="false" outlineLevel="0" collapsed="false">
      <c r="A62" s="20" t="n">
        <v>123</v>
      </c>
      <c r="B62" s="21" t="s">
        <v>178</v>
      </c>
      <c r="C62" s="28" t="n">
        <v>99.9180327868853</v>
      </c>
      <c r="D62" s="28" t="n">
        <v>99.8039215686275</v>
      </c>
      <c r="E62" s="28" t="n">
        <v>66</v>
      </c>
      <c r="F62" s="28" t="n">
        <v>99.6862745098039</v>
      </c>
      <c r="G62" s="28" t="n">
        <v>99.5294117647059</v>
      </c>
      <c r="H62" s="28" t="n">
        <v>92.9875281260045</v>
      </c>
    </row>
    <row r="63" customFormat="false" ht="10.5" hidden="false" customHeight="false" outlineLevel="0" collapsed="false">
      <c r="A63" s="20" t="n">
        <v>101</v>
      </c>
      <c r="B63" s="21" t="s">
        <v>156</v>
      </c>
      <c r="C63" s="28" t="n">
        <v>99.854514674179</v>
      </c>
      <c r="D63" s="28" t="n">
        <v>100</v>
      </c>
      <c r="E63" s="28" t="n">
        <v>66</v>
      </c>
      <c r="F63" s="28" t="n">
        <v>99.5638697047148</v>
      </c>
      <c r="G63" s="28" t="n">
        <v>99.5070422535211</v>
      </c>
      <c r="H63" s="28" t="n">
        <v>92.985085326483</v>
      </c>
    </row>
    <row r="64" customFormat="false" ht="10.5" hidden="false" customHeight="false" outlineLevel="0" collapsed="false">
      <c r="A64" s="20" t="n">
        <v>387</v>
      </c>
      <c r="B64" s="21" t="s">
        <v>442</v>
      </c>
      <c r="C64" s="28" t="n">
        <v>100</v>
      </c>
      <c r="D64" s="28" t="n">
        <v>98.6486486486487</v>
      </c>
      <c r="E64" s="28" t="n">
        <v>69.6</v>
      </c>
      <c r="F64" s="28" t="n">
        <v>100</v>
      </c>
      <c r="G64" s="28" t="n">
        <v>96.4864864864865</v>
      </c>
      <c r="H64" s="28" t="n">
        <v>92.947027027027</v>
      </c>
    </row>
    <row r="65" customFormat="false" ht="10.5" hidden="false" customHeight="false" outlineLevel="0" collapsed="false">
      <c r="A65" s="20" t="n">
        <v>23</v>
      </c>
      <c r="B65" s="21" t="s">
        <v>78</v>
      </c>
      <c r="C65" s="28" t="n">
        <v>99.1612449446105</v>
      </c>
      <c r="D65" s="28" t="n">
        <v>97.8764478764479</v>
      </c>
      <c r="E65" s="28" t="n">
        <v>75.9545454545455</v>
      </c>
      <c r="F65" s="28" t="n">
        <v>95.4182112286851</v>
      </c>
      <c r="G65" s="28" t="n">
        <v>95.984555984556</v>
      </c>
      <c r="H65" s="28" t="n">
        <v>92.879001097769</v>
      </c>
    </row>
    <row r="66" customFormat="false" ht="10.5" hidden="false" customHeight="false" outlineLevel="0" collapsed="false">
      <c r="A66" s="20" t="n">
        <v>442</v>
      </c>
      <c r="B66" s="21" t="s">
        <v>496</v>
      </c>
      <c r="C66" s="28" t="n">
        <v>98.8208428739402</v>
      </c>
      <c r="D66" s="28" t="n">
        <v>98.2608695652174</v>
      </c>
      <c r="E66" s="28" t="n">
        <v>72</v>
      </c>
      <c r="F66" s="28" t="n">
        <v>97.7278582930757</v>
      </c>
      <c r="G66" s="28" t="n">
        <v>97.5652173913043</v>
      </c>
      <c r="H66" s="28" t="n">
        <v>92.8749576247075</v>
      </c>
    </row>
    <row r="67" customFormat="false" ht="10.5" hidden="false" customHeight="false" outlineLevel="0" collapsed="false">
      <c r="A67" s="20" t="n">
        <v>130</v>
      </c>
      <c r="B67" s="21" t="s">
        <v>185</v>
      </c>
      <c r="C67" s="28" t="n">
        <v>99.7147327603801</v>
      </c>
      <c r="D67" s="28" t="n">
        <v>99.8817966903073</v>
      </c>
      <c r="E67" s="28" t="n">
        <v>66</v>
      </c>
      <c r="F67" s="28" t="n">
        <v>99.3832413974258</v>
      </c>
      <c r="G67" s="28" t="n">
        <v>98.8179669030733</v>
      </c>
      <c r="H67" s="28" t="n">
        <v>92.7595475502373</v>
      </c>
    </row>
    <row r="68" customFormat="false" ht="10.5" hidden="false" customHeight="false" outlineLevel="0" collapsed="false">
      <c r="A68" s="20" t="n">
        <v>63</v>
      </c>
      <c r="B68" s="21" t="s">
        <v>118</v>
      </c>
      <c r="C68" s="28" t="n">
        <v>99.3117993117993</v>
      </c>
      <c r="D68" s="28" t="n">
        <v>98.1404958677686</v>
      </c>
      <c r="E68" s="28" t="n">
        <v>70.6363636363636</v>
      </c>
      <c r="F68" s="28" t="n">
        <v>98.3471074380165</v>
      </c>
      <c r="G68" s="28" t="n">
        <v>97.1074380165289</v>
      </c>
      <c r="H68" s="28" t="n">
        <v>92.7086408540954</v>
      </c>
    </row>
    <row r="69" customFormat="false" ht="10.5" hidden="false" customHeight="false" outlineLevel="0" collapsed="false">
      <c r="A69" s="20" t="n">
        <v>377</v>
      </c>
      <c r="B69" s="21" t="s">
        <v>432</v>
      </c>
      <c r="C69" s="28" t="n">
        <v>98.8461538461538</v>
      </c>
      <c r="D69" s="28" t="n">
        <v>100</v>
      </c>
      <c r="E69" s="28" t="n">
        <v>66</v>
      </c>
      <c r="F69" s="28" t="n">
        <v>99.1836734693878</v>
      </c>
      <c r="G69" s="28" t="n">
        <v>99.3877551020408</v>
      </c>
      <c r="H69" s="28" t="n">
        <v>92.6835164835165</v>
      </c>
    </row>
    <row r="70" customFormat="false" ht="10.5" hidden="false" customHeight="false" outlineLevel="0" collapsed="false">
      <c r="A70" s="20" t="n">
        <v>329</v>
      </c>
      <c r="B70" s="21" t="s">
        <v>384</v>
      </c>
      <c r="C70" s="28" t="n">
        <v>95.3790412486065</v>
      </c>
      <c r="D70" s="28" t="n">
        <v>97.945205479452</v>
      </c>
      <c r="E70" s="28" t="n">
        <v>78</v>
      </c>
      <c r="F70" s="28" t="n">
        <v>99.1294741493593</v>
      </c>
      <c r="G70" s="28" t="n">
        <v>92.7397260273973</v>
      </c>
      <c r="H70" s="28" t="n">
        <v>92.638689380963</v>
      </c>
    </row>
    <row r="71" customFormat="false" ht="10.5" hidden="false" customHeight="false" outlineLevel="0" collapsed="false">
      <c r="A71" s="20" t="n">
        <v>484</v>
      </c>
      <c r="B71" s="21" t="s">
        <v>538</v>
      </c>
      <c r="C71" s="28" t="n">
        <v>99.1718623481781</v>
      </c>
      <c r="D71" s="28" t="n">
        <v>98.58934169279</v>
      </c>
      <c r="E71" s="28" t="n">
        <v>69.2727272727273</v>
      </c>
      <c r="F71" s="28" t="n">
        <v>98.5060815047022</v>
      </c>
      <c r="G71" s="28" t="n">
        <v>97.6489028213166</v>
      </c>
      <c r="H71" s="28" t="n">
        <v>92.6377831279428</v>
      </c>
    </row>
    <row r="72" customFormat="false" ht="10.5" hidden="false" customHeight="false" outlineLevel="0" collapsed="false">
      <c r="A72" s="20" t="n">
        <v>42</v>
      </c>
      <c r="B72" s="21" t="s">
        <v>97</v>
      </c>
      <c r="C72" s="28" t="n">
        <v>99.0054638099331</v>
      </c>
      <c r="D72" s="28" t="n">
        <v>98.6413043478261</v>
      </c>
      <c r="E72" s="28" t="n">
        <v>70.6363636363636</v>
      </c>
      <c r="F72" s="28" t="n">
        <v>97.8039573027857</v>
      </c>
      <c r="G72" s="28" t="n">
        <v>96.9021739130435</v>
      </c>
      <c r="H72" s="28" t="n">
        <v>92.5978526019904</v>
      </c>
    </row>
    <row r="73" customFormat="false" ht="10.5" hidden="false" customHeight="false" outlineLevel="0" collapsed="false">
      <c r="A73" s="20" t="n">
        <v>86</v>
      </c>
      <c r="B73" s="21" t="s">
        <v>141</v>
      </c>
      <c r="C73" s="28" t="n">
        <v>96.7175511826675</v>
      </c>
      <c r="D73" s="28" t="n">
        <v>100</v>
      </c>
      <c r="E73" s="28" t="n">
        <v>66</v>
      </c>
      <c r="F73" s="28" t="n">
        <v>100</v>
      </c>
      <c r="G73" s="28" t="n">
        <v>100</v>
      </c>
      <c r="H73" s="28" t="n">
        <v>92.5435102365335</v>
      </c>
    </row>
    <row r="74" customFormat="false" ht="10.5" hidden="false" customHeight="false" outlineLevel="0" collapsed="false">
      <c r="A74" s="20" t="n">
        <v>370</v>
      </c>
      <c r="B74" s="21" t="s">
        <v>425</v>
      </c>
      <c r="C74" s="28" t="n">
        <v>99.5555555555556</v>
      </c>
      <c r="D74" s="28" t="n">
        <v>97.1153846153846</v>
      </c>
      <c r="E74" s="28" t="n">
        <v>78</v>
      </c>
      <c r="F74" s="28" t="n">
        <v>93.6958443854996</v>
      </c>
      <c r="G74" s="28" t="n">
        <v>94.2307692307692</v>
      </c>
      <c r="H74" s="28" t="n">
        <v>92.5195107574418</v>
      </c>
    </row>
    <row r="75" customFormat="false" ht="21" hidden="false" customHeight="false" outlineLevel="0" collapsed="false">
      <c r="A75" s="20" t="n">
        <v>256</v>
      </c>
      <c r="B75" s="21" t="s">
        <v>311</v>
      </c>
      <c r="C75" s="28" t="n">
        <v>98.5884198508893</v>
      </c>
      <c r="D75" s="28" t="n">
        <v>96.7105263157895</v>
      </c>
      <c r="E75" s="28" t="n">
        <v>78</v>
      </c>
      <c r="F75" s="28" t="n">
        <v>94.6849348140995</v>
      </c>
      <c r="G75" s="28" t="n">
        <v>94.5723684210526</v>
      </c>
      <c r="H75" s="28" t="n">
        <v>92.5112498803662</v>
      </c>
    </row>
    <row r="76" customFormat="false" ht="10.5" hidden="false" customHeight="false" outlineLevel="0" collapsed="false">
      <c r="A76" s="20" t="n">
        <v>310</v>
      </c>
      <c r="B76" s="21" t="s">
        <v>365</v>
      </c>
      <c r="C76" s="28" t="n">
        <v>99.375</v>
      </c>
      <c r="D76" s="28" t="n">
        <v>97.0588235294118</v>
      </c>
      <c r="E76" s="28" t="n">
        <v>72</v>
      </c>
      <c r="F76" s="28" t="n">
        <v>97.6470588235294</v>
      </c>
      <c r="G76" s="28" t="n">
        <v>96.1764705882353</v>
      </c>
      <c r="H76" s="28" t="n">
        <v>92.4514705882353</v>
      </c>
    </row>
    <row r="77" customFormat="false" ht="21" hidden="false" customHeight="false" outlineLevel="0" collapsed="false">
      <c r="A77" s="20" t="n">
        <v>268</v>
      </c>
      <c r="B77" s="21" t="s">
        <v>323</v>
      </c>
      <c r="C77" s="28" t="n">
        <v>98.8235294117647</v>
      </c>
      <c r="D77" s="28" t="n">
        <v>95.8100558659218</v>
      </c>
      <c r="E77" s="28" t="n">
        <v>74.6666666666667</v>
      </c>
      <c r="F77" s="28" t="n">
        <v>97.5914500850134</v>
      </c>
      <c r="G77" s="28" t="n">
        <v>95.3072625698324</v>
      </c>
      <c r="H77" s="28" t="n">
        <v>92.4397929198398</v>
      </c>
    </row>
    <row r="78" customFormat="false" ht="10.5" hidden="false" customHeight="false" outlineLevel="0" collapsed="false">
      <c r="A78" s="20" t="n">
        <v>19</v>
      </c>
      <c r="B78" s="21" t="s">
        <v>74</v>
      </c>
      <c r="C78" s="28" t="n">
        <v>99.7676133179982</v>
      </c>
      <c r="D78" s="28" t="n">
        <v>99.3079584775087</v>
      </c>
      <c r="E78" s="28" t="n">
        <v>66</v>
      </c>
      <c r="F78" s="28" t="n">
        <v>98.9481543166449</v>
      </c>
      <c r="G78" s="28" t="n">
        <v>98.1314878892734</v>
      </c>
      <c r="H78" s="28" t="n">
        <v>92.431042800285</v>
      </c>
    </row>
    <row r="79" customFormat="false" ht="10.5" hidden="false" customHeight="false" outlineLevel="0" collapsed="false">
      <c r="A79" s="20" t="n">
        <v>94</v>
      </c>
      <c r="B79" s="21" t="s">
        <v>149</v>
      </c>
      <c r="C79" s="28" t="n">
        <v>98.1161557740505</v>
      </c>
      <c r="D79" s="28" t="n">
        <v>100</v>
      </c>
      <c r="E79" s="28" t="n">
        <v>64.5</v>
      </c>
      <c r="F79" s="28" t="n">
        <v>99.3103448275862</v>
      </c>
      <c r="G79" s="28" t="n">
        <v>100</v>
      </c>
      <c r="H79" s="28" t="n">
        <v>92.3853001203274</v>
      </c>
    </row>
    <row r="80" customFormat="false" ht="10.5" hidden="false" customHeight="false" outlineLevel="0" collapsed="false">
      <c r="A80" s="20" t="n">
        <v>426</v>
      </c>
      <c r="B80" s="21" t="s">
        <v>481</v>
      </c>
      <c r="C80" s="28" t="n">
        <v>99.7692307692308</v>
      </c>
      <c r="D80" s="28" t="n">
        <v>97.4358974358974</v>
      </c>
      <c r="E80" s="28" t="n">
        <v>66</v>
      </c>
      <c r="F80" s="28" t="n">
        <v>99.6581196581197</v>
      </c>
      <c r="G80" s="28" t="n">
        <v>98.974358974359</v>
      </c>
      <c r="H80" s="28" t="n">
        <v>92.3675213675214</v>
      </c>
    </row>
    <row r="81" customFormat="false" ht="10.5" hidden="false" customHeight="false" outlineLevel="0" collapsed="false">
      <c r="A81" s="20" t="n">
        <v>443</v>
      </c>
      <c r="B81" s="21" t="s">
        <v>497</v>
      </c>
      <c r="C81" s="28" t="n">
        <v>99.1036789297659</v>
      </c>
      <c r="D81" s="28" t="n">
        <v>97.8723404255319</v>
      </c>
      <c r="E81" s="28" t="n">
        <v>72</v>
      </c>
      <c r="F81" s="28" t="n">
        <v>96.9816922315685</v>
      </c>
      <c r="G81" s="28" t="n">
        <v>95.7446808510638</v>
      </c>
      <c r="H81" s="28" t="n">
        <v>92.340478487586</v>
      </c>
    </row>
    <row r="82" customFormat="false" ht="10.5" hidden="false" customHeight="false" outlineLevel="0" collapsed="false">
      <c r="A82" s="20" t="n">
        <v>226</v>
      </c>
      <c r="B82" s="21" t="s">
        <v>281</v>
      </c>
      <c r="C82" s="28" t="n">
        <v>99.1010101010101</v>
      </c>
      <c r="D82" s="28" t="n">
        <v>98.9795918367347</v>
      </c>
      <c r="E82" s="28" t="n">
        <v>69.6</v>
      </c>
      <c r="F82" s="28" t="n">
        <v>97.0859041290935</v>
      </c>
      <c r="G82" s="28" t="n">
        <v>96.734693877551</v>
      </c>
      <c r="H82" s="28" t="n">
        <v>92.3002399888778</v>
      </c>
    </row>
    <row r="83" customFormat="false" ht="10.5" hidden="false" customHeight="false" outlineLevel="0" collapsed="false">
      <c r="A83" s="20" t="n">
        <v>116</v>
      </c>
      <c r="B83" s="21" t="s">
        <v>171</v>
      </c>
      <c r="C83" s="28" t="n">
        <v>95.5625941602698</v>
      </c>
      <c r="D83" s="28" t="n">
        <v>96.6898954703833</v>
      </c>
      <c r="E83" s="28" t="n">
        <v>78</v>
      </c>
      <c r="F83" s="28" t="n">
        <v>96.2994632262925</v>
      </c>
      <c r="G83" s="28" t="n">
        <v>94.9128919860627</v>
      </c>
      <c r="H83" s="28" t="n">
        <v>92.2929689686017</v>
      </c>
    </row>
    <row r="84" customFormat="false" ht="10.5" hidden="false" customHeight="false" outlineLevel="0" collapsed="false">
      <c r="A84" s="20" t="n">
        <v>6</v>
      </c>
      <c r="B84" s="21" t="s">
        <v>586</v>
      </c>
      <c r="C84" s="28" t="n">
        <v>99.2885154061625</v>
      </c>
      <c r="D84" s="28" t="n">
        <v>98.2954545454545</v>
      </c>
      <c r="E84" s="28" t="n">
        <v>69.5</v>
      </c>
      <c r="F84" s="28" t="n">
        <v>98.1818181818182</v>
      </c>
      <c r="G84" s="28" t="n">
        <v>96.0227272727273</v>
      </c>
      <c r="H84" s="28" t="n">
        <v>92.2577030812325</v>
      </c>
    </row>
    <row r="85" customFormat="false" ht="10.5" hidden="false" customHeight="false" outlineLevel="0" collapsed="false">
      <c r="A85" s="20" t="n">
        <v>222</v>
      </c>
      <c r="B85" s="21" t="s">
        <v>277</v>
      </c>
      <c r="C85" s="28" t="n">
        <v>99.2692307692308</v>
      </c>
      <c r="D85" s="28" t="n">
        <v>100</v>
      </c>
      <c r="E85" s="28" t="n">
        <v>67</v>
      </c>
      <c r="F85" s="28" t="n">
        <v>97.4736842105263</v>
      </c>
      <c r="G85" s="28" t="n">
        <v>97.5</v>
      </c>
      <c r="H85" s="28" t="n">
        <v>92.2485829959514</v>
      </c>
    </row>
    <row r="86" customFormat="false" ht="10.5" hidden="false" customHeight="false" outlineLevel="0" collapsed="false">
      <c r="A86" s="20" t="n">
        <v>330</v>
      </c>
      <c r="B86" s="21" t="s">
        <v>385</v>
      </c>
      <c r="C86" s="28" t="n">
        <v>98.259487348095</v>
      </c>
      <c r="D86" s="28" t="n">
        <v>97.0238095238095</v>
      </c>
      <c r="E86" s="28" t="n">
        <v>78</v>
      </c>
      <c r="F86" s="28" t="n">
        <v>95.7142857142857</v>
      </c>
      <c r="G86" s="28" t="n">
        <v>92.1428571428571</v>
      </c>
      <c r="H86" s="28" t="n">
        <v>92.2280879458095</v>
      </c>
    </row>
    <row r="87" customFormat="false" ht="10.5" hidden="false" customHeight="false" outlineLevel="0" collapsed="false">
      <c r="A87" s="20" t="n">
        <v>326</v>
      </c>
      <c r="B87" s="21" t="s">
        <v>381</v>
      </c>
      <c r="C87" s="28" t="n">
        <v>99.0190149835383</v>
      </c>
      <c r="D87" s="28" t="n">
        <v>97.5609756097561</v>
      </c>
      <c r="E87" s="28" t="n">
        <v>69.5</v>
      </c>
      <c r="F87" s="28" t="n">
        <v>99.349593495935</v>
      </c>
      <c r="G87" s="28" t="n">
        <v>95.4471544715447</v>
      </c>
      <c r="H87" s="28" t="n">
        <v>92.1753477121548</v>
      </c>
    </row>
    <row r="88" customFormat="false" ht="10.5" hidden="false" customHeight="false" outlineLevel="0" collapsed="false">
      <c r="A88" s="20" t="n">
        <v>83</v>
      </c>
      <c r="B88" s="21" t="s">
        <v>138</v>
      </c>
      <c r="C88" s="28" t="n">
        <v>97.5697635697636</v>
      </c>
      <c r="D88" s="28" t="n">
        <v>96.8181818181818</v>
      </c>
      <c r="E88" s="28" t="n">
        <v>72</v>
      </c>
      <c r="F88" s="28" t="n">
        <v>98.9090909090909</v>
      </c>
      <c r="G88" s="28" t="n">
        <v>95.4545454545455</v>
      </c>
      <c r="H88" s="28" t="n">
        <v>92.1503163503163</v>
      </c>
    </row>
    <row r="89" customFormat="false" ht="10.5" hidden="false" customHeight="false" outlineLevel="0" collapsed="false">
      <c r="A89" s="20" t="n">
        <v>304</v>
      </c>
      <c r="B89" s="21" t="s">
        <v>359</v>
      </c>
      <c r="C89" s="28" t="n">
        <v>99.0280038691108</v>
      </c>
      <c r="D89" s="28" t="n">
        <v>97.2103004291846</v>
      </c>
      <c r="E89" s="28" t="n">
        <v>76.3333333333333</v>
      </c>
      <c r="F89" s="28" t="n">
        <v>95.1936235438381</v>
      </c>
      <c r="G89" s="28" t="n">
        <v>92.8755364806867</v>
      </c>
      <c r="H89" s="28" t="n">
        <v>92.1281595312307</v>
      </c>
    </row>
    <row r="90" customFormat="false" ht="10.5" hidden="false" customHeight="false" outlineLevel="0" collapsed="false">
      <c r="A90" s="20" t="n">
        <v>309</v>
      </c>
      <c r="B90" s="21" t="s">
        <v>364</v>
      </c>
      <c r="C90" s="28" t="n">
        <v>98.025833356022</v>
      </c>
      <c r="D90" s="28" t="n">
        <v>97.3760932944606</v>
      </c>
      <c r="E90" s="28" t="n">
        <v>76.5714285714286</v>
      </c>
      <c r="F90" s="28" t="n">
        <v>93.8238199648218</v>
      </c>
      <c r="G90" s="28" t="n">
        <v>94.66472303207</v>
      </c>
      <c r="H90" s="28" t="n">
        <v>92.0923796437606</v>
      </c>
    </row>
    <row r="91" customFormat="false" ht="10.5" hidden="false" customHeight="false" outlineLevel="0" collapsed="false">
      <c r="A91" s="20" t="n">
        <v>282</v>
      </c>
      <c r="B91" s="21" t="s">
        <v>337</v>
      </c>
      <c r="C91" s="28" t="n">
        <v>100</v>
      </c>
      <c r="D91" s="28" t="n">
        <v>100</v>
      </c>
      <c r="E91" s="28" t="n">
        <v>60</v>
      </c>
      <c r="F91" s="28" t="n">
        <v>100</v>
      </c>
      <c r="G91" s="28" t="n">
        <v>100</v>
      </c>
      <c r="H91" s="28" t="n">
        <v>92</v>
      </c>
    </row>
    <row r="92" customFormat="false" ht="10.5" hidden="false" customHeight="false" outlineLevel="0" collapsed="false">
      <c r="A92" s="20" t="n">
        <v>496</v>
      </c>
      <c r="B92" s="21" t="s">
        <v>550</v>
      </c>
      <c r="C92" s="28" t="n">
        <v>100</v>
      </c>
      <c r="D92" s="28" t="n">
        <v>100</v>
      </c>
      <c r="E92" s="28" t="n">
        <v>60</v>
      </c>
      <c r="F92" s="28" t="n">
        <v>100</v>
      </c>
      <c r="G92" s="28" t="n">
        <v>100</v>
      </c>
      <c r="H92" s="28" t="n">
        <v>92</v>
      </c>
    </row>
    <row r="93" customFormat="false" ht="10.5" hidden="false" customHeight="false" outlineLevel="0" collapsed="false">
      <c r="A93" s="20" t="n">
        <v>71</v>
      </c>
      <c r="B93" s="21" t="s">
        <v>126</v>
      </c>
      <c r="C93" s="28" t="n">
        <v>96.8925687572096</v>
      </c>
      <c r="D93" s="28" t="n">
        <v>98.3253588516747</v>
      </c>
      <c r="E93" s="28" t="n">
        <v>70.8888888888889</v>
      </c>
      <c r="F93" s="28" t="n">
        <v>97.415579498124</v>
      </c>
      <c r="G93" s="28" t="n">
        <v>96.4593301435407</v>
      </c>
      <c r="H93" s="28" t="n">
        <v>91.9963452278876</v>
      </c>
    </row>
    <row r="94" customFormat="false" ht="10.5" hidden="false" customHeight="false" outlineLevel="0" collapsed="false">
      <c r="A94" s="20" t="n">
        <v>168</v>
      </c>
      <c r="B94" s="21" t="s">
        <v>223</v>
      </c>
      <c r="C94" s="28" t="n">
        <v>98.5980110497238</v>
      </c>
      <c r="D94" s="28" t="n">
        <v>97.2906403940887</v>
      </c>
      <c r="E94" s="28" t="n">
        <v>77</v>
      </c>
      <c r="F94" s="28" t="n">
        <v>94.4820288268564</v>
      </c>
      <c r="G94" s="28" t="n">
        <v>92.0935960591133</v>
      </c>
      <c r="H94" s="28" t="n">
        <v>91.8928552659564</v>
      </c>
    </row>
    <row r="95" customFormat="false" ht="10.5" hidden="false" customHeight="false" outlineLevel="0" collapsed="false">
      <c r="A95" s="20" t="n">
        <v>503</v>
      </c>
      <c r="B95" s="21" t="s">
        <v>557</v>
      </c>
      <c r="C95" s="28" t="n">
        <v>99.5238095238095</v>
      </c>
      <c r="D95" s="28" t="n">
        <v>100</v>
      </c>
      <c r="E95" s="28" t="n">
        <v>64.5</v>
      </c>
      <c r="F95" s="28" t="n">
        <v>97.6633444075305</v>
      </c>
      <c r="G95" s="28" t="n">
        <v>97.6744186046512</v>
      </c>
      <c r="H95" s="28" t="n">
        <v>91.8723145071982</v>
      </c>
    </row>
    <row r="96" customFormat="false" ht="10.5" hidden="false" customHeight="false" outlineLevel="0" collapsed="false">
      <c r="A96" s="20" t="n">
        <v>286</v>
      </c>
      <c r="B96" s="21" t="s">
        <v>341</v>
      </c>
      <c r="C96" s="28" t="n">
        <v>97.3400380932541</v>
      </c>
      <c r="D96" s="28" t="n">
        <v>96.028880866426</v>
      </c>
      <c r="E96" s="28" t="n">
        <v>78</v>
      </c>
      <c r="F96" s="28" t="n">
        <v>95.4132004394915</v>
      </c>
      <c r="G96" s="28" t="n">
        <v>92.4548736462094</v>
      </c>
      <c r="H96" s="28" t="n">
        <v>91.8473986090762</v>
      </c>
    </row>
    <row r="97" customFormat="false" ht="10.5" hidden="false" customHeight="false" outlineLevel="0" collapsed="false">
      <c r="A97" s="20" t="n">
        <v>328</v>
      </c>
      <c r="B97" s="21" t="s">
        <v>383</v>
      </c>
      <c r="C97" s="28" t="n">
        <v>99.3610675039247</v>
      </c>
      <c r="D97" s="28" t="n">
        <v>95.6140350877193</v>
      </c>
      <c r="E97" s="28" t="n">
        <v>78</v>
      </c>
      <c r="F97" s="28" t="n">
        <v>99.2982456140351</v>
      </c>
      <c r="G97" s="28" t="n">
        <v>86.8421052631579</v>
      </c>
      <c r="H97" s="28" t="n">
        <v>91.8230906937674</v>
      </c>
    </row>
    <row r="98" customFormat="false" ht="10.5" hidden="false" customHeight="false" outlineLevel="0" collapsed="false">
      <c r="A98" s="20" t="n">
        <v>507</v>
      </c>
      <c r="B98" s="21" t="s">
        <v>561</v>
      </c>
      <c r="C98" s="28" t="n">
        <v>97</v>
      </c>
      <c r="D98" s="28" t="n">
        <v>98.3333333333333</v>
      </c>
      <c r="E98" s="28" t="n">
        <v>66</v>
      </c>
      <c r="F98" s="28" t="n">
        <v>98.6666666666667</v>
      </c>
      <c r="G98" s="28" t="n">
        <v>99</v>
      </c>
      <c r="H98" s="28" t="n">
        <v>91.8</v>
      </c>
    </row>
    <row r="99" customFormat="false" ht="10.5" hidden="false" customHeight="false" outlineLevel="0" collapsed="false">
      <c r="A99" s="20" t="n">
        <v>492</v>
      </c>
      <c r="B99" s="21" t="s">
        <v>546</v>
      </c>
      <c r="C99" s="28" t="n">
        <v>98.9692307692308</v>
      </c>
      <c r="D99" s="28" t="n">
        <v>97.3684210526316</v>
      </c>
      <c r="E99" s="28" t="n">
        <v>70.5</v>
      </c>
      <c r="F99" s="28" t="n">
        <v>95.2894736842105</v>
      </c>
      <c r="G99" s="28" t="n">
        <v>96.8421052631579</v>
      </c>
      <c r="H99" s="28" t="n">
        <v>91.7938461538462</v>
      </c>
    </row>
    <row r="100" customFormat="false" ht="10.5" hidden="false" customHeight="false" outlineLevel="0" collapsed="false">
      <c r="A100" s="20" t="n">
        <v>323</v>
      </c>
      <c r="B100" s="21" t="s">
        <v>378</v>
      </c>
      <c r="C100" s="28" t="n">
        <v>99.0769230769231</v>
      </c>
      <c r="D100" s="28" t="n">
        <v>96</v>
      </c>
      <c r="E100" s="28" t="n">
        <v>72</v>
      </c>
      <c r="F100" s="28" t="n">
        <v>96.3744680851064</v>
      </c>
      <c r="G100" s="28" t="n">
        <v>95.2</v>
      </c>
      <c r="H100" s="28" t="n">
        <v>91.7302782324059</v>
      </c>
    </row>
    <row r="101" customFormat="false" ht="10.5" hidden="false" customHeight="false" outlineLevel="0" collapsed="false">
      <c r="A101" s="20" t="n">
        <v>177</v>
      </c>
      <c r="B101" s="21" t="s">
        <v>232</v>
      </c>
      <c r="C101" s="28" t="n">
        <v>97.6190476190476</v>
      </c>
      <c r="D101" s="28" t="n">
        <v>99.3103448275862</v>
      </c>
      <c r="E101" s="28" t="n">
        <v>66</v>
      </c>
      <c r="F101" s="28" t="n">
        <v>98.8364629566405</v>
      </c>
      <c r="G101" s="28" t="n">
        <v>96.7586206896552</v>
      </c>
      <c r="H101" s="28" t="n">
        <v>91.7048952185859</v>
      </c>
    </row>
    <row r="102" customFormat="false" ht="10.5" hidden="false" customHeight="false" outlineLevel="0" collapsed="false">
      <c r="A102" s="20" t="n">
        <v>16</v>
      </c>
      <c r="B102" s="21" t="s">
        <v>71</v>
      </c>
      <c r="C102" s="28" t="n">
        <v>99.63133553563</v>
      </c>
      <c r="D102" s="28" t="n">
        <v>98.9425981873112</v>
      </c>
      <c r="E102" s="28" t="n">
        <v>64.5</v>
      </c>
      <c r="F102" s="28" t="n">
        <v>97.6981911354163</v>
      </c>
      <c r="G102" s="28" t="n">
        <v>97.7341389728097</v>
      </c>
      <c r="H102" s="28" t="n">
        <v>91.7012527662334</v>
      </c>
    </row>
    <row r="103" customFormat="false" ht="10.5" hidden="false" customHeight="false" outlineLevel="0" collapsed="false">
      <c r="A103" s="20" t="n">
        <v>140</v>
      </c>
      <c r="B103" s="21" t="s">
        <v>195</v>
      </c>
      <c r="C103" s="28" t="n">
        <v>99.727209410308</v>
      </c>
      <c r="D103" s="28" t="n">
        <v>97.2122302158273</v>
      </c>
      <c r="E103" s="28" t="n">
        <v>72</v>
      </c>
      <c r="F103" s="28" t="n">
        <v>97.1728402402045</v>
      </c>
      <c r="G103" s="28" t="n">
        <v>92.3201438848921</v>
      </c>
      <c r="H103" s="28" t="n">
        <v>91.6864847502464</v>
      </c>
    </row>
    <row r="104" customFormat="false" ht="10.5" hidden="false" customHeight="false" outlineLevel="0" collapsed="false">
      <c r="A104" s="20" t="n">
        <v>119</v>
      </c>
      <c r="B104" s="21" t="s">
        <v>174</v>
      </c>
      <c r="C104" s="28" t="n">
        <v>99.3847409701417</v>
      </c>
      <c r="D104" s="28" t="n">
        <v>98.4095427435388</v>
      </c>
      <c r="E104" s="28" t="n">
        <v>66</v>
      </c>
      <c r="F104" s="28" t="n">
        <v>97.5933344655684</v>
      </c>
      <c r="G104" s="28" t="n">
        <v>96.7395626242545</v>
      </c>
      <c r="H104" s="28" t="n">
        <v>91.6254361607007</v>
      </c>
    </row>
    <row r="105" customFormat="false" ht="10.5" hidden="false" customHeight="false" outlineLevel="0" collapsed="false">
      <c r="A105" s="20" t="n">
        <v>213</v>
      </c>
      <c r="B105" s="21" t="s">
        <v>268</v>
      </c>
      <c r="C105" s="28" t="n">
        <v>99.1424715635242</v>
      </c>
      <c r="D105" s="28" t="n">
        <v>98.868778280543</v>
      </c>
      <c r="E105" s="28" t="n">
        <v>64.75</v>
      </c>
      <c r="F105" s="28" t="n">
        <v>98.3840190816935</v>
      </c>
      <c r="G105" s="28" t="n">
        <v>96.8325791855204</v>
      </c>
      <c r="H105" s="28" t="n">
        <v>91.5955696222562</v>
      </c>
    </row>
    <row r="106" customFormat="false" ht="10.5" hidden="false" customHeight="false" outlineLevel="0" collapsed="false">
      <c r="A106" s="20" t="n">
        <v>220</v>
      </c>
      <c r="B106" s="21" t="s">
        <v>275</v>
      </c>
      <c r="C106" s="28" t="n">
        <v>96.3548387096774</v>
      </c>
      <c r="D106" s="28" t="n">
        <v>97.5</v>
      </c>
      <c r="E106" s="28" t="n">
        <v>72</v>
      </c>
      <c r="F106" s="28" t="n">
        <v>96</v>
      </c>
      <c r="G106" s="28" t="n">
        <v>96</v>
      </c>
      <c r="H106" s="28" t="n">
        <v>91.5709677419355</v>
      </c>
    </row>
    <row r="107" customFormat="false" ht="10.5" hidden="false" customHeight="false" outlineLevel="0" collapsed="false">
      <c r="A107" s="20" t="n">
        <v>327</v>
      </c>
      <c r="B107" s="21" t="s">
        <v>382</v>
      </c>
      <c r="C107" s="28" t="n">
        <v>99.7692307692308</v>
      </c>
      <c r="D107" s="28" t="n">
        <v>100</v>
      </c>
      <c r="E107" s="28" t="n">
        <v>60</v>
      </c>
      <c r="F107" s="28" t="n">
        <v>100</v>
      </c>
      <c r="G107" s="28" t="n">
        <v>98</v>
      </c>
      <c r="H107" s="28" t="n">
        <v>91.5538461538462</v>
      </c>
    </row>
    <row r="108" customFormat="false" ht="10.5" hidden="false" customHeight="false" outlineLevel="0" collapsed="false">
      <c r="A108" s="20" t="n">
        <v>451</v>
      </c>
      <c r="B108" s="21" t="s">
        <v>505</v>
      </c>
      <c r="C108" s="28" t="n">
        <v>95.7222715173026</v>
      </c>
      <c r="D108" s="28" t="n">
        <v>100</v>
      </c>
      <c r="E108" s="28" t="n">
        <v>66</v>
      </c>
      <c r="F108" s="28" t="n">
        <v>100</v>
      </c>
      <c r="G108" s="28" t="n">
        <v>95.8823529411765</v>
      </c>
      <c r="H108" s="28" t="n">
        <v>91.5209248916958</v>
      </c>
    </row>
    <row r="109" customFormat="false" ht="10.5" hidden="false" customHeight="false" outlineLevel="0" collapsed="false">
      <c r="A109" s="20" t="n">
        <v>28</v>
      </c>
      <c r="B109" s="21" t="s">
        <v>83</v>
      </c>
      <c r="C109" s="28" t="n">
        <v>100</v>
      </c>
      <c r="D109" s="28" t="n">
        <v>99.8188405797101</v>
      </c>
      <c r="E109" s="28" t="n">
        <v>58.8</v>
      </c>
      <c r="F109" s="28" t="n">
        <v>99.4202898550725</v>
      </c>
      <c r="G109" s="28" t="n">
        <v>99.5289855072464</v>
      </c>
      <c r="H109" s="28" t="n">
        <v>91.5136231884058</v>
      </c>
    </row>
    <row r="110" customFormat="false" ht="10.5" hidden="false" customHeight="false" outlineLevel="0" collapsed="false">
      <c r="A110" s="20" t="n">
        <v>355</v>
      </c>
      <c r="B110" s="21" t="s">
        <v>410</v>
      </c>
      <c r="C110" s="28" t="n">
        <v>94.3076923076923</v>
      </c>
      <c r="D110" s="28" t="n">
        <v>98.2142857142857</v>
      </c>
      <c r="E110" s="28" t="n">
        <v>78</v>
      </c>
      <c r="F110" s="28" t="n">
        <v>94.2857142857143</v>
      </c>
      <c r="G110" s="28" t="n">
        <v>92.5</v>
      </c>
      <c r="H110" s="28" t="n">
        <v>91.4615384615385</v>
      </c>
    </row>
    <row r="111" customFormat="false" ht="21" hidden="false" customHeight="false" outlineLevel="0" collapsed="false">
      <c r="A111" s="20" t="n">
        <v>289</v>
      </c>
      <c r="B111" s="21" t="s">
        <v>344</v>
      </c>
      <c r="C111" s="28" t="n">
        <v>94.6749669808385</v>
      </c>
      <c r="D111" s="28" t="n">
        <v>98.2683982683983</v>
      </c>
      <c r="E111" s="28" t="n">
        <v>82.2352941176471</v>
      </c>
      <c r="F111" s="28" t="n">
        <v>92.071218370431</v>
      </c>
      <c r="G111" s="28" t="n">
        <v>89.8556998556999</v>
      </c>
      <c r="H111" s="28" t="n">
        <v>91.4211155186029</v>
      </c>
    </row>
    <row r="112" customFormat="false" ht="10.5" hidden="false" customHeight="false" outlineLevel="0" collapsed="false">
      <c r="A112" s="20" t="n">
        <v>10</v>
      </c>
      <c r="B112" s="21" t="s">
        <v>587</v>
      </c>
      <c r="C112" s="28" t="n">
        <v>96.050251593425</v>
      </c>
      <c r="D112" s="28" t="n">
        <v>97.979797979798</v>
      </c>
      <c r="E112" s="28" t="n">
        <v>72</v>
      </c>
      <c r="F112" s="28" t="n">
        <v>96.1167227833895</v>
      </c>
      <c r="G112" s="28" t="n">
        <v>94.8821548821549</v>
      </c>
      <c r="H112" s="28" t="n">
        <v>91.4057854477535</v>
      </c>
    </row>
    <row r="113" customFormat="false" ht="10.5" hidden="false" customHeight="false" outlineLevel="0" collapsed="false">
      <c r="A113" s="20" t="n">
        <v>233</v>
      </c>
      <c r="B113" s="21" t="s">
        <v>288</v>
      </c>
      <c r="C113" s="28" t="n">
        <v>100</v>
      </c>
      <c r="D113" s="28" t="n">
        <v>99.0566037735849</v>
      </c>
      <c r="E113" s="28" t="n">
        <v>62.6666666666667</v>
      </c>
      <c r="F113" s="28" t="n">
        <v>97.5814751286449</v>
      </c>
      <c r="G113" s="28" t="n">
        <v>97.5471698113208</v>
      </c>
      <c r="H113" s="28" t="n">
        <v>91.3703830760435</v>
      </c>
    </row>
    <row r="114" customFormat="false" ht="10.5" hidden="false" customHeight="false" outlineLevel="0" collapsed="false">
      <c r="A114" s="20" t="n">
        <v>356</v>
      </c>
      <c r="B114" s="21" t="s">
        <v>411</v>
      </c>
      <c r="C114" s="28" t="n">
        <v>98.6978021978022</v>
      </c>
      <c r="D114" s="28" t="n">
        <v>98.8372093023256</v>
      </c>
      <c r="E114" s="28" t="n">
        <v>60</v>
      </c>
      <c r="F114" s="28" t="n">
        <v>100</v>
      </c>
      <c r="G114" s="28" t="n">
        <v>99.3023255813953</v>
      </c>
      <c r="H114" s="28" t="n">
        <v>91.3674674163046</v>
      </c>
    </row>
    <row r="115" customFormat="false" ht="10.5" hidden="false" customHeight="false" outlineLevel="0" collapsed="false">
      <c r="A115" s="20" t="n">
        <v>482</v>
      </c>
      <c r="B115" s="21" t="s">
        <v>536</v>
      </c>
      <c r="C115" s="28" t="n">
        <v>96.1467817896389</v>
      </c>
      <c r="D115" s="28" t="n">
        <v>96.1538461538462</v>
      </c>
      <c r="E115" s="28" t="n">
        <v>72</v>
      </c>
      <c r="F115" s="28" t="n">
        <v>98.4615384615385</v>
      </c>
      <c r="G115" s="28" t="n">
        <v>94.0384615384615</v>
      </c>
      <c r="H115" s="28" t="n">
        <v>91.360125588697</v>
      </c>
    </row>
    <row r="116" customFormat="false" ht="10.5" hidden="false" customHeight="false" outlineLevel="0" collapsed="false">
      <c r="A116" s="20" t="n">
        <v>424</v>
      </c>
      <c r="B116" s="21" t="s">
        <v>479</v>
      </c>
      <c r="C116" s="28" t="n">
        <v>90.3536142064433</v>
      </c>
      <c r="D116" s="28" t="n">
        <v>97.7272727272727</v>
      </c>
      <c r="E116" s="28" t="n">
        <v>78</v>
      </c>
      <c r="F116" s="28" t="n">
        <v>96.5650172612198</v>
      </c>
      <c r="G116" s="28" t="n">
        <v>93.9772727272727</v>
      </c>
      <c r="H116" s="28" t="n">
        <v>91.3246353844417</v>
      </c>
    </row>
    <row r="117" customFormat="false" ht="10.5" hidden="false" customHeight="false" outlineLevel="0" collapsed="false">
      <c r="A117" s="20" t="n">
        <v>277</v>
      </c>
      <c r="B117" s="21" t="s">
        <v>332</v>
      </c>
      <c r="C117" s="28" t="n">
        <v>97</v>
      </c>
      <c r="D117" s="28" t="n">
        <v>98.7804878048781</v>
      </c>
      <c r="E117" s="28" t="n">
        <v>66</v>
      </c>
      <c r="F117" s="28" t="n">
        <v>97.4932249322493</v>
      </c>
      <c r="G117" s="28" t="n">
        <v>97.3170731707317</v>
      </c>
      <c r="H117" s="28" t="n">
        <v>91.3181571815718</v>
      </c>
    </row>
    <row r="118" customFormat="false" ht="10.5" hidden="false" customHeight="false" outlineLevel="0" collapsed="false">
      <c r="A118" s="20" t="n">
        <v>506</v>
      </c>
      <c r="B118" s="21" t="s">
        <v>560</v>
      </c>
      <c r="C118" s="28" t="n">
        <v>96.02849002849</v>
      </c>
      <c r="D118" s="28" t="n">
        <v>98.2142857142857</v>
      </c>
      <c r="E118" s="28" t="n">
        <v>66</v>
      </c>
      <c r="F118" s="28" t="n">
        <v>97.8571428571429</v>
      </c>
      <c r="G118" s="28" t="n">
        <v>98.2142857142857</v>
      </c>
      <c r="H118" s="28" t="n">
        <v>91.2628408628409</v>
      </c>
    </row>
    <row r="119" customFormat="false" ht="10.5" hidden="false" customHeight="false" outlineLevel="0" collapsed="false">
      <c r="A119" s="20" t="n">
        <v>346</v>
      </c>
      <c r="B119" s="21" t="s">
        <v>401</v>
      </c>
      <c r="C119" s="28" t="n">
        <v>99.1608391608392</v>
      </c>
      <c r="D119" s="28" t="n">
        <v>95.9119496855346</v>
      </c>
      <c r="E119" s="28" t="n">
        <v>66</v>
      </c>
      <c r="F119" s="28" t="n">
        <v>97.4842767295598</v>
      </c>
      <c r="G119" s="28" t="n">
        <v>97.6100628930818</v>
      </c>
      <c r="H119" s="28" t="n">
        <v>91.2334256938031</v>
      </c>
    </row>
    <row r="120" customFormat="false" ht="10.5" hidden="false" customHeight="false" outlineLevel="0" collapsed="false">
      <c r="A120" s="20" t="n">
        <v>312</v>
      </c>
      <c r="B120" s="21" t="s">
        <v>367</v>
      </c>
      <c r="C120" s="28" t="n">
        <v>97</v>
      </c>
      <c r="D120" s="28" t="n">
        <v>100</v>
      </c>
      <c r="E120" s="28" t="n">
        <v>60</v>
      </c>
      <c r="F120" s="28" t="n">
        <v>99.1304347826087</v>
      </c>
      <c r="G120" s="28" t="n">
        <v>100</v>
      </c>
      <c r="H120" s="28" t="n">
        <v>91.2260869565217</v>
      </c>
    </row>
    <row r="121" customFormat="false" ht="10.5" hidden="false" customHeight="false" outlineLevel="0" collapsed="false">
      <c r="A121" s="20" t="n">
        <v>283</v>
      </c>
      <c r="B121" s="21" t="s">
        <v>338</v>
      </c>
      <c r="C121" s="28" t="n">
        <v>98.9285714285714</v>
      </c>
      <c r="D121" s="28" t="n">
        <v>99.1379310344828</v>
      </c>
      <c r="E121" s="28" t="n">
        <v>62</v>
      </c>
      <c r="F121" s="28" t="n">
        <v>96.551724137931</v>
      </c>
      <c r="G121" s="28" t="n">
        <v>99.4827586206896</v>
      </c>
      <c r="H121" s="28" t="n">
        <v>91.220197044335</v>
      </c>
    </row>
    <row r="122" customFormat="false" ht="10.5" hidden="false" customHeight="false" outlineLevel="0" collapsed="false">
      <c r="A122" s="20" t="n">
        <v>469</v>
      </c>
      <c r="B122" s="21" t="s">
        <v>523</v>
      </c>
      <c r="C122" s="28" t="n">
        <v>98.7120152574698</v>
      </c>
      <c r="D122" s="28" t="n">
        <v>96.484375</v>
      </c>
      <c r="E122" s="28" t="n">
        <v>66</v>
      </c>
      <c r="F122" s="28" t="n">
        <v>99.6875</v>
      </c>
      <c r="G122" s="28" t="n">
        <v>95.15625</v>
      </c>
      <c r="H122" s="28" t="n">
        <v>91.208028051494</v>
      </c>
    </row>
    <row r="123" customFormat="false" ht="10.5" hidden="false" customHeight="false" outlineLevel="0" collapsed="false">
      <c r="A123" s="20" t="n">
        <v>276</v>
      </c>
      <c r="B123" s="21" t="s">
        <v>331</v>
      </c>
      <c r="C123" s="28" t="n">
        <v>94.2123854236531</v>
      </c>
      <c r="D123" s="28" t="n">
        <v>98.019801980198</v>
      </c>
      <c r="E123" s="28" t="n">
        <v>72</v>
      </c>
      <c r="F123" s="28" t="n">
        <v>96.6456366566889</v>
      </c>
      <c r="G123" s="28" t="n">
        <v>95.1485148514852</v>
      </c>
      <c r="H123" s="28" t="n">
        <v>91.205267782405</v>
      </c>
    </row>
    <row r="124" customFormat="false" ht="10.5" hidden="false" customHeight="false" outlineLevel="0" collapsed="false">
      <c r="A124" s="20" t="n">
        <v>38</v>
      </c>
      <c r="B124" s="21" t="s">
        <v>93</v>
      </c>
      <c r="C124" s="28" t="n">
        <v>99.3540651349888</v>
      </c>
      <c r="D124" s="28" t="n">
        <v>98.9583333333333</v>
      </c>
      <c r="E124" s="28" t="n">
        <v>62.4705882352941</v>
      </c>
      <c r="F124" s="28" t="n">
        <v>97.6865518655186</v>
      </c>
      <c r="G124" s="28" t="n">
        <v>97.4305555555555</v>
      </c>
      <c r="H124" s="28" t="n">
        <v>91.1800188249381</v>
      </c>
    </row>
    <row r="125" customFormat="false" ht="10.5" hidden="false" customHeight="false" outlineLevel="0" collapsed="false">
      <c r="A125" s="20" t="n">
        <v>357</v>
      </c>
      <c r="B125" s="21" t="s">
        <v>412</v>
      </c>
      <c r="C125" s="28" t="n">
        <v>99.5384615384615</v>
      </c>
      <c r="D125" s="28" t="n">
        <v>95.8333333333333</v>
      </c>
      <c r="E125" s="28" t="n">
        <v>66</v>
      </c>
      <c r="F125" s="28" t="n">
        <v>96.6666666666667</v>
      </c>
      <c r="G125" s="28" t="n">
        <v>97.5</v>
      </c>
      <c r="H125" s="28" t="n">
        <v>91.1076923076923</v>
      </c>
    </row>
    <row r="126" customFormat="false" ht="10.5" hidden="false" customHeight="false" outlineLevel="0" collapsed="false">
      <c r="A126" s="20" t="n">
        <v>485</v>
      </c>
      <c r="B126" s="21" t="s">
        <v>539</v>
      </c>
      <c r="C126" s="28" t="n">
        <v>96.5054870613738</v>
      </c>
      <c r="D126" s="28" t="n">
        <v>94.4444444444444</v>
      </c>
      <c r="E126" s="28" t="n">
        <v>78</v>
      </c>
      <c r="F126" s="28" t="n">
        <v>92.3775751435326</v>
      </c>
      <c r="G126" s="28" t="n">
        <v>94.2063492063492</v>
      </c>
      <c r="H126" s="28" t="n">
        <v>91.10677117114</v>
      </c>
    </row>
    <row r="127" customFormat="false" ht="10.5" hidden="false" customHeight="false" outlineLevel="0" collapsed="false">
      <c r="A127" s="20" t="n">
        <v>111</v>
      </c>
      <c r="B127" s="21" t="s">
        <v>166</v>
      </c>
      <c r="C127" s="28" t="n">
        <v>98.5769230769231</v>
      </c>
      <c r="D127" s="28" t="n">
        <v>97.5</v>
      </c>
      <c r="E127" s="28" t="n">
        <v>60</v>
      </c>
      <c r="F127" s="28" t="n">
        <v>99.4444444444444</v>
      </c>
      <c r="G127" s="28" t="n">
        <v>100</v>
      </c>
      <c r="H127" s="28" t="n">
        <v>91.1042735042735</v>
      </c>
    </row>
    <row r="128" customFormat="false" ht="10.5" hidden="false" customHeight="false" outlineLevel="0" collapsed="false">
      <c r="A128" s="20" t="n">
        <v>342</v>
      </c>
      <c r="B128" s="21" t="s">
        <v>397</v>
      </c>
      <c r="C128" s="28" t="n">
        <v>95.2187068250898</v>
      </c>
      <c r="D128" s="28" t="n">
        <v>97.0119521912351</v>
      </c>
      <c r="E128" s="28" t="n">
        <v>72</v>
      </c>
      <c r="F128" s="28" t="n">
        <v>95.9326513043304</v>
      </c>
      <c r="G128" s="28" t="n">
        <v>95.3386454183267</v>
      </c>
      <c r="H128" s="28" t="n">
        <v>91.1003911477964</v>
      </c>
    </row>
    <row r="129" customFormat="false" ht="10.5" hidden="false" customHeight="false" outlineLevel="0" collapsed="false">
      <c r="A129" s="20" t="n">
        <v>251</v>
      </c>
      <c r="B129" s="21" t="s">
        <v>306</v>
      </c>
      <c r="C129" s="28" t="n">
        <v>97.4603174603175</v>
      </c>
      <c r="D129" s="28" t="n">
        <v>92.96875</v>
      </c>
      <c r="E129" s="28" t="n">
        <v>78</v>
      </c>
      <c r="F129" s="28" t="n">
        <v>94.2</v>
      </c>
      <c r="G129" s="28" t="n">
        <v>92.8125</v>
      </c>
      <c r="H129" s="28" t="n">
        <v>91.0883134920635</v>
      </c>
    </row>
    <row r="130" customFormat="false" ht="10.5" hidden="false" customHeight="false" outlineLevel="0" collapsed="false">
      <c r="A130" s="20" t="n">
        <v>366</v>
      </c>
      <c r="B130" s="21" t="s">
        <v>421</v>
      </c>
      <c r="C130" s="28" t="n">
        <v>98.3730158730159</v>
      </c>
      <c r="D130" s="28" t="n">
        <v>98.7804878048781</v>
      </c>
      <c r="E130" s="28" t="n">
        <v>66</v>
      </c>
      <c r="F130" s="28" t="n">
        <v>96.0975609756098</v>
      </c>
      <c r="G130" s="28" t="n">
        <v>96.0975609756098</v>
      </c>
      <c r="H130" s="28" t="n">
        <v>91.0697251258227</v>
      </c>
    </row>
    <row r="131" customFormat="false" ht="10.5" hidden="false" customHeight="false" outlineLevel="0" collapsed="false">
      <c r="A131" s="20" t="n">
        <v>230</v>
      </c>
      <c r="B131" s="21" t="s">
        <v>285</v>
      </c>
      <c r="C131" s="28" t="n">
        <v>99.1496143770495</v>
      </c>
      <c r="D131" s="28" t="n">
        <v>95.375</v>
      </c>
      <c r="E131" s="28" t="n">
        <v>75.2727272727273</v>
      </c>
      <c r="F131" s="28" t="n">
        <v>94.2387096774194</v>
      </c>
      <c r="G131" s="28" t="n">
        <v>91.15</v>
      </c>
      <c r="H131" s="28" t="n">
        <v>91.0372102654392</v>
      </c>
    </row>
    <row r="132" customFormat="false" ht="21" hidden="false" customHeight="false" outlineLevel="0" collapsed="false">
      <c r="A132" s="20" t="n">
        <v>47</v>
      </c>
      <c r="B132" s="21" t="s">
        <v>102</v>
      </c>
      <c r="C132" s="28" t="n">
        <v>98.8142857142857</v>
      </c>
      <c r="D132" s="28" t="n">
        <v>97.8021978021978</v>
      </c>
      <c r="E132" s="28" t="n">
        <v>64.5714285714286</v>
      </c>
      <c r="F132" s="28" t="n">
        <v>97.5457875457876</v>
      </c>
      <c r="G132" s="28" t="n">
        <v>96.4285714285714</v>
      </c>
      <c r="H132" s="28" t="n">
        <v>91.0324542124542</v>
      </c>
    </row>
    <row r="133" customFormat="false" ht="10.5" hidden="false" customHeight="false" outlineLevel="0" collapsed="false">
      <c r="A133" s="20" t="n">
        <v>320</v>
      </c>
      <c r="B133" s="21" t="s">
        <v>375</v>
      </c>
      <c r="C133" s="28" t="n">
        <v>98.5185185185185</v>
      </c>
      <c r="D133" s="28" t="n">
        <v>96.551724137931</v>
      </c>
      <c r="E133" s="28" t="n">
        <v>67.7142857142857</v>
      </c>
      <c r="F133" s="28" t="n">
        <v>96.5270935960591</v>
      </c>
      <c r="G133" s="28" t="n">
        <v>95.5172413793104</v>
      </c>
      <c r="H133" s="28" t="n">
        <v>90.9657726692209</v>
      </c>
    </row>
    <row r="134" customFormat="false" ht="10.5" hidden="false" customHeight="false" outlineLevel="0" collapsed="false">
      <c r="A134" s="20" t="n">
        <v>450</v>
      </c>
      <c r="B134" s="21" t="s">
        <v>504</v>
      </c>
      <c r="C134" s="28" t="n">
        <v>95.8652898825313</v>
      </c>
      <c r="D134" s="28" t="n">
        <v>100</v>
      </c>
      <c r="E134" s="28" t="n">
        <v>66</v>
      </c>
      <c r="F134" s="28" t="n">
        <v>98.8571428571429</v>
      </c>
      <c r="G134" s="28" t="n">
        <v>94</v>
      </c>
      <c r="H134" s="28" t="n">
        <v>90.9444865479348</v>
      </c>
    </row>
    <row r="135" customFormat="false" ht="10.5" hidden="false" customHeight="false" outlineLevel="0" collapsed="false">
      <c r="A135" s="20" t="n">
        <v>211</v>
      </c>
      <c r="B135" s="21" t="s">
        <v>266</v>
      </c>
      <c r="C135" s="28" t="n">
        <v>99.3990082155281</v>
      </c>
      <c r="D135" s="28" t="n">
        <v>98.9711934156379</v>
      </c>
      <c r="E135" s="28" t="n">
        <v>63.6923076923077</v>
      </c>
      <c r="F135" s="28" t="n">
        <v>97.6020153071036</v>
      </c>
      <c r="G135" s="28" t="n">
        <v>94.9382716049383</v>
      </c>
      <c r="H135" s="28" t="n">
        <v>90.9205592471031</v>
      </c>
    </row>
    <row r="136" customFormat="false" ht="10.5" hidden="false" customHeight="false" outlineLevel="0" collapsed="false">
      <c r="A136" s="20" t="n">
        <v>128</v>
      </c>
      <c r="B136" s="21" t="s">
        <v>183</v>
      </c>
      <c r="C136" s="28" t="n">
        <v>98.5125716979649</v>
      </c>
      <c r="D136" s="28" t="n">
        <v>98.8826815642458</v>
      </c>
      <c r="E136" s="28" t="n">
        <v>60</v>
      </c>
      <c r="F136" s="28" t="n">
        <v>99.3296089385475</v>
      </c>
      <c r="G136" s="28" t="n">
        <v>97.7094972067039</v>
      </c>
      <c r="H136" s="28" t="n">
        <v>90.8868718814924</v>
      </c>
    </row>
    <row r="137" customFormat="false" ht="10.5" hidden="false" customHeight="false" outlineLevel="0" collapsed="false">
      <c r="A137" s="20" t="n">
        <v>333</v>
      </c>
      <c r="B137" s="21" t="s">
        <v>388</v>
      </c>
      <c r="C137" s="28" t="n">
        <v>94.2563365227191</v>
      </c>
      <c r="D137" s="28" t="n">
        <v>97.752808988764</v>
      </c>
      <c r="E137" s="28" t="n">
        <v>72</v>
      </c>
      <c r="F137" s="28" t="n">
        <v>96.4044943820225</v>
      </c>
      <c r="G137" s="28" t="n">
        <v>93.9325842696629</v>
      </c>
      <c r="H137" s="28" t="n">
        <v>90.8692448326337</v>
      </c>
    </row>
    <row r="138" customFormat="false" ht="10.5" hidden="false" customHeight="false" outlineLevel="0" collapsed="false">
      <c r="A138" s="20" t="n">
        <v>322</v>
      </c>
      <c r="B138" s="21" t="s">
        <v>377</v>
      </c>
      <c r="C138" s="28" t="n">
        <v>95.4139786098549</v>
      </c>
      <c r="D138" s="28" t="n">
        <v>97.1698113207547</v>
      </c>
      <c r="E138" s="28" t="n">
        <v>72</v>
      </c>
      <c r="F138" s="28" t="n">
        <v>96.1334041987776</v>
      </c>
      <c r="G138" s="28" t="n">
        <v>93.4433962264151</v>
      </c>
      <c r="H138" s="28" t="n">
        <v>90.8321180711605</v>
      </c>
    </row>
    <row r="139" customFormat="false" ht="10.5" hidden="false" customHeight="false" outlineLevel="0" collapsed="false">
      <c r="A139" s="20" t="n">
        <v>395</v>
      </c>
      <c r="B139" s="21" t="s">
        <v>450</v>
      </c>
      <c r="C139" s="28" t="n">
        <v>94.5609756097561</v>
      </c>
      <c r="D139" s="28" t="n">
        <v>96.5116279069767</v>
      </c>
      <c r="E139" s="28" t="n">
        <v>72</v>
      </c>
      <c r="F139" s="28" t="n">
        <v>95.5876807039598</v>
      </c>
      <c r="G139" s="28" t="n">
        <v>95.3488372093023</v>
      </c>
      <c r="H139" s="28" t="n">
        <v>90.801824285999</v>
      </c>
    </row>
    <row r="140" customFormat="false" ht="10.5" hidden="false" customHeight="false" outlineLevel="0" collapsed="false">
      <c r="A140" s="20" t="n">
        <v>191</v>
      </c>
      <c r="B140" s="21" t="s">
        <v>246</v>
      </c>
      <c r="C140" s="28" t="n">
        <v>99.3728325398225</v>
      </c>
      <c r="D140" s="28" t="n">
        <v>98.6153846153846</v>
      </c>
      <c r="E140" s="28" t="n">
        <v>60</v>
      </c>
      <c r="F140" s="28" t="n">
        <v>98.3282717282717</v>
      </c>
      <c r="G140" s="28" t="n">
        <v>97.6923076923077</v>
      </c>
      <c r="H140" s="28" t="n">
        <v>90.8017593151573</v>
      </c>
    </row>
    <row r="141" customFormat="false" ht="10.5" hidden="false" customHeight="false" outlineLevel="0" collapsed="false">
      <c r="A141" s="20" t="n">
        <v>36</v>
      </c>
      <c r="B141" s="21" t="s">
        <v>91</v>
      </c>
      <c r="C141" s="28" t="n">
        <v>96.884889941534</v>
      </c>
      <c r="D141" s="28" t="n">
        <v>99.5774647887324</v>
      </c>
      <c r="E141" s="28" t="n">
        <v>60</v>
      </c>
      <c r="F141" s="28" t="n">
        <v>98.7860915492958</v>
      </c>
      <c r="G141" s="28" t="n">
        <v>98.7323943661972</v>
      </c>
      <c r="H141" s="28" t="n">
        <v>90.7961681291519</v>
      </c>
    </row>
    <row r="142" customFormat="false" ht="10.5" hidden="false" customHeight="false" outlineLevel="0" collapsed="false">
      <c r="A142" s="20" t="n">
        <v>475</v>
      </c>
      <c r="B142" s="21" t="s">
        <v>529</v>
      </c>
      <c r="C142" s="28" t="n">
        <v>99.0150267112292</v>
      </c>
      <c r="D142" s="28" t="n">
        <v>93.75</v>
      </c>
      <c r="E142" s="28" t="n">
        <v>66</v>
      </c>
      <c r="F142" s="28" t="n">
        <v>99.5</v>
      </c>
      <c r="G142" s="28" t="n">
        <v>95.625</v>
      </c>
      <c r="H142" s="28" t="n">
        <v>90.7780053422458</v>
      </c>
    </row>
    <row r="143" customFormat="false" ht="10.5" hidden="false" customHeight="false" outlineLevel="0" collapsed="false">
      <c r="A143" s="20" t="n">
        <v>393</v>
      </c>
      <c r="B143" s="21" t="s">
        <v>448</v>
      </c>
      <c r="C143" s="28" t="n">
        <v>96.3195654919793</v>
      </c>
      <c r="D143" s="28" t="n">
        <v>98.4042553191489</v>
      </c>
      <c r="E143" s="28" t="n">
        <v>66</v>
      </c>
      <c r="F143" s="28" t="n">
        <v>97.8723404255319</v>
      </c>
      <c r="G143" s="28" t="n">
        <v>95.2127659574468</v>
      </c>
      <c r="H143" s="28" t="n">
        <v>90.7617854388214</v>
      </c>
    </row>
    <row r="144" customFormat="false" ht="10.5" hidden="false" customHeight="false" outlineLevel="0" collapsed="false">
      <c r="A144" s="20" t="n">
        <v>340</v>
      </c>
      <c r="B144" s="21" t="s">
        <v>395</v>
      </c>
      <c r="C144" s="28" t="n">
        <v>99.3548387096774</v>
      </c>
      <c r="D144" s="28" t="n">
        <v>96.875</v>
      </c>
      <c r="E144" s="28" t="n">
        <v>60</v>
      </c>
      <c r="F144" s="28" t="n">
        <v>100</v>
      </c>
      <c r="G144" s="28" t="n">
        <v>97.5</v>
      </c>
      <c r="H144" s="28" t="n">
        <v>90.7459677419355</v>
      </c>
    </row>
    <row r="145" customFormat="false" ht="21" hidden="false" customHeight="false" outlineLevel="0" collapsed="false">
      <c r="A145" s="20" t="n">
        <v>383</v>
      </c>
      <c r="B145" s="21" t="s">
        <v>438</v>
      </c>
      <c r="C145" s="28" t="n">
        <v>96.4736842105263</v>
      </c>
      <c r="D145" s="28" t="n">
        <v>100</v>
      </c>
      <c r="E145" s="28" t="n">
        <v>60</v>
      </c>
      <c r="F145" s="28" t="n">
        <v>99</v>
      </c>
      <c r="G145" s="28" t="n">
        <v>98</v>
      </c>
      <c r="H145" s="28" t="n">
        <v>90.6947368421053</v>
      </c>
    </row>
    <row r="146" customFormat="false" ht="10.5" hidden="false" customHeight="false" outlineLevel="0" collapsed="false">
      <c r="A146" s="20" t="n">
        <v>43</v>
      </c>
      <c r="B146" s="21" t="s">
        <v>98</v>
      </c>
      <c r="C146" s="28" t="n">
        <v>98.5521951219512</v>
      </c>
      <c r="D146" s="28" t="n">
        <v>95.4710144927536</v>
      </c>
      <c r="E146" s="28" t="n">
        <v>75.8181818181818</v>
      </c>
      <c r="F146" s="28" t="n">
        <v>92.6923651576274</v>
      </c>
      <c r="G146" s="28" t="n">
        <v>90.8333333333333</v>
      </c>
      <c r="H146" s="28" t="n">
        <v>90.6734179847695</v>
      </c>
    </row>
    <row r="147" customFormat="false" ht="10.5" hidden="false" customHeight="false" outlineLevel="0" collapsed="false">
      <c r="A147" s="20" t="n">
        <v>271</v>
      </c>
      <c r="B147" s="21" t="s">
        <v>326</v>
      </c>
      <c r="C147" s="28" t="n">
        <v>95.6978021978022</v>
      </c>
      <c r="D147" s="28" t="n">
        <v>100</v>
      </c>
      <c r="E147" s="28" t="n">
        <v>66</v>
      </c>
      <c r="F147" s="28" t="n">
        <v>98.5185185185185</v>
      </c>
      <c r="G147" s="28" t="n">
        <v>93.1481481481482</v>
      </c>
      <c r="H147" s="28" t="n">
        <v>90.6728937728938</v>
      </c>
    </row>
    <row r="148" customFormat="false" ht="10.5" hidden="false" customHeight="false" outlineLevel="0" collapsed="false">
      <c r="A148" s="20" t="n">
        <v>394</v>
      </c>
      <c r="B148" s="21" t="s">
        <v>449</v>
      </c>
      <c r="C148" s="28" t="n">
        <v>97</v>
      </c>
      <c r="D148" s="28" t="n">
        <v>100</v>
      </c>
      <c r="E148" s="28" t="n">
        <v>60</v>
      </c>
      <c r="F148" s="28" t="n">
        <v>99.0243902439024</v>
      </c>
      <c r="G148" s="28" t="n">
        <v>97.3170731707317</v>
      </c>
      <c r="H148" s="28" t="n">
        <v>90.6682926829268</v>
      </c>
    </row>
    <row r="149" customFormat="false" ht="10.5" hidden="false" customHeight="false" outlineLevel="0" collapsed="false">
      <c r="A149" s="20" t="n">
        <v>392</v>
      </c>
      <c r="B149" s="21" t="s">
        <v>447</v>
      </c>
      <c r="C149" s="28" t="n">
        <v>94.2173252279635</v>
      </c>
      <c r="D149" s="28" t="n">
        <v>96.8085106382979</v>
      </c>
      <c r="E149" s="28" t="n">
        <v>66</v>
      </c>
      <c r="F149" s="28" t="n">
        <v>97.785051827605</v>
      </c>
      <c r="G149" s="28" t="n">
        <v>98.2978723404255</v>
      </c>
      <c r="H149" s="28" t="n">
        <v>90.6217520068584</v>
      </c>
    </row>
    <row r="150" customFormat="false" ht="10.5" hidden="false" customHeight="false" outlineLevel="0" collapsed="false">
      <c r="A150" s="20" t="n">
        <v>365</v>
      </c>
      <c r="B150" s="21" t="s">
        <v>420</v>
      </c>
      <c r="C150" s="28" t="n">
        <v>95.0312092568448</v>
      </c>
      <c r="D150" s="28" t="n">
        <v>96.969696969697</v>
      </c>
      <c r="E150" s="28" t="n">
        <v>72</v>
      </c>
      <c r="F150" s="28" t="n">
        <v>94.7878787878788</v>
      </c>
      <c r="G150" s="28" t="n">
        <v>94.0909090909091</v>
      </c>
      <c r="H150" s="28" t="n">
        <v>90.5759388210659</v>
      </c>
    </row>
    <row r="151" customFormat="false" ht="10.5" hidden="false" customHeight="false" outlineLevel="0" collapsed="false">
      <c r="A151" s="20" t="n">
        <v>381</v>
      </c>
      <c r="B151" s="21" t="s">
        <v>436</v>
      </c>
      <c r="C151" s="28" t="n">
        <v>97.3724696356275</v>
      </c>
      <c r="D151" s="28" t="n">
        <v>98.469387755102</v>
      </c>
      <c r="E151" s="28" t="n">
        <v>60</v>
      </c>
      <c r="F151" s="28" t="n">
        <v>99.3835034013606</v>
      </c>
      <c r="G151" s="28" t="n">
        <v>97.6530612244898</v>
      </c>
      <c r="H151" s="28" t="n">
        <v>90.575684403316</v>
      </c>
    </row>
    <row r="152" customFormat="false" ht="10.5" hidden="false" customHeight="false" outlineLevel="0" collapsed="false">
      <c r="A152" s="20" t="n">
        <v>347</v>
      </c>
      <c r="B152" s="21" t="s">
        <v>402</v>
      </c>
      <c r="C152" s="28" t="n">
        <v>94.6516076516076</v>
      </c>
      <c r="D152" s="28" t="n">
        <v>100</v>
      </c>
      <c r="E152" s="28" t="n">
        <v>60</v>
      </c>
      <c r="F152" s="28" t="n">
        <v>98.5454545454546</v>
      </c>
      <c r="G152" s="28" t="n">
        <v>99.6363636363637</v>
      </c>
      <c r="H152" s="28" t="n">
        <v>90.5666851666852</v>
      </c>
    </row>
    <row r="153" customFormat="false" ht="10.5" hidden="false" customHeight="false" outlineLevel="0" collapsed="false">
      <c r="A153" s="20" t="n">
        <v>14</v>
      </c>
      <c r="B153" s="21" t="s">
        <v>69</v>
      </c>
      <c r="C153" s="28" t="n">
        <v>97.7989286120919</v>
      </c>
      <c r="D153" s="28" t="n">
        <v>97.6744186046512</v>
      </c>
      <c r="E153" s="28" t="n">
        <v>63.6190476190476</v>
      </c>
      <c r="F153" s="28" t="n">
        <v>97.046278291981</v>
      </c>
      <c r="G153" s="28" t="n">
        <v>96.6046511627907</v>
      </c>
      <c r="H153" s="28" t="n">
        <v>90.5486648581125</v>
      </c>
    </row>
    <row r="154" customFormat="false" ht="10.5" hidden="false" customHeight="false" outlineLevel="0" collapsed="false">
      <c r="A154" s="20" t="n">
        <v>12</v>
      </c>
      <c r="B154" s="21" t="s">
        <v>67</v>
      </c>
      <c r="C154" s="28" t="n">
        <v>99.2494693419841</v>
      </c>
      <c r="D154" s="28" t="n">
        <v>97.4789915966386</v>
      </c>
      <c r="E154" s="28" t="n">
        <v>64.3333333333333</v>
      </c>
      <c r="F154" s="28" t="n">
        <v>95.9283421634456</v>
      </c>
      <c r="G154" s="28" t="n">
        <v>95.5182072829132</v>
      </c>
      <c r="H154" s="28" t="n">
        <v>90.501668743663</v>
      </c>
    </row>
    <row r="155" customFormat="false" ht="10.5" hidden="false" customHeight="false" outlineLevel="0" collapsed="false">
      <c r="A155" s="20" t="n">
        <v>402</v>
      </c>
      <c r="B155" s="21" t="s">
        <v>457</v>
      </c>
      <c r="C155" s="28" t="n">
        <v>98.6776128355076</v>
      </c>
      <c r="D155" s="28" t="n">
        <v>97.5409836065574</v>
      </c>
      <c r="E155" s="28" t="n">
        <v>70.5</v>
      </c>
      <c r="F155" s="28" t="n">
        <v>92.1382751247327</v>
      </c>
      <c r="G155" s="28" t="n">
        <v>93.6065573770492</v>
      </c>
      <c r="H155" s="28" t="n">
        <v>90.4926857887694</v>
      </c>
    </row>
    <row r="156" customFormat="false" ht="10.5" hidden="false" customHeight="false" outlineLevel="0" collapsed="false">
      <c r="A156" s="20" t="n">
        <v>291</v>
      </c>
      <c r="B156" s="21" t="s">
        <v>346</v>
      </c>
      <c r="C156" s="28" t="n">
        <v>96.9026077505672</v>
      </c>
      <c r="D156" s="28" t="n">
        <v>96.4905933429812</v>
      </c>
      <c r="E156" s="28" t="n">
        <v>81.7173913043478</v>
      </c>
      <c r="F156" s="28" t="n">
        <v>89.5702250599181</v>
      </c>
      <c r="G156" s="28" t="n">
        <v>87.7424023154848</v>
      </c>
      <c r="H156" s="28" t="n">
        <v>90.4846439546598</v>
      </c>
    </row>
    <row r="157" customFormat="false" ht="10.5" hidden="false" customHeight="false" outlineLevel="0" collapsed="false">
      <c r="A157" s="20" t="n">
        <v>20</v>
      </c>
      <c r="B157" s="21" t="s">
        <v>75</v>
      </c>
      <c r="C157" s="28" t="n">
        <v>98.6253786358162</v>
      </c>
      <c r="D157" s="28" t="n">
        <v>94.4253859348199</v>
      </c>
      <c r="E157" s="28" t="n">
        <v>75.2727272727273</v>
      </c>
      <c r="F157" s="28" t="n">
        <v>92.695748922164</v>
      </c>
      <c r="G157" s="28" t="n">
        <v>91.3722126929674</v>
      </c>
      <c r="H157" s="28" t="n">
        <v>90.478290691699</v>
      </c>
    </row>
    <row r="158" customFormat="false" ht="10.5" hidden="false" customHeight="false" outlineLevel="0" collapsed="false">
      <c r="A158" s="20" t="n">
        <v>17</v>
      </c>
      <c r="B158" s="21" t="s">
        <v>72</v>
      </c>
      <c r="C158" s="28" t="n">
        <v>98.3509601518139</v>
      </c>
      <c r="D158" s="28" t="n">
        <v>97.6297968397291</v>
      </c>
      <c r="E158" s="28" t="n">
        <v>69.3529411764706</v>
      </c>
      <c r="F158" s="28" t="n">
        <v>91.8929576679765</v>
      </c>
      <c r="G158" s="28" t="n">
        <v>95.079006772009</v>
      </c>
      <c r="H158" s="28" t="n">
        <v>90.4611325215998</v>
      </c>
    </row>
    <row r="159" customFormat="false" ht="10.5" hidden="false" customHeight="false" outlineLevel="0" collapsed="false">
      <c r="A159" s="20" t="n">
        <v>486</v>
      </c>
      <c r="B159" s="21" t="s">
        <v>540</v>
      </c>
      <c r="C159" s="28" t="n">
        <v>100</v>
      </c>
      <c r="D159" s="28" t="n">
        <v>99.5762711864407</v>
      </c>
      <c r="E159" s="28" t="n">
        <v>54</v>
      </c>
      <c r="F159" s="28" t="n">
        <v>99.4629971471724</v>
      </c>
      <c r="G159" s="28" t="n">
        <v>99.1525423728814</v>
      </c>
      <c r="H159" s="28" t="n">
        <v>90.4383621412989</v>
      </c>
    </row>
    <row r="160" customFormat="false" ht="10.5" hidden="false" customHeight="false" outlineLevel="0" collapsed="false">
      <c r="A160" s="20" t="n">
        <v>255</v>
      </c>
      <c r="B160" s="21" t="s">
        <v>310</v>
      </c>
      <c r="C160" s="28" t="n">
        <v>95.8987723987724</v>
      </c>
      <c r="D160" s="28" t="n">
        <v>98.75</v>
      </c>
      <c r="E160" s="28" t="n">
        <v>69</v>
      </c>
      <c r="F160" s="28" t="n">
        <v>95.75</v>
      </c>
      <c r="G160" s="28" t="n">
        <v>92.75</v>
      </c>
      <c r="H160" s="28" t="n">
        <v>90.4297544797545</v>
      </c>
    </row>
    <row r="161" customFormat="false" ht="10.5" hidden="false" customHeight="false" outlineLevel="0" collapsed="false">
      <c r="A161" s="20" t="n">
        <v>238</v>
      </c>
      <c r="B161" s="21" t="s">
        <v>293</v>
      </c>
      <c r="C161" s="28" t="n">
        <v>98.4858299595142</v>
      </c>
      <c r="D161" s="28" t="n">
        <v>98.2758620689655</v>
      </c>
      <c r="E161" s="28" t="n">
        <v>60</v>
      </c>
      <c r="F161" s="28" t="n">
        <v>98.236074270557</v>
      </c>
      <c r="G161" s="28" t="n">
        <v>97.0689655172414</v>
      </c>
      <c r="H161" s="28" t="n">
        <v>90.4133463632556</v>
      </c>
    </row>
    <row r="162" customFormat="false" ht="10.5" hidden="false" customHeight="false" outlineLevel="0" collapsed="false">
      <c r="A162" s="20" t="n">
        <v>458</v>
      </c>
      <c r="B162" s="21" t="s">
        <v>512</v>
      </c>
      <c r="C162" s="28" t="n">
        <v>96.5238095238095</v>
      </c>
      <c r="D162" s="28" t="n">
        <v>93.6170212765957</v>
      </c>
      <c r="E162" s="28" t="n">
        <v>72</v>
      </c>
      <c r="F162" s="28" t="n">
        <v>94.8936170212766</v>
      </c>
      <c r="G162" s="28" t="n">
        <v>94.8936170212766</v>
      </c>
      <c r="H162" s="28" t="n">
        <v>90.3856129685917</v>
      </c>
    </row>
    <row r="163" customFormat="false" ht="10.5" hidden="false" customHeight="false" outlineLevel="0" collapsed="false">
      <c r="A163" s="20" t="n">
        <v>229</v>
      </c>
      <c r="B163" s="21" t="s">
        <v>284</v>
      </c>
      <c r="C163" s="28" t="n">
        <v>98.9023870417732</v>
      </c>
      <c r="D163" s="28" t="n">
        <v>94.9843260188088</v>
      </c>
      <c r="E163" s="28" t="n">
        <v>70.9285714285714</v>
      </c>
      <c r="F163" s="28" t="n">
        <v>94.0833941684202</v>
      </c>
      <c r="G163" s="28" t="n">
        <v>92.8526645768025</v>
      </c>
      <c r="H163" s="28" t="n">
        <v>90.3502686468752</v>
      </c>
    </row>
    <row r="164" customFormat="false" ht="21" hidden="false" customHeight="false" outlineLevel="0" collapsed="false">
      <c r="A164" s="20" t="n">
        <v>96</v>
      </c>
      <c r="B164" s="21" t="s">
        <v>151</v>
      </c>
      <c r="C164" s="28" t="n">
        <v>93.9989301885854</v>
      </c>
      <c r="D164" s="28" t="n">
        <v>96.6981132075472</v>
      </c>
      <c r="E164" s="28" t="n">
        <v>78</v>
      </c>
      <c r="F164" s="28" t="n">
        <v>93.2393725846783</v>
      </c>
      <c r="G164" s="28" t="n">
        <v>89.811320754717</v>
      </c>
      <c r="H164" s="28" t="n">
        <v>90.3495473471056</v>
      </c>
    </row>
    <row r="165" customFormat="false" ht="10.5" hidden="false" customHeight="false" outlineLevel="0" collapsed="false">
      <c r="A165" s="20" t="n">
        <v>363</v>
      </c>
      <c r="B165" s="21" t="s">
        <v>418</v>
      </c>
      <c r="C165" s="28" t="n">
        <v>95.1347452109249</v>
      </c>
      <c r="D165" s="28" t="n">
        <v>96.5408805031447</v>
      </c>
      <c r="E165" s="28" t="n">
        <v>74.4</v>
      </c>
      <c r="F165" s="28" t="n">
        <v>92.5155816193552</v>
      </c>
      <c r="G165" s="28" t="n">
        <v>92.9769392033543</v>
      </c>
      <c r="H165" s="28" t="n">
        <v>90.3136293073558</v>
      </c>
    </row>
    <row r="166" customFormat="false" ht="10.5" hidden="false" customHeight="false" outlineLevel="0" collapsed="false">
      <c r="A166" s="20" t="n">
        <v>66</v>
      </c>
      <c r="B166" s="21" t="s">
        <v>121</v>
      </c>
      <c r="C166" s="28" t="n">
        <v>96.1487179487179</v>
      </c>
      <c r="D166" s="28" t="n">
        <v>98.1132075471698</v>
      </c>
      <c r="E166" s="28" t="n">
        <v>63.5</v>
      </c>
      <c r="F166" s="28" t="n">
        <v>97.125162033703</v>
      </c>
      <c r="G166" s="28" t="n">
        <v>96.5408805031447</v>
      </c>
      <c r="H166" s="28" t="n">
        <v>90.2855936065471</v>
      </c>
    </row>
    <row r="167" customFormat="false" ht="21" hidden="false" customHeight="false" outlineLevel="0" collapsed="false">
      <c r="A167" s="20" t="n">
        <v>44</v>
      </c>
      <c r="B167" s="21" t="s">
        <v>99</v>
      </c>
      <c r="C167" s="28" t="n">
        <v>98.4539128777047</v>
      </c>
      <c r="D167" s="28" t="n">
        <v>97.3867595818815</v>
      </c>
      <c r="E167" s="28" t="n">
        <v>67.3846153846154</v>
      </c>
      <c r="F167" s="28" t="n">
        <v>93.9312599475201</v>
      </c>
      <c r="G167" s="28" t="n">
        <v>94.1114982578397</v>
      </c>
      <c r="H167" s="28" t="n">
        <v>90.2536092099123</v>
      </c>
    </row>
    <row r="168" customFormat="false" ht="10.5" hidden="false" customHeight="false" outlineLevel="0" collapsed="false">
      <c r="A168" s="20" t="n">
        <v>64</v>
      </c>
      <c r="B168" s="21" t="s">
        <v>119</v>
      </c>
      <c r="C168" s="28" t="n">
        <v>97.1465054110042</v>
      </c>
      <c r="D168" s="28" t="n">
        <v>96.031746031746</v>
      </c>
      <c r="E168" s="28" t="n">
        <v>70.7234042553192</v>
      </c>
      <c r="F168" s="28" t="n">
        <v>94.0064882400649</v>
      </c>
      <c r="G168" s="28" t="n">
        <v>93.2738095238095</v>
      </c>
      <c r="H168" s="28" t="n">
        <v>90.2363906923888</v>
      </c>
    </row>
    <row r="169" customFormat="false" ht="10.5" hidden="false" customHeight="false" outlineLevel="0" collapsed="false">
      <c r="A169" s="20" t="n">
        <v>231</v>
      </c>
      <c r="B169" s="21" t="s">
        <v>286</v>
      </c>
      <c r="C169" s="28" t="n">
        <v>97.6068931068931</v>
      </c>
      <c r="D169" s="28" t="n">
        <v>98.2758620689655</v>
      </c>
      <c r="E169" s="28" t="n">
        <v>72</v>
      </c>
      <c r="F169" s="28" t="n">
        <v>92.4137931034483</v>
      </c>
      <c r="G169" s="28" t="n">
        <v>90.8620689655172</v>
      </c>
      <c r="H169" s="28" t="n">
        <v>90.2317234489648</v>
      </c>
    </row>
    <row r="170" customFormat="false" ht="10.5" hidden="false" customHeight="false" outlineLevel="0" collapsed="false">
      <c r="A170" s="20" t="n">
        <v>373</v>
      </c>
      <c r="B170" s="21" t="s">
        <v>428</v>
      </c>
      <c r="C170" s="28" t="n">
        <v>97.1080586080586</v>
      </c>
      <c r="D170" s="28" t="n">
        <v>95.1612903225806</v>
      </c>
      <c r="E170" s="28" t="n">
        <v>66</v>
      </c>
      <c r="F170" s="28" t="n">
        <v>96.4193548387097</v>
      </c>
      <c r="G170" s="28" t="n">
        <v>96.4516129032258</v>
      </c>
      <c r="H170" s="28" t="n">
        <v>90.228063334515</v>
      </c>
    </row>
    <row r="171" customFormat="false" ht="10.5" hidden="false" customHeight="false" outlineLevel="0" collapsed="false">
      <c r="A171" s="20" t="n">
        <v>463</v>
      </c>
      <c r="B171" s="21" t="s">
        <v>517</v>
      </c>
      <c r="C171" s="28" t="n">
        <v>96.7151792284243</v>
      </c>
      <c r="D171" s="28" t="n">
        <v>94.311377245509</v>
      </c>
      <c r="E171" s="28" t="n">
        <v>72</v>
      </c>
      <c r="F171" s="28" t="n">
        <v>93.3424579412603</v>
      </c>
      <c r="G171" s="28" t="n">
        <v>94.7305389221557</v>
      </c>
      <c r="H171" s="28" t="n">
        <v>90.2199106674699</v>
      </c>
    </row>
    <row r="172" customFormat="false" ht="10.5" hidden="false" customHeight="false" outlineLevel="0" collapsed="false">
      <c r="A172" s="20" t="n">
        <v>372</v>
      </c>
      <c r="B172" s="21" t="s">
        <v>427</v>
      </c>
      <c r="C172" s="28" t="n">
        <v>87.829089515136</v>
      </c>
      <c r="D172" s="28" t="n">
        <v>98.9130434782609</v>
      </c>
      <c r="E172" s="28" t="n">
        <v>72</v>
      </c>
      <c r="F172" s="28" t="n">
        <v>96.5217391304348</v>
      </c>
      <c r="G172" s="28" t="n">
        <v>95.6521739130435</v>
      </c>
      <c r="H172" s="28" t="n">
        <v>90.183209207375</v>
      </c>
    </row>
    <row r="173" customFormat="false" ht="10.5" hidden="false" customHeight="false" outlineLevel="0" collapsed="false">
      <c r="A173" s="20" t="n">
        <v>434</v>
      </c>
      <c r="B173" s="21" t="s">
        <v>489</v>
      </c>
      <c r="C173" s="28" t="n">
        <v>98.3194400581681</v>
      </c>
      <c r="D173" s="28" t="n">
        <v>96.7032967032967</v>
      </c>
      <c r="E173" s="28" t="n">
        <v>78</v>
      </c>
      <c r="F173" s="28" t="n">
        <v>87.7147379369602</v>
      </c>
      <c r="G173" s="28" t="n">
        <v>90.1538461538462</v>
      </c>
      <c r="H173" s="28" t="n">
        <v>90.1782641704542</v>
      </c>
    </row>
    <row r="174" customFormat="false" ht="10.5" hidden="false" customHeight="false" outlineLevel="0" collapsed="false">
      <c r="A174" s="20" t="n">
        <v>526</v>
      </c>
      <c r="B174" s="21" t="s">
        <v>580</v>
      </c>
      <c r="C174" s="28" t="n">
        <v>99.7692307692308</v>
      </c>
      <c r="D174" s="28" t="n">
        <v>98.7179487179487</v>
      </c>
      <c r="E174" s="28" t="n">
        <v>60</v>
      </c>
      <c r="F174" s="28" t="n">
        <v>96.2980769230769</v>
      </c>
      <c r="G174" s="28" t="n">
        <v>95.8974358974359</v>
      </c>
      <c r="H174" s="28" t="n">
        <v>90.1365384615385</v>
      </c>
    </row>
    <row r="175" customFormat="false" ht="10.5" hidden="false" customHeight="false" outlineLevel="0" collapsed="false">
      <c r="A175" s="20" t="n">
        <v>438</v>
      </c>
      <c r="B175" s="21" t="s">
        <v>445</v>
      </c>
      <c r="C175" s="28" t="n">
        <v>97.8550638550638</v>
      </c>
      <c r="D175" s="28" t="n">
        <v>97.3684210526316</v>
      </c>
      <c r="E175" s="28" t="n">
        <v>72</v>
      </c>
      <c r="F175" s="28" t="n">
        <v>85.2631578947368</v>
      </c>
      <c r="G175" s="28" t="n">
        <v>97.8947368421053</v>
      </c>
      <c r="H175" s="28" t="n">
        <v>90.0762759289075</v>
      </c>
    </row>
    <row r="176" customFormat="false" ht="10.5" hidden="false" customHeight="false" outlineLevel="0" collapsed="false">
      <c r="A176" s="20" t="n">
        <v>474</v>
      </c>
      <c r="B176" s="21" t="s">
        <v>528</v>
      </c>
      <c r="C176" s="28" t="n">
        <v>97.2692307692308</v>
      </c>
      <c r="D176" s="28" t="n">
        <v>95.7627118644068</v>
      </c>
      <c r="E176" s="28" t="n">
        <v>66</v>
      </c>
      <c r="F176" s="28" t="n">
        <v>96.8549905838042</v>
      </c>
      <c r="G176" s="28" t="n">
        <v>94.2372881355932</v>
      </c>
      <c r="H176" s="28" t="n">
        <v>90.024844270607</v>
      </c>
    </row>
    <row r="177" customFormat="false" ht="10.5" hidden="false" customHeight="false" outlineLevel="0" collapsed="false">
      <c r="A177" s="20" t="n">
        <v>31</v>
      </c>
      <c r="B177" s="21" t="s">
        <v>86</v>
      </c>
      <c r="C177" s="28" t="n">
        <v>98.9762043700966</v>
      </c>
      <c r="D177" s="28" t="n">
        <v>91.0662824207493</v>
      </c>
      <c r="E177" s="28" t="n">
        <v>72</v>
      </c>
      <c r="F177" s="28" t="n">
        <v>95.0514925778914</v>
      </c>
      <c r="G177" s="28" t="n">
        <v>92.8818443804035</v>
      </c>
      <c r="H177" s="28" t="n">
        <v>89.9951647498281</v>
      </c>
    </row>
    <row r="178" customFormat="false" ht="10.5" hidden="false" customHeight="false" outlineLevel="0" collapsed="false">
      <c r="A178" s="20" t="n">
        <v>374</v>
      </c>
      <c r="B178" s="21" t="s">
        <v>429</v>
      </c>
      <c r="C178" s="28" t="n">
        <v>98.8606393606394</v>
      </c>
      <c r="D178" s="28" t="n">
        <v>100</v>
      </c>
      <c r="E178" s="28" t="n">
        <v>54</v>
      </c>
      <c r="F178" s="28" t="n">
        <v>99.1304347826087</v>
      </c>
      <c r="G178" s="28" t="n">
        <v>97.9347826086957</v>
      </c>
      <c r="H178" s="28" t="n">
        <v>89.9851713503887</v>
      </c>
    </row>
    <row r="179" customFormat="false" ht="10.5" hidden="false" customHeight="false" outlineLevel="0" collapsed="false">
      <c r="A179" s="20" t="n">
        <v>46</v>
      </c>
      <c r="B179" s="21" t="s">
        <v>101</v>
      </c>
      <c r="C179" s="28" t="n">
        <v>97.1361358717582</v>
      </c>
      <c r="D179" s="28" t="n">
        <v>93.4256055363322</v>
      </c>
      <c r="E179" s="28" t="n">
        <v>80</v>
      </c>
      <c r="F179" s="28" t="n">
        <v>87.5890338035667</v>
      </c>
      <c r="G179" s="28" t="n">
        <v>91.7301038062284</v>
      </c>
      <c r="H179" s="28" t="n">
        <v>89.9761758035771</v>
      </c>
    </row>
    <row r="180" customFormat="false" ht="10.5" hidden="false" customHeight="false" outlineLevel="0" collapsed="false">
      <c r="A180" s="20" t="n">
        <v>358</v>
      </c>
      <c r="B180" s="21" t="s">
        <v>413</v>
      </c>
      <c r="C180" s="28" t="n">
        <v>99.0769230769231</v>
      </c>
      <c r="D180" s="28" t="n">
        <v>99.0909090909091</v>
      </c>
      <c r="E180" s="28" t="n">
        <v>54</v>
      </c>
      <c r="F180" s="28" t="n">
        <v>98.5454545454546</v>
      </c>
      <c r="G180" s="28" t="n">
        <v>99.0909090909091</v>
      </c>
      <c r="H180" s="28" t="n">
        <v>89.9608391608392</v>
      </c>
    </row>
    <row r="181" customFormat="false" ht="10.5" hidden="false" customHeight="false" outlineLevel="0" collapsed="false">
      <c r="A181" s="20" t="n">
        <v>120</v>
      </c>
      <c r="B181" s="21" t="s">
        <v>175</v>
      </c>
      <c r="C181" s="28" t="n">
        <v>99.5742757345387</v>
      </c>
      <c r="D181" s="28" t="n">
        <v>98.8469601677149</v>
      </c>
      <c r="E181" s="28" t="n">
        <v>58.3333333333333</v>
      </c>
      <c r="F181" s="28" t="n">
        <v>97.526451366987</v>
      </c>
      <c r="G181" s="28" t="n">
        <v>95.5136268343816</v>
      </c>
      <c r="H181" s="28" t="n">
        <v>89.9589294873911</v>
      </c>
    </row>
    <row r="182" customFormat="false" ht="10.5" hidden="false" customHeight="false" outlineLevel="0" collapsed="false">
      <c r="A182" s="20" t="n">
        <v>225</v>
      </c>
      <c r="B182" s="21" t="s">
        <v>280</v>
      </c>
      <c r="C182" s="28" t="n">
        <v>99.1304347826087</v>
      </c>
      <c r="D182" s="28" t="n">
        <v>96</v>
      </c>
      <c r="E182" s="28" t="n">
        <v>66</v>
      </c>
      <c r="F182" s="28" t="n">
        <v>94.2243902439025</v>
      </c>
      <c r="G182" s="28" t="n">
        <v>94.4</v>
      </c>
      <c r="H182" s="28" t="n">
        <v>89.9509650053022</v>
      </c>
    </row>
    <row r="183" customFormat="false" ht="10.5" hidden="false" customHeight="false" outlineLevel="0" collapsed="false">
      <c r="A183" s="20" t="n">
        <v>198</v>
      </c>
      <c r="B183" s="21" t="s">
        <v>253</v>
      </c>
      <c r="C183" s="28" t="n">
        <v>98.4290096406661</v>
      </c>
      <c r="D183" s="28" t="n">
        <v>96.1018711018711</v>
      </c>
      <c r="E183" s="28" t="n">
        <v>70.6956521739131</v>
      </c>
      <c r="F183" s="28" t="n">
        <v>94.5674771761728</v>
      </c>
      <c r="G183" s="28" t="n">
        <v>89.8336798336798</v>
      </c>
      <c r="H183" s="28" t="n">
        <v>89.9255379852606</v>
      </c>
    </row>
    <row r="184" customFormat="false" ht="10.5" hidden="false" customHeight="false" outlineLevel="0" collapsed="false">
      <c r="A184" s="20" t="n">
        <v>371</v>
      </c>
      <c r="B184" s="21" t="s">
        <v>426</v>
      </c>
      <c r="C184" s="28" t="n">
        <v>98.2341137123746</v>
      </c>
      <c r="D184" s="28" t="n">
        <v>98.9583333333333</v>
      </c>
      <c r="E184" s="28" t="n">
        <v>58.5</v>
      </c>
      <c r="F184" s="28" t="n">
        <v>96.9871794871795</v>
      </c>
      <c r="G184" s="28" t="n">
        <v>96.6666666666667</v>
      </c>
      <c r="H184" s="28" t="n">
        <v>89.8692586399108</v>
      </c>
    </row>
    <row r="185" customFormat="false" ht="10.5" hidden="false" customHeight="false" outlineLevel="0" collapsed="false">
      <c r="A185" s="20" t="n">
        <v>401</v>
      </c>
      <c r="B185" s="21" t="s">
        <v>456</v>
      </c>
      <c r="C185" s="28" t="n">
        <v>96.9047619047619</v>
      </c>
      <c r="D185" s="28" t="n">
        <v>95.7142857142857</v>
      </c>
      <c r="E185" s="28" t="n">
        <v>72</v>
      </c>
      <c r="F185" s="28" t="n">
        <v>93.2142857142857</v>
      </c>
      <c r="G185" s="28" t="n">
        <v>91</v>
      </c>
      <c r="H185" s="28" t="n">
        <v>89.7666666666667</v>
      </c>
    </row>
    <row r="186" customFormat="false" ht="10.5" hidden="false" customHeight="false" outlineLevel="0" collapsed="false">
      <c r="A186" s="20" t="n">
        <v>210</v>
      </c>
      <c r="B186" s="21" t="s">
        <v>265</v>
      </c>
      <c r="C186" s="28" t="n">
        <v>98.6057608884262</v>
      </c>
      <c r="D186" s="28" t="n">
        <v>96.3709677419355</v>
      </c>
      <c r="E186" s="28" t="n">
        <v>65.6551724137931</v>
      </c>
      <c r="F186" s="28" t="n">
        <v>94.9984340745381</v>
      </c>
      <c r="G186" s="28" t="n">
        <v>93.1048387096774</v>
      </c>
      <c r="H186" s="28" t="n">
        <v>89.7470347656741</v>
      </c>
    </row>
    <row r="187" customFormat="false" ht="10.5" hidden="false" customHeight="false" outlineLevel="0" collapsed="false">
      <c r="A187" s="20" t="n">
        <v>341</v>
      </c>
      <c r="B187" s="21" t="s">
        <v>396</v>
      </c>
      <c r="C187" s="28" t="n">
        <v>94.8057667621211</v>
      </c>
      <c r="D187" s="28" t="n">
        <v>98.7804878048781</v>
      </c>
      <c r="E187" s="28" t="n">
        <v>60</v>
      </c>
      <c r="F187" s="28" t="n">
        <v>98.0487804878049</v>
      </c>
      <c r="G187" s="28" t="n">
        <v>97.0731707317073</v>
      </c>
      <c r="H187" s="28" t="n">
        <v>89.7416411573023</v>
      </c>
    </row>
    <row r="188" customFormat="false" ht="10.5" hidden="false" customHeight="false" outlineLevel="0" collapsed="false">
      <c r="A188" s="20" t="n">
        <v>254</v>
      </c>
      <c r="B188" s="21" t="s">
        <v>309</v>
      </c>
      <c r="C188" s="28" t="n">
        <v>99.2158808933002</v>
      </c>
      <c r="D188" s="28" t="n">
        <v>100</v>
      </c>
      <c r="E188" s="28" t="n">
        <v>54</v>
      </c>
      <c r="F188" s="28" t="n">
        <v>98.6666666666667</v>
      </c>
      <c r="G188" s="28" t="n">
        <v>96.5555555555556</v>
      </c>
      <c r="H188" s="28" t="n">
        <v>89.6876206231045</v>
      </c>
    </row>
    <row r="189" customFormat="false" ht="10.5" hidden="false" customHeight="false" outlineLevel="0" collapsed="false">
      <c r="A189" s="20" t="n">
        <v>257</v>
      </c>
      <c r="B189" s="21" t="s">
        <v>312</v>
      </c>
      <c r="C189" s="28" t="n">
        <v>95.2563142657482</v>
      </c>
      <c r="D189" s="28" t="n">
        <v>98.0968858131488</v>
      </c>
      <c r="E189" s="28" t="n">
        <v>63</v>
      </c>
      <c r="F189" s="28" t="n">
        <v>96.5397923875433</v>
      </c>
      <c r="G189" s="28" t="n">
        <v>95.3287197231834</v>
      </c>
      <c r="H189" s="28" t="n">
        <v>89.6443424379247</v>
      </c>
    </row>
    <row r="190" customFormat="false" ht="10.5" hidden="false" customHeight="false" outlineLevel="0" collapsed="false">
      <c r="A190" s="20" t="n">
        <v>415</v>
      </c>
      <c r="B190" s="21" t="s">
        <v>470</v>
      </c>
      <c r="C190" s="28" t="n">
        <v>95.6495726495727</v>
      </c>
      <c r="D190" s="28" t="n">
        <v>95.5555555555556</v>
      </c>
      <c r="E190" s="28" t="n">
        <v>66</v>
      </c>
      <c r="F190" s="28" t="n">
        <v>95.989898989899</v>
      </c>
      <c r="G190" s="28" t="n">
        <v>94.8888888888889</v>
      </c>
      <c r="H190" s="28" t="n">
        <v>89.6167832167832</v>
      </c>
    </row>
    <row r="191" customFormat="false" ht="10.5" hidden="false" customHeight="false" outlineLevel="0" collapsed="false">
      <c r="A191" s="20" t="n">
        <v>8</v>
      </c>
      <c r="B191" s="21" t="s">
        <v>588</v>
      </c>
      <c r="C191" s="28" t="n">
        <v>97.8049828178694</v>
      </c>
      <c r="D191" s="28" t="n">
        <v>96.3636363636364</v>
      </c>
      <c r="E191" s="28" t="n">
        <v>74.5384615384615</v>
      </c>
      <c r="F191" s="28" t="n">
        <v>91.5387595948696</v>
      </c>
      <c r="G191" s="28" t="n">
        <v>87.8347107438017</v>
      </c>
      <c r="H191" s="28" t="n">
        <v>89.6161102117277</v>
      </c>
    </row>
    <row r="192" customFormat="false" ht="10.5" hidden="false" customHeight="false" outlineLevel="0" collapsed="false">
      <c r="A192" s="20" t="n">
        <v>45</v>
      </c>
      <c r="B192" s="21" t="s">
        <v>100</v>
      </c>
      <c r="C192" s="28" t="n">
        <v>94.662989465315</v>
      </c>
      <c r="D192" s="28" t="n">
        <v>95.6962025316456</v>
      </c>
      <c r="E192" s="28" t="n">
        <v>74.1702127659574</v>
      </c>
      <c r="F192" s="28" t="n">
        <v>92.5251985218964</v>
      </c>
      <c r="G192" s="28" t="n">
        <v>90.9113924050633</v>
      </c>
      <c r="H192" s="28" t="n">
        <v>89.5931991379755</v>
      </c>
    </row>
    <row r="193" customFormat="false" ht="10.5" hidden="false" customHeight="false" outlineLevel="0" collapsed="false">
      <c r="A193" s="20" t="n">
        <v>441</v>
      </c>
      <c r="B193" s="21" t="s">
        <v>495</v>
      </c>
      <c r="C193" s="28" t="n">
        <v>94.9815586712138</v>
      </c>
      <c r="D193" s="28" t="n">
        <v>95.0471698113208</v>
      </c>
      <c r="E193" s="28" t="n">
        <v>75.2727272727273</v>
      </c>
      <c r="F193" s="28" t="n">
        <v>93.8147254929777</v>
      </c>
      <c r="G193" s="28" t="n">
        <v>88.4905660377359</v>
      </c>
      <c r="H193" s="28" t="n">
        <v>89.5213494571951</v>
      </c>
    </row>
    <row r="194" customFormat="false" ht="10.5" hidden="false" customHeight="false" outlineLevel="0" collapsed="false">
      <c r="A194" s="20" t="n">
        <v>33</v>
      </c>
      <c r="B194" s="21" t="s">
        <v>88</v>
      </c>
      <c r="C194" s="28" t="n">
        <v>98.9710936415808</v>
      </c>
      <c r="D194" s="28" t="n">
        <v>97.6501305483029</v>
      </c>
      <c r="E194" s="28" t="n">
        <v>57.8571428571429</v>
      </c>
      <c r="F194" s="28" t="n">
        <v>98.0156657963446</v>
      </c>
      <c r="G194" s="28" t="n">
        <v>94.8041775456919</v>
      </c>
      <c r="H194" s="28" t="n">
        <v>89.4596420778126</v>
      </c>
    </row>
    <row r="195" customFormat="false" ht="10.5" hidden="false" customHeight="false" outlineLevel="0" collapsed="false">
      <c r="A195" s="20" t="n">
        <v>102</v>
      </c>
      <c r="B195" s="21" t="s">
        <v>157</v>
      </c>
      <c r="C195" s="28" t="n">
        <v>95.2322599337361</v>
      </c>
      <c r="D195" s="28" t="n">
        <v>97.1212121212121</v>
      </c>
      <c r="E195" s="28" t="n">
        <v>64.4210526315789</v>
      </c>
      <c r="F195" s="28" t="n">
        <v>95.966771966772</v>
      </c>
      <c r="G195" s="28" t="n">
        <v>94.5454545454546</v>
      </c>
      <c r="H195" s="28" t="n">
        <v>89.4573502397508</v>
      </c>
    </row>
    <row r="196" customFormat="false" ht="21" hidden="false" customHeight="false" outlineLevel="0" collapsed="false">
      <c r="A196" s="20" t="n">
        <v>420</v>
      </c>
      <c r="B196" s="21" t="s">
        <v>475</v>
      </c>
      <c r="C196" s="28" t="n">
        <v>94.673979684618</v>
      </c>
      <c r="D196" s="28" t="n">
        <v>98.062015503876</v>
      </c>
      <c r="E196" s="28" t="n">
        <v>63.8571428571429</v>
      </c>
      <c r="F196" s="28" t="n">
        <v>95.5386651540934</v>
      </c>
      <c r="G196" s="28" t="n">
        <v>95.0387596899225</v>
      </c>
      <c r="H196" s="28" t="n">
        <v>89.4341125779305</v>
      </c>
    </row>
    <row r="197" customFormat="false" ht="10.5" hidden="false" customHeight="false" outlineLevel="0" collapsed="false">
      <c r="A197" s="20" t="n">
        <v>399</v>
      </c>
      <c r="B197" s="21" t="s">
        <v>454</v>
      </c>
      <c r="C197" s="28" t="n">
        <v>98.3670597897305</v>
      </c>
      <c r="D197" s="28" t="n">
        <v>94.4272445820434</v>
      </c>
      <c r="E197" s="28" t="n">
        <v>67.5555555555556</v>
      </c>
      <c r="F197" s="28" t="n">
        <v>94.146076446773</v>
      </c>
      <c r="G197" s="28" t="n">
        <v>92.6470588235294</v>
      </c>
      <c r="H197" s="28" t="n">
        <v>89.4285990395263</v>
      </c>
    </row>
    <row r="198" customFormat="false" ht="10.5" hidden="false" customHeight="false" outlineLevel="0" collapsed="false">
      <c r="A198" s="20" t="n">
        <v>107</v>
      </c>
      <c r="B198" s="21" t="s">
        <v>162</v>
      </c>
      <c r="C198" s="28" t="n">
        <v>98.7971014492754</v>
      </c>
      <c r="D198" s="28" t="n">
        <v>95.2702702702703</v>
      </c>
      <c r="E198" s="28" t="n">
        <v>60</v>
      </c>
      <c r="F198" s="28" t="n">
        <v>98.3783783783784</v>
      </c>
      <c r="G198" s="28" t="n">
        <v>94.5945945945946</v>
      </c>
      <c r="H198" s="28" t="n">
        <v>89.4080689385037</v>
      </c>
    </row>
    <row r="199" customFormat="false" ht="10.5" hidden="false" customHeight="false" outlineLevel="0" collapsed="false">
      <c r="A199" s="20" t="n">
        <v>400</v>
      </c>
      <c r="B199" s="21" t="s">
        <v>455</v>
      </c>
      <c r="C199" s="28" t="n">
        <v>97.808581797481</v>
      </c>
      <c r="D199" s="28" t="n">
        <v>95</v>
      </c>
      <c r="E199" s="28" t="n">
        <v>72</v>
      </c>
      <c r="F199" s="28" t="n">
        <v>93.0117647058824</v>
      </c>
      <c r="G199" s="28" t="n">
        <v>89.2</v>
      </c>
      <c r="H199" s="28" t="n">
        <v>89.4040693006727</v>
      </c>
    </row>
    <row r="200" customFormat="false" ht="10.5" hidden="false" customHeight="false" outlineLevel="0" collapsed="false">
      <c r="A200" s="20" t="n">
        <v>425</v>
      </c>
      <c r="B200" s="21" t="s">
        <v>480</v>
      </c>
      <c r="C200" s="28" t="n">
        <v>98.6581196581197</v>
      </c>
      <c r="D200" s="28" t="n">
        <v>98.6486486486487</v>
      </c>
      <c r="E200" s="28" t="n">
        <v>54</v>
      </c>
      <c r="F200" s="28" t="n">
        <v>98.3474903474904</v>
      </c>
      <c r="G200" s="28" t="n">
        <v>97.2972972972973</v>
      </c>
      <c r="H200" s="28" t="n">
        <v>89.3903111903112</v>
      </c>
    </row>
    <row r="201" customFormat="false" ht="10.5" hidden="false" customHeight="false" outlineLevel="0" collapsed="false">
      <c r="A201" s="20" t="n">
        <v>185</v>
      </c>
      <c r="B201" s="21" t="s">
        <v>240</v>
      </c>
      <c r="C201" s="28" t="n">
        <v>98.4495709945582</v>
      </c>
      <c r="D201" s="28" t="n">
        <v>93.8388625592417</v>
      </c>
      <c r="E201" s="28" t="n">
        <v>64.8888888888889</v>
      </c>
      <c r="F201" s="28" t="n">
        <v>95.5644832240043</v>
      </c>
      <c r="G201" s="28" t="n">
        <v>94.0995260663507</v>
      </c>
      <c r="H201" s="28" t="n">
        <v>89.3682663466088</v>
      </c>
    </row>
    <row r="202" customFormat="false" ht="10.5" hidden="false" customHeight="false" outlineLevel="0" collapsed="false">
      <c r="A202" s="20" t="n">
        <v>460</v>
      </c>
      <c r="B202" s="21" t="s">
        <v>514</v>
      </c>
      <c r="C202" s="28" t="n">
        <v>95.3809523809524</v>
      </c>
      <c r="D202" s="28" t="n">
        <v>94.7761194029851</v>
      </c>
      <c r="E202" s="28" t="n">
        <v>72</v>
      </c>
      <c r="F202" s="28" t="n">
        <v>93.3155650319829</v>
      </c>
      <c r="G202" s="28" t="n">
        <v>91.3432835820896</v>
      </c>
      <c r="H202" s="28" t="n">
        <v>89.363184079602</v>
      </c>
    </row>
    <row r="203" customFormat="false" ht="10.5" hidden="false" customHeight="false" outlineLevel="0" collapsed="false">
      <c r="A203" s="20" t="n">
        <v>444</v>
      </c>
      <c r="B203" s="21" t="s">
        <v>498</v>
      </c>
      <c r="C203" s="28" t="n">
        <v>90.8447302038331</v>
      </c>
      <c r="D203" s="28" t="n">
        <v>97.7024070021882</v>
      </c>
      <c r="E203" s="28" t="n">
        <v>77.0909090909091</v>
      </c>
      <c r="F203" s="28" t="n">
        <v>90.0460545545032</v>
      </c>
      <c r="G203" s="28" t="n">
        <v>91.0503282275711</v>
      </c>
      <c r="H203" s="28" t="n">
        <v>89.3468858158009</v>
      </c>
    </row>
    <row r="204" customFormat="false" ht="10.5" hidden="false" customHeight="false" outlineLevel="0" collapsed="false">
      <c r="A204" s="20" t="n">
        <v>500</v>
      </c>
      <c r="B204" s="21" t="s">
        <v>554</v>
      </c>
      <c r="C204" s="28" t="n">
        <v>96.4364252052705</v>
      </c>
      <c r="D204" s="28" t="n">
        <v>96.064139941691</v>
      </c>
      <c r="E204" s="28" t="n">
        <v>75.3913043478261</v>
      </c>
      <c r="F204" s="28" t="n">
        <v>89.831800852209</v>
      </c>
      <c r="G204" s="28" t="n">
        <v>88.9212827988338</v>
      </c>
      <c r="H204" s="28" t="n">
        <v>89.3289906291661</v>
      </c>
    </row>
    <row r="205" customFormat="false" ht="10.5" hidden="false" customHeight="false" outlineLevel="0" collapsed="false">
      <c r="A205" s="20" t="n">
        <v>218</v>
      </c>
      <c r="B205" s="21" t="s">
        <v>273</v>
      </c>
      <c r="C205" s="28" t="n">
        <v>98.2930348784007</v>
      </c>
      <c r="D205" s="28" t="n">
        <v>94.277108433735</v>
      </c>
      <c r="E205" s="28" t="n">
        <v>70.75</v>
      </c>
      <c r="F205" s="28" t="n">
        <v>92.3154345778175</v>
      </c>
      <c r="G205" s="28" t="n">
        <v>90.9939759036145</v>
      </c>
      <c r="H205" s="28" t="n">
        <v>89.3259107587135</v>
      </c>
    </row>
    <row r="206" customFormat="false" ht="10.5" hidden="false" customHeight="false" outlineLevel="0" collapsed="false">
      <c r="A206" s="20" t="n">
        <v>171</v>
      </c>
      <c r="B206" s="21" t="s">
        <v>226</v>
      </c>
      <c r="C206" s="28" t="n">
        <v>96.4181809633513</v>
      </c>
      <c r="D206" s="28" t="n">
        <v>99.1725768321513</v>
      </c>
      <c r="E206" s="28" t="n">
        <v>54</v>
      </c>
      <c r="F206" s="28" t="n">
        <v>98.5815602836879</v>
      </c>
      <c r="G206" s="28" t="n">
        <v>98.274231678487</v>
      </c>
      <c r="H206" s="28" t="n">
        <v>89.2893099515355</v>
      </c>
    </row>
    <row r="207" customFormat="false" ht="10.5" hidden="false" customHeight="false" outlineLevel="0" collapsed="false">
      <c r="A207" s="20" t="n">
        <v>427</v>
      </c>
      <c r="B207" s="21" t="s">
        <v>482</v>
      </c>
      <c r="C207" s="28" t="n">
        <v>95.9157509157509</v>
      </c>
      <c r="D207" s="28" t="n">
        <v>96.25</v>
      </c>
      <c r="E207" s="28" t="n">
        <v>60</v>
      </c>
      <c r="F207" s="28" t="n">
        <v>97</v>
      </c>
      <c r="G207" s="28" t="n">
        <v>97.25</v>
      </c>
      <c r="H207" s="28" t="n">
        <v>89.2831501831502</v>
      </c>
    </row>
    <row r="208" customFormat="false" ht="10.5" hidden="false" customHeight="false" outlineLevel="0" collapsed="false">
      <c r="A208" s="20" t="n">
        <v>179</v>
      </c>
      <c r="B208" s="21" t="s">
        <v>234</v>
      </c>
      <c r="C208" s="28" t="n">
        <v>98.5460684578153</v>
      </c>
      <c r="D208" s="28" t="n">
        <v>96.0620525059666</v>
      </c>
      <c r="E208" s="28" t="n">
        <v>65.016393442623</v>
      </c>
      <c r="F208" s="28" t="n">
        <v>94.4898260463056</v>
      </c>
      <c r="G208" s="28" t="n">
        <v>92.2195704057279</v>
      </c>
      <c r="H208" s="28" t="n">
        <v>89.2667821716877</v>
      </c>
    </row>
    <row r="209" customFormat="false" ht="10.5" hidden="false" customHeight="false" outlineLevel="0" collapsed="false">
      <c r="A209" s="20" t="n">
        <v>25</v>
      </c>
      <c r="B209" s="21" t="s">
        <v>80</v>
      </c>
      <c r="C209" s="28" t="n">
        <v>96.3220338983051</v>
      </c>
      <c r="D209" s="28" t="n">
        <v>96.8253968253968</v>
      </c>
      <c r="E209" s="28" t="n">
        <v>66</v>
      </c>
      <c r="F209" s="28" t="n">
        <v>96.1904761904762</v>
      </c>
      <c r="G209" s="28" t="n">
        <v>90.9523809523809</v>
      </c>
      <c r="H209" s="28" t="n">
        <v>89.2580575733118</v>
      </c>
    </row>
    <row r="210" customFormat="false" ht="10.5" hidden="false" customHeight="false" outlineLevel="0" collapsed="false">
      <c r="A210" s="20" t="n">
        <v>15</v>
      </c>
      <c r="B210" s="21" t="s">
        <v>70</v>
      </c>
      <c r="C210" s="28" t="n">
        <v>97.6189177356508</v>
      </c>
      <c r="D210" s="28" t="n">
        <v>97.2924187725632</v>
      </c>
      <c r="E210" s="28" t="n">
        <v>63.9166666666667</v>
      </c>
      <c r="F210" s="28" t="n">
        <v>94.3374069203515</v>
      </c>
      <c r="G210" s="28" t="n">
        <v>93.0685920577617</v>
      </c>
      <c r="H210" s="28" t="n">
        <v>89.2468004305988</v>
      </c>
    </row>
    <row r="211" customFormat="false" ht="10.5" hidden="false" customHeight="false" outlineLevel="0" collapsed="false">
      <c r="A211" s="20" t="n">
        <v>431</v>
      </c>
      <c r="B211" s="21" t="s">
        <v>486</v>
      </c>
      <c r="C211" s="28" t="n">
        <v>99.2769010043042</v>
      </c>
      <c r="D211" s="28" t="n">
        <v>97.1590909090909</v>
      </c>
      <c r="E211" s="28" t="n">
        <v>61.7142857142857</v>
      </c>
      <c r="F211" s="28" t="n">
        <v>94.75</v>
      </c>
      <c r="G211" s="28" t="n">
        <v>93.2954545454546</v>
      </c>
      <c r="H211" s="28" t="n">
        <v>89.2391464346271</v>
      </c>
    </row>
    <row r="212" customFormat="false" ht="10.5" hidden="false" customHeight="false" outlineLevel="0" collapsed="false">
      <c r="A212" s="20" t="n">
        <v>208</v>
      </c>
      <c r="B212" s="21" t="s">
        <v>263</v>
      </c>
      <c r="C212" s="28" t="n">
        <v>97.4945182798586</v>
      </c>
      <c r="D212" s="28" t="n">
        <v>90.4028436018957</v>
      </c>
      <c r="E212" s="28" t="n">
        <v>78</v>
      </c>
      <c r="F212" s="28" t="n">
        <v>90.2725534214684</v>
      </c>
      <c r="G212" s="28" t="n">
        <v>89.8341232227488</v>
      </c>
      <c r="H212" s="28" t="n">
        <v>89.2008077051943</v>
      </c>
    </row>
    <row r="213" customFormat="false" ht="10.5" hidden="false" customHeight="false" outlineLevel="0" collapsed="false">
      <c r="A213" s="20" t="n">
        <v>360</v>
      </c>
      <c r="B213" s="21" t="s">
        <v>415</v>
      </c>
      <c r="C213" s="28" t="n">
        <v>88.8770418770419</v>
      </c>
      <c r="D213" s="28" t="n">
        <v>100</v>
      </c>
      <c r="E213" s="28" t="n">
        <v>60</v>
      </c>
      <c r="F213" s="28" t="n">
        <v>98.9473684210526</v>
      </c>
      <c r="G213" s="28" t="n">
        <v>98.1578947368421</v>
      </c>
      <c r="H213" s="28" t="n">
        <v>89.1964610069873</v>
      </c>
    </row>
    <row r="214" customFormat="false" ht="10.5" hidden="false" customHeight="false" outlineLevel="0" collapsed="false">
      <c r="A214" s="20" t="n">
        <v>232</v>
      </c>
      <c r="B214" s="21" t="s">
        <v>287</v>
      </c>
      <c r="C214" s="28" t="n">
        <v>98.9129089301503</v>
      </c>
      <c r="D214" s="28" t="n">
        <v>95.1851851851852</v>
      </c>
      <c r="E214" s="28" t="n">
        <v>71.1176470588235</v>
      </c>
      <c r="F214" s="28" t="n">
        <v>89.397479954181</v>
      </c>
      <c r="G214" s="28" t="n">
        <v>91.3333333333333</v>
      </c>
      <c r="H214" s="28" t="n">
        <v>89.1893108923347</v>
      </c>
    </row>
    <row r="215" customFormat="false" ht="10.5" hidden="false" customHeight="false" outlineLevel="0" collapsed="false">
      <c r="A215" s="20" t="n">
        <v>348</v>
      </c>
      <c r="B215" s="21" t="s">
        <v>403</v>
      </c>
      <c r="C215" s="28" t="n">
        <v>95.7748251748252</v>
      </c>
      <c r="D215" s="28" t="n">
        <v>97.2727272727273</v>
      </c>
      <c r="E215" s="28" t="n">
        <v>60</v>
      </c>
      <c r="F215" s="28" t="n">
        <v>97.0909090909091</v>
      </c>
      <c r="G215" s="28" t="n">
        <v>95.6363636363636</v>
      </c>
      <c r="H215" s="28" t="n">
        <v>89.154965034965</v>
      </c>
    </row>
    <row r="216" customFormat="false" ht="10.5" hidden="false" customHeight="false" outlineLevel="0" collapsed="false">
      <c r="A216" s="20" t="n">
        <v>293</v>
      </c>
      <c r="B216" s="21" t="s">
        <v>348</v>
      </c>
      <c r="C216" s="28" t="n">
        <v>98.662467214644</v>
      </c>
      <c r="D216" s="28" t="n">
        <v>95.6521739130435</v>
      </c>
      <c r="E216" s="28" t="n">
        <v>63.3529411764706</v>
      </c>
      <c r="F216" s="28" t="n">
        <v>95.881230116649</v>
      </c>
      <c r="G216" s="28" t="n">
        <v>91.9420289855072</v>
      </c>
      <c r="H216" s="28" t="n">
        <v>89.0981682812629</v>
      </c>
    </row>
    <row r="217" customFormat="false" ht="10.5" hidden="false" customHeight="false" outlineLevel="0" collapsed="false">
      <c r="A217" s="20" t="n">
        <v>313</v>
      </c>
      <c r="B217" s="21" t="s">
        <v>368</v>
      </c>
      <c r="C217" s="28" t="n">
        <v>98.3253588516747</v>
      </c>
      <c r="D217" s="28" t="n">
        <v>97.2222222222222</v>
      </c>
      <c r="E217" s="28" t="n">
        <v>67.5</v>
      </c>
      <c r="F217" s="28" t="n">
        <v>91.5585163253557</v>
      </c>
      <c r="G217" s="28" t="n">
        <v>90.8730158730159</v>
      </c>
      <c r="H217" s="28" t="n">
        <v>89.0958226544537</v>
      </c>
    </row>
    <row r="218" customFormat="false" ht="10.5" hidden="false" customHeight="false" outlineLevel="0" collapsed="false">
      <c r="A218" s="20" t="n">
        <v>467</v>
      </c>
      <c r="B218" s="21" t="s">
        <v>521</v>
      </c>
      <c r="C218" s="28" t="n">
        <v>95.1194569478322</v>
      </c>
      <c r="D218" s="28" t="n">
        <v>96.8390804597701</v>
      </c>
      <c r="E218" s="28" t="n">
        <v>63</v>
      </c>
      <c r="F218" s="28" t="n">
        <v>96.632355464059</v>
      </c>
      <c r="G218" s="28" t="n">
        <v>93.7931034482759</v>
      </c>
      <c r="H218" s="28" t="n">
        <v>89.0767992639875</v>
      </c>
    </row>
    <row r="219" customFormat="false" ht="10.5" hidden="false" customHeight="false" outlineLevel="0" collapsed="false">
      <c r="A219" s="20" t="n">
        <v>32</v>
      </c>
      <c r="B219" s="21" t="s">
        <v>87</v>
      </c>
      <c r="C219" s="28" t="n">
        <v>98.9337561663143</v>
      </c>
      <c r="D219" s="28" t="n">
        <v>96.4285714285714</v>
      </c>
      <c r="E219" s="28" t="n">
        <v>60</v>
      </c>
      <c r="F219" s="28" t="n">
        <v>96.3897671744754</v>
      </c>
      <c r="G219" s="28" t="n">
        <v>93.4693877551021</v>
      </c>
      <c r="H219" s="28" t="n">
        <v>89.0442965048926</v>
      </c>
    </row>
    <row r="220" customFormat="false" ht="10.5" hidden="false" customHeight="false" outlineLevel="0" collapsed="false">
      <c r="A220" s="20" t="n">
        <v>215</v>
      </c>
      <c r="B220" s="21" t="s">
        <v>270</v>
      </c>
      <c r="C220" s="28" t="n">
        <v>97.8526194588371</v>
      </c>
      <c r="D220" s="28" t="n">
        <v>94.6784922394679</v>
      </c>
      <c r="E220" s="28" t="n">
        <v>69.6923076923077</v>
      </c>
      <c r="F220" s="28" t="n">
        <v>93.7131161521405</v>
      </c>
      <c r="G220" s="28" t="n">
        <v>89.0465631929047</v>
      </c>
      <c r="H220" s="28" t="n">
        <v>88.9966197471316</v>
      </c>
    </row>
    <row r="221" customFormat="false" ht="10.5" hidden="false" customHeight="false" outlineLevel="0" collapsed="false">
      <c r="A221" s="20" t="n">
        <v>523</v>
      </c>
      <c r="B221" s="21" t="s">
        <v>577</v>
      </c>
      <c r="C221" s="28" t="n">
        <v>99.4594594594595</v>
      </c>
      <c r="D221" s="28" t="n">
        <v>96.3414634146342</v>
      </c>
      <c r="E221" s="28" t="n">
        <v>60</v>
      </c>
      <c r="F221" s="28" t="n">
        <v>94.0108401084011</v>
      </c>
      <c r="G221" s="28" t="n">
        <v>94.8780487804878</v>
      </c>
      <c r="H221" s="28" t="n">
        <v>88.9379623525965</v>
      </c>
    </row>
    <row r="222" customFormat="false" ht="10.5" hidden="false" customHeight="false" outlineLevel="0" collapsed="false">
      <c r="A222" s="20" t="n">
        <v>122</v>
      </c>
      <c r="B222" s="21" t="s">
        <v>177</v>
      </c>
      <c r="C222" s="28" t="n">
        <v>96.7788691122206</v>
      </c>
      <c r="D222" s="28" t="n">
        <v>98.5915492957746</v>
      </c>
      <c r="E222" s="28" t="n">
        <v>56.5384615384615</v>
      </c>
      <c r="F222" s="28" t="n">
        <v>96.8769642649284</v>
      </c>
      <c r="G222" s="28" t="n">
        <v>95.8802816901408</v>
      </c>
      <c r="H222" s="28" t="n">
        <v>88.9332251803052</v>
      </c>
    </row>
    <row r="223" customFormat="false" ht="10.5" hidden="false" customHeight="false" outlineLevel="0" collapsed="false">
      <c r="A223" s="20" t="n">
        <v>339</v>
      </c>
      <c r="B223" s="21" t="s">
        <v>394</v>
      </c>
      <c r="C223" s="28" t="n">
        <v>98.0819901713646</v>
      </c>
      <c r="D223" s="28" t="n">
        <v>96.6666666666667</v>
      </c>
      <c r="E223" s="28" t="n">
        <v>66</v>
      </c>
      <c r="F223" s="28" t="n">
        <v>91.7364341085271</v>
      </c>
      <c r="G223" s="28" t="n">
        <v>92.1666666666667</v>
      </c>
      <c r="H223" s="28" t="n">
        <v>88.930351522645</v>
      </c>
    </row>
    <row r="224" customFormat="false" ht="10.5" hidden="false" customHeight="false" outlineLevel="0" collapsed="false">
      <c r="A224" s="20" t="n">
        <v>419</v>
      </c>
      <c r="B224" s="21" t="s">
        <v>474</v>
      </c>
      <c r="C224" s="28" t="n">
        <v>96.310612659698</v>
      </c>
      <c r="D224" s="28" t="n">
        <v>99.2481203007519</v>
      </c>
      <c r="E224" s="28" t="n">
        <v>63.2727272727273</v>
      </c>
      <c r="F224" s="28" t="n">
        <v>92.1108326371484</v>
      </c>
      <c r="G224" s="28" t="n">
        <v>93.5338345864662</v>
      </c>
      <c r="H224" s="28" t="n">
        <v>88.8952254913583</v>
      </c>
    </row>
    <row r="225" customFormat="false" ht="10.5" hidden="false" customHeight="false" outlineLevel="0" collapsed="false">
      <c r="A225" s="20" t="n">
        <v>418</v>
      </c>
      <c r="B225" s="21" t="s">
        <v>473</v>
      </c>
      <c r="C225" s="28" t="n">
        <v>93.7343079612268</v>
      </c>
      <c r="D225" s="28" t="n">
        <v>95.5882352941176</v>
      </c>
      <c r="E225" s="28" t="n">
        <v>66</v>
      </c>
      <c r="F225" s="28" t="n">
        <v>95.2941176470588</v>
      </c>
      <c r="G225" s="28" t="n">
        <v>93.5294117647059</v>
      </c>
      <c r="H225" s="28" t="n">
        <v>88.8292145334218</v>
      </c>
    </row>
    <row r="226" customFormat="false" ht="10.5" hidden="false" customHeight="false" outlineLevel="0" collapsed="false">
      <c r="A226" s="20" t="n">
        <v>48</v>
      </c>
      <c r="B226" s="21" t="s">
        <v>103</v>
      </c>
      <c r="C226" s="28" t="n">
        <v>97.0069489334195</v>
      </c>
      <c r="D226" s="28" t="n">
        <v>95.3560371517028</v>
      </c>
      <c r="E226" s="28" t="n">
        <v>74.6666666666667</v>
      </c>
      <c r="F226" s="28" t="n">
        <v>90.1295500315609</v>
      </c>
      <c r="G226" s="28" t="n">
        <v>86.9040247678019</v>
      </c>
      <c r="H226" s="28" t="n">
        <v>88.8126455102303</v>
      </c>
    </row>
    <row r="227" customFormat="false" ht="10.5" hidden="false" customHeight="false" outlineLevel="0" collapsed="false">
      <c r="A227" s="20" t="n">
        <v>464</v>
      </c>
      <c r="B227" s="21" t="s">
        <v>518</v>
      </c>
      <c r="C227" s="28" t="n">
        <v>92.0839229263887</v>
      </c>
      <c r="D227" s="28" t="n">
        <v>94.2307692307692</v>
      </c>
      <c r="E227" s="28" t="n">
        <v>66</v>
      </c>
      <c r="F227" s="28" t="n">
        <v>95.1068376068376</v>
      </c>
      <c r="G227" s="28" t="n">
        <v>96.5384615384615</v>
      </c>
      <c r="H227" s="28" t="n">
        <v>88.7919982604914</v>
      </c>
    </row>
    <row r="228" customFormat="false" ht="21" hidden="false" customHeight="false" outlineLevel="0" collapsed="false">
      <c r="A228" s="20" t="n">
        <v>445</v>
      </c>
      <c r="B228" s="21" t="s">
        <v>499</v>
      </c>
      <c r="C228" s="28" t="n">
        <v>91.4422661091712</v>
      </c>
      <c r="D228" s="28" t="n">
        <v>97.1103327495622</v>
      </c>
      <c r="E228" s="28" t="n">
        <v>69.3913043478261</v>
      </c>
      <c r="F228" s="28" t="n">
        <v>93.6953718153945</v>
      </c>
      <c r="G228" s="28" t="n">
        <v>92.0665499124343</v>
      </c>
      <c r="H228" s="28" t="n">
        <v>88.7411649868777</v>
      </c>
    </row>
    <row r="229" customFormat="false" ht="10.5" hidden="false" customHeight="false" outlineLevel="0" collapsed="false">
      <c r="A229" s="20" t="n">
        <v>154</v>
      </c>
      <c r="B229" s="21" t="s">
        <v>209</v>
      </c>
      <c r="C229" s="28" t="n">
        <v>99.2955267363991</v>
      </c>
      <c r="D229" s="28" t="n">
        <v>97.463768115942</v>
      </c>
      <c r="E229" s="28" t="n">
        <v>54</v>
      </c>
      <c r="F229" s="28" t="n">
        <v>96.8806073153899</v>
      </c>
      <c r="G229" s="28" t="n">
        <v>96.0628019323672</v>
      </c>
      <c r="H229" s="28" t="n">
        <v>88.7405408200197</v>
      </c>
    </row>
    <row r="230" customFormat="false" ht="10.5" hidden="false" customHeight="false" outlineLevel="0" collapsed="false">
      <c r="A230" s="20" t="n">
        <v>228</v>
      </c>
      <c r="B230" s="21" t="s">
        <v>283</v>
      </c>
      <c r="C230" s="28" t="n">
        <v>97.7301587301587</v>
      </c>
      <c r="D230" s="28" t="n">
        <v>95.5621301775148</v>
      </c>
      <c r="E230" s="28" t="n">
        <v>69.5</v>
      </c>
      <c r="F230" s="28" t="n">
        <v>91.6895048271566</v>
      </c>
      <c r="G230" s="28" t="n">
        <v>89.1715976331361</v>
      </c>
      <c r="H230" s="28" t="n">
        <v>88.7306782735933</v>
      </c>
    </row>
    <row r="231" customFormat="false" ht="10.5" hidden="false" customHeight="false" outlineLevel="0" collapsed="false">
      <c r="A231" s="20" t="n">
        <v>390</v>
      </c>
      <c r="B231" s="21" t="s">
        <v>445</v>
      </c>
      <c r="C231" s="28" t="n">
        <v>98.6871132633845</v>
      </c>
      <c r="D231" s="28" t="n">
        <v>96.3235294117647</v>
      </c>
      <c r="E231" s="28" t="n">
        <v>61.3846153846154</v>
      </c>
      <c r="F231" s="28" t="n">
        <v>95.5816993464052</v>
      </c>
      <c r="G231" s="28" t="n">
        <v>91.6176470588235</v>
      </c>
      <c r="H231" s="28" t="n">
        <v>88.7189208929987</v>
      </c>
    </row>
    <row r="232" customFormat="false" ht="21" hidden="false" customHeight="false" outlineLevel="0" collapsed="false">
      <c r="A232" s="20" t="n">
        <v>417</v>
      </c>
      <c r="B232" s="21" t="s">
        <v>472</v>
      </c>
      <c r="C232" s="28" t="n">
        <v>93.5707153697808</v>
      </c>
      <c r="D232" s="28" t="n">
        <v>98.7068965517241</v>
      </c>
      <c r="E232" s="28" t="n">
        <v>61.7142857142857</v>
      </c>
      <c r="F232" s="28" t="n">
        <v>94.5644283121597</v>
      </c>
      <c r="G232" s="28" t="n">
        <v>95</v>
      </c>
      <c r="H232" s="28" t="n">
        <v>88.7112651895901</v>
      </c>
    </row>
    <row r="233" customFormat="false" ht="10.5" hidden="false" customHeight="false" outlineLevel="0" collapsed="false">
      <c r="A233" s="20" t="n">
        <v>39</v>
      </c>
      <c r="B233" s="21" t="s">
        <v>94</v>
      </c>
      <c r="C233" s="28" t="n">
        <v>95.4149967679379</v>
      </c>
      <c r="D233" s="28" t="n">
        <v>95.2970297029703</v>
      </c>
      <c r="E233" s="28" t="n">
        <v>70.4615384615385</v>
      </c>
      <c r="F233" s="28" t="n">
        <v>91.4611461146115</v>
      </c>
      <c r="G233" s="28" t="n">
        <v>90.8415841584159</v>
      </c>
      <c r="H233" s="28" t="n">
        <v>88.6952590410948</v>
      </c>
    </row>
    <row r="234" customFormat="false" ht="10.5" hidden="false" customHeight="false" outlineLevel="0" collapsed="false">
      <c r="A234" s="20" t="n">
        <v>423</v>
      </c>
      <c r="B234" s="21" t="s">
        <v>478</v>
      </c>
      <c r="C234" s="28" t="n">
        <v>86.6289377289377</v>
      </c>
      <c r="D234" s="28" t="n">
        <v>97.0238095238095</v>
      </c>
      <c r="E234" s="28" t="n">
        <v>68.25</v>
      </c>
      <c r="F234" s="28" t="n">
        <v>97.6190476190476</v>
      </c>
      <c r="G234" s="28" t="n">
        <v>93.9285714285714</v>
      </c>
      <c r="H234" s="28" t="n">
        <v>88.6900732600733</v>
      </c>
    </row>
    <row r="235" customFormat="false" ht="10.5" hidden="false" customHeight="false" outlineLevel="0" collapsed="false">
      <c r="A235" s="20" t="n">
        <v>97</v>
      </c>
      <c r="B235" s="21" t="s">
        <v>152</v>
      </c>
      <c r="C235" s="28" t="n">
        <v>99.2769010043042</v>
      </c>
      <c r="D235" s="28" t="n">
        <v>97.9166666666667</v>
      </c>
      <c r="E235" s="28" t="n">
        <v>54</v>
      </c>
      <c r="F235" s="28" t="n">
        <v>97.6388888888889</v>
      </c>
      <c r="G235" s="28" t="n">
        <v>94.5486111111111</v>
      </c>
      <c r="H235" s="28" t="n">
        <v>88.6762135341941</v>
      </c>
    </row>
    <row r="236" customFormat="false" ht="10.5" hidden="false" customHeight="false" outlineLevel="0" collapsed="false">
      <c r="A236" s="20" t="n">
        <v>298</v>
      </c>
      <c r="B236" s="21" t="s">
        <v>353</v>
      </c>
      <c r="C236" s="28" t="n">
        <v>95.4790764790765</v>
      </c>
      <c r="D236" s="28" t="n">
        <v>98.2993197278912</v>
      </c>
      <c r="E236" s="28" t="n">
        <v>75.2727272727273</v>
      </c>
      <c r="F236" s="28" t="n">
        <v>86.9635126777984</v>
      </c>
      <c r="G236" s="28" t="n">
        <v>87.1428571428571</v>
      </c>
      <c r="H236" s="28" t="n">
        <v>88.6314986600701</v>
      </c>
    </row>
    <row r="237" customFormat="false" ht="10.5" hidden="false" customHeight="false" outlineLevel="0" collapsed="false">
      <c r="A237" s="20" t="n">
        <v>265</v>
      </c>
      <c r="B237" s="21" t="s">
        <v>320</v>
      </c>
      <c r="C237" s="28" t="n">
        <v>95.3156028368794</v>
      </c>
      <c r="D237" s="28" t="n">
        <v>99</v>
      </c>
      <c r="E237" s="28" t="n">
        <v>60</v>
      </c>
      <c r="F237" s="28" t="n">
        <v>92</v>
      </c>
      <c r="G237" s="28" t="n">
        <v>96.8</v>
      </c>
      <c r="H237" s="28" t="n">
        <v>88.6231205673759</v>
      </c>
    </row>
    <row r="238" customFormat="false" ht="10.5" hidden="false" customHeight="false" outlineLevel="0" collapsed="false">
      <c r="A238" s="20" t="n">
        <v>389</v>
      </c>
      <c r="B238" s="21" t="s">
        <v>444</v>
      </c>
      <c r="C238" s="28" t="n">
        <v>98.6968478950709</v>
      </c>
      <c r="D238" s="28" t="n">
        <v>93.6893203883495</v>
      </c>
      <c r="E238" s="28" t="n">
        <v>72</v>
      </c>
      <c r="F238" s="28" t="n">
        <v>92.7588996763754</v>
      </c>
      <c r="G238" s="28" t="n">
        <v>85.7281553398058</v>
      </c>
      <c r="H238" s="28" t="n">
        <v>88.5746446599203</v>
      </c>
    </row>
    <row r="239" customFormat="false" ht="10.5" hidden="false" customHeight="false" outlineLevel="0" collapsed="false">
      <c r="A239" s="20" t="n">
        <v>118</v>
      </c>
      <c r="B239" s="21" t="s">
        <v>173</v>
      </c>
      <c r="C239" s="28" t="n">
        <v>98.540534009907</v>
      </c>
      <c r="D239" s="28" t="n">
        <v>96.5753424657534</v>
      </c>
      <c r="E239" s="28" t="n">
        <v>59.5714285714286</v>
      </c>
      <c r="F239" s="28" t="n">
        <v>95.4333378543334</v>
      </c>
      <c r="G239" s="28" t="n">
        <v>92.6712328767123</v>
      </c>
      <c r="H239" s="28" t="n">
        <v>88.5583751556269</v>
      </c>
    </row>
    <row r="240" customFormat="false" ht="10.5" hidden="false" customHeight="false" outlineLevel="0" collapsed="false">
      <c r="A240" s="20" t="n">
        <v>234</v>
      </c>
      <c r="B240" s="21" t="s">
        <v>289</v>
      </c>
      <c r="C240" s="28" t="n">
        <v>86.467032967033</v>
      </c>
      <c r="D240" s="28" t="n">
        <v>96.875</v>
      </c>
      <c r="E240" s="28" t="n">
        <v>60</v>
      </c>
      <c r="F240" s="28" t="n">
        <v>100</v>
      </c>
      <c r="G240" s="28" t="n">
        <v>99.375</v>
      </c>
      <c r="H240" s="28" t="n">
        <v>88.5434065934066</v>
      </c>
    </row>
    <row r="241" customFormat="false" ht="10.5" hidden="false" customHeight="false" outlineLevel="0" collapsed="false">
      <c r="A241" s="20" t="n">
        <v>5</v>
      </c>
      <c r="B241" s="21" t="s">
        <v>589</v>
      </c>
      <c r="C241" s="28" t="n">
        <v>98.5925925925926</v>
      </c>
      <c r="D241" s="28" t="n">
        <v>96.6666666666667</v>
      </c>
      <c r="E241" s="28" t="n">
        <v>60</v>
      </c>
      <c r="F241" s="28" t="n">
        <v>95.6373411534702</v>
      </c>
      <c r="G241" s="28" t="n">
        <v>91.6969696969697</v>
      </c>
      <c r="H241" s="28" t="n">
        <v>88.5187140219398</v>
      </c>
    </row>
    <row r="242" customFormat="false" ht="10.5" hidden="false" customHeight="false" outlineLevel="0" collapsed="false">
      <c r="A242" s="20" t="n">
        <v>29</v>
      </c>
      <c r="B242" s="21" t="s">
        <v>84</v>
      </c>
      <c r="C242" s="28" t="n">
        <v>96.9179894179894</v>
      </c>
      <c r="D242" s="28" t="n">
        <v>93.2551319648094</v>
      </c>
      <c r="E242" s="28" t="n">
        <v>67.7142857142857</v>
      </c>
      <c r="F242" s="28" t="n">
        <v>94.1856484529296</v>
      </c>
      <c r="G242" s="28" t="n">
        <v>90.4105571847507</v>
      </c>
      <c r="H242" s="28" t="n">
        <v>88.496722546953</v>
      </c>
    </row>
    <row r="243" customFormat="false" ht="10.5" hidden="false" customHeight="false" outlineLevel="0" collapsed="false">
      <c r="A243" s="20" t="n">
        <v>497</v>
      </c>
      <c r="B243" s="21" t="s">
        <v>551</v>
      </c>
      <c r="C243" s="28" t="n">
        <v>98.585540381343</v>
      </c>
      <c r="D243" s="28" t="n">
        <v>96.2264150943396</v>
      </c>
      <c r="E243" s="28" t="n">
        <v>57</v>
      </c>
      <c r="F243" s="28" t="n">
        <v>96.9811320754717</v>
      </c>
      <c r="G243" s="28" t="n">
        <v>93.5849056603774</v>
      </c>
      <c r="H243" s="28" t="n">
        <v>88.4755986423063</v>
      </c>
    </row>
    <row r="244" customFormat="false" ht="21" hidden="false" customHeight="false" outlineLevel="0" collapsed="false">
      <c r="A244" s="20" t="n">
        <v>236</v>
      </c>
      <c r="B244" s="21" t="s">
        <v>291</v>
      </c>
      <c r="C244" s="28" t="n">
        <v>97.2862560376831</v>
      </c>
      <c r="D244" s="28" t="n">
        <v>96</v>
      </c>
      <c r="E244" s="28" t="n">
        <v>66</v>
      </c>
      <c r="F244" s="28" t="n">
        <v>93.8285714285714</v>
      </c>
      <c r="G244" s="28" t="n">
        <v>89.2</v>
      </c>
      <c r="H244" s="28" t="n">
        <v>88.4629654932509</v>
      </c>
    </row>
    <row r="245" customFormat="false" ht="10.5" hidden="false" customHeight="false" outlineLevel="0" collapsed="false">
      <c r="A245" s="20" t="n">
        <v>468</v>
      </c>
      <c r="B245" s="21" t="s">
        <v>522</v>
      </c>
      <c r="C245" s="28" t="n">
        <v>98.517094017094</v>
      </c>
      <c r="D245" s="28" t="n">
        <v>96.3414634146342</v>
      </c>
      <c r="E245" s="28" t="n">
        <v>60</v>
      </c>
      <c r="F245" s="28" t="n">
        <v>97.0731707317073</v>
      </c>
      <c r="G245" s="28" t="n">
        <v>90.3658536585366</v>
      </c>
      <c r="H245" s="28" t="n">
        <v>88.4595163643944</v>
      </c>
    </row>
    <row r="246" customFormat="false" ht="10.5" hidden="false" customHeight="false" outlineLevel="0" collapsed="false">
      <c r="A246" s="20" t="n">
        <v>7</v>
      </c>
      <c r="B246" s="21" t="s">
        <v>590</v>
      </c>
      <c r="C246" s="28" t="n">
        <v>97.7557515212652</v>
      </c>
      <c r="D246" s="28" t="n">
        <v>95.3089244851259</v>
      </c>
      <c r="E246" s="28" t="n">
        <v>64.5714285714286</v>
      </c>
      <c r="F246" s="28" t="n">
        <v>92.3403242849845</v>
      </c>
      <c r="G246" s="28" t="n">
        <v>92.0137299771167</v>
      </c>
      <c r="H246" s="28" t="n">
        <v>88.3980317679842</v>
      </c>
    </row>
    <row r="247" customFormat="false" ht="10.5" hidden="false" customHeight="false" outlineLevel="0" collapsed="false">
      <c r="A247" s="20" t="n">
        <v>473</v>
      </c>
      <c r="B247" s="21" t="s">
        <v>527</v>
      </c>
      <c r="C247" s="28" t="n">
        <v>97.4796862419671</v>
      </c>
      <c r="D247" s="28" t="n">
        <v>93.1122448979592</v>
      </c>
      <c r="E247" s="28" t="n">
        <v>58.6363636363636</v>
      </c>
      <c r="F247" s="28" t="n">
        <v>97.5510204081633</v>
      </c>
      <c r="G247" s="28" t="n">
        <v>95.2040816326531</v>
      </c>
      <c r="H247" s="28" t="n">
        <v>88.3966793634213</v>
      </c>
    </row>
    <row r="248" customFormat="false" ht="10.5" hidden="false" customHeight="false" outlineLevel="0" collapsed="false">
      <c r="A248" s="20" t="n">
        <v>422</v>
      </c>
      <c r="B248" s="21" t="s">
        <v>477</v>
      </c>
      <c r="C248" s="28" t="n">
        <v>86.4953997178229</v>
      </c>
      <c r="D248" s="28" t="n">
        <v>93.9890710382514</v>
      </c>
      <c r="E248" s="28" t="n">
        <v>69.8571428571429</v>
      </c>
      <c r="F248" s="28" t="n">
        <v>97.3770491803279</v>
      </c>
      <c r="G248" s="28" t="n">
        <v>93.8251366120219</v>
      </c>
      <c r="H248" s="28" t="n">
        <v>88.3087598811134</v>
      </c>
    </row>
    <row r="249" customFormat="false" ht="10.5" hidden="false" customHeight="false" outlineLevel="0" collapsed="false">
      <c r="A249" s="20" t="n">
        <v>219</v>
      </c>
      <c r="B249" s="21" t="s">
        <v>274</v>
      </c>
      <c r="C249" s="28" t="n">
        <v>97.6114081996435</v>
      </c>
      <c r="D249" s="28" t="n">
        <v>93.75</v>
      </c>
      <c r="E249" s="28" t="n">
        <v>68</v>
      </c>
      <c r="F249" s="28" t="n">
        <v>90.9189189189189</v>
      </c>
      <c r="G249" s="28" t="n">
        <v>91</v>
      </c>
      <c r="H249" s="28" t="n">
        <v>88.2560654237125</v>
      </c>
    </row>
    <row r="250" customFormat="false" ht="10.5" hidden="false" customHeight="false" outlineLevel="0" collapsed="false">
      <c r="A250" s="20" t="n">
        <v>169</v>
      </c>
      <c r="B250" s="21" t="s">
        <v>224</v>
      </c>
      <c r="C250" s="28" t="n">
        <v>98.2386363636364</v>
      </c>
      <c r="D250" s="28" t="n">
        <v>96.1352657004831</v>
      </c>
      <c r="E250" s="28" t="n">
        <v>64</v>
      </c>
      <c r="F250" s="28" t="n">
        <v>93.0245462854159</v>
      </c>
      <c r="G250" s="28" t="n">
        <v>89.8309178743961</v>
      </c>
      <c r="H250" s="28" t="n">
        <v>88.2458732447863</v>
      </c>
    </row>
    <row r="251" customFormat="false" ht="10.5" hidden="false" customHeight="false" outlineLevel="0" collapsed="false">
      <c r="A251" s="20" t="n">
        <v>241</v>
      </c>
      <c r="B251" s="21" t="s">
        <v>296</v>
      </c>
      <c r="C251" s="28" t="n">
        <v>97.9048470908936</v>
      </c>
      <c r="D251" s="28" t="n">
        <v>95.7446808510638</v>
      </c>
      <c r="E251" s="28" t="n">
        <v>60</v>
      </c>
      <c r="F251" s="28" t="n">
        <v>94.8936170212766</v>
      </c>
      <c r="G251" s="28" t="n">
        <v>92.3404255319149</v>
      </c>
      <c r="H251" s="28" t="n">
        <v>88.1767140990298</v>
      </c>
    </row>
    <row r="252" customFormat="false" ht="10.5" hidden="false" customHeight="false" outlineLevel="0" collapsed="false">
      <c r="A252" s="20" t="n">
        <v>515</v>
      </c>
      <c r="B252" s="21" t="s">
        <v>569</v>
      </c>
      <c r="C252" s="28" t="n">
        <v>100</v>
      </c>
      <c r="D252" s="28" t="n">
        <v>100</v>
      </c>
      <c r="E252" s="28" t="n">
        <v>40.8</v>
      </c>
      <c r="F252" s="28" t="n">
        <v>100</v>
      </c>
      <c r="G252" s="28" t="n">
        <v>100</v>
      </c>
      <c r="H252" s="28" t="n">
        <v>88.16</v>
      </c>
    </row>
    <row r="253" customFormat="false" ht="10.5" hidden="false" customHeight="false" outlineLevel="0" collapsed="false">
      <c r="A253" s="20" t="n">
        <v>181</v>
      </c>
      <c r="B253" s="21" t="s">
        <v>236</v>
      </c>
      <c r="C253" s="28" t="n">
        <v>98.0100778332659</v>
      </c>
      <c r="D253" s="28" t="n">
        <v>94.1071428571429</v>
      </c>
      <c r="E253" s="28" t="n">
        <v>68.0869565217391</v>
      </c>
      <c r="F253" s="28" t="n">
        <v>92.9331306990882</v>
      </c>
      <c r="G253" s="28" t="n">
        <v>87.4821428571429</v>
      </c>
      <c r="H253" s="28" t="n">
        <v>88.1238901536758</v>
      </c>
    </row>
    <row r="254" customFormat="false" ht="10.5" hidden="false" customHeight="false" outlineLevel="0" collapsed="false">
      <c r="A254" s="20" t="n">
        <v>132</v>
      </c>
      <c r="B254" s="21" t="s">
        <v>187</v>
      </c>
      <c r="C254" s="28" t="n">
        <v>98.8606795503347</v>
      </c>
      <c r="D254" s="28" t="n">
        <v>92.6470588235294</v>
      </c>
      <c r="E254" s="28" t="n">
        <v>62</v>
      </c>
      <c r="F254" s="28" t="n">
        <v>94.1519607843137</v>
      </c>
      <c r="G254" s="28" t="n">
        <v>92.7450980392157</v>
      </c>
      <c r="H254" s="28" t="n">
        <v>88.0809594394787</v>
      </c>
    </row>
    <row r="255" customFormat="false" ht="10.5" hidden="false" customHeight="false" outlineLevel="0" collapsed="false">
      <c r="A255" s="20" t="n">
        <v>18</v>
      </c>
      <c r="B255" s="21" t="s">
        <v>73</v>
      </c>
      <c r="C255" s="28" t="n">
        <v>95.0111209309177</v>
      </c>
      <c r="D255" s="28" t="n">
        <v>97.5982532751092</v>
      </c>
      <c r="E255" s="28" t="n">
        <v>58</v>
      </c>
      <c r="F255" s="28" t="n">
        <v>95.1068516443174</v>
      </c>
      <c r="G255" s="28" t="n">
        <v>94.4541484716157</v>
      </c>
      <c r="H255" s="28" t="n">
        <v>88.034074864392</v>
      </c>
    </row>
    <row r="256" customFormat="false" ht="10.5" hidden="false" customHeight="false" outlineLevel="0" collapsed="false">
      <c r="A256" s="20" t="n">
        <v>386</v>
      </c>
      <c r="B256" s="21" t="s">
        <v>441</v>
      </c>
      <c r="C256" s="28" t="n">
        <v>98.2872689745755</v>
      </c>
      <c r="D256" s="28" t="n">
        <v>94.1709844559585</v>
      </c>
      <c r="E256" s="28" t="n">
        <v>64.125</v>
      </c>
      <c r="F256" s="28" t="n">
        <v>93.3882947497384</v>
      </c>
      <c r="G256" s="28" t="n">
        <v>90</v>
      </c>
      <c r="H256" s="28" t="n">
        <v>87.9943096360545</v>
      </c>
    </row>
    <row r="257" customFormat="false" ht="10.5" hidden="false" customHeight="false" outlineLevel="0" collapsed="false">
      <c r="A257" s="20" t="n">
        <v>13</v>
      </c>
      <c r="B257" s="21" t="s">
        <v>68</v>
      </c>
      <c r="C257" s="28" t="n">
        <v>97.44521978378</v>
      </c>
      <c r="D257" s="28" t="n">
        <v>94.2238267148015</v>
      </c>
      <c r="E257" s="28" t="n">
        <v>68.8085106382979</v>
      </c>
      <c r="F257" s="28" t="n">
        <v>90.0860871980006</v>
      </c>
      <c r="G257" s="28" t="n">
        <v>89.2779783393502</v>
      </c>
      <c r="H257" s="28" t="n">
        <v>87.968324534846</v>
      </c>
    </row>
    <row r="258" customFormat="false" ht="10.5" hidden="false" customHeight="false" outlineLevel="0" collapsed="false">
      <c r="A258" s="20" t="n">
        <v>439</v>
      </c>
      <c r="B258" s="21" t="s">
        <v>493</v>
      </c>
      <c r="C258" s="28" t="n">
        <v>95.7142857142857</v>
      </c>
      <c r="D258" s="28" t="n">
        <v>100</v>
      </c>
      <c r="E258" s="28" t="n">
        <v>66</v>
      </c>
      <c r="F258" s="28" t="n">
        <v>98.75</v>
      </c>
      <c r="G258" s="28" t="n">
        <v>79.375</v>
      </c>
      <c r="H258" s="28" t="n">
        <v>87.9678571428572</v>
      </c>
    </row>
    <row r="259" customFormat="false" ht="10.5" hidden="false" customHeight="false" outlineLevel="0" collapsed="false">
      <c r="A259" s="20" t="n">
        <v>306</v>
      </c>
      <c r="B259" s="21" t="s">
        <v>361</v>
      </c>
      <c r="C259" s="28" t="n">
        <v>99.3436988543372</v>
      </c>
      <c r="D259" s="28" t="n">
        <v>78.8888888888889</v>
      </c>
      <c r="E259" s="28" t="n">
        <v>66</v>
      </c>
      <c r="F259" s="28" t="n">
        <v>98.5185185185185</v>
      </c>
      <c r="G259" s="28" t="n">
        <v>97.037037037037</v>
      </c>
      <c r="H259" s="28" t="n">
        <v>87.9576286597563</v>
      </c>
    </row>
    <row r="260" customFormat="false" ht="10.5" hidden="false" customHeight="false" outlineLevel="0" collapsed="false">
      <c r="A260" s="20" t="n">
        <v>513</v>
      </c>
      <c r="B260" s="21" t="s">
        <v>567</v>
      </c>
      <c r="C260" s="28" t="n">
        <v>86.8349753694581</v>
      </c>
      <c r="D260" s="28" t="n">
        <v>100</v>
      </c>
      <c r="E260" s="28" t="n">
        <v>60</v>
      </c>
      <c r="F260" s="28" t="n">
        <v>96.1290322580645</v>
      </c>
      <c r="G260" s="28" t="n">
        <v>96.7741935483871</v>
      </c>
      <c r="H260" s="28" t="n">
        <v>87.947640235182</v>
      </c>
    </row>
    <row r="261" customFormat="false" ht="10.5" hidden="false" customHeight="false" outlineLevel="0" collapsed="false">
      <c r="A261" s="20" t="n">
        <v>303</v>
      </c>
      <c r="B261" s="21" t="s">
        <v>358</v>
      </c>
      <c r="C261" s="28" t="n">
        <v>97.5649350649351</v>
      </c>
      <c r="D261" s="28" t="n">
        <v>93.6170212765957</v>
      </c>
      <c r="E261" s="28" t="n">
        <v>72</v>
      </c>
      <c r="F261" s="28" t="n">
        <v>90.3128911138924</v>
      </c>
      <c r="G261" s="28" t="n">
        <v>86.1702127659575</v>
      </c>
      <c r="H261" s="28" t="n">
        <v>87.9330120442761</v>
      </c>
    </row>
    <row r="262" customFormat="false" ht="10.5" hidden="false" customHeight="false" outlineLevel="0" collapsed="false">
      <c r="A262" s="20" t="n">
        <v>248</v>
      </c>
      <c r="B262" s="21" t="s">
        <v>303</v>
      </c>
      <c r="C262" s="28" t="n">
        <v>98.0762976860538</v>
      </c>
      <c r="D262" s="28" t="n">
        <v>96.3414634146342</v>
      </c>
      <c r="E262" s="28" t="n">
        <v>56</v>
      </c>
      <c r="F262" s="28" t="n">
        <v>94.1463414634147</v>
      </c>
      <c r="G262" s="28" t="n">
        <v>94.8780487804878</v>
      </c>
      <c r="H262" s="28" t="n">
        <v>87.8884302689181</v>
      </c>
    </row>
    <row r="263" customFormat="false" ht="10.5" hidden="false" customHeight="false" outlineLevel="0" collapsed="false">
      <c r="A263" s="20" t="n">
        <v>170</v>
      </c>
      <c r="B263" s="21" t="s">
        <v>225</v>
      </c>
      <c r="C263" s="28" t="n">
        <v>97.6086606202095</v>
      </c>
      <c r="D263" s="28" t="n">
        <v>92.0203735144312</v>
      </c>
      <c r="E263" s="28" t="n">
        <v>76.2608695652174</v>
      </c>
      <c r="F263" s="28" t="n">
        <v>88.6608120103764</v>
      </c>
      <c r="G263" s="28" t="n">
        <v>84.7198641765705</v>
      </c>
      <c r="H263" s="28" t="n">
        <v>87.854115977361</v>
      </c>
    </row>
    <row r="264" customFormat="false" ht="10.5" hidden="false" customHeight="false" outlineLevel="0" collapsed="false">
      <c r="A264" s="20" t="n">
        <v>525</v>
      </c>
      <c r="B264" s="21" t="s">
        <v>579</v>
      </c>
      <c r="C264" s="28" t="n">
        <v>98.467032967033</v>
      </c>
      <c r="D264" s="28" t="n">
        <v>100</v>
      </c>
      <c r="E264" s="28" t="n">
        <v>40.8</v>
      </c>
      <c r="F264" s="28" t="n">
        <v>100</v>
      </c>
      <c r="G264" s="28" t="n">
        <v>100</v>
      </c>
      <c r="H264" s="28" t="n">
        <v>87.8534065934066</v>
      </c>
    </row>
    <row r="265" customFormat="false" ht="10.5" hidden="false" customHeight="false" outlineLevel="0" collapsed="false">
      <c r="A265" s="20" t="n">
        <v>100</v>
      </c>
      <c r="B265" s="21" t="s">
        <v>155</v>
      </c>
      <c r="C265" s="28" t="n">
        <v>98.0353267143847</v>
      </c>
      <c r="D265" s="28" t="n">
        <v>91.9825072886297</v>
      </c>
      <c r="E265" s="28" t="n">
        <v>72</v>
      </c>
      <c r="F265" s="28" t="n">
        <v>91.2733544121874</v>
      </c>
      <c r="G265" s="28" t="n">
        <v>85.8600583090379</v>
      </c>
      <c r="H265" s="28" t="n">
        <v>87.8302493448479</v>
      </c>
    </row>
    <row r="266" customFormat="false" ht="10.5" hidden="false" customHeight="false" outlineLevel="0" collapsed="false">
      <c r="A266" s="20" t="n">
        <v>477</v>
      </c>
      <c r="B266" s="21" t="s">
        <v>531</v>
      </c>
      <c r="C266" s="28" t="n">
        <v>89.1752666299027</v>
      </c>
      <c r="D266" s="28" t="n">
        <v>97.4619289340102</v>
      </c>
      <c r="E266" s="28" t="n">
        <v>63.5</v>
      </c>
      <c r="F266" s="28" t="n">
        <v>95.5707513529387</v>
      </c>
      <c r="G266" s="28" t="n">
        <v>93.1472081218274</v>
      </c>
      <c r="H266" s="28" t="n">
        <v>87.7710310077358</v>
      </c>
    </row>
    <row r="267" customFormat="false" ht="10.5" hidden="false" customHeight="false" outlineLevel="0" collapsed="false">
      <c r="A267" s="20" t="n">
        <v>93</v>
      </c>
      <c r="B267" s="21" t="s">
        <v>148</v>
      </c>
      <c r="C267" s="28" t="n">
        <v>90.049795615013</v>
      </c>
      <c r="D267" s="28" t="n">
        <v>95.2380952380952</v>
      </c>
      <c r="E267" s="28" t="n">
        <v>66</v>
      </c>
      <c r="F267" s="28" t="n">
        <v>95.9981684981685</v>
      </c>
      <c r="G267" s="28" t="n">
        <v>91.5646258503401</v>
      </c>
      <c r="H267" s="28" t="n">
        <v>87.7701370403234</v>
      </c>
    </row>
    <row r="268" customFormat="false" ht="10.5" hidden="false" customHeight="false" outlineLevel="0" collapsed="false">
      <c r="A268" s="20" t="n">
        <v>246</v>
      </c>
      <c r="B268" s="21" t="s">
        <v>301</v>
      </c>
      <c r="C268" s="28" t="n">
        <v>93.1086100279649</v>
      </c>
      <c r="D268" s="28" t="n">
        <v>96.3414634146342</v>
      </c>
      <c r="E268" s="28" t="n">
        <v>78</v>
      </c>
      <c r="F268" s="28" t="n">
        <v>88.1010452961673</v>
      </c>
      <c r="G268" s="28" t="n">
        <v>82.9268292682927</v>
      </c>
      <c r="H268" s="28" t="n">
        <v>87.6955896014118</v>
      </c>
    </row>
    <row r="269" customFormat="false" ht="10.5" hidden="false" customHeight="false" outlineLevel="0" collapsed="false">
      <c r="A269" s="20" t="n">
        <v>187</v>
      </c>
      <c r="B269" s="21" t="s">
        <v>242</v>
      </c>
      <c r="C269" s="28" t="n">
        <v>96.6484411354118</v>
      </c>
      <c r="D269" s="28" t="n">
        <v>93.6314363143631</v>
      </c>
      <c r="E269" s="28" t="n">
        <v>69.7611940298507</v>
      </c>
      <c r="F269" s="28" t="n">
        <v>90.1777997509705</v>
      </c>
      <c r="G269" s="28" t="n">
        <v>88.2384823848238</v>
      </c>
      <c r="H269" s="28" t="n">
        <v>87.691470723084</v>
      </c>
    </row>
    <row r="270" customFormat="false" ht="10.5" hidden="false" customHeight="false" outlineLevel="0" collapsed="false">
      <c r="A270" s="20" t="n">
        <v>376</v>
      </c>
      <c r="B270" s="21" t="s">
        <v>431</v>
      </c>
      <c r="C270" s="28" t="n">
        <v>97.6263736263736</v>
      </c>
      <c r="D270" s="28" t="n">
        <v>100</v>
      </c>
      <c r="E270" s="28" t="n">
        <v>40.8</v>
      </c>
      <c r="F270" s="28" t="n">
        <v>100</v>
      </c>
      <c r="G270" s="28" t="n">
        <v>100</v>
      </c>
      <c r="H270" s="28" t="n">
        <v>87.6852747252747</v>
      </c>
    </row>
    <row r="271" customFormat="false" ht="10.5" hidden="false" customHeight="false" outlineLevel="0" collapsed="false">
      <c r="A271" s="20" t="n">
        <v>514</v>
      </c>
      <c r="B271" s="21" t="s">
        <v>568</v>
      </c>
      <c r="C271" s="28" t="n">
        <v>98.4102564102564</v>
      </c>
      <c r="D271" s="28" t="n">
        <v>98.3333333333333</v>
      </c>
      <c r="E271" s="28" t="n">
        <v>56</v>
      </c>
      <c r="F271" s="28" t="n">
        <v>93.8666666666667</v>
      </c>
      <c r="G271" s="28" t="n">
        <v>91.6666666666667</v>
      </c>
      <c r="H271" s="28" t="n">
        <v>87.6553846153846</v>
      </c>
    </row>
    <row r="272" customFormat="false" ht="10.5" hidden="false" customHeight="false" outlineLevel="0" collapsed="false">
      <c r="A272" s="20" t="n">
        <v>258</v>
      </c>
      <c r="B272" s="21" t="s">
        <v>313</v>
      </c>
      <c r="C272" s="28" t="n">
        <v>90.228088336784</v>
      </c>
      <c r="D272" s="28" t="n">
        <v>100</v>
      </c>
      <c r="E272" s="28" t="n">
        <v>60</v>
      </c>
      <c r="F272" s="28" t="n">
        <v>96.6666666666667</v>
      </c>
      <c r="G272" s="28" t="n">
        <v>91.25</v>
      </c>
      <c r="H272" s="28" t="n">
        <v>87.6289510006901</v>
      </c>
    </row>
    <row r="273" customFormat="false" ht="10.5" hidden="false" customHeight="false" outlineLevel="0" collapsed="false">
      <c r="A273" s="20" t="n">
        <v>142</v>
      </c>
      <c r="B273" s="21" t="s">
        <v>197</v>
      </c>
      <c r="C273" s="28" t="n">
        <v>95.475944722757</v>
      </c>
      <c r="D273" s="28" t="n">
        <v>96.3172804532578</v>
      </c>
      <c r="E273" s="28" t="n">
        <v>64.2352941176471</v>
      </c>
      <c r="F273" s="28" t="n">
        <v>92.2615061991833</v>
      </c>
      <c r="G273" s="28" t="n">
        <v>89.8016997167139</v>
      </c>
      <c r="H273" s="28" t="n">
        <v>87.6183450419118</v>
      </c>
    </row>
    <row r="274" customFormat="false" ht="10.5" hidden="false" customHeight="false" outlineLevel="0" collapsed="false">
      <c r="A274" s="20" t="n">
        <v>461</v>
      </c>
      <c r="B274" s="21" t="s">
        <v>515</v>
      </c>
      <c r="C274" s="28" t="n">
        <v>98.467032967033</v>
      </c>
      <c r="D274" s="28" t="n">
        <v>93.6363636363636</v>
      </c>
      <c r="E274" s="28" t="n">
        <v>50.4</v>
      </c>
      <c r="F274" s="28" t="n">
        <v>100</v>
      </c>
      <c r="G274" s="28" t="n">
        <v>95.2727272727273</v>
      </c>
      <c r="H274" s="28" t="n">
        <v>87.5552247752248</v>
      </c>
    </row>
    <row r="275" customFormat="false" ht="10.5" hidden="false" customHeight="false" outlineLevel="0" collapsed="false">
      <c r="A275" s="20" t="n">
        <v>287</v>
      </c>
      <c r="B275" s="21" t="s">
        <v>342</v>
      </c>
      <c r="C275" s="28" t="n">
        <v>97.2489552238806</v>
      </c>
      <c r="D275" s="28" t="n">
        <v>95.0920245398773</v>
      </c>
      <c r="E275" s="28" t="n">
        <v>57.0967741935484</v>
      </c>
      <c r="F275" s="28" t="n">
        <v>96.5644171779141</v>
      </c>
      <c r="G275" s="28" t="n">
        <v>91.7177914110429</v>
      </c>
      <c r="H275" s="28" t="n">
        <v>87.5439925092527</v>
      </c>
    </row>
    <row r="276" customFormat="false" ht="10.5" hidden="false" customHeight="false" outlineLevel="0" collapsed="false">
      <c r="A276" s="20" t="n">
        <v>408</v>
      </c>
      <c r="B276" s="21" t="s">
        <v>463</v>
      </c>
      <c r="C276" s="28" t="n">
        <v>96.9415267554379</v>
      </c>
      <c r="D276" s="28" t="n">
        <v>93.359375</v>
      </c>
      <c r="E276" s="28" t="n">
        <v>67.3846153846154</v>
      </c>
      <c r="F276" s="28" t="n">
        <v>91.0885989010989</v>
      </c>
      <c r="G276" s="28" t="n">
        <v>88.75</v>
      </c>
      <c r="H276" s="28" t="n">
        <v>87.5048232082304</v>
      </c>
    </row>
    <row r="277" customFormat="false" ht="10.5" hidden="false" customHeight="false" outlineLevel="0" collapsed="false">
      <c r="A277" s="20" t="n">
        <v>397</v>
      </c>
      <c r="B277" s="21" t="s">
        <v>452</v>
      </c>
      <c r="C277" s="28" t="n">
        <v>98.2550475370064</v>
      </c>
      <c r="D277" s="28" t="n">
        <v>94.7183098591549</v>
      </c>
      <c r="E277" s="28" t="n">
        <v>58</v>
      </c>
      <c r="F277" s="28" t="n">
        <v>93.4845070422535</v>
      </c>
      <c r="G277" s="28" t="n">
        <v>92.9577464788732</v>
      </c>
      <c r="H277" s="28" t="n">
        <v>87.4831221834576</v>
      </c>
    </row>
    <row r="278" customFormat="false" ht="10.5" hidden="false" customHeight="false" outlineLevel="0" collapsed="false">
      <c r="A278" s="20" t="n">
        <v>369</v>
      </c>
      <c r="B278" s="21" t="s">
        <v>424</v>
      </c>
      <c r="C278" s="28" t="n">
        <v>95.9192037470726</v>
      </c>
      <c r="D278" s="28" t="n">
        <v>91.4285714285714</v>
      </c>
      <c r="E278" s="28" t="n">
        <v>74.6666666666667</v>
      </c>
      <c r="F278" s="28" t="n">
        <v>88.2023809523809</v>
      </c>
      <c r="G278" s="28" t="n">
        <v>87.1428571428571</v>
      </c>
      <c r="H278" s="28" t="n">
        <v>87.4719359875098</v>
      </c>
    </row>
    <row r="279" customFormat="false" ht="10.5" hidden="false" customHeight="false" outlineLevel="0" collapsed="false">
      <c r="A279" s="20" t="n">
        <v>206</v>
      </c>
      <c r="B279" s="21" t="s">
        <v>261</v>
      </c>
      <c r="C279" s="28" t="n">
        <v>97.9047286047286</v>
      </c>
      <c r="D279" s="28" t="n">
        <v>98.1707317073171</v>
      </c>
      <c r="E279" s="28" t="n">
        <v>50.6666666666667</v>
      </c>
      <c r="F279" s="28" t="n">
        <v>96.5853658536586</v>
      </c>
      <c r="G279" s="28" t="n">
        <v>93.9024390243903</v>
      </c>
      <c r="H279" s="28" t="n">
        <v>87.4459863713522</v>
      </c>
    </row>
    <row r="280" customFormat="false" ht="10.5" hidden="false" customHeight="false" outlineLevel="0" collapsed="false">
      <c r="A280" s="20" t="n">
        <v>274</v>
      </c>
      <c r="B280" s="21" t="s">
        <v>329</v>
      </c>
      <c r="C280" s="28" t="n">
        <v>96.9734432234432</v>
      </c>
      <c r="D280" s="28" t="n">
        <v>94.4444444444444</v>
      </c>
      <c r="E280" s="28" t="n">
        <v>60</v>
      </c>
      <c r="F280" s="28" t="n">
        <v>93.9814814814815</v>
      </c>
      <c r="G280" s="28" t="n">
        <v>91.6666666666667</v>
      </c>
      <c r="H280" s="28" t="n">
        <v>87.4132071632072</v>
      </c>
    </row>
    <row r="281" customFormat="false" ht="10.5" hidden="false" customHeight="false" outlineLevel="0" collapsed="false">
      <c r="A281" s="20" t="n">
        <v>34</v>
      </c>
      <c r="B281" s="21" t="s">
        <v>89</v>
      </c>
      <c r="C281" s="28" t="n">
        <v>97.5735765158081</v>
      </c>
      <c r="D281" s="28" t="n">
        <v>95.1851851851852</v>
      </c>
      <c r="E281" s="28" t="n">
        <v>63.5</v>
      </c>
      <c r="F281" s="28" t="n">
        <v>92.0153521397045</v>
      </c>
      <c r="G281" s="28" t="n">
        <v>88.7037037037037</v>
      </c>
      <c r="H281" s="28" t="n">
        <v>87.3955635088803</v>
      </c>
    </row>
    <row r="282" customFormat="false" ht="10.5" hidden="false" customHeight="false" outlineLevel="0" collapsed="false">
      <c r="A282" s="20" t="n">
        <v>160</v>
      </c>
      <c r="B282" s="21" t="s">
        <v>215</v>
      </c>
      <c r="C282" s="28" t="n">
        <v>97.1734501523384</v>
      </c>
      <c r="D282" s="28" t="n">
        <v>92.8459119496855</v>
      </c>
      <c r="E282" s="28" t="n">
        <v>63.5</v>
      </c>
      <c r="F282" s="28" t="n">
        <v>93.4561245882001</v>
      </c>
      <c r="G282" s="28" t="n">
        <v>89.9213836477987</v>
      </c>
      <c r="H282" s="28" t="n">
        <v>87.3793740676046</v>
      </c>
    </row>
    <row r="283" customFormat="false" ht="10.5" hidden="false" customHeight="false" outlineLevel="0" collapsed="false">
      <c r="A283" s="20" t="n">
        <v>112</v>
      </c>
      <c r="B283" s="21" t="s">
        <v>167</v>
      </c>
      <c r="C283" s="28" t="n">
        <v>97.8391401037806</v>
      </c>
      <c r="D283" s="28" t="n">
        <v>96.3414634146342</v>
      </c>
      <c r="E283" s="28" t="n">
        <v>52.5</v>
      </c>
      <c r="F283" s="28" t="n">
        <v>95.5508830950379</v>
      </c>
      <c r="G283" s="28" t="n">
        <v>94.6341463414634</v>
      </c>
      <c r="H283" s="28" t="n">
        <v>87.3731265909832</v>
      </c>
    </row>
    <row r="284" customFormat="false" ht="10.5" hidden="false" customHeight="false" outlineLevel="0" collapsed="false">
      <c r="A284" s="20" t="n">
        <v>517</v>
      </c>
      <c r="B284" s="21" t="s">
        <v>571</v>
      </c>
      <c r="C284" s="28" t="n">
        <v>95.3291976840364</v>
      </c>
      <c r="D284" s="28" t="n">
        <v>97.5</v>
      </c>
      <c r="E284" s="28" t="n">
        <v>50.4</v>
      </c>
      <c r="F284" s="28" t="n">
        <v>99</v>
      </c>
      <c r="G284" s="28" t="n">
        <v>94.5</v>
      </c>
      <c r="H284" s="28" t="n">
        <v>87.3458395368073</v>
      </c>
    </row>
    <row r="285" customFormat="false" ht="10.5" hidden="false" customHeight="false" outlineLevel="0" collapsed="false">
      <c r="A285" s="20" t="n">
        <v>163</v>
      </c>
      <c r="B285" s="21" t="s">
        <v>218</v>
      </c>
      <c r="C285" s="28" t="n">
        <v>98.6593406593407</v>
      </c>
      <c r="D285" s="28" t="n">
        <v>96.6777408637874</v>
      </c>
      <c r="E285" s="28" t="n">
        <v>54</v>
      </c>
      <c r="F285" s="28" t="n">
        <v>93.9242524916944</v>
      </c>
      <c r="G285" s="28" t="n">
        <v>92.8571428571429</v>
      </c>
      <c r="H285" s="28" t="n">
        <v>87.2236953743931</v>
      </c>
    </row>
    <row r="286" customFormat="false" ht="10.5" hidden="false" customHeight="false" outlineLevel="0" collapsed="false">
      <c r="A286" s="20" t="n">
        <v>472</v>
      </c>
      <c r="B286" s="21" t="s">
        <v>526</v>
      </c>
      <c r="C286" s="28" t="n">
        <v>95.9595931485695</v>
      </c>
      <c r="D286" s="28" t="n">
        <v>87.3123123123123</v>
      </c>
      <c r="E286" s="28" t="n">
        <v>76.1818181818182</v>
      </c>
      <c r="F286" s="28" t="n">
        <v>94.3959343959344</v>
      </c>
      <c r="G286" s="28" t="n">
        <v>82.2522522522523</v>
      </c>
      <c r="H286" s="28" t="n">
        <v>87.2203820581773</v>
      </c>
    </row>
    <row r="287" customFormat="false" ht="10.5" hidden="false" customHeight="false" outlineLevel="0" collapsed="false">
      <c r="A287" s="20" t="n">
        <v>137</v>
      </c>
      <c r="B287" s="21" t="s">
        <v>192</v>
      </c>
      <c r="C287" s="28" t="n">
        <v>97.8446440791485</v>
      </c>
      <c r="D287" s="28" t="n">
        <v>96.8718466195762</v>
      </c>
      <c r="E287" s="28" t="n">
        <v>57.2093023255814</v>
      </c>
      <c r="F287" s="28" t="n">
        <v>93.1707870837538</v>
      </c>
      <c r="G287" s="28" t="n">
        <v>90.9687184661958</v>
      </c>
      <c r="H287" s="28" t="n">
        <v>87.2130597148511</v>
      </c>
    </row>
    <row r="288" customFormat="false" ht="10.5" hidden="false" customHeight="false" outlineLevel="0" collapsed="false">
      <c r="A288" s="20" t="n">
        <v>512</v>
      </c>
      <c r="B288" s="21" t="s">
        <v>566</v>
      </c>
      <c r="C288" s="28" t="n">
        <v>97.5401286020481</v>
      </c>
      <c r="D288" s="28" t="n">
        <v>97.3684210526316</v>
      </c>
      <c r="E288" s="28" t="n">
        <v>56</v>
      </c>
      <c r="F288" s="28" t="n">
        <v>93.5672514619883</v>
      </c>
      <c r="G288" s="28" t="n">
        <v>91.578947368421</v>
      </c>
      <c r="H288" s="28" t="n">
        <v>87.2109496970178</v>
      </c>
    </row>
    <row r="289" customFormat="false" ht="10.5" hidden="false" customHeight="false" outlineLevel="0" collapsed="false">
      <c r="A289" s="20" t="n">
        <v>462</v>
      </c>
      <c r="B289" s="21" t="s">
        <v>516</v>
      </c>
      <c r="C289" s="28" t="n">
        <v>91.8076923076923</v>
      </c>
      <c r="D289" s="28" t="n">
        <v>94.7368421052632</v>
      </c>
      <c r="E289" s="28" t="n">
        <v>60</v>
      </c>
      <c r="F289" s="28" t="n">
        <v>97.0947368421053</v>
      </c>
      <c r="G289" s="28" t="n">
        <v>92.3684210526316</v>
      </c>
      <c r="H289" s="28" t="n">
        <v>87.2015384615385</v>
      </c>
    </row>
    <row r="290" customFormat="false" ht="10.5" hidden="false" customHeight="false" outlineLevel="0" collapsed="false">
      <c r="A290" s="20" t="n">
        <v>379</v>
      </c>
      <c r="B290" s="21" t="s">
        <v>434</v>
      </c>
      <c r="C290" s="28" t="n">
        <v>97.6220852318413</v>
      </c>
      <c r="D290" s="28" t="n">
        <v>95.7446808510638</v>
      </c>
      <c r="E290" s="28" t="n">
        <v>67.7142857142857</v>
      </c>
      <c r="F290" s="28" t="n">
        <v>88.7335359675785</v>
      </c>
      <c r="G290" s="28" t="n">
        <v>86.1702127659575</v>
      </c>
      <c r="H290" s="28" t="n">
        <v>87.1969601061454</v>
      </c>
    </row>
    <row r="291" customFormat="false" ht="10.5" hidden="false" customHeight="false" outlineLevel="0" collapsed="false">
      <c r="A291" s="20" t="n">
        <v>105</v>
      </c>
      <c r="B291" s="21" t="s">
        <v>160</v>
      </c>
      <c r="C291" s="28" t="n">
        <v>98.8882271193171</v>
      </c>
      <c r="D291" s="28" t="n">
        <v>96.1038961038961</v>
      </c>
      <c r="E291" s="28" t="n">
        <v>58.3333333333333</v>
      </c>
      <c r="F291" s="28" t="n">
        <v>91.8939393939394</v>
      </c>
      <c r="G291" s="28" t="n">
        <v>90.3896103896104</v>
      </c>
      <c r="H291" s="28" t="n">
        <v>87.1218012680193</v>
      </c>
    </row>
    <row r="292" customFormat="false" ht="10.5" hidden="false" customHeight="false" outlineLevel="0" collapsed="false">
      <c r="A292" s="20" t="n">
        <v>432</v>
      </c>
      <c r="B292" s="21" t="s">
        <v>487</v>
      </c>
      <c r="C292" s="28" t="n">
        <v>97.0995079278294</v>
      </c>
      <c r="D292" s="28" t="n">
        <v>93.1666666666667</v>
      </c>
      <c r="E292" s="28" t="n">
        <v>76.8461538461538</v>
      </c>
      <c r="F292" s="28" t="n">
        <v>83.7438596491228</v>
      </c>
      <c r="G292" s="28" t="n">
        <v>84.6</v>
      </c>
      <c r="H292" s="28" t="n">
        <v>87.0912376179545</v>
      </c>
    </row>
    <row r="293" customFormat="false" ht="10.5" hidden="false" customHeight="false" outlineLevel="0" collapsed="false">
      <c r="A293" s="20" t="n">
        <v>527</v>
      </c>
      <c r="B293" s="21" t="s">
        <v>581</v>
      </c>
      <c r="C293" s="28" t="n">
        <v>92.8873245398669</v>
      </c>
      <c r="D293" s="28" t="n">
        <v>95.2380952380952</v>
      </c>
      <c r="E293" s="28" t="n">
        <v>67</v>
      </c>
      <c r="F293" s="28" t="n">
        <v>93.0601698043559</v>
      </c>
      <c r="G293" s="28" t="n">
        <v>87.1428571428571</v>
      </c>
      <c r="H293" s="28" t="n">
        <v>87.065689345035</v>
      </c>
    </row>
    <row r="294" customFormat="false" ht="21" hidden="false" customHeight="false" outlineLevel="0" collapsed="false">
      <c r="A294" s="20" t="n">
        <v>207</v>
      </c>
      <c r="B294" s="21" t="s">
        <v>262</v>
      </c>
      <c r="C294" s="28" t="n">
        <v>96.9727095516569</v>
      </c>
      <c r="D294" s="28" t="n">
        <v>94.0340909090909</v>
      </c>
      <c r="E294" s="28" t="n">
        <v>79</v>
      </c>
      <c r="F294" s="28" t="n">
        <v>87.5</v>
      </c>
      <c r="G294" s="28" t="n">
        <v>77.3863636363636</v>
      </c>
      <c r="H294" s="28" t="n">
        <v>86.9786328194223</v>
      </c>
    </row>
    <row r="295" customFormat="false" ht="10.5" hidden="false" customHeight="false" outlineLevel="0" collapsed="false">
      <c r="A295" s="20" t="n">
        <v>428</v>
      </c>
      <c r="B295" s="21" t="s">
        <v>483</v>
      </c>
      <c r="C295" s="28" t="n">
        <v>92.6318681318681</v>
      </c>
      <c r="D295" s="28" t="n">
        <v>97.8260869565218</v>
      </c>
      <c r="E295" s="28" t="n">
        <v>60</v>
      </c>
      <c r="F295" s="28" t="n">
        <v>96.5217391304348</v>
      </c>
      <c r="G295" s="28" t="n">
        <v>87.8260869565218</v>
      </c>
      <c r="H295" s="28" t="n">
        <v>86.9611562350693</v>
      </c>
    </row>
    <row r="296" customFormat="false" ht="10.5" hidden="false" customHeight="false" outlineLevel="0" collapsed="false">
      <c r="A296" s="20" t="n">
        <v>221</v>
      </c>
      <c r="B296" s="21" t="s">
        <v>276</v>
      </c>
      <c r="C296" s="28" t="n">
        <v>98.4825174825175</v>
      </c>
      <c r="D296" s="28" t="n">
        <v>94.2622950819672</v>
      </c>
      <c r="E296" s="28" t="n">
        <v>70.5</v>
      </c>
      <c r="F296" s="28" t="n">
        <v>85.3204172876304</v>
      </c>
      <c r="G296" s="28" t="n">
        <v>86.2295081967213</v>
      </c>
      <c r="H296" s="28" t="n">
        <v>86.9589476097673</v>
      </c>
    </row>
    <row r="297" customFormat="false" ht="10.5" hidden="false" customHeight="false" outlineLevel="0" collapsed="false">
      <c r="A297" s="20" t="n">
        <v>459</v>
      </c>
      <c r="B297" s="21" t="s">
        <v>513</v>
      </c>
      <c r="C297" s="28" t="n">
        <v>99.0926385442515</v>
      </c>
      <c r="D297" s="28" t="n">
        <v>98.5148514851485</v>
      </c>
      <c r="E297" s="28" t="n">
        <v>40.8</v>
      </c>
      <c r="F297" s="28" t="n">
        <v>98.8118811881188</v>
      </c>
      <c r="G297" s="28" t="n">
        <v>97.4257425742574</v>
      </c>
      <c r="H297" s="28" t="n">
        <v>86.9290227583552</v>
      </c>
    </row>
    <row r="298" customFormat="false" ht="10.5" hidden="false" customHeight="false" outlineLevel="0" collapsed="false">
      <c r="A298" s="20" t="n">
        <v>343</v>
      </c>
      <c r="B298" s="21" t="s">
        <v>398</v>
      </c>
      <c r="C298" s="28" t="n">
        <v>96.5134199134199</v>
      </c>
      <c r="D298" s="28" t="n">
        <v>91.3151364764268</v>
      </c>
      <c r="E298" s="28" t="n">
        <v>75.2727272727273</v>
      </c>
      <c r="F298" s="28" t="n">
        <v>88.2084814342879</v>
      </c>
      <c r="G298" s="28" t="n">
        <v>83.3250620347395</v>
      </c>
      <c r="H298" s="28" t="n">
        <v>86.9269654263203</v>
      </c>
    </row>
    <row r="299" customFormat="false" ht="10.5" hidden="false" customHeight="false" outlineLevel="0" collapsed="false">
      <c r="A299" s="20" t="n">
        <v>76</v>
      </c>
      <c r="B299" s="21" t="s">
        <v>131</v>
      </c>
      <c r="C299" s="28" t="n">
        <v>97.4006389430366</v>
      </c>
      <c r="D299" s="28" t="n">
        <v>88.283378746594</v>
      </c>
      <c r="E299" s="28" t="n">
        <v>81.6923076923077</v>
      </c>
      <c r="F299" s="28" t="n">
        <v>87.026994833311</v>
      </c>
      <c r="G299" s="28" t="n">
        <v>80.1634877384196</v>
      </c>
      <c r="H299" s="28" t="n">
        <v>86.9133615907338</v>
      </c>
    </row>
    <row r="300" customFormat="false" ht="10.5" hidden="false" customHeight="false" outlineLevel="0" collapsed="false">
      <c r="A300" s="20" t="n">
        <v>60</v>
      </c>
      <c r="B300" s="21" t="s">
        <v>115</v>
      </c>
      <c r="C300" s="28" t="n">
        <v>98.146089379666</v>
      </c>
      <c r="D300" s="28" t="n">
        <v>94.4444444444444</v>
      </c>
      <c r="E300" s="28" t="n">
        <v>60</v>
      </c>
      <c r="F300" s="28" t="n">
        <v>91.2947937795808</v>
      </c>
      <c r="G300" s="28" t="n">
        <v>90.6535947712418</v>
      </c>
      <c r="H300" s="28" t="n">
        <v>86.9077844749866</v>
      </c>
    </row>
    <row r="301" customFormat="false" ht="10.5" hidden="false" customHeight="false" outlineLevel="0" collapsed="false">
      <c r="A301" s="20" t="n">
        <v>380</v>
      </c>
      <c r="B301" s="21" t="s">
        <v>435</v>
      </c>
      <c r="C301" s="28" t="n">
        <v>97.4142524142524</v>
      </c>
      <c r="D301" s="28" t="n">
        <v>93.0555555555556</v>
      </c>
      <c r="E301" s="28" t="n">
        <v>69</v>
      </c>
      <c r="F301" s="28" t="n">
        <v>86.1777777777778</v>
      </c>
      <c r="G301" s="28" t="n">
        <v>88.8888888888889</v>
      </c>
      <c r="H301" s="28" t="n">
        <v>86.9072949272949</v>
      </c>
    </row>
    <row r="302" customFormat="false" ht="10.5" hidden="false" customHeight="false" outlineLevel="0" collapsed="false">
      <c r="A302" s="20" t="n">
        <v>466</v>
      </c>
      <c r="B302" s="21" t="s">
        <v>520</v>
      </c>
      <c r="C302" s="28" t="n">
        <v>94.7747252747253</v>
      </c>
      <c r="D302" s="28" t="n">
        <v>98.1927710843374</v>
      </c>
      <c r="E302" s="28" t="n">
        <v>46.5</v>
      </c>
      <c r="F302" s="28" t="n">
        <v>99.5180722891566</v>
      </c>
      <c r="G302" s="28" t="n">
        <v>95.5421686746988</v>
      </c>
      <c r="H302" s="28" t="n">
        <v>86.9055474645836</v>
      </c>
    </row>
    <row r="303" customFormat="false" ht="10.5" hidden="false" customHeight="false" outlineLevel="0" collapsed="false">
      <c r="A303" s="20" t="n">
        <v>305</v>
      </c>
      <c r="B303" s="21" t="s">
        <v>360</v>
      </c>
      <c r="C303" s="28" t="n">
        <v>99.7692307692308</v>
      </c>
      <c r="D303" s="28" t="n">
        <v>98.5714285714286</v>
      </c>
      <c r="E303" s="28" t="n">
        <v>50.4</v>
      </c>
      <c r="F303" s="28" t="n">
        <v>92.9953917050691</v>
      </c>
      <c r="G303" s="28" t="n">
        <v>92.2857142857143</v>
      </c>
      <c r="H303" s="28" t="n">
        <v>86.8043530662886</v>
      </c>
    </row>
    <row r="304" customFormat="false" ht="10.5" hidden="false" customHeight="false" outlineLevel="0" collapsed="false">
      <c r="A304" s="20" t="n">
        <v>361</v>
      </c>
      <c r="B304" s="21" t="s">
        <v>416</v>
      </c>
      <c r="C304" s="28" t="n">
        <v>97.1045802936559</v>
      </c>
      <c r="D304" s="28" t="n">
        <v>95.4545454545455</v>
      </c>
      <c r="E304" s="28" t="n">
        <v>53.1428571428571</v>
      </c>
      <c r="F304" s="28" t="n">
        <v>94.3192692474989</v>
      </c>
      <c r="G304" s="28" t="n">
        <v>93.9669421487603</v>
      </c>
      <c r="H304" s="28" t="n">
        <v>86.7976388574636</v>
      </c>
    </row>
    <row r="305" customFormat="false" ht="10.5" hidden="false" customHeight="false" outlineLevel="0" collapsed="false">
      <c r="A305" s="20" t="n">
        <v>121</v>
      </c>
      <c r="B305" s="21" t="s">
        <v>176</v>
      </c>
      <c r="C305" s="28" t="n">
        <v>96.6011904761905</v>
      </c>
      <c r="D305" s="28" t="n">
        <v>94.4976076555024</v>
      </c>
      <c r="E305" s="28" t="n">
        <v>74.8421052631579</v>
      </c>
      <c r="F305" s="28" t="n">
        <v>83.7754740386319</v>
      </c>
      <c r="G305" s="28" t="n">
        <v>84.2105263157895</v>
      </c>
      <c r="H305" s="28" t="n">
        <v>86.7853807498544</v>
      </c>
    </row>
    <row r="306" customFormat="false" ht="10.5" hidden="false" customHeight="false" outlineLevel="0" collapsed="false">
      <c r="A306" s="20" t="n">
        <v>345</v>
      </c>
      <c r="B306" s="21" t="s">
        <v>400</v>
      </c>
      <c r="C306" s="28" t="n">
        <v>89.1577293674068</v>
      </c>
      <c r="D306" s="28" t="n">
        <v>93.6559139784946</v>
      </c>
      <c r="E306" s="28" t="n">
        <v>76.5365853658537</v>
      </c>
      <c r="F306" s="28" t="n">
        <v>86.2385519159713</v>
      </c>
      <c r="G306" s="28" t="n">
        <v>88.3010752688172</v>
      </c>
      <c r="H306" s="28" t="n">
        <v>86.7779711793087</v>
      </c>
    </row>
    <row r="307" customFormat="false" ht="10.5" hidden="false" customHeight="false" outlineLevel="0" collapsed="false">
      <c r="A307" s="20" t="n">
        <v>65</v>
      </c>
      <c r="B307" s="21" t="s">
        <v>120</v>
      </c>
      <c r="C307" s="28" t="n">
        <v>89.6045421245421</v>
      </c>
      <c r="D307" s="28" t="n">
        <v>96.0807600950119</v>
      </c>
      <c r="E307" s="28" t="n">
        <v>61</v>
      </c>
      <c r="F307" s="28" t="n">
        <v>94.8353382882538</v>
      </c>
      <c r="G307" s="28" t="n">
        <v>91.9477434679335</v>
      </c>
      <c r="H307" s="28" t="n">
        <v>86.6936767951483</v>
      </c>
    </row>
    <row r="308" customFormat="false" ht="10.5" hidden="false" customHeight="false" outlineLevel="0" collapsed="false">
      <c r="A308" s="20" t="n">
        <v>74</v>
      </c>
      <c r="B308" s="21" t="s">
        <v>129</v>
      </c>
      <c r="C308" s="28" t="n">
        <v>95.8707046913365</v>
      </c>
      <c r="D308" s="28" t="n">
        <v>92.3280423280423</v>
      </c>
      <c r="E308" s="28" t="n">
        <v>72</v>
      </c>
      <c r="F308" s="28" t="n">
        <v>87.4859564610808</v>
      </c>
      <c r="G308" s="28" t="n">
        <v>85.6966490299824</v>
      </c>
      <c r="H308" s="28" t="n">
        <v>86.6762705020884</v>
      </c>
    </row>
    <row r="309" customFormat="false" ht="10.5" hidden="false" customHeight="false" outlineLevel="0" collapsed="false">
      <c r="A309" s="20" t="n">
        <v>55</v>
      </c>
      <c r="B309" s="21" t="s">
        <v>110</v>
      </c>
      <c r="C309" s="28" t="n">
        <v>97.5373309562117</v>
      </c>
      <c r="D309" s="28" t="n">
        <v>95.5882352941176</v>
      </c>
      <c r="E309" s="28" t="n">
        <v>60.7058823529412</v>
      </c>
      <c r="F309" s="28" t="n">
        <v>91.9411764705882</v>
      </c>
      <c r="G309" s="28" t="n">
        <v>87.5735294117647</v>
      </c>
      <c r="H309" s="28" t="n">
        <v>86.6692308971247</v>
      </c>
    </row>
    <row r="310" customFormat="false" ht="10.5" hidden="false" customHeight="false" outlineLevel="0" collapsed="false">
      <c r="A310" s="20" t="n">
        <v>529</v>
      </c>
      <c r="B310" s="21" t="s">
        <v>583</v>
      </c>
      <c r="C310" s="28" t="n">
        <v>96.7051862164984</v>
      </c>
      <c r="D310" s="28" t="n">
        <v>90.632318501171</v>
      </c>
      <c r="E310" s="28" t="n">
        <v>67.2</v>
      </c>
      <c r="F310" s="28" t="n">
        <v>91.8533697632059</v>
      </c>
      <c r="G310" s="28" t="n">
        <v>86.5105386416862</v>
      </c>
      <c r="H310" s="28" t="n">
        <v>86.5802826245123</v>
      </c>
    </row>
    <row r="311" customFormat="false" ht="10.5" hidden="false" customHeight="false" outlineLevel="0" collapsed="false">
      <c r="A311" s="20" t="n">
        <v>290</v>
      </c>
      <c r="B311" s="21" t="s">
        <v>345</v>
      </c>
      <c r="C311" s="28" t="n">
        <v>96.7236512914479</v>
      </c>
      <c r="D311" s="28" t="n">
        <v>95.5650060753341</v>
      </c>
      <c r="E311" s="28" t="n">
        <v>66.4736842105263</v>
      </c>
      <c r="F311" s="28" t="n">
        <v>87.8152407387146</v>
      </c>
      <c r="G311" s="28" t="n">
        <v>86.2454434993925</v>
      </c>
      <c r="H311" s="28" t="n">
        <v>86.5646051630831</v>
      </c>
    </row>
    <row r="312" customFormat="false" ht="10.5" hidden="false" customHeight="false" outlineLevel="0" collapsed="false">
      <c r="A312" s="20" t="n">
        <v>153</v>
      </c>
      <c r="B312" s="21" t="s">
        <v>208</v>
      </c>
      <c r="C312" s="28" t="n">
        <v>97.9789384108074</v>
      </c>
      <c r="D312" s="28" t="n">
        <v>95.756880733945</v>
      </c>
      <c r="E312" s="28" t="n">
        <v>61</v>
      </c>
      <c r="F312" s="28" t="n">
        <v>89.6321008247614</v>
      </c>
      <c r="G312" s="28" t="n">
        <v>88.302752293578</v>
      </c>
      <c r="H312" s="28" t="n">
        <v>86.5341344526183</v>
      </c>
    </row>
    <row r="313" customFormat="false" ht="10.5" hidden="false" customHeight="false" outlineLevel="0" collapsed="false">
      <c r="A313" s="20" t="n">
        <v>189</v>
      </c>
      <c r="B313" s="21" t="s">
        <v>244</v>
      </c>
      <c r="C313" s="28" t="n">
        <v>94.9034703504043</v>
      </c>
      <c r="D313" s="28" t="n">
        <v>94.331983805668</v>
      </c>
      <c r="E313" s="28" t="n">
        <v>64.5</v>
      </c>
      <c r="F313" s="28" t="n">
        <v>90.3810247390277</v>
      </c>
      <c r="G313" s="28" t="n">
        <v>88.5425101214575</v>
      </c>
      <c r="H313" s="28" t="n">
        <v>86.5317978033115</v>
      </c>
    </row>
    <row r="314" customFormat="false" ht="10.5" hidden="false" customHeight="false" outlineLevel="0" collapsed="false">
      <c r="A314" s="20" t="n">
        <v>209</v>
      </c>
      <c r="B314" s="21" t="s">
        <v>264</v>
      </c>
      <c r="C314" s="28" t="n">
        <v>97.7984007562926</v>
      </c>
      <c r="D314" s="28" t="n">
        <v>94.1176470588235</v>
      </c>
      <c r="E314" s="28" t="n">
        <v>62.6666666666667</v>
      </c>
      <c r="F314" s="28" t="n">
        <v>90.4831220623843</v>
      </c>
      <c r="G314" s="28" t="n">
        <v>87.5798319327731</v>
      </c>
      <c r="H314" s="28" t="n">
        <v>86.5291336953881</v>
      </c>
    </row>
    <row r="315" customFormat="false" ht="10.5" hidden="false" customHeight="false" outlineLevel="0" collapsed="false">
      <c r="A315" s="20" t="n">
        <v>159</v>
      </c>
      <c r="B315" s="21" t="s">
        <v>214</v>
      </c>
      <c r="C315" s="28" t="n">
        <v>99.0651522274287</v>
      </c>
      <c r="D315" s="28" t="n">
        <v>96.2244897959184</v>
      </c>
      <c r="E315" s="28" t="n">
        <v>52.8461538461538</v>
      </c>
      <c r="F315" s="28" t="n">
        <v>92.1467321105657</v>
      </c>
      <c r="G315" s="28" t="n">
        <v>92.3061224489796</v>
      </c>
      <c r="H315" s="28" t="n">
        <v>86.5177300858093</v>
      </c>
    </row>
    <row r="316" customFormat="false" ht="10.5" hidden="false" customHeight="false" outlineLevel="0" collapsed="false">
      <c r="A316" s="20" t="n">
        <v>279</v>
      </c>
      <c r="B316" s="21" t="s">
        <v>334</v>
      </c>
      <c r="C316" s="28" t="n">
        <v>94.1558728539861</v>
      </c>
      <c r="D316" s="28" t="n">
        <v>94.4976076555024</v>
      </c>
      <c r="E316" s="28" t="n">
        <v>70.1052631578947</v>
      </c>
      <c r="F316" s="28" t="n">
        <v>87.7287177675733</v>
      </c>
      <c r="G316" s="28" t="n">
        <v>85.933014354067</v>
      </c>
      <c r="H316" s="28" t="n">
        <v>86.4840951578047</v>
      </c>
    </row>
    <row r="317" customFormat="false" ht="10.5" hidden="false" customHeight="false" outlineLevel="0" collapsed="false">
      <c r="A317" s="20" t="n">
        <v>405</v>
      </c>
      <c r="B317" s="21" t="s">
        <v>460</v>
      </c>
      <c r="C317" s="28" t="n">
        <v>94.2438339438339</v>
      </c>
      <c r="D317" s="28" t="n">
        <v>91.3793103448276</v>
      </c>
      <c r="E317" s="28" t="n">
        <v>72</v>
      </c>
      <c r="F317" s="28" t="n">
        <v>88.481291269259</v>
      </c>
      <c r="G317" s="28" t="n">
        <v>86.2068965517241</v>
      </c>
      <c r="H317" s="28" t="n">
        <v>86.4622664219289</v>
      </c>
    </row>
    <row r="318" customFormat="false" ht="10.5" hidden="false" customHeight="false" outlineLevel="0" collapsed="false">
      <c r="A318" s="20" t="n">
        <v>350</v>
      </c>
      <c r="B318" s="21" t="s">
        <v>405</v>
      </c>
      <c r="C318" s="28" t="n">
        <v>97.922449677824</v>
      </c>
      <c r="D318" s="28" t="n">
        <v>94.8717948717949</v>
      </c>
      <c r="E318" s="28" t="n">
        <v>57.4285714285714</v>
      </c>
      <c r="F318" s="28" t="n">
        <v>92.2571325388227</v>
      </c>
      <c r="G318" s="28" t="n">
        <v>89.6153846153846</v>
      </c>
      <c r="H318" s="28" t="n">
        <v>86.4190666264795</v>
      </c>
    </row>
    <row r="319" customFormat="false" ht="10.5" hidden="false" customHeight="false" outlineLevel="0" collapsed="false">
      <c r="A319" s="20" t="n">
        <v>337</v>
      </c>
      <c r="B319" s="21" t="s">
        <v>392</v>
      </c>
      <c r="C319" s="28" t="n">
        <v>96.9871348164031</v>
      </c>
      <c r="D319" s="28" t="n">
        <v>93.5</v>
      </c>
      <c r="E319" s="28" t="n">
        <v>69.8181818181818</v>
      </c>
      <c r="F319" s="28" t="n">
        <v>84.7783783783784</v>
      </c>
      <c r="G319" s="28" t="n">
        <v>87</v>
      </c>
      <c r="H319" s="28" t="n">
        <v>86.4167390025927</v>
      </c>
    </row>
    <row r="320" customFormat="false" ht="10.5" hidden="false" customHeight="false" outlineLevel="0" collapsed="false">
      <c r="A320" s="20" t="n">
        <v>127</v>
      </c>
      <c r="B320" s="21" t="s">
        <v>182</v>
      </c>
      <c r="C320" s="28" t="n">
        <v>97.6042929905409</v>
      </c>
      <c r="D320" s="28" t="n">
        <v>92.9007633587786</v>
      </c>
      <c r="E320" s="28" t="n">
        <v>64.3333333333333</v>
      </c>
      <c r="F320" s="28" t="n">
        <v>88.5114267482807</v>
      </c>
      <c r="G320" s="28" t="n">
        <v>88.6717557251908</v>
      </c>
      <c r="H320" s="28" t="n">
        <v>86.4043144312249</v>
      </c>
    </row>
    <row r="321" customFormat="false" ht="10.5" hidden="false" customHeight="false" outlineLevel="0" collapsed="false">
      <c r="A321" s="20" t="n">
        <v>35</v>
      </c>
      <c r="B321" s="21" t="s">
        <v>90</v>
      </c>
      <c r="C321" s="28" t="n">
        <v>91.2567263676075</v>
      </c>
      <c r="D321" s="28" t="n">
        <v>94.8243114909782</v>
      </c>
      <c r="E321" s="28" t="n">
        <v>73.3846153846154</v>
      </c>
      <c r="F321" s="28" t="n">
        <v>87.4294195706999</v>
      </c>
      <c r="G321" s="28" t="n">
        <v>85.1092117758784</v>
      </c>
      <c r="H321" s="28" t="n">
        <v>86.4008569179559</v>
      </c>
    </row>
    <row r="322" customFormat="false" ht="10.5" hidden="false" customHeight="false" outlineLevel="0" collapsed="false">
      <c r="A322" s="20" t="n">
        <v>106</v>
      </c>
      <c r="B322" s="21" t="s">
        <v>161</v>
      </c>
      <c r="C322" s="28" t="n">
        <v>98.2600472813239</v>
      </c>
      <c r="D322" s="28" t="n">
        <v>91.5</v>
      </c>
      <c r="E322" s="28" t="n">
        <v>55.7142857142857</v>
      </c>
      <c r="F322" s="28" t="n">
        <v>94.4888888888889</v>
      </c>
      <c r="G322" s="28" t="n">
        <v>91.7</v>
      </c>
      <c r="H322" s="28" t="n">
        <v>86.3326443768997</v>
      </c>
    </row>
    <row r="323" customFormat="false" ht="10.5" hidden="false" customHeight="false" outlineLevel="0" collapsed="false">
      <c r="A323" s="20" t="n">
        <v>114</v>
      </c>
      <c r="B323" s="21" t="s">
        <v>169</v>
      </c>
      <c r="C323" s="28" t="n">
        <v>97.015037593985</v>
      </c>
      <c r="D323" s="28" t="n">
        <v>88.5869565217391</v>
      </c>
      <c r="E323" s="28" t="n">
        <v>72</v>
      </c>
      <c r="F323" s="28" t="n">
        <v>91.8230358504958</v>
      </c>
      <c r="G323" s="28" t="n">
        <v>81.9565217391304</v>
      </c>
      <c r="H323" s="28" t="n">
        <v>86.2763103410701</v>
      </c>
    </row>
    <row r="324" customFormat="false" ht="10.5" hidden="false" customHeight="false" outlineLevel="0" collapsed="false">
      <c r="A324" s="20" t="n">
        <v>384</v>
      </c>
      <c r="B324" s="21" t="s">
        <v>439</v>
      </c>
      <c r="C324" s="28" t="n">
        <v>97.0731282140678</v>
      </c>
      <c r="D324" s="28" t="n">
        <v>92.7777777777778</v>
      </c>
      <c r="E324" s="28" t="n">
        <v>66</v>
      </c>
      <c r="F324" s="28" t="n">
        <v>90.6934865900383</v>
      </c>
      <c r="G324" s="28" t="n">
        <v>84.7777777777778</v>
      </c>
      <c r="H324" s="28" t="n">
        <v>86.2644340719323</v>
      </c>
    </row>
    <row r="325" customFormat="false" ht="10.5" hidden="false" customHeight="false" outlineLevel="0" collapsed="false">
      <c r="A325" s="20" t="n">
        <v>216</v>
      </c>
      <c r="B325" s="21" t="s">
        <v>271</v>
      </c>
      <c r="C325" s="28" t="n">
        <v>97.8776621387857</v>
      </c>
      <c r="D325" s="28" t="n">
        <v>95.0934579439252</v>
      </c>
      <c r="E325" s="28" t="n">
        <v>57.1764705882353</v>
      </c>
      <c r="F325" s="28" t="n">
        <v>90.0384826827927</v>
      </c>
      <c r="G325" s="28" t="n">
        <v>90.8878504672897</v>
      </c>
      <c r="H325" s="28" t="n">
        <v>86.2147847642057</v>
      </c>
    </row>
    <row r="326" customFormat="false" ht="10.5" hidden="false" customHeight="false" outlineLevel="0" collapsed="false">
      <c r="A326" s="20" t="n">
        <v>204</v>
      </c>
      <c r="B326" s="21" t="s">
        <v>259</v>
      </c>
      <c r="C326" s="28" t="n">
        <v>96.4625850340136</v>
      </c>
      <c r="D326" s="28" t="n">
        <v>89.908256880734</v>
      </c>
      <c r="E326" s="28" t="n">
        <v>73.3846153846154</v>
      </c>
      <c r="F326" s="28" t="n">
        <v>86.5425950196593</v>
      </c>
      <c r="G326" s="28" t="n">
        <v>84.6788990825688</v>
      </c>
      <c r="H326" s="28" t="n">
        <v>86.1953902803182</v>
      </c>
    </row>
    <row r="327" customFormat="false" ht="10.5" hidden="false" customHeight="false" outlineLevel="0" collapsed="false">
      <c r="A327" s="20" t="n">
        <v>407</v>
      </c>
      <c r="B327" s="21" t="s">
        <v>462</v>
      </c>
      <c r="C327" s="28" t="n">
        <v>96.2505362505363</v>
      </c>
      <c r="D327" s="28" t="n">
        <v>93.1818181818182</v>
      </c>
      <c r="E327" s="28" t="n">
        <v>60</v>
      </c>
      <c r="F327" s="28" t="n">
        <v>93.0194805194805</v>
      </c>
      <c r="G327" s="28" t="n">
        <v>88.4090909090909</v>
      </c>
      <c r="H327" s="28" t="n">
        <v>86.1721851721852</v>
      </c>
    </row>
    <row r="328" customFormat="false" ht="10.5" hidden="false" customHeight="false" outlineLevel="0" collapsed="false">
      <c r="A328" s="20" t="n">
        <v>214</v>
      </c>
      <c r="B328" s="21" t="s">
        <v>269</v>
      </c>
      <c r="C328" s="28" t="n">
        <v>98.4693632496226</v>
      </c>
      <c r="D328" s="28" t="n">
        <v>89.0151515151515</v>
      </c>
      <c r="E328" s="28" t="n">
        <v>63.8571428571429</v>
      </c>
      <c r="F328" s="28" t="n">
        <v>91.3351859203388</v>
      </c>
      <c r="G328" s="28" t="n">
        <v>88.1565656565657</v>
      </c>
      <c r="H328" s="28" t="n">
        <v>86.1666818397643</v>
      </c>
    </row>
    <row r="329" customFormat="false" ht="10.5" hidden="false" customHeight="false" outlineLevel="0" collapsed="false">
      <c r="A329" s="20" t="n">
        <v>481</v>
      </c>
      <c r="B329" s="21" t="s">
        <v>535</v>
      </c>
      <c r="C329" s="28" t="n">
        <v>98.0241758241758</v>
      </c>
      <c r="D329" s="28" t="n">
        <v>92.6229508196721</v>
      </c>
      <c r="E329" s="28" t="n">
        <v>54</v>
      </c>
      <c r="F329" s="28" t="n">
        <v>95.6307911617961</v>
      </c>
      <c r="G329" s="28" t="n">
        <v>90.327868852459</v>
      </c>
      <c r="H329" s="28" t="n">
        <v>86.1211573316206</v>
      </c>
    </row>
    <row r="330" customFormat="false" ht="10.5" hidden="false" customHeight="false" outlineLevel="0" collapsed="false">
      <c r="A330" s="20" t="n">
        <v>470</v>
      </c>
      <c r="B330" s="21" t="s">
        <v>524</v>
      </c>
      <c r="C330" s="28" t="n">
        <v>91.9097837646225</v>
      </c>
      <c r="D330" s="28" t="n">
        <v>90.9090909090909</v>
      </c>
      <c r="E330" s="28" t="n">
        <v>60</v>
      </c>
      <c r="F330" s="28" t="n">
        <v>97.6114081996435</v>
      </c>
      <c r="G330" s="28" t="n">
        <v>90</v>
      </c>
      <c r="H330" s="28" t="n">
        <v>86.0860565746714</v>
      </c>
    </row>
    <row r="331" customFormat="false" ht="10.5" hidden="false" customHeight="false" outlineLevel="0" collapsed="false">
      <c r="A331" s="20" t="n">
        <v>457</v>
      </c>
      <c r="B331" s="21" t="s">
        <v>511</v>
      </c>
      <c r="C331" s="28" t="n">
        <v>95.7094905094905</v>
      </c>
      <c r="D331" s="28" t="n">
        <v>97.5308641975309</v>
      </c>
      <c r="E331" s="28" t="n">
        <v>50.25</v>
      </c>
      <c r="F331" s="28" t="n">
        <v>94.4444444444444</v>
      </c>
      <c r="G331" s="28" t="n">
        <v>92.4691358024692</v>
      </c>
      <c r="H331" s="28" t="n">
        <v>86.080786990787</v>
      </c>
    </row>
    <row r="332" customFormat="false" ht="10.5" hidden="false" customHeight="false" outlineLevel="0" collapsed="false">
      <c r="A332" s="20" t="n">
        <v>391</v>
      </c>
      <c r="B332" s="21" t="s">
        <v>446</v>
      </c>
      <c r="C332" s="28" t="n">
        <v>97.401505122597</v>
      </c>
      <c r="D332" s="28" t="n">
        <v>95.952023988006</v>
      </c>
      <c r="E332" s="28" t="n">
        <v>59.1818181818182</v>
      </c>
      <c r="F332" s="28" t="n">
        <v>89.253834621151</v>
      </c>
      <c r="G332" s="28" t="n">
        <v>88.5307346326836</v>
      </c>
      <c r="H332" s="28" t="n">
        <v>86.0639833092512</v>
      </c>
    </row>
    <row r="333" customFormat="false" ht="10.5" hidden="false" customHeight="false" outlineLevel="0" collapsed="false">
      <c r="A333" s="20" t="n">
        <v>511</v>
      </c>
      <c r="B333" s="21" t="s">
        <v>565</v>
      </c>
      <c r="C333" s="28" t="n">
        <v>97.1322165042966</v>
      </c>
      <c r="D333" s="28" t="n">
        <v>96.875</v>
      </c>
      <c r="E333" s="28" t="n">
        <v>51</v>
      </c>
      <c r="F333" s="28" t="n">
        <v>91.8333333333333</v>
      </c>
      <c r="G333" s="28" t="n">
        <v>93.4375</v>
      </c>
      <c r="H333" s="28" t="n">
        <v>86.055609967526</v>
      </c>
    </row>
    <row r="334" customFormat="false" ht="10.5" hidden="false" customHeight="false" outlineLevel="0" collapsed="false">
      <c r="A334" s="20" t="n">
        <v>494</v>
      </c>
      <c r="B334" s="21" t="s">
        <v>548</v>
      </c>
      <c r="C334" s="28" t="n">
        <v>95.108843537415</v>
      </c>
      <c r="D334" s="28" t="n">
        <v>96.8468468468468</v>
      </c>
      <c r="E334" s="28" t="n">
        <v>58</v>
      </c>
      <c r="F334" s="28" t="n">
        <v>94.2867867867868</v>
      </c>
      <c r="G334" s="28" t="n">
        <v>85.7657657657658</v>
      </c>
      <c r="H334" s="28" t="n">
        <v>86.0016485873629</v>
      </c>
    </row>
    <row r="335" customFormat="false" ht="10.5" hidden="false" customHeight="false" outlineLevel="0" collapsed="false">
      <c r="A335" s="20" t="n">
        <v>253</v>
      </c>
      <c r="B335" s="21" t="s">
        <v>308</v>
      </c>
      <c r="C335" s="28" t="n">
        <v>89.950320306756</v>
      </c>
      <c r="D335" s="28" t="n">
        <v>84.53125</v>
      </c>
      <c r="E335" s="28" t="n">
        <v>84</v>
      </c>
      <c r="F335" s="28" t="n">
        <v>88.8621794871795</v>
      </c>
      <c r="G335" s="28" t="n">
        <v>82.578125</v>
      </c>
      <c r="H335" s="28" t="n">
        <v>85.9843749587871</v>
      </c>
    </row>
    <row r="336" customFormat="false" ht="10.5" hidden="false" customHeight="false" outlineLevel="0" collapsed="false">
      <c r="A336" s="20" t="n">
        <v>75</v>
      </c>
      <c r="B336" s="21" t="s">
        <v>130</v>
      </c>
      <c r="C336" s="28" t="n">
        <v>97.8369190423</v>
      </c>
      <c r="D336" s="28" t="n">
        <v>91.7857142857143</v>
      </c>
      <c r="E336" s="28" t="n">
        <v>58.75</v>
      </c>
      <c r="F336" s="28" t="n">
        <v>94.4927536231884</v>
      </c>
      <c r="G336" s="28" t="n">
        <v>86.9761904761905</v>
      </c>
      <c r="H336" s="28" t="n">
        <v>85.9683154854787</v>
      </c>
    </row>
    <row r="337" customFormat="false" ht="10.5" hidden="false" customHeight="false" outlineLevel="0" collapsed="false">
      <c r="A337" s="20" t="n">
        <v>437</v>
      </c>
      <c r="B337" s="21" t="s">
        <v>492</v>
      </c>
      <c r="C337" s="28" t="n">
        <v>90.8842143181766</v>
      </c>
      <c r="D337" s="28" t="n">
        <v>90.495867768595</v>
      </c>
      <c r="E337" s="28" t="n">
        <v>84</v>
      </c>
      <c r="F337" s="28" t="n">
        <v>84.1635023453205</v>
      </c>
      <c r="G337" s="28" t="n">
        <v>79.504132231405</v>
      </c>
      <c r="H337" s="28" t="n">
        <v>85.8095433326994</v>
      </c>
    </row>
    <row r="338" customFormat="false" ht="10.5" hidden="false" customHeight="false" outlineLevel="0" collapsed="false">
      <c r="A338" s="20" t="n">
        <v>108</v>
      </c>
      <c r="B338" s="21" t="s">
        <v>163</v>
      </c>
      <c r="C338" s="28" t="n">
        <v>96.6768707482993</v>
      </c>
      <c r="D338" s="28" t="n">
        <v>90.3153153153153</v>
      </c>
      <c r="E338" s="28" t="n">
        <v>58.125</v>
      </c>
      <c r="F338" s="28" t="n">
        <v>94.6230440967283</v>
      </c>
      <c r="G338" s="28" t="n">
        <v>88.3333333333333</v>
      </c>
      <c r="H338" s="28" t="n">
        <v>85.6147126987353</v>
      </c>
    </row>
    <row r="339" customFormat="false" ht="21" hidden="false" customHeight="false" outlineLevel="0" collapsed="false">
      <c r="A339" s="20" t="n">
        <v>49</v>
      </c>
      <c r="B339" s="21" t="s">
        <v>104</v>
      </c>
      <c r="C339" s="28" t="n">
        <v>92.2743367743368</v>
      </c>
      <c r="D339" s="28" t="n">
        <v>94.141689373297</v>
      </c>
      <c r="E339" s="28" t="n">
        <v>67.3846153846154</v>
      </c>
      <c r="F339" s="28" t="n">
        <v>87.8267667529392</v>
      </c>
      <c r="G339" s="28" t="n">
        <v>86.41689373297</v>
      </c>
      <c r="H339" s="28" t="n">
        <v>85.6088604036317</v>
      </c>
    </row>
    <row r="340" customFormat="false" ht="10.5" hidden="false" customHeight="false" outlineLevel="0" collapsed="false">
      <c r="A340" s="20" t="n">
        <v>351</v>
      </c>
      <c r="B340" s="21" t="s">
        <v>406</v>
      </c>
      <c r="C340" s="28" t="n">
        <v>95.5555555555556</v>
      </c>
      <c r="D340" s="28" t="n">
        <v>90.4761904761905</v>
      </c>
      <c r="E340" s="28" t="n">
        <v>66</v>
      </c>
      <c r="F340" s="28" t="n">
        <v>87.3182957393484</v>
      </c>
      <c r="G340" s="28" t="n">
        <v>88.5714285714286</v>
      </c>
      <c r="H340" s="28" t="n">
        <v>85.5842940685046</v>
      </c>
    </row>
    <row r="341" customFormat="false" ht="21" hidden="false" customHeight="false" outlineLevel="0" collapsed="false">
      <c r="A341" s="20" t="n">
        <v>382</v>
      </c>
      <c r="B341" s="21" t="s">
        <v>437</v>
      </c>
      <c r="C341" s="28" t="n">
        <v>97.8306226305133</v>
      </c>
      <c r="D341" s="28" t="n">
        <v>88.1651376146789</v>
      </c>
      <c r="E341" s="28" t="n">
        <v>63</v>
      </c>
      <c r="F341" s="28" t="n">
        <v>92.6045113568049</v>
      </c>
      <c r="G341" s="28" t="n">
        <v>86.2385321100917</v>
      </c>
      <c r="H341" s="28" t="n">
        <v>85.5677607424178</v>
      </c>
    </row>
    <row r="342" customFormat="false" ht="10.5" hidden="false" customHeight="false" outlineLevel="0" collapsed="false">
      <c r="A342" s="20" t="n">
        <v>285</v>
      </c>
      <c r="B342" s="21" t="s">
        <v>340</v>
      </c>
      <c r="C342" s="28" t="n">
        <v>94.3598866012659</v>
      </c>
      <c r="D342" s="28" t="n">
        <v>90.1</v>
      </c>
      <c r="E342" s="28" t="n">
        <v>68.4705882352941</v>
      </c>
      <c r="F342" s="28" t="n">
        <v>90.3918367346939</v>
      </c>
      <c r="G342" s="28" t="n">
        <v>84.22</v>
      </c>
      <c r="H342" s="28" t="n">
        <v>85.5084623142508</v>
      </c>
    </row>
    <row r="343" customFormat="false" ht="10.5" hidden="false" customHeight="false" outlineLevel="0" collapsed="false">
      <c r="A343" s="20" t="n">
        <v>9</v>
      </c>
      <c r="B343" s="21" t="s">
        <v>591</v>
      </c>
      <c r="C343" s="28" t="n">
        <v>93.8974333919614</v>
      </c>
      <c r="D343" s="28" t="n">
        <v>90.8227848101266</v>
      </c>
      <c r="E343" s="28" t="n">
        <v>70.5</v>
      </c>
      <c r="F343" s="28" t="n">
        <v>87.3225096312603</v>
      </c>
      <c r="G343" s="28" t="n">
        <v>84.9683544303798</v>
      </c>
      <c r="H343" s="28" t="n">
        <v>85.5022164527456</v>
      </c>
    </row>
    <row r="344" customFormat="false" ht="10.5" hidden="false" customHeight="false" outlineLevel="0" collapsed="false">
      <c r="A344" s="20" t="n">
        <v>103</v>
      </c>
      <c r="B344" s="21" t="s">
        <v>158</v>
      </c>
      <c r="C344" s="28" t="n">
        <v>95.7210783174529</v>
      </c>
      <c r="D344" s="28" t="n">
        <v>94.5205479452055</v>
      </c>
      <c r="E344" s="28" t="n">
        <v>50.6666666666667</v>
      </c>
      <c r="F344" s="28" t="n">
        <v>94.5136303645383</v>
      </c>
      <c r="G344" s="28" t="n">
        <v>91.6712328767123</v>
      </c>
      <c r="H344" s="28" t="n">
        <v>85.4186312341152</v>
      </c>
    </row>
    <row r="345" customFormat="false" ht="10.5" hidden="false" customHeight="false" outlineLevel="0" collapsed="false">
      <c r="A345" s="20" t="n">
        <v>145</v>
      </c>
      <c r="B345" s="21" t="s">
        <v>200</v>
      </c>
      <c r="C345" s="28" t="n">
        <v>97.610171261487</v>
      </c>
      <c r="D345" s="28" t="n">
        <v>95.2287581699347</v>
      </c>
      <c r="E345" s="28" t="n">
        <v>56.25</v>
      </c>
      <c r="F345" s="28" t="n">
        <v>90.5683853788429</v>
      </c>
      <c r="G345" s="28" t="n">
        <v>87.3856209150327</v>
      </c>
      <c r="H345" s="28" t="n">
        <v>85.4085871450595</v>
      </c>
    </row>
    <row r="346" customFormat="false" ht="10.5" hidden="false" customHeight="false" outlineLevel="0" collapsed="false">
      <c r="A346" s="20" t="n">
        <v>81</v>
      </c>
      <c r="B346" s="21" t="s">
        <v>136</v>
      </c>
      <c r="C346" s="28" t="n">
        <v>96.2907174126686</v>
      </c>
      <c r="D346" s="28" t="n">
        <v>89.1008174386921</v>
      </c>
      <c r="E346" s="28" t="n">
        <v>70.5</v>
      </c>
      <c r="F346" s="28" t="n">
        <v>87.6713477258437</v>
      </c>
      <c r="G346" s="28" t="n">
        <v>83.3787465940055</v>
      </c>
      <c r="H346" s="28" t="n">
        <v>85.388325834242</v>
      </c>
    </row>
    <row r="347" customFormat="false" ht="10.5" hidden="false" customHeight="false" outlineLevel="0" collapsed="false">
      <c r="A347" s="20" t="n">
        <v>505</v>
      </c>
      <c r="B347" s="21" t="s">
        <v>559</v>
      </c>
      <c r="C347" s="28" t="n">
        <v>96.4594594594595</v>
      </c>
      <c r="D347" s="28" t="n">
        <v>97.3684210526316</v>
      </c>
      <c r="E347" s="28" t="n">
        <v>40.8</v>
      </c>
      <c r="F347" s="28" t="n">
        <v>96.7836257309942</v>
      </c>
      <c r="G347" s="28" t="n">
        <v>95.5263157894737</v>
      </c>
      <c r="H347" s="28" t="n">
        <v>85.3875644065118</v>
      </c>
    </row>
    <row r="348" customFormat="false" ht="10.5" hidden="false" customHeight="false" outlineLevel="0" collapsed="false">
      <c r="A348" s="20" t="n">
        <v>162</v>
      </c>
      <c r="B348" s="21" t="s">
        <v>217</v>
      </c>
      <c r="C348" s="28" t="n">
        <v>96.8973052832454</v>
      </c>
      <c r="D348" s="28" t="n">
        <v>79.3939393939394</v>
      </c>
      <c r="E348" s="28" t="n">
        <v>80.6666666666667</v>
      </c>
      <c r="F348" s="28" t="n">
        <v>88.7148952130902</v>
      </c>
      <c r="G348" s="28" t="n">
        <v>81.1688311688312</v>
      </c>
      <c r="H348" s="28" t="n">
        <v>85.3683275451545</v>
      </c>
    </row>
    <row r="349" customFormat="false" ht="10.5" hidden="false" customHeight="false" outlineLevel="0" collapsed="false">
      <c r="A349" s="20" t="n">
        <v>502</v>
      </c>
      <c r="B349" s="21" t="s">
        <v>556</v>
      </c>
      <c r="C349" s="28" t="n">
        <v>95.0291897157569</v>
      </c>
      <c r="D349" s="28" t="n">
        <v>95.0704225352113</v>
      </c>
      <c r="E349" s="28" t="n">
        <v>62</v>
      </c>
      <c r="F349" s="28" t="n">
        <v>86.8715322236449</v>
      </c>
      <c r="G349" s="28" t="n">
        <v>87.7464788732394</v>
      </c>
      <c r="H349" s="28" t="n">
        <v>85.3435246695705</v>
      </c>
    </row>
    <row r="350" customFormat="false" ht="10.5" hidden="false" customHeight="false" outlineLevel="0" collapsed="false">
      <c r="A350" s="20" t="n">
        <v>240</v>
      </c>
      <c r="B350" s="21" t="s">
        <v>295</v>
      </c>
      <c r="C350" s="28" t="n">
        <v>97</v>
      </c>
      <c r="D350" s="28" t="n">
        <v>87.8787878787879</v>
      </c>
      <c r="E350" s="28" t="n">
        <v>66</v>
      </c>
      <c r="F350" s="28" t="n">
        <v>88.7030303030303</v>
      </c>
      <c r="G350" s="28" t="n">
        <v>86.969696969697</v>
      </c>
      <c r="H350" s="28" t="n">
        <v>85.310303030303</v>
      </c>
    </row>
    <row r="351" customFormat="false" ht="21" hidden="false" customHeight="false" outlineLevel="0" collapsed="false">
      <c r="A351" s="20" t="n">
        <v>516</v>
      </c>
      <c r="B351" s="21" t="s">
        <v>570</v>
      </c>
      <c r="C351" s="28" t="n">
        <v>96.7857142857143</v>
      </c>
      <c r="D351" s="28" t="n">
        <v>100</v>
      </c>
      <c r="E351" s="28" t="n">
        <v>31.2</v>
      </c>
      <c r="F351" s="28" t="n">
        <v>100</v>
      </c>
      <c r="G351" s="28" t="n">
        <v>98.3783783783784</v>
      </c>
      <c r="H351" s="28" t="n">
        <v>85.2728185328185</v>
      </c>
    </row>
    <row r="352" customFormat="false" ht="10.5" hidden="false" customHeight="false" outlineLevel="0" collapsed="false">
      <c r="A352" s="20" t="n">
        <v>139</v>
      </c>
      <c r="B352" s="21" t="s">
        <v>194</v>
      </c>
      <c r="C352" s="28" t="n">
        <v>96.09115522159</v>
      </c>
      <c r="D352" s="28" t="n">
        <v>94.1592920353982</v>
      </c>
      <c r="E352" s="28" t="n">
        <v>65.4782608695652</v>
      </c>
      <c r="F352" s="28" t="n">
        <v>85.6533696392104</v>
      </c>
      <c r="G352" s="28" t="n">
        <v>84.9203539823009</v>
      </c>
      <c r="H352" s="28" t="n">
        <v>85.2604863496129</v>
      </c>
    </row>
    <row r="353" customFormat="false" ht="10.5" hidden="false" customHeight="false" outlineLevel="0" collapsed="false">
      <c r="A353" s="20" t="n">
        <v>352</v>
      </c>
      <c r="B353" s="21" t="s">
        <v>407</v>
      </c>
      <c r="C353" s="28" t="n">
        <v>97.9064039408867</v>
      </c>
      <c r="D353" s="28" t="n">
        <v>92.8571428571429</v>
      </c>
      <c r="E353" s="28" t="n">
        <v>56</v>
      </c>
      <c r="F353" s="28" t="n">
        <v>90</v>
      </c>
      <c r="G353" s="28" t="n">
        <v>89.4285714285714</v>
      </c>
      <c r="H353" s="28" t="n">
        <v>85.2384236453202</v>
      </c>
    </row>
    <row r="354" customFormat="false" ht="10.5" hidden="false" customHeight="false" outlineLevel="0" collapsed="false">
      <c r="A354" s="20" t="n">
        <v>349</v>
      </c>
      <c r="B354" s="21" t="s">
        <v>404</v>
      </c>
      <c r="C354" s="28" t="n">
        <v>84.5807831158012</v>
      </c>
      <c r="D354" s="28" t="n">
        <v>92.1917808219178</v>
      </c>
      <c r="E354" s="28" t="n">
        <v>73.3846153846154</v>
      </c>
      <c r="F354" s="28" t="n">
        <v>88.7525643570909</v>
      </c>
      <c r="G354" s="28" t="n">
        <v>87.2328767123288</v>
      </c>
      <c r="H354" s="28" t="n">
        <v>85.2285240783508</v>
      </c>
    </row>
    <row r="355" customFormat="false" ht="10.5" hidden="false" customHeight="false" outlineLevel="0" collapsed="false">
      <c r="A355" s="20" t="n">
        <v>436</v>
      </c>
      <c r="B355" s="21" t="s">
        <v>491</v>
      </c>
      <c r="C355" s="28" t="n">
        <v>97.9357394366197</v>
      </c>
      <c r="D355" s="28" t="n">
        <v>90.5882352941176</v>
      </c>
      <c r="E355" s="28" t="n">
        <v>70.5</v>
      </c>
      <c r="F355" s="28" t="n">
        <v>91.5294117647059</v>
      </c>
      <c r="G355" s="28" t="n">
        <v>75.5294117647059</v>
      </c>
      <c r="H355" s="28" t="n">
        <v>85.2165596520298</v>
      </c>
    </row>
    <row r="356" customFormat="false" ht="10.5" hidden="false" customHeight="false" outlineLevel="0" collapsed="false">
      <c r="A356" s="20" t="n">
        <v>178</v>
      </c>
      <c r="B356" s="21" t="s">
        <v>233</v>
      </c>
      <c r="C356" s="28" t="n">
        <v>97.0842839535311</v>
      </c>
      <c r="D356" s="28" t="n">
        <v>93.2835820895522</v>
      </c>
      <c r="E356" s="28" t="n">
        <v>61.6451612903226</v>
      </c>
      <c r="F356" s="28" t="n">
        <v>90.0870126355669</v>
      </c>
      <c r="G356" s="28" t="n">
        <v>83.7810945273632</v>
      </c>
      <c r="H356" s="28" t="n">
        <v>85.1762268992672</v>
      </c>
    </row>
    <row r="357" customFormat="false" ht="10.5" hidden="false" customHeight="false" outlineLevel="0" collapsed="false">
      <c r="A357" s="20" t="n">
        <v>476</v>
      </c>
      <c r="B357" s="21" t="s">
        <v>530</v>
      </c>
      <c r="C357" s="28" t="n">
        <v>78.0094676767539</v>
      </c>
      <c r="D357" s="28" t="n">
        <v>96.0714285714286</v>
      </c>
      <c r="E357" s="28" t="n">
        <v>76.125</v>
      </c>
      <c r="F357" s="28" t="n">
        <v>88.0889929742389</v>
      </c>
      <c r="G357" s="28" t="n">
        <v>87.1904761904762</v>
      </c>
      <c r="H357" s="28" t="n">
        <v>85.0970730825795</v>
      </c>
    </row>
    <row r="358" customFormat="false" ht="10.5" hidden="false" customHeight="false" outlineLevel="0" collapsed="false">
      <c r="A358" s="20" t="n">
        <v>406</v>
      </c>
      <c r="B358" s="21" t="s">
        <v>461</v>
      </c>
      <c r="C358" s="28" t="n">
        <v>95.6480284421461</v>
      </c>
      <c r="D358" s="28" t="n">
        <v>88.0952380952381</v>
      </c>
      <c r="E358" s="28" t="n">
        <v>66</v>
      </c>
      <c r="F358" s="28" t="n">
        <v>90.3174603174603</v>
      </c>
      <c r="G358" s="28" t="n">
        <v>85.2380952380952</v>
      </c>
      <c r="H358" s="28" t="n">
        <v>85.059764418588</v>
      </c>
    </row>
    <row r="359" customFormat="false" ht="10.5" hidden="false" customHeight="false" outlineLevel="0" collapsed="false">
      <c r="A359" s="20" t="n">
        <v>113</v>
      </c>
      <c r="B359" s="21" t="s">
        <v>168</v>
      </c>
      <c r="C359" s="28" t="n">
        <v>97.7235772357724</v>
      </c>
      <c r="D359" s="28" t="n">
        <v>83.9160839160839</v>
      </c>
      <c r="E359" s="28" t="n">
        <v>68</v>
      </c>
      <c r="F359" s="28" t="n">
        <v>91.1508830152898</v>
      </c>
      <c r="G359" s="28" t="n">
        <v>84.4755244755245</v>
      </c>
      <c r="H359" s="28" t="n">
        <v>85.0532137285341</v>
      </c>
    </row>
    <row r="360" customFormat="false" ht="10.5" hidden="false" customHeight="false" outlineLevel="0" collapsed="false">
      <c r="A360" s="20" t="n">
        <v>176</v>
      </c>
      <c r="B360" s="21" t="s">
        <v>231</v>
      </c>
      <c r="C360" s="28" t="n">
        <v>97.8499693221817</v>
      </c>
      <c r="D360" s="28" t="n">
        <v>92.7272727272727</v>
      </c>
      <c r="E360" s="28" t="n">
        <v>57.1428571428571</v>
      </c>
      <c r="F360" s="28" t="n">
        <v>93.0828877005348</v>
      </c>
      <c r="G360" s="28" t="n">
        <v>84.3636363636364</v>
      </c>
      <c r="H360" s="28" t="n">
        <v>85.0333246512965</v>
      </c>
    </row>
    <row r="361" customFormat="false" ht="10.5" hidden="false" customHeight="false" outlineLevel="0" collapsed="false">
      <c r="A361" s="20" t="n">
        <v>53</v>
      </c>
      <c r="B361" s="21" t="s">
        <v>108</v>
      </c>
      <c r="C361" s="28" t="n">
        <v>97.3138760880696</v>
      </c>
      <c r="D361" s="28" t="n">
        <v>94.6335078534032</v>
      </c>
      <c r="E361" s="28" t="n">
        <v>57.8571428571429</v>
      </c>
      <c r="F361" s="28" t="n">
        <v>91.0162862405066</v>
      </c>
      <c r="G361" s="28" t="n">
        <v>84.0837696335079</v>
      </c>
      <c r="H361" s="28" t="n">
        <v>84.980916534526</v>
      </c>
    </row>
    <row r="362" customFormat="false" ht="10.5" hidden="false" customHeight="false" outlineLevel="0" collapsed="false">
      <c r="A362" s="20" t="n">
        <v>30</v>
      </c>
      <c r="B362" s="21" t="s">
        <v>85</v>
      </c>
      <c r="C362" s="28" t="n">
        <v>96.5778644141217</v>
      </c>
      <c r="D362" s="28" t="n">
        <v>87.6160990712074</v>
      </c>
      <c r="E362" s="28" t="n">
        <v>67</v>
      </c>
      <c r="F362" s="28" t="n">
        <v>91.0285517715858</v>
      </c>
      <c r="G362" s="28" t="n">
        <v>82.2910216718266</v>
      </c>
      <c r="H362" s="28" t="n">
        <v>84.9027073857483</v>
      </c>
    </row>
    <row r="363" customFormat="false" ht="10.5" hidden="false" customHeight="false" outlineLevel="0" collapsed="false">
      <c r="A363" s="20" t="n">
        <v>338</v>
      </c>
      <c r="B363" s="21" t="s">
        <v>393</v>
      </c>
      <c r="C363" s="28" t="n">
        <v>96.2136752136752</v>
      </c>
      <c r="D363" s="28" t="n">
        <v>94.5945945945946</v>
      </c>
      <c r="E363" s="28" t="n">
        <v>56.25</v>
      </c>
      <c r="F363" s="28" t="n">
        <v>91.5780296425458</v>
      </c>
      <c r="G363" s="28" t="n">
        <v>85.6756756756757</v>
      </c>
      <c r="H363" s="28" t="n">
        <v>84.8623950252983</v>
      </c>
    </row>
    <row r="364" customFormat="false" ht="10.5" hidden="false" customHeight="false" outlineLevel="0" collapsed="false">
      <c r="A364" s="20" t="n">
        <v>135</v>
      </c>
      <c r="B364" s="21" t="s">
        <v>190</v>
      </c>
      <c r="C364" s="28" t="n">
        <v>96.8233185254462</v>
      </c>
      <c r="D364" s="28" t="n">
        <v>89.8230088495575</v>
      </c>
      <c r="E364" s="28" t="n">
        <v>62.8421052631579</v>
      </c>
      <c r="F364" s="28" t="n">
        <v>89.7051506871661</v>
      </c>
      <c r="G364" s="28" t="n">
        <v>84.9852507374631</v>
      </c>
      <c r="H364" s="28" t="n">
        <v>84.8357668125582</v>
      </c>
    </row>
    <row r="365" customFormat="false" ht="10.5" hidden="false" customHeight="false" outlineLevel="0" collapsed="false">
      <c r="A365" s="20" t="n">
        <v>314</v>
      </c>
      <c r="B365" s="21" t="s">
        <v>369</v>
      </c>
      <c r="C365" s="28" t="n">
        <v>95.0850284038849</v>
      </c>
      <c r="D365" s="28" t="n">
        <v>94.758064516129</v>
      </c>
      <c r="E365" s="28" t="n">
        <v>55.2631578947368</v>
      </c>
      <c r="F365" s="28" t="n">
        <v>89.2903225806452</v>
      </c>
      <c r="G365" s="28" t="n">
        <v>89.516129032258</v>
      </c>
      <c r="H365" s="28" t="n">
        <v>84.7825404855308</v>
      </c>
    </row>
    <row r="366" customFormat="false" ht="10.5" hidden="false" customHeight="false" outlineLevel="0" collapsed="false">
      <c r="A366" s="20" t="n">
        <v>131</v>
      </c>
      <c r="B366" s="21" t="s">
        <v>186</v>
      </c>
      <c r="C366" s="28" t="n">
        <v>95.645923921796</v>
      </c>
      <c r="D366" s="28" t="n">
        <v>92.3333333333333</v>
      </c>
      <c r="E366" s="28" t="n">
        <v>57.2727272727273</v>
      </c>
      <c r="F366" s="28" t="n">
        <v>90.7123388581952</v>
      </c>
      <c r="G366" s="28" t="n">
        <v>87.7333333333333</v>
      </c>
      <c r="H366" s="28" t="n">
        <v>84.739531343877</v>
      </c>
    </row>
    <row r="367" customFormat="false" ht="21" hidden="false" customHeight="false" outlineLevel="0" collapsed="false">
      <c r="A367" s="20" t="n">
        <v>269</v>
      </c>
      <c r="B367" s="21" t="s">
        <v>324</v>
      </c>
      <c r="C367" s="28" t="n">
        <v>94.0473983809606</v>
      </c>
      <c r="D367" s="28" t="n">
        <v>93.5483870967742</v>
      </c>
      <c r="E367" s="28" t="n">
        <v>67</v>
      </c>
      <c r="F367" s="28" t="n">
        <v>83.7340061272301</v>
      </c>
      <c r="G367" s="28" t="n">
        <v>85.3372434017595</v>
      </c>
      <c r="H367" s="28" t="n">
        <v>84.7334070013449</v>
      </c>
    </row>
    <row r="368" customFormat="false" ht="10.5" hidden="false" customHeight="false" outlineLevel="0" collapsed="false">
      <c r="A368" s="20" t="n">
        <v>173</v>
      </c>
      <c r="B368" s="21" t="s">
        <v>228</v>
      </c>
      <c r="C368" s="28" t="n">
        <v>96.9598649662416</v>
      </c>
      <c r="D368" s="28" t="n">
        <v>86.3207547169811</v>
      </c>
      <c r="E368" s="28" t="n">
        <v>68.8965517241379</v>
      </c>
      <c r="F368" s="28" t="n">
        <v>90.025269541779</v>
      </c>
      <c r="G368" s="28" t="n">
        <v>81.3679245283019</v>
      </c>
      <c r="H368" s="28" t="n">
        <v>84.7140730954883</v>
      </c>
    </row>
    <row r="369" customFormat="false" ht="10.5" hidden="false" customHeight="false" outlineLevel="0" collapsed="false">
      <c r="A369" s="20" t="n">
        <v>250</v>
      </c>
      <c r="B369" s="21" t="s">
        <v>305</v>
      </c>
      <c r="C369" s="28" t="n">
        <v>95.5682503770739</v>
      </c>
      <c r="D369" s="28" t="n">
        <v>90.6779661016949</v>
      </c>
      <c r="E369" s="28" t="n">
        <v>62</v>
      </c>
      <c r="F369" s="28" t="n">
        <v>88.1275221953188</v>
      </c>
      <c r="G369" s="28" t="n">
        <v>87.1186440677966</v>
      </c>
      <c r="H369" s="28" t="n">
        <v>84.6984765483769</v>
      </c>
    </row>
    <row r="370" customFormat="false" ht="10.5" hidden="false" customHeight="false" outlineLevel="0" collapsed="false">
      <c r="A370" s="20" t="n">
        <v>95</v>
      </c>
      <c r="B370" s="21" t="s">
        <v>150</v>
      </c>
      <c r="C370" s="28" t="n">
        <v>97.943469785575</v>
      </c>
      <c r="D370" s="28" t="n">
        <v>94.7916666666667</v>
      </c>
      <c r="E370" s="28" t="n">
        <v>54.7058823529412</v>
      </c>
      <c r="F370" s="28" t="n">
        <v>89.1666666666667</v>
      </c>
      <c r="G370" s="28" t="n">
        <v>86.875</v>
      </c>
      <c r="H370" s="28" t="n">
        <v>84.6965370943699</v>
      </c>
    </row>
    <row r="371" customFormat="false" ht="10.5" hidden="false" customHeight="false" outlineLevel="0" collapsed="false">
      <c r="A371" s="20" t="n">
        <v>152</v>
      </c>
      <c r="B371" s="21" t="s">
        <v>207</v>
      </c>
      <c r="C371" s="28" t="n">
        <v>96.1238971998466</v>
      </c>
      <c r="D371" s="28" t="n">
        <v>91.5037593984962</v>
      </c>
      <c r="E371" s="28" t="n">
        <v>63.5</v>
      </c>
      <c r="F371" s="28" t="n">
        <v>88.7767367946681</v>
      </c>
      <c r="G371" s="28" t="n">
        <v>83.1428571428571</v>
      </c>
      <c r="H371" s="28" t="n">
        <v>84.6094501071736</v>
      </c>
    </row>
    <row r="372" customFormat="false" ht="10.5" hidden="false" customHeight="false" outlineLevel="0" collapsed="false">
      <c r="A372" s="20" t="n">
        <v>284</v>
      </c>
      <c r="B372" s="21" t="s">
        <v>339</v>
      </c>
      <c r="C372" s="28" t="n">
        <v>98.0164158686731</v>
      </c>
      <c r="D372" s="28" t="n">
        <v>83.3333333333333</v>
      </c>
      <c r="E372" s="28" t="n">
        <v>60</v>
      </c>
      <c r="F372" s="28" t="n">
        <v>93.4865900383142</v>
      </c>
      <c r="G372" s="28" t="n">
        <v>88</v>
      </c>
      <c r="H372" s="28" t="n">
        <v>84.5672678480641</v>
      </c>
    </row>
    <row r="373" customFormat="false" ht="10.5" hidden="false" customHeight="false" outlineLevel="0" collapsed="false">
      <c r="A373" s="20" t="n">
        <v>166</v>
      </c>
      <c r="B373" s="21" t="s">
        <v>221</v>
      </c>
      <c r="C373" s="28" t="n">
        <v>94.4950988269324</v>
      </c>
      <c r="D373" s="28" t="n">
        <v>90.8408408408408</v>
      </c>
      <c r="E373" s="28" t="n">
        <v>64.0434782608696</v>
      </c>
      <c r="F373" s="28" t="n">
        <v>89.1728871728872</v>
      </c>
      <c r="G373" s="28" t="n">
        <v>84.0540540540541</v>
      </c>
      <c r="H373" s="28" t="n">
        <v>84.5212718311168</v>
      </c>
    </row>
    <row r="374" customFormat="false" ht="10.5" hidden="false" customHeight="false" outlineLevel="0" collapsed="false">
      <c r="A374" s="20" t="n">
        <v>158</v>
      </c>
      <c r="B374" s="21" t="s">
        <v>213</v>
      </c>
      <c r="C374" s="28" t="n">
        <v>95.4670412987245</v>
      </c>
      <c r="D374" s="28" t="n">
        <v>93.4022257551669</v>
      </c>
      <c r="E374" s="28" t="n">
        <v>76.5</v>
      </c>
      <c r="F374" s="28" t="n">
        <v>80.3981025501829</v>
      </c>
      <c r="G374" s="28" t="n">
        <v>76.6772655007949</v>
      </c>
      <c r="H374" s="28" t="n">
        <v>84.4889270209739</v>
      </c>
    </row>
    <row r="375" customFormat="false" ht="10.5" hidden="false" customHeight="false" outlineLevel="0" collapsed="false">
      <c r="A375" s="20" t="n">
        <v>296</v>
      </c>
      <c r="B375" s="21" t="s">
        <v>351</v>
      </c>
      <c r="C375" s="28" t="n">
        <v>93.4113577863578</v>
      </c>
      <c r="D375" s="28" t="n">
        <v>94.758064516129</v>
      </c>
      <c r="E375" s="28" t="n">
        <v>72</v>
      </c>
      <c r="F375" s="28" t="n">
        <v>85.5285359801489</v>
      </c>
      <c r="G375" s="28" t="n">
        <v>76.6129032258065</v>
      </c>
      <c r="H375" s="28" t="n">
        <v>84.4621723016885</v>
      </c>
    </row>
    <row r="376" customFormat="false" ht="10.5" hidden="false" customHeight="false" outlineLevel="0" collapsed="false">
      <c r="A376" s="20" t="n">
        <v>378</v>
      </c>
      <c r="B376" s="21" t="s">
        <v>433</v>
      </c>
      <c r="C376" s="28" t="n">
        <v>92.0892626172241</v>
      </c>
      <c r="D376" s="28" t="n">
        <v>90.6593406593407</v>
      </c>
      <c r="E376" s="28" t="n">
        <v>78.7058823529412</v>
      </c>
      <c r="F376" s="28" t="n">
        <v>80.5783689994216</v>
      </c>
      <c r="G376" s="28" t="n">
        <v>79.7802197802198</v>
      </c>
      <c r="H376" s="28" t="n">
        <v>84.3626148818295</v>
      </c>
    </row>
    <row r="377" customFormat="false" ht="10.5" hidden="false" customHeight="false" outlineLevel="0" collapsed="false">
      <c r="A377" s="20" t="n">
        <v>480</v>
      </c>
      <c r="B377" s="21" t="s">
        <v>534</v>
      </c>
      <c r="C377" s="28" t="n">
        <v>96.9716775599128</v>
      </c>
      <c r="D377" s="28" t="n">
        <v>91.8032786885246</v>
      </c>
      <c r="E377" s="28" t="n">
        <v>62.25</v>
      </c>
      <c r="F377" s="28" t="n">
        <v>87.2354694485842</v>
      </c>
      <c r="G377" s="28" t="n">
        <v>83.4426229508197</v>
      </c>
      <c r="H377" s="28" t="n">
        <v>84.3406097295683</v>
      </c>
    </row>
    <row r="378" customFormat="false" ht="10.5" hidden="false" customHeight="false" outlineLevel="0" collapsed="false">
      <c r="A378" s="20" t="n">
        <v>90</v>
      </c>
      <c r="B378" s="21" t="s">
        <v>145</v>
      </c>
      <c r="C378" s="28" t="n">
        <v>93.6072235461608</v>
      </c>
      <c r="D378" s="28" t="n">
        <v>93.5950413223141</v>
      </c>
      <c r="E378" s="28" t="n">
        <v>62.4705882352941</v>
      </c>
      <c r="F378" s="28" t="n">
        <v>88.8078601071188</v>
      </c>
      <c r="G378" s="28" t="n">
        <v>83.1611570247934</v>
      </c>
      <c r="H378" s="28" t="n">
        <v>84.3283740471362</v>
      </c>
    </row>
    <row r="379" customFormat="false" ht="10.5" hidden="false" customHeight="false" outlineLevel="0" collapsed="false">
      <c r="A379" s="20" t="n">
        <v>416</v>
      </c>
      <c r="B379" s="21" t="s">
        <v>471</v>
      </c>
      <c r="C379" s="28" t="n">
        <v>86.467032967033</v>
      </c>
      <c r="D379" s="28" t="n">
        <v>93.4782608695652</v>
      </c>
      <c r="E379" s="28" t="n">
        <v>54</v>
      </c>
      <c r="F379" s="28" t="n">
        <v>95.4691075514874</v>
      </c>
      <c r="G379" s="28" t="n">
        <v>91.7391304347826</v>
      </c>
      <c r="H379" s="28" t="n">
        <v>84.2307063645736</v>
      </c>
    </row>
    <row r="380" customFormat="false" ht="10.5" hidden="false" customHeight="false" outlineLevel="0" collapsed="false">
      <c r="A380" s="20" t="n">
        <v>499</v>
      </c>
      <c r="B380" s="21" t="s">
        <v>553</v>
      </c>
      <c r="C380" s="28" t="n">
        <v>92.2689251154221</v>
      </c>
      <c r="D380" s="28" t="n">
        <v>91.4201183431953</v>
      </c>
      <c r="E380" s="28" t="n">
        <v>66.2857142857143</v>
      </c>
      <c r="F380" s="28" t="n">
        <v>89.9871078642028</v>
      </c>
      <c r="G380" s="28" t="n">
        <v>81.0355029585799</v>
      </c>
      <c r="H380" s="28" t="n">
        <v>84.1994737134229</v>
      </c>
    </row>
    <row r="381" customFormat="false" ht="10.5" hidden="false" customHeight="false" outlineLevel="0" collapsed="false">
      <c r="A381" s="20" t="n">
        <v>67</v>
      </c>
      <c r="B381" s="21" t="s">
        <v>122</v>
      </c>
      <c r="C381" s="28" t="n">
        <v>94.3259298755263</v>
      </c>
      <c r="D381" s="28" t="n">
        <v>93.8025210084034</v>
      </c>
      <c r="E381" s="28" t="n">
        <v>64</v>
      </c>
      <c r="F381" s="28" t="n">
        <v>85.1381394663128</v>
      </c>
      <c r="G381" s="28" t="n">
        <v>83.3613445378151</v>
      </c>
      <c r="H381" s="28" t="n">
        <v>84.1255869776115</v>
      </c>
    </row>
    <row r="382" customFormat="false" ht="10.5" hidden="false" customHeight="false" outlineLevel="0" collapsed="false">
      <c r="A382" s="20" t="n">
        <v>465</v>
      </c>
      <c r="B382" s="21" t="s">
        <v>519</v>
      </c>
      <c r="C382" s="28" t="n">
        <v>94.494889725659</v>
      </c>
      <c r="D382" s="28" t="n">
        <v>93.018018018018</v>
      </c>
      <c r="E382" s="28" t="n">
        <v>67.7142857142857</v>
      </c>
      <c r="F382" s="28" t="n">
        <v>87.4618420072966</v>
      </c>
      <c r="G382" s="28" t="n">
        <v>77.9279279279279</v>
      </c>
      <c r="H382" s="28" t="n">
        <v>84.1233926786375</v>
      </c>
    </row>
    <row r="383" customFormat="false" ht="21" hidden="false" customHeight="false" outlineLevel="0" collapsed="false">
      <c r="A383" s="20" t="n">
        <v>98</v>
      </c>
      <c r="B383" s="21" t="s">
        <v>153</v>
      </c>
      <c r="C383" s="28" t="n">
        <v>86.2521008403362</v>
      </c>
      <c r="D383" s="28" t="n">
        <v>97.2972972972973</v>
      </c>
      <c r="E383" s="28" t="n">
        <v>60</v>
      </c>
      <c r="F383" s="28" t="n">
        <v>90.8324324324325</v>
      </c>
      <c r="G383" s="28" t="n">
        <v>86.2162162162162</v>
      </c>
      <c r="H383" s="28" t="n">
        <v>84.1196093572564</v>
      </c>
    </row>
    <row r="384" customFormat="false" ht="10.5" hidden="false" customHeight="false" outlineLevel="0" collapsed="false">
      <c r="A384" s="20" t="n">
        <v>396</v>
      </c>
      <c r="B384" s="21" t="s">
        <v>451</v>
      </c>
      <c r="C384" s="28" t="n">
        <v>95.4096520763187</v>
      </c>
      <c r="D384" s="28" t="n">
        <v>92.1568627450981</v>
      </c>
      <c r="E384" s="28" t="n">
        <v>66.5454545454545</v>
      </c>
      <c r="F384" s="28" t="n">
        <v>84.2016806722689</v>
      </c>
      <c r="G384" s="28" t="n">
        <v>81.5686274509804</v>
      </c>
      <c r="H384" s="28" t="n">
        <v>83.9764554980241</v>
      </c>
    </row>
    <row r="385" customFormat="false" ht="21" hidden="false" customHeight="false" outlineLevel="0" collapsed="false">
      <c r="A385" s="20" t="n">
        <v>308</v>
      </c>
      <c r="B385" s="21" t="s">
        <v>363</v>
      </c>
      <c r="C385" s="28" t="n">
        <v>96.656346749226</v>
      </c>
      <c r="D385" s="28" t="n">
        <v>91.3793103448276</v>
      </c>
      <c r="E385" s="28" t="n">
        <v>63.2727272727273</v>
      </c>
      <c r="F385" s="28" t="n">
        <v>84.9019607843137</v>
      </c>
      <c r="G385" s="28" t="n">
        <v>83.5632183908046</v>
      </c>
      <c r="H385" s="28" t="n">
        <v>83.9547127083798</v>
      </c>
    </row>
    <row r="386" customFormat="false" ht="10.5" hidden="false" customHeight="false" outlineLevel="0" collapsed="false">
      <c r="A386" s="20" t="n">
        <v>37</v>
      </c>
      <c r="B386" s="21" t="s">
        <v>92</v>
      </c>
      <c r="C386" s="28" t="n">
        <v>94.8418626827718</v>
      </c>
      <c r="D386" s="28" t="n">
        <v>95.4258675078864</v>
      </c>
      <c r="E386" s="28" t="n">
        <v>66</v>
      </c>
      <c r="F386" s="28" t="n">
        <v>86.0999287676809</v>
      </c>
      <c r="G386" s="28" t="n">
        <v>77.3501577287066</v>
      </c>
      <c r="H386" s="28" t="n">
        <v>83.9435633374091</v>
      </c>
    </row>
    <row r="387" customFormat="false" ht="10.5" hidden="false" customHeight="false" outlineLevel="0" collapsed="false">
      <c r="A387" s="20" t="n">
        <v>266</v>
      </c>
      <c r="B387" s="21" t="s">
        <v>321</v>
      </c>
      <c r="C387" s="28" t="n">
        <v>95.1617322138754</v>
      </c>
      <c r="D387" s="28" t="n">
        <v>98.2142857142857</v>
      </c>
      <c r="E387" s="28" t="n">
        <v>51</v>
      </c>
      <c r="F387" s="28" t="n">
        <v>94.3174603174603</v>
      </c>
      <c r="G387" s="28" t="n">
        <v>80.952380952381</v>
      </c>
      <c r="H387" s="28" t="n">
        <v>83.9291718396005</v>
      </c>
    </row>
    <row r="388" customFormat="false" ht="10.5" hidden="false" customHeight="false" outlineLevel="0" collapsed="false">
      <c r="A388" s="20" t="n">
        <v>186</v>
      </c>
      <c r="B388" s="21" t="s">
        <v>241</v>
      </c>
      <c r="C388" s="28" t="n">
        <v>95.5737388764912</v>
      </c>
      <c r="D388" s="28" t="n">
        <v>89.6118721461187</v>
      </c>
      <c r="E388" s="28" t="n">
        <v>64.5</v>
      </c>
      <c r="F388" s="28" t="n">
        <v>84.9745345978223</v>
      </c>
      <c r="G388" s="28" t="n">
        <v>84.5662100456621</v>
      </c>
      <c r="H388" s="28" t="n">
        <v>83.8452711332189</v>
      </c>
    </row>
    <row r="389" customFormat="false" ht="10.5" hidden="false" customHeight="false" outlineLevel="0" collapsed="false">
      <c r="A389" s="20" t="n">
        <v>195</v>
      </c>
      <c r="B389" s="21" t="s">
        <v>250</v>
      </c>
      <c r="C389" s="28" t="n">
        <v>95.9614810391162</v>
      </c>
      <c r="D389" s="28" t="n">
        <v>92.1705426356589</v>
      </c>
      <c r="E389" s="28" t="n">
        <v>71.5714285714286</v>
      </c>
      <c r="F389" s="28" t="n">
        <v>78.6698902448384</v>
      </c>
      <c r="G389" s="28" t="n">
        <v>80.7751937984496</v>
      </c>
      <c r="H389" s="28" t="n">
        <v>83.8297072578983</v>
      </c>
    </row>
    <row r="390" customFormat="false" ht="10.5" hidden="false" customHeight="false" outlineLevel="0" collapsed="false">
      <c r="A390" s="20" t="n">
        <v>479</v>
      </c>
      <c r="B390" s="21" t="s">
        <v>533</v>
      </c>
      <c r="C390" s="28" t="n">
        <v>92.770176615247</v>
      </c>
      <c r="D390" s="28" t="n">
        <v>90.9638554216867</v>
      </c>
      <c r="E390" s="28" t="n">
        <v>76.5</v>
      </c>
      <c r="F390" s="28" t="n">
        <v>77.9367469879518</v>
      </c>
      <c r="G390" s="28" t="n">
        <v>80.9638554216867</v>
      </c>
      <c r="H390" s="28" t="n">
        <v>83.8269268893145</v>
      </c>
    </row>
    <row r="391" customFormat="false" ht="10.5" hidden="false" customHeight="false" outlineLevel="0" collapsed="false">
      <c r="A391" s="20" t="n">
        <v>385</v>
      </c>
      <c r="B391" s="21" t="s">
        <v>440</v>
      </c>
      <c r="C391" s="28" t="n">
        <v>96.9435745037528</v>
      </c>
      <c r="D391" s="28" t="n">
        <v>85.5473554735547</v>
      </c>
      <c r="E391" s="28" t="n">
        <v>65.75</v>
      </c>
      <c r="F391" s="28" t="n">
        <v>89.6486529381423</v>
      </c>
      <c r="G391" s="28" t="n">
        <v>80.9717097170972</v>
      </c>
      <c r="H391" s="28" t="n">
        <v>83.7722585265094</v>
      </c>
    </row>
    <row r="392" customFormat="false" ht="10.5" hidden="false" customHeight="false" outlineLevel="0" collapsed="false">
      <c r="A392" s="20" t="n">
        <v>151</v>
      </c>
      <c r="B392" s="21" t="s">
        <v>206</v>
      </c>
      <c r="C392" s="28" t="n">
        <v>95.8813695691042</v>
      </c>
      <c r="D392" s="28" t="n">
        <v>91.0353535353536</v>
      </c>
      <c r="E392" s="28" t="n">
        <v>59.1818181818182</v>
      </c>
      <c r="F392" s="28" t="n">
        <v>89.7770450620192</v>
      </c>
      <c r="G392" s="28" t="n">
        <v>82.9545454545455</v>
      </c>
      <c r="H392" s="28" t="n">
        <v>83.7660263605681</v>
      </c>
    </row>
    <row r="393" customFormat="false" ht="10.5" hidden="false" customHeight="false" outlineLevel="0" collapsed="false">
      <c r="A393" s="20" t="n">
        <v>136</v>
      </c>
      <c r="B393" s="21" t="s">
        <v>191</v>
      </c>
      <c r="C393" s="28" t="n">
        <v>96.7056842254686</v>
      </c>
      <c r="D393" s="28" t="n">
        <v>91.1497730711044</v>
      </c>
      <c r="E393" s="28" t="n">
        <v>61.2631578947368</v>
      </c>
      <c r="F393" s="28" t="n">
        <v>86.9159414657617</v>
      </c>
      <c r="G393" s="28" t="n">
        <v>82.1180030257186</v>
      </c>
      <c r="H393" s="28" t="n">
        <v>83.630511936558</v>
      </c>
    </row>
    <row r="394" customFormat="false" ht="10.5" hidden="false" customHeight="false" outlineLevel="0" collapsed="false">
      <c r="A394" s="20" t="n">
        <v>300</v>
      </c>
      <c r="B394" s="21" t="s">
        <v>355</v>
      </c>
      <c r="C394" s="28" t="n">
        <v>93.4587301587302</v>
      </c>
      <c r="D394" s="28" t="n">
        <v>85.1737451737452</v>
      </c>
      <c r="E394" s="28" t="n">
        <v>60</v>
      </c>
      <c r="F394" s="28" t="n">
        <v>92.2734764840028</v>
      </c>
      <c r="G394" s="28" t="n">
        <v>86.949806949807</v>
      </c>
      <c r="H394" s="28" t="n">
        <v>83.571151753257</v>
      </c>
    </row>
    <row r="395" customFormat="false" ht="10.5" hidden="false" customHeight="false" outlineLevel="0" collapsed="false">
      <c r="A395" s="20" t="n">
        <v>2</v>
      </c>
      <c r="B395" s="21" t="s">
        <v>592</v>
      </c>
      <c r="C395" s="28" t="n">
        <v>97.5035410764873</v>
      </c>
      <c r="D395" s="28" t="n">
        <v>94.7198275862069</v>
      </c>
      <c r="E395" s="28" t="n">
        <v>54</v>
      </c>
      <c r="F395" s="28" t="n">
        <v>88.3348782597949</v>
      </c>
      <c r="G395" s="28" t="n">
        <v>82.5862068965517</v>
      </c>
      <c r="H395" s="28" t="n">
        <v>83.4288907638081</v>
      </c>
    </row>
    <row r="396" customFormat="false" ht="10.5" hidden="false" customHeight="false" outlineLevel="0" collapsed="false">
      <c r="A396" s="20" t="n">
        <v>21</v>
      </c>
      <c r="B396" s="21" t="s">
        <v>76</v>
      </c>
      <c r="C396" s="28" t="n">
        <v>95.120298565623</v>
      </c>
      <c r="D396" s="28" t="n">
        <v>89.7222222222222</v>
      </c>
      <c r="E396" s="28" t="n">
        <v>58.9411764705882</v>
      </c>
      <c r="F396" s="28" t="n">
        <v>89.6859903381643</v>
      </c>
      <c r="G396" s="28" t="n">
        <v>83.4722222222222</v>
      </c>
      <c r="H396" s="28" t="n">
        <v>83.388381963764</v>
      </c>
    </row>
    <row r="397" customFormat="false" ht="10.5" hidden="false" customHeight="false" outlineLevel="0" collapsed="false">
      <c r="A397" s="20" t="n">
        <v>522</v>
      </c>
      <c r="B397" s="21" t="s">
        <v>576</v>
      </c>
      <c r="C397" s="28" t="n">
        <v>96.379257558362</v>
      </c>
      <c r="D397" s="28" t="n">
        <v>92.3611111111111</v>
      </c>
      <c r="E397" s="28" t="n">
        <v>55.3333333333333</v>
      </c>
      <c r="F397" s="28" t="n">
        <v>87.7777777777778</v>
      </c>
      <c r="G397" s="28" t="n">
        <v>84.4444444444445</v>
      </c>
      <c r="H397" s="28" t="n">
        <v>83.2591848450057</v>
      </c>
    </row>
    <row r="398" customFormat="false" ht="10.5" hidden="false" customHeight="false" outlineLevel="0" collapsed="false">
      <c r="A398" s="20" t="n">
        <v>172</v>
      </c>
      <c r="B398" s="21" t="s">
        <v>227</v>
      </c>
      <c r="C398" s="28" t="n">
        <v>97.3330073349633</v>
      </c>
      <c r="D398" s="28" t="n">
        <v>91.0536779324056</v>
      </c>
      <c r="E398" s="28" t="n">
        <v>58</v>
      </c>
      <c r="F398" s="28" t="n">
        <v>85.0905912045458</v>
      </c>
      <c r="G398" s="28" t="n">
        <v>84.5725646123261</v>
      </c>
      <c r="H398" s="28" t="n">
        <v>83.2099682168482</v>
      </c>
    </row>
    <row r="399" customFormat="false" ht="10.5" hidden="false" customHeight="false" outlineLevel="0" collapsed="false">
      <c r="A399" s="20" t="n">
        <v>440</v>
      </c>
      <c r="B399" s="21" t="s">
        <v>494</v>
      </c>
      <c r="C399" s="28" t="n">
        <v>95.8829416117552</v>
      </c>
      <c r="D399" s="28" t="n">
        <v>92.4418604651163</v>
      </c>
      <c r="E399" s="28" t="n">
        <v>66</v>
      </c>
      <c r="F399" s="28" t="n">
        <v>79.3961648306814</v>
      </c>
      <c r="G399" s="28" t="n">
        <v>81.8604651162791</v>
      </c>
      <c r="H399" s="28" t="n">
        <v>83.1162864047664</v>
      </c>
    </row>
    <row r="400" customFormat="false" ht="10.5" hidden="false" customHeight="false" outlineLevel="0" collapsed="false">
      <c r="A400" s="20" t="n">
        <v>50</v>
      </c>
      <c r="B400" s="21" t="s">
        <v>105</v>
      </c>
      <c r="C400" s="28" t="n">
        <v>95.848914232401</v>
      </c>
      <c r="D400" s="28" t="n">
        <v>91.7910447761194</v>
      </c>
      <c r="E400" s="28" t="n">
        <v>58.2352941176471</v>
      </c>
      <c r="F400" s="28" t="n">
        <v>85.971807628524</v>
      </c>
      <c r="G400" s="28" t="n">
        <v>83.6380597014925</v>
      </c>
      <c r="H400" s="28" t="n">
        <v>83.0970240912368</v>
      </c>
    </row>
    <row r="401" customFormat="false" ht="10.5" hidden="false" customHeight="false" outlineLevel="0" collapsed="false">
      <c r="A401" s="20" t="n">
        <v>62</v>
      </c>
      <c r="B401" s="21" t="s">
        <v>117</v>
      </c>
      <c r="C401" s="28" t="n">
        <v>96.6948608818005</v>
      </c>
      <c r="D401" s="28" t="n">
        <v>90.8560311284047</v>
      </c>
      <c r="E401" s="28" t="n">
        <v>57.6923076923077</v>
      </c>
      <c r="F401" s="28" t="n">
        <v>88.0278236767763</v>
      </c>
      <c r="G401" s="28" t="n">
        <v>82.1789883268483</v>
      </c>
      <c r="H401" s="28" t="n">
        <v>83.0900023412275</v>
      </c>
    </row>
    <row r="402" customFormat="false" ht="10.5" hidden="false" customHeight="false" outlineLevel="0" collapsed="false">
      <c r="A402" s="20" t="n">
        <v>295</v>
      </c>
      <c r="B402" s="21" t="s">
        <v>350</v>
      </c>
      <c r="C402" s="28" t="n">
        <v>93.6406593406593</v>
      </c>
      <c r="D402" s="28" t="n">
        <v>74.3373493975904</v>
      </c>
      <c r="E402" s="28" t="n">
        <v>66</v>
      </c>
      <c r="F402" s="28" t="n">
        <v>93.1467044649185</v>
      </c>
      <c r="G402" s="28" t="n">
        <v>88.3132530120482</v>
      </c>
      <c r="H402" s="28" t="n">
        <v>83.0875932430433</v>
      </c>
    </row>
    <row r="403" customFormat="false" ht="10.5" hidden="false" customHeight="false" outlineLevel="0" collapsed="false">
      <c r="A403" s="20" t="n">
        <v>85</v>
      </c>
      <c r="B403" s="21" t="s">
        <v>140</v>
      </c>
      <c r="C403" s="28" t="n">
        <v>94.0845481049563</v>
      </c>
      <c r="D403" s="28" t="n">
        <v>88.6058981233244</v>
      </c>
      <c r="E403" s="28" t="n">
        <v>60</v>
      </c>
      <c r="F403" s="28" t="n">
        <v>91.7271373249926</v>
      </c>
      <c r="G403" s="28" t="n">
        <v>81.0187667560322</v>
      </c>
      <c r="H403" s="28" t="n">
        <v>83.0872700618611</v>
      </c>
    </row>
    <row r="404" customFormat="false" ht="10.5" hidden="false" customHeight="false" outlineLevel="0" collapsed="false">
      <c r="A404" s="20" t="n">
        <v>524</v>
      </c>
      <c r="B404" s="21" t="s">
        <v>578</v>
      </c>
      <c r="C404" s="28" t="n">
        <v>92.7142857142857</v>
      </c>
      <c r="D404" s="28" t="n">
        <v>78.7755102040816</v>
      </c>
      <c r="E404" s="28" t="n">
        <v>60</v>
      </c>
      <c r="F404" s="28" t="n">
        <v>92.4107142857143</v>
      </c>
      <c r="G404" s="28" t="n">
        <v>91.4285714285714</v>
      </c>
      <c r="H404" s="28" t="n">
        <v>83.0658163265306</v>
      </c>
    </row>
    <row r="405" customFormat="false" ht="10.5" hidden="false" customHeight="false" outlineLevel="0" collapsed="false">
      <c r="A405" s="20" t="n">
        <v>315</v>
      </c>
      <c r="B405" s="21" t="s">
        <v>370</v>
      </c>
      <c r="C405" s="28" t="n">
        <v>96.5277777777778</v>
      </c>
      <c r="D405" s="28" t="n">
        <v>92.6829268292683</v>
      </c>
      <c r="E405" s="28" t="n">
        <v>57.2727272727273</v>
      </c>
      <c r="F405" s="28" t="n">
        <v>88.3623693379791</v>
      </c>
      <c r="G405" s="28" t="n">
        <v>80.2439024390244</v>
      </c>
      <c r="H405" s="28" t="n">
        <v>83.0179407313554</v>
      </c>
    </row>
    <row r="406" customFormat="false" ht="10.5" hidden="false" customHeight="false" outlineLevel="0" collapsed="false">
      <c r="A406" s="20" t="n">
        <v>237</v>
      </c>
      <c r="B406" s="21" t="s">
        <v>292</v>
      </c>
      <c r="C406" s="28" t="n">
        <v>98.3846153846154</v>
      </c>
      <c r="D406" s="28" t="n">
        <v>96.7741935483871</v>
      </c>
      <c r="E406" s="28" t="n">
        <v>40.8</v>
      </c>
      <c r="F406" s="28" t="n">
        <v>90.9677419354839</v>
      </c>
      <c r="G406" s="28" t="n">
        <v>88.0645161290323</v>
      </c>
      <c r="H406" s="28" t="n">
        <v>82.9982133995037</v>
      </c>
    </row>
    <row r="407" customFormat="false" ht="10.5" hidden="false" customHeight="false" outlineLevel="0" collapsed="false">
      <c r="A407" s="20" t="n">
        <v>495</v>
      </c>
      <c r="B407" s="21" t="s">
        <v>549</v>
      </c>
      <c r="C407" s="28" t="n">
        <v>96.2885154061625</v>
      </c>
      <c r="D407" s="28" t="n">
        <v>83.9393939393939</v>
      </c>
      <c r="E407" s="28" t="n">
        <v>60</v>
      </c>
      <c r="F407" s="28" t="n">
        <v>89.8280098280098</v>
      </c>
      <c r="G407" s="28" t="n">
        <v>84.6969696969697</v>
      </c>
      <c r="H407" s="28" t="n">
        <v>82.9505777741072</v>
      </c>
    </row>
    <row r="408" customFormat="false" ht="10.5" hidden="false" customHeight="false" outlineLevel="0" collapsed="false">
      <c r="A408" s="20" t="n">
        <v>70</v>
      </c>
      <c r="B408" s="21" t="s">
        <v>125</v>
      </c>
      <c r="C408" s="28" t="n">
        <v>97.3445239405614</v>
      </c>
      <c r="D408" s="28" t="n">
        <v>90.6832298136646</v>
      </c>
      <c r="E408" s="28" t="n">
        <v>54.4444444444444</v>
      </c>
      <c r="F408" s="28" t="n">
        <v>89.6735148909062</v>
      </c>
      <c r="G408" s="28" t="n">
        <v>81.3664596273292</v>
      </c>
      <c r="H408" s="28" t="n">
        <v>82.7024345433811</v>
      </c>
    </row>
    <row r="409" customFormat="false" ht="10.5" hidden="false" customHeight="false" outlineLevel="0" collapsed="false">
      <c r="A409" s="20" t="n">
        <v>430</v>
      </c>
      <c r="B409" s="21" t="s">
        <v>485</v>
      </c>
      <c r="C409" s="28" t="n">
        <v>97.5235700817096</v>
      </c>
      <c r="D409" s="28" t="n">
        <v>93.8775510204082</v>
      </c>
      <c r="E409" s="28" t="n">
        <v>52.5</v>
      </c>
      <c r="F409" s="28" t="n">
        <v>85.0420168067227</v>
      </c>
      <c r="G409" s="28" t="n">
        <v>84.4897959183674</v>
      </c>
      <c r="H409" s="28" t="n">
        <v>82.6865867654416</v>
      </c>
    </row>
    <row r="410" customFormat="false" ht="10.5" hidden="false" customHeight="false" outlineLevel="0" collapsed="false">
      <c r="A410" s="20" t="n">
        <v>409</v>
      </c>
      <c r="B410" s="21" t="s">
        <v>464</v>
      </c>
      <c r="C410" s="28" t="n">
        <v>96.8320825515947</v>
      </c>
      <c r="D410" s="28" t="n">
        <v>94.5652173913044</v>
      </c>
      <c r="E410" s="28" t="n">
        <v>50.4</v>
      </c>
      <c r="F410" s="28" t="n">
        <v>90.8405797101449</v>
      </c>
      <c r="G410" s="28" t="n">
        <v>80.2173913043478</v>
      </c>
      <c r="H410" s="28" t="n">
        <v>82.5710541914784</v>
      </c>
    </row>
    <row r="411" customFormat="false" ht="10.5" hidden="false" customHeight="false" outlineLevel="0" collapsed="false">
      <c r="A411" s="20" t="n">
        <v>259</v>
      </c>
      <c r="B411" s="21" t="s">
        <v>314</v>
      </c>
      <c r="C411" s="28" t="n">
        <v>93.4025157232705</v>
      </c>
      <c r="D411" s="28" t="n">
        <v>92.9577464788732</v>
      </c>
      <c r="E411" s="28" t="n">
        <v>66</v>
      </c>
      <c r="F411" s="28" t="n">
        <v>80.8210967935271</v>
      </c>
      <c r="G411" s="28" t="n">
        <v>79.5774647887324</v>
      </c>
      <c r="H411" s="28" t="n">
        <v>82.5517647568807</v>
      </c>
    </row>
    <row r="412" customFormat="false" ht="21" hidden="false" customHeight="false" outlineLevel="0" collapsed="false">
      <c r="A412" s="20" t="n">
        <v>24</v>
      </c>
      <c r="B412" s="21" t="s">
        <v>79</v>
      </c>
      <c r="C412" s="28" t="n">
        <v>97.9960448253131</v>
      </c>
      <c r="D412" s="28" t="n">
        <v>90</v>
      </c>
      <c r="E412" s="28" t="n">
        <v>54</v>
      </c>
      <c r="F412" s="28" t="n">
        <v>85.1111111111111</v>
      </c>
      <c r="G412" s="28" t="n">
        <v>85.5555555555556</v>
      </c>
      <c r="H412" s="28" t="n">
        <v>82.5325422983959</v>
      </c>
    </row>
    <row r="413" customFormat="false" ht="10.5" hidden="false" customHeight="false" outlineLevel="0" collapsed="false">
      <c r="A413" s="20" t="n">
        <v>292</v>
      </c>
      <c r="B413" s="21" t="s">
        <v>347</v>
      </c>
      <c r="C413" s="28" t="n">
        <v>92.904667347302</v>
      </c>
      <c r="D413" s="28" t="n">
        <v>85.0799289520426</v>
      </c>
      <c r="E413" s="28" t="n">
        <v>60.3243243243243</v>
      </c>
      <c r="F413" s="28" t="n">
        <v>91.4904811606941</v>
      </c>
      <c r="G413" s="28" t="n">
        <v>82.8596802841918</v>
      </c>
      <c r="H413" s="28" t="n">
        <v>82.531816413711</v>
      </c>
    </row>
    <row r="414" customFormat="false" ht="10.5" hidden="false" customHeight="false" outlineLevel="0" collapsed="false">
      <c r="A414" s="20" t="n">
        <v>280</v>
      </c>
      <c r="B414" s="21" t="s">
        <v>335</v>
      </c>
      <c r="C414" s="28" t="n">
        <v>94.0395725496744</v>
      </c>
      <c r="D414" s="28" t="n">
        <v>93.2330827067669</v>
      </c>
      <c r="E414" s="28" t="n">
        <v>52.5</v>
      </c>
      <c r="F414" s="28" t="n">
        <v>89.5536309127249</v>
      </c>
      <c r="G414" s="28" t="n">
        <v>83.0827067669173</v>
      </c>
      <c r="H414" s="28" t="n">
        <v>82.4817985872167</v>
      </c>
    </row>
    <row r="415" customFormat="false" ht="10.5" hidden="false" customHeight="false" outlineLevel="0" collapsed="false">
      <c r="A415" s="20" t="n">
        <v>143</v>
      </c>
      <c r="B415" s="21" t="s">
        <v>198</v>
      </c>
      <c r="C415" s="28" t="n">
        <v>94.8338487169345</v>
      </c>
      <c r="D415" s="28" t="n">
        <v>88.9162561576355</v>
      </c>
      <c r="E415" s="28" t="n">
        <v>69</v>
      </c>
      <c r="F415" s="28" t="n">
        <v>80.9796317646648</v>
      </c>
      <c r="G415" s="28" t="n">
        <v>78.4893267651888</v>
      </c>
      <c r="H415" s="28" t="n">
        <v>82.4438126808847</v>
      </c>
    </row>
    <row r="416" customFormat="false" ht="10.5" hidden="false" customHeight="false" outlineLevel="0" collapsed="false">
      <c r="A416" s="20" t="n">
        <v>164</v>
      </c>
      <c r="B416" s="21" t="s">
        <v>219</v>
      </c>
      <c r="C416" s="28" t="n">
        <v>96.7968069666183</v>
      </c>
      <c r="D416" s="28" t="n">
        <v>89.171974522293</v>
      </c>
      <c r="E416" s="28" t="n">
        <v>60</v>
      </c>
      <c r="F416" s="28" t="n">
        <v>86.2775399394383</v>
      </c>
      <c r="G416" s="28" t="n">
        <v>79.5541401273885</v>
      </c>
      <c r="H416" s="28" t="n">
        <v>82.3600923111476</v>
      </c>
    </row>
    <row r="417" customFormat="false" ht="10.5" hidden="false" customHeight="false" outlineLevel="0" collapsed="false">
      <c r="A417" s="20" t="n">
        <v>261</v>
      </c>
      <c r="B417" s="21" t="s">
        <v>316</v>
      </c>
      <c r="C417" s="28" t="n">
        <v>79.6015289058767</v>
      </c>
      <c r="D417" s="28" t="n">
        <v>94.2307692307692</v>
      </c>
      <c r="E417" s="28" t="n">
        <v>60</v>
      </c>
      <c r="F417" s="28" t="n">
        <v>90.6410256410256</v>
      </c>
      <c r="G417" s="28" t="n">
        <v>87.3076923076923</v>
      </c>
      <c r="H417" s="28" t="n">
        <v>82.3562032170728</v>
      </c>
    </row>
    <row r="418" customFormat="false" ht="10.5" hidden="false" customHeight="false" outlineLevel="0" collapsed="false">
      <c r="A418" s="20" t="n">
        <v>141</v>
      </c>
      <c r="B418" s="21" t="s">
        <v>196</v>
      </c>
      <c r="C418" s="28" t="n">
        <v>90.9736010012845</v>
      </c>
      <c r="D418" s="28" t="n">
        <v>95.3827460510328</v>
      </c>
      <c r="E418" s="28" t="n">
        <v>51.6</v>
      </c>
      <c r="F418" s="28" t="n">
        <v>87.6456072925421</v>
      </c>
      <c r="G418" s="28" t="n">
        <v>86.0388821385176</v>
      </c>
      <c r="H418" s="28" t="n">
        <v>82.3281672966754</v>
      </c>
    </row>
    <row r="419" customFormat="false" ht="10.5" hidden="false" customHeight="false" outlineLevel="0" collapsed="false">
      <c r="A419" s="20" t="n">
        <v>88</v>
      </c>
      <c r="B419" s="21" t="s">
        <v>143</v>
      </c>
      <c r="C419" s="28" t="n">
        <v>95.820194565582</v>
      </c>
      <c r="D419" s="28" t="n">
        <v>84.3490304709141</v>
      </c>
      <c r="E419" s="28" t="n">
        <v>60.5454545454546</v>
      </c>
      <c r="F419" s="28" t="n">
        <v>87.3880797069073</v>
      </c>
      <c r="G419" s="28" t="n">
        <v>82.9916897506925</v>
      </c>
      <c r="H419" s="28" t="n">
        <v>82.2188898079101</v>
      </c>
    </row>
    <row r="420" customFormat="false" ht="10.5" hidden="false" customHeight="false" outlineLevel="0" collapsed="false">
      <c r="A420" s="20" t="n">
        <v>521</v>
      </c>
      <c r="B420" s="21" t="s">
        <v>575</v>
      </c>
      <c r="C420" s="28" t="n">
        <v>96.2510823060419</v>
      </c>
      <c r="D420" s="28" t="n">
        <v>92.7777777777778</v>
      </c>
      <c r="E420" s="28" t="n">
        <v>57.8571428571429</v>
      </c>
      <c r="F420" s="28" t="n">
        <v>83.0643274853801</v>
      </c>
      <c r="G420" s="28" t="n">
        <v>81.1111111111111</v>
      </c>
      <c r="H420" s="28" t="n">
        <v>82.2122883074908</v>
      </c>
    </row>
    <row r="421" customFormat="false" ht="10.5" hidden="false" customHeight="false" outlineLevel="0" collapsed="false">
      <c r="A421" s="20" t="n">
        <v>182</v>
      </c>
      <c r="B421" s="21" t="s">
        <v>237</v>
      </c>
      <c r="C421" s="28" t="n">
        <v>95.4471142575836</v>
      </c>
      <c r="D421" s="28" t="n">
        <v>86.4985163204748</v>
      </c>
      <c r="E421" s="28" t="n">
        <v>58.2352941176471</v>
      </c>
      <c r="F421" s="28" t="n">
        <v>91.2927607636751</v>
      </c>
      <c r="G421" s="28" t="n">
        <v>79.4362017804154</v>
      </c>
      <c r="H421" s="28" t="n">
        <v>82.1819774479592</v>
      </c>
    </row>
    <row r="422" customFormat="false" ht="10.5" hidden="false" customHeight="false" outlineLevel="0" collapsed="false">
      <c r="A422" s="20" t="n">
        <v>491</v>
      </c>
      <c r="B422" s="21" t="s">
        <v>545</v>
      </c>
      <c r="C422" s="28" t="n">
        <v>95.6</v>
      </c>
      <c r="D422" s="28" t="n">
        <v>91.0714285714286</v>
      </c>
      <c r="E422" s="28" t="n">
        <v>64.5</v>
      </c>
      <c r="F422" s="28" t="n">
        <v>81.8181818181818</v>
      </c>
      <c r="G422" s="28" t="n">
        <v>77.8571428571429</v>
      </c>
      <c r="H422" s="28" t="n">
        <v>82.1693506493507</v>
      </c>
    </row>
    <row r="423" customFormat="false" ht="10.5" hidden="false" customHeight="false" outlineLevel="0" collapsed="false">
      <c r="A423" s="20" t="n">
        <v>212</v>
      </c>
      <c r="B423" s="21" t="s">
        <v>267</v>
      </c>
      <c r="C423" s="28" t="n">
        <v>95.2654992232736</v>
      </c>
      <c r="D423" s="28" t="n">
        <v>83.6340206185567</v>
      </c>
      <c r="E423" s="28" t="n">
        <v>71.5714285714286</v>
      </c>
      <c r="F423" s="28" t="n">
        <v>82.5213549337261</v>
      </c>
      <c r="G423" s="28" t="n">
        <v>77.8092783505155</v>
      </c>
      <c r="H423" s="28" t="n">
        <v>82.1603163395001</v>
      </c>
    </row>
    <row r="424" customFormat="false" ht="10.5" hidden="false" customHeight="false" outlineLevel="0" collapsed="false">
      <c r="A424" s="20" t="n">
        <v>156</v>
      </c>
      <c r="B424" s="21" t="s">
        <v>211</v>
      </c>
      <c r="C424" s="28" t="n">
        <v>97.2648710931874</v>
      </c>
      <c r="D424" s="28" t="n">
        <v>89.0965732087227</v>
      </c>
      <c r="E424" s="28" t="n">
        <v>51.5</v>
      </c>
      <c r="F424" s="28" t="n">
        <v>88.864621427604</v>
      </c>
      <c r="G424" s="28" t="n">
        <v>83.8940809968847</v>
      </c>
      <c r="H424" s="28" t="n">
        <v>82.1240293452798</v>
      </c>
    </row>
    <row r="425" customFormat="false" ht="10.5" hidden="false" customHeight="false" outlineLevel="0" collapsed="false">
      <c r="A425" s="20" t="n">
        <v>199</v>
      </c>
      <c r="B425" s="21" t="s">
        <v>254</v>
      </c>
      <c r="C425" s="28" t="n">
        <v>95.9924055439529</v>
      </c>
      <c r="D425" s="28" t="n">
        <v>89.0202702702703</v>
      </c>
      <c r="E425" s="28" t="n">
        <v>62.7567567567568</v>
      </c>
      <c r="F425" s="28" t="n">
        <v>87.3961950777593</v>
      </c>
      <c r="G425" s="28" t="n">
        <v>75.4054054054054</v>
      </c>
      <c r="H425" s="28" t="n">
        <v>82.1142066108289</v>
      </c>
    </row>
    <row r="426" customFormat="false" ht="10.5" hidden="false" customHeight="false" outlineLevel="0" collapsed="false">
      <c r="A426" s="20" t="n">
        <v>252</v>
      </c>
      <c r="B426" s="21" t="s">
        <v>307</v>
      </c>
      <c r="C426" s="28" t="n">
        <v>92.5645161290323</v>
      </c>
      <c r="D426" s="28" t="n">
        <v>92.8571428571429</v>
      </c>
      <c r="E426" s="28" t="n">
        <v>54</v>
      </c>
      <c r="F426" s="28" t="n">
        <v>87.192118226601</v>
      </c>
      <c r="G426" s="28" t="n">
        <v>83.4285714285714</v>
      </c>
      <c r="H426" s="28" t="n">
        <v>82.0084697282695</v>
      </c>
    </row>
    <row r="427" customFormat="false" ht="10.5" hidden="false" customHeight="false" outlineLevel="0" collapsed="false">
      <c r="A427" s="20" t="n">
        <v>368</v>
      </c>
      <c r="B427" s="21" t="s">
        <v>423</v>
      </c>
      <c r="C427" s="28" t="n">
        <v>93.2219447219447</v>
      </c>
      <c r="D427" s="28" t="n">
        <v>95.945945945946</v>
      </c>
      <c r="E427" s="28" t="n">
        <v>55.7142857142857</v>
      </c>
      <c r="F427" s="28" t="n">
        <v>84.8841698841699</v>
      </c>
      <c r="G427" s="28" t="n">
        <v>80.2702702702703</v>
      </c>
      <c r="H427" s="28" t="n">
        <v>82.0073233073233</v>
      </c>
    </row>
    <row r="428" customFormat="false" ht="10.5" hidden="false" customHeight="false" outlineLevel="0" collapsed="false">
      <c r="A428" s="20" t="n">
        <v>57</v>
      </c>
      <c r="B428" s="21" t="s">
        <v>112</v>
      </c>
      <c r="C428" s="28" t="n">
        <v>92.3990267639903</v>
      </c>
      <c r="D428" s="28" t="n">
        <v>91.8044077134986</v>
      </c>
      <c r="E428" s="28" t="n">
        <v>67.7142857142857</v>
      </c>
      <c r="F428" s="28" t="n">
        <v>82.2418424789966</v>
      </c>
      <c r="G428" s="28" t="n">
        <v>75.702479338843</v>
      </c>
      <c r="H428" s="28" t="n">
        <v>81.9724084019228</v>
      </c>
    </row>
    <row r="429" customFormat="false" ht="10.5" hidden="false" customHeight="false" outlineLevel="0" collapsed="false">
      <c r="A429" s="20" t="n">
        <v>367</v>
      </c>
      <c r="B429" s="21" t="s">
        <v>422</v>
      </c>
      <c r="C429" s="28" t="n">
        <v>94.4548368298368</v>
      </c>
      <c r="D429" s="28" t="n">
        <v>94.1666666666667</v>
      </c>
      <c r="E429" s="28" t="n">
        <v>47.5714285714286</v>
      </c>
      <c r="F429" s="28" t="n">
        <v>87.3508771929825</v>
      </c>
      <c r="G429" s="28" t="n">
        <v>86.25</v>
      </c>
      <c r="H429" s="28" t="n">
        <v>81.9587618521829</v>
      </c>
    </row>
    <row r="430" customFormat="false" ht="10.5" hidden="false" customHeight="false" outlineLevel="0" collapsed="false">
      <c r="A430" s="20" t="n">
        <v>307</v>
      </c>
      <c r="B430" s="21" t="s">
        <v>362</v>
      </c>
      <c r="C430" s="28" t="n">
        <v>95.6296296296296</v>
      </c>
      <c r="D430" s="28" t="n">
        <v>90.9090909090909</v>
      </c>
      <c r="E430" s="28" t="n">
        <v>70.5</v>
      </c>
      <c r="F430" s="28" t="n">
        <v>76.2121212121212</v>
      </c>
      <c r="G430" s="28" t="n">
        <v>76.5151515151515</v>
      </c>
      <c r="H430" s="28" t="n">
        <v>81.9531986531987</v>
      </c>
    </row>
    <row r="431" customFormat="false" ht="10.5" hidden="false" customHeight="false" outlineLevel="0" collapsed="false">
      <c r="A431" s="20" t="n">
        <v>205</v>
      </c>
      <c r="B431" s="21" t="s">
        <v>260</v>
      </c>
      <c r="C431" s="28" t="n">
        <v>92.8961038961039</v>
      </c>
      <c r="D431" s="28" t="n">
        <v>90.4761904761905</v>
      </c>
      <c r="E431" s="28" t="n">
        <v>56</v>
      </c>
      <c r="F431" s="28" t="n">
        <v>86.218487394958</v>
      </c>
      <c r="G431" s="28" t="n">
        <v>83.3333333333333</v>
      </c>
      <c r="H431" s="28" t="n">
        <v>81.7848230201171</v>
      </c>
    </row>
    <row r="432" customFormat="false" ht="10.5" hidden="false" customHeight="false" outlineLevel="0" collapsed="false">
      <c r="A432" s="20" t="n">
        <v>78</v>
      </c>
      <c r="B432" s="21" t="s">
        <v>133</v>
      </c>
      <c r="C432" s="28" t="n">
        <v>98.0232932589094</v>
      </c>
      <c r="D432" s="28" t="n">
        <v>88.474025974026</v>
      </c>
      <c r="E432" s="28" t="n">
        <v>48.75</v>
      </c>
      <c r="F432" s="28" t="n">
        <v>90.7457059069962</v>
      </c>
      <c r="G432" s="28" t="n">
        <v>82.9220779220779</v>
      </c>
      <c r="H432" s="28" t="n">
        <v>81.7830206124019</v>
      </c>
    </row>
    <row r="433" customFormat="false" ht="10.5" hidden="false" customHeight="false" outlineLevel="0" collapsed="false">
      <c r="A433" s="20" t="n">
        <v>82</v>
      </c>
      <c r="B433" s="21" t="s">
        <v>137</v>
      </c>
      <c r="C433" s="28" t="n">
        <v>92.5618372855215</v>
      </c>
      <c r="D433" s="28" t="n">
        <v>91.4492753623188</v>
      </c>
      <c r="E433" s="28" t="n">
        <v>49.0909090909091</v>
      </c>
      <c r="F433" s="28" t="n">
        <v>92.3115942028986</v>
      </c>
      <c r="G433" s="28" t="n">
        <v>82.9565217391304</v>
      </c>
      <c r="H433" s="28" t="n">
        <v>81.6740275361557</v>
      </c>
    </row>
    <row r="434" customFormat="false" ht="10.5" hidden="false" customHeight="false" outlineLevel="0" collapsed="false">
      <c r="A434" s="20" t="n">
        <v>148</v>
      </c>
      <c r="B434" s="21" t="s">
        <v>203</v>
      </c>
      <c r="C434" s="28" t="n">
        <v>96.373688155922</v>
      </c>
      <c r="D434" s="28" t="n">
        <v>89.8504273504274</v>
      </c>
      <c r="E434" s="28" t="n">
        <v>62.4</v>
      </c>
      <c r="F434" s="28" t="n">
        <v>82.6886665900119</v>
      </c>
      <c r="G434" s="28" t="n">
        <v>76.9017094017094</v>
      </c>
      <c r="H434" s="28" t="n">
        <v>81.6428982996141</v>
      </c>
    </row>
    <row r="435" customFormat="false" ht="10.5" hidden="false" customHeight="false" outlineLevel="0" collapsed="false">
      <c r="A435" s="20" t="n">
        <v>79</v>
      </c>
      <c r="B435" s="21" t="s">
        <v>134</v>
      </c>
      <c r="C435" s="28" t="n">
        <v>96.3734026913943</v>
      </c>
      <c r="D435" s="28" t="n">
        <v>89.3518518518519</v>
      </c>
      <c r="E435" s="28" t="n">
        <v>52.8260869565217</v>
      </c>
      <c r="F435" s="28" t="n">
        <v>89.4165671047391</v>
      </c>
      <c r="G435" s="28" t="n">
        <v>80.0462962962963</v>
      </c>
      <c r="H435" s="28" t="n">
        <v>81.6028409801607</v>
      </c>
    </row>
    <row r="436" customFormat="false" ht="10.5" hidden="false" customHeight="false" outlineLevel="0" collapsed="false">
      <c r="A436" s="20" t="n">
        <v>223</v>
      </c>
      <c r="B436" s="21" t="s">
        <v>278</v>
      </c>
      <c r="C436" s="28" t="n">
        <v>95.8272761535562</v>
      </c>
      <c r="D436" s="28" t="n">
        <v>92.0634920634921</v>
      </c>
      <c r="E436" s="28" t="n">
        <v>49.9090909090909</v>
      </c>
      <c r="F436" s="28" t="n">
        <v>86.2962962962963</v>
      </c>
      <c r="G436" s="28" t="n">
        <v>83.8095238095238</v>
      </c>
      <c r="H436" s="28" t="n">
        <v>81.5811358463919</v>
      </c>
    </row>
    <row r="437" customFormat="false" ht="10.5" hidden="false" customHeight="false" outlineLevel="0" collapsed="false">
      <c r="A437" s="20" t="n">
        <v>324</v>
      </c>
      <c r="B437" s="21" t="s">
        <v>379</v>
      </c>
      <c r="C437" s="28" t="n">
        <v>92.037037037037</v>
      </c>
      <c r="D437" s="28" t="n">
        <v>80</v>
      </c>
      <c r="E437" s="28" t="n">
        <v>78</v>
      </c>
      <c r="F437" s="28" t="n">
        <v>85.3333333333333</v>
      </c>
      <c r="G437" s="28" t="n">
        <v>72</v>
      </c>
      <c r="H437" s="28" t="n">
        <v>81.4740740740741</v>
      </c>
    </row>
    <row r="438" customFormat="false" ht="10.5" hidden="false" customHeight="false" outlineLevel="0" collapsed="false">
      <c r="A438" s="20" t="n">
        <v>227</v>
      </c>
      <c r="B438" s="21" t="s">
        <v>282</v>
      </c>
      <c r="C438" s="28" t="n">
        <v>94.7435897435897</v>
      </c>
      <c r="D438" s="28" t="n">
        <v>86.046511627907</v>
      </c>
      <c r="E438" s="28" t="n">
        <v>69.8181818181818</v>
      </c>
      <c r="F438" s="28" t="n">
        <v>83.031415748674</v>
      </c>
      <c r="G438" s="28" t="n">
        <v>73.6434108527132</v>
      </c>
      <c r="H438" s="28" t="n">
        <v>81.4566219582131</v>
      </c>
    </row>
    <row r="439" customFormat="false" ht="10.5" hidden="false" customHeight="false" outlineLevel="0" collapsed="false">
      <c r="A439" s="20" t="n">
        <v>404</v>
      </c>
      <c r="B439" s="21" t="s">
        <v>459</v>
      </c>
      <c r="C439" s="28" t="n">
        <v>93.9097845257266</v>
      </c>
      <c r="D439" s="28" t="n">
        <v>90.990990990991</v>
      </c>
      <c r="E439" s="28" t="n">
        <v>66</v>
      </c>
      <c r="F439" s="28" t="n">
        <v>76.8597168597169</v>
      </c>
      <c r="G439" s="28" t="n">
        <v>79.3693693693694</v>
      </c>
      <c r="H439" s="28" t="n">
        <v>81.4259723491607</v>
      </c>
    </row>
    <row r="440" customFormat="false" ht="10.5" hidden="false" customHeight="false" outlineLevel="0" collapsed="false">
      <c r="A440" s="20" t="n">
        <v>184</v>
      </c>
      <c r="B440" s="21" t="s">
        <v>239</v>
      </c>
      <c r="C440" s="28" t="n">
        <v>95.9996215362708</v>
      </c>
      <c r="D440" s="28" t="n">
        <v>80.9853249475891</v>
      </c>
      <c r="E440" s="28" t="n">
        <v>65.6363636363636</v>
      </c>
      <c r="F440" s="28" t="n">
        <v>83.0721052219526</v>
      </c>
      <c r="G440" s="28" t="n">
        <v>80.9014675052411</v>
      </c>
      <c r="H440" s="28" t="n">
        <v>81.3189765694834</v>
      </c>
    </row>
    <row r="441" customFormat="false" ht="10.5" hidden="false" customHeight="false" outlineLevel="0" collapsed="false">
      <c r="A441" s="20" t="n">
        <v>174</v>
      </c>
      <c r="B441" s="21" t="s">
        <v>229</v>
      </c>
      <c r="C441" s="28" t="n">
        <v>93.6667268019874</v>
      </c>
      <c r="D441" s="28" t="n">
        <v>83.8983050847458</v>
      </c>
      <c r="E441" s="28" t="n">
        <v>71.1176470588235</v>
      </c>
      <c r="F441" s="28" t="n">
        <v>81.5942547943025</v>
      </c>
      <c r="G441" s="28" t="n">
        <v>76.2076271186441</v>
      </c>
      <c r="H441" s="28" t="n">
        <v>81.2969121717007</v>
      </c>
    </row>
    <row r="442" customFormat="false" ht="10.5" hidden="false" customHeight="false" outlineLevel="0" collapsed="false">
      <c r="A442" s="20" t="n">
        <v>455</v>
      </c>
      <c r="B442" s="21" t="s">
        <v>509</v>
      </c>
      <c r="C442" s="28" t="n">
        <v>95.1887474130976</v>
      </c>
      <c r="D442" s="28" t="n">
        <v>91.5354330708662</v>
      </c>
      <c r="E442" s="28" t="n">
        <v>62</v>
      </c>
      <c r="F442" s="28" t="n">
        <v>83.253746507493</v>
      </c>
      <c r="G442" s="28" t="n">
        <v>74.488188976378</v>
      </c>
      <c r="H442" s="28" t="n">
        <v>81.2932231935669</v>
      </c>
    </row>
    <row r="443" customFormat="false" ht="10.5" hidden="false" customHeight="false" outlineLevel="0" collapsed="false">
      <c r="A443" s="20" t="n">
        <v>317</v>
      </c>
      <c r="B443" s="21" t="s">
        <v>372</v>
      </c>
      <c r="C443" s="28" t="n">
        <v>93.2706766917293</v>
      </c>
      <c r="D443" s="28" t="n">
        <v>92.1875</v>
      </c>
      <c r="E443" s="28" t="n">
        <v>62.6666666666667</v>
      </c>
      <c r="F443" s="28" t="n">
        <v>77.2287735849057</v>
      </c>
      <c r="G443" s="28" t="n">
        <v>80.78125</v>
      </c>
      <c r="H443" s="28" t="n">
        <v>81.2269733886603</v>
      </c>
    </row>
    <row r="444" customFormat="false" ht="10.5" hidden="false" customHeight="false" outlineLevel="0" collapsed="false">
      <c r="A444" s="20" t="n">
        <v>87</v>
      </c>
      <c r="B444" s="21" t="s">
        <v>142</v>
      </c>
      <c r="C444" s="28" t="n">
        <v>94.5630920803335</v>
      </c>
      <c r="D444" s="28" t="n">
        <v>86.0113421550095</v>
      </c>
      <c r="E444" s="28" t="n">
        <v>62</v>
      </c>
      <c r="F444" s="28" t="n">
        <v>85.3683450764737</v>
      </c>
      <c r="G444" s="28" t="n">
        <v>77.9962192816635</v>
      </c>
      <c r="H444" s="28" t="n">
        <v>81.187799718696</v>
      </c>
    </row>
    <row r="445" customFormat="false" ht="10.5" hidden="false" customHeight="false" outlineLevel="0" collapsed="false">
      <c r="A445" s="20" t="n">
        <v>319</v>
      </c>
      <c r="B445" s="21" t="s">
        <v>374</v>
      </c>
      <c r="C445" s="28" t="n">
        <v>97.9540229885058</v>
      </c>
      <c r="D445" s="28" t="n">
        <v>81.9354838709677</v>
      </c>
      <c r="E445" s="28" t="n">
        <v>52.5</v>
      </c>
      <c r="F445" s="28" t="n">
        <v>89.6774193548387</v>
      </c>
      <c r="G445" s="28" t="n">
        <v>83.8709677419355</v>
      </c>
      <c r="H445" s="28" t="n">
        <v>81.1875787912495</v>
      </c>
    </row>
    <row r="446" customFormat="false" ht="10.5" hidden="false" customHeight="false" outlineLevel="0" collapsed="false">
      <c r="A446" s="20" t="n">
        <v>196</v>
      </c>
      <c r="B446" s="21" t="s">
        <v>251</v>
      </c>
      <c r="C446" s="28" t="n">
        <v>94.7087200805557</v>
      </c>
      <c r="D446" s="28" t="n">
        <v>89.9553571428572</v>
      </c>
      <c r="E446" s="28" t="n">
        <v>68</v>
      </c>
      <c r="F446" s="28" t="n">
        <v>80.8251231527094</v>
      </c>
      <c r="G446" s="28" t="n">
        <v>72.4107142857143</v>
      </c>
      <c r="H446" s="28" t="n">
        <v>81.1799829323673</v>
      </c>
    </row>
    <row r="447" customFormat="false" ht="10.5" hidden="false" customHeight="false" outlineLevel="0" collapsed="false">
      <c r="A447" s="20" t="n">
        <v>150</v>
      </c>
      <c r="B447" s="21" t="s">
        <v>205</v>
      </c>
      <c r="C447" s="28" t="n">
        <v>92.0300002449</v>
      </c>
      <c r="D447" s="28" t="n">
        <v>88.3002207505519</v>
      </c>
      <c r="E447" s="28" t="n">
        <v>63.4285714285714</v>
      </c>
      <c r="F447" s="28" t="n">
        <v>83.9644920388897</v>
      </c>
      <c r="G447" s="28" t="n">
        <v>78.1456953642384</v>
      </c>
      <c r="H447" s="28" t="n">
        <v>81.1737959654303</v>
      </c>
    </row>
    <row r="448" customFormat="false" ht="10.5" hidden="false" customHeight="false" outlineLevel="0" collapsed="false">
      <c r="A448" s="20" t="n">
        <v>77</v>
      </c>
      <c r="B448" s="21" t="s">
        <v>132</v>
      </c>
      <c r="C448" s="28" t="n">
        <v>91.5908672647803</v>
      </c>
      <c r="D448" s="28" t="n">
        <v>87.6623376623377</v>
      </c>
      <c r="E448" s="28" t="n">
        <v>66.2857142857143</v>
      </c>
      <c r="F448" s="28" t="n">
        <v>81.221945902797</v>
      </c>
      <c r="G448" s="28" t="n">
        <v>78.8888888888889</v>
      </c>
      <c r="H448" s="28" t="n">
        <v>81.1299508009036</v>
      </c>
    </row>
    <row r="449" customFormat="false" ht="10.5" hidden="false" customHeight="false" outlineLevel="0" collapsed="false">
      <c r="A449" s="20" t="n">
        <v>197</v>
      </c>
      <c r="B449" s="21" t="s">
        <v>252</v>
      </c>
      <c r="C449" s="28" t="n">
        <v>94.1421388028562</v>
      </c>
      <c r="D449" s="28" t="n">
        <v>85.5339805825243</v>
      </c>
      <c r="E449" s="28" t="n">
        <v>61.7142857142857</v>
      </c>
      <c r="F449" s="28" t="n">
        <v>84.0921928909572</v>
      </c>
      <c r="G449" s="28" t="n">
        <v>80.1650485436893</v>
      </c>
      <c r="H449" s="28" t="n">
        <v>81.1295293068626</v>
      </c>
    </row>
    <row r="450" customFormat="false" ht="10.5" hidden="false" customHeight="false" outlineLevel="0" collapsed="false">
      <c r="A450" s="20" t="n">
        <v>471</v>
      </c>
      <c r="B450" s="21" t="s">
        <v>525</v>
      </c>
      <c r="C450" s="28" t="n">
        <v>95.286453506333</v>
      </c>
      <c r="D450" s="28" t="n">
        <v>87.1559633027523</v>
      </c>
      <c r="E450" s="28" t="n">
        <v>60</v>
      </c>
      <c r="F450" s="28" t="n">
        <v>90.4929663608563</v>
      </c>
      <c r="G450" s="28" t="n">
        <v>72.4770642201835</v>
      </c>
      <c r="H450" s="28" t="n">
        <v>81.082489478025</v>
      </c>
    </row>
    <row r="451" customFormat="false" ht="10.5" hidden="false" customHeight="false" outlineLevel="0" collapsed="false">
      <c r="A451" s="20" t="n">
        <v>91</v>
      </c>
      <c r="B451" s="21" t="s">
        <v>146</v>
      </c>
      <c r="C451" s="28" t="n">
        <v>95.7704671289577</v>
      </c>
      <c r="D451" s="28" t="n">
        <v>83.5260115606936</v>
      </c>
      <c r="E451" s="28" t="n">
        <v>60</v>
      </c>
      <c r="F451" s="28" t="n">
        <v>84.4800245536856</v>
      </c>
      <c r="G451" s="28" t="n">
        <v>81.6184971098266</v>
      </c>
      <c r="H451" s="28" t="n">
        <v>81.0790000706327</v>
      </c>
    </row>
    <row r="452" customFormat="false" ht="21" hidden="false" customHeight="false" outlineLevel="0" collapsed="false">
      <c r="A452" s="20" t="n">
        <v>501</v>
      </c>
      <c r="B452" s="21" t="s">
        <v>555</v>
      </c>
      <c r="C452" s="28" t="n">
        <v>97.4027686222808</v>
      </c>
      <c r="D452" s="28" t="n">
        <v>90.9090909090909</v>
      </c>
      <c r="E452" s="28" t="n">
        <v>52.5</v>
      </c>
      <c r="F452" s="28" t="n">
        <v>80.6759906759907</v>
      </c>
      <c r="G452" s="28" t="n">
        <v>83.8636363636364</v>
      </c>
      <c r="H452" s="28" t="n">
        <v>81.0702973141998</v>
      </c>
    </row>
    <row r="453" customFormat="false" ht="10.5" hidden="false" customHeight="false" outlineLevel="0" collapsed="false">
      <c r="A453" s="20" t="n">
        <v>398</v>
      </c>
      <c r="B453" s="21" t="s">
        <v>453</v>
      </c>
      <c r="C453" s="28" t="n">
        <v>96.2653562653563</v>
      </c>
      <c r="D453" s="28" t="n">
        <v>87.3574144486692</v>
      </c>
      <c r="E453" s="28" t="n">
        <v>60.8275862068966</v>
      </c>
      <c r="F453" s="28" t="n">
        <v>84.5713465815338</v>
      </c>
      <c r="G453" s="28" t="n">
        <v>75.9315589353612</v>
      </c>
      <c r="H453" s="28" t="n">
        <v>80.9906524875634</v>
      </c>
    </row>
    <row r="454" customFormat="false" ht="21" hidden="false" customHeight="false" outlineLevel="0" collapsed="false">
      <c r="A454" s="20" t="n">
        <v>264</v>
      </c>
      <c r="B454" s="21" t="s">
        <v>319</v>
      </c>
      <c r="C454" s="28" t="n">
        <v>94.0024132730015</v>
      </c>
      <c r="D454" s="28" t="n">
        <v>89.6039603960396</v>
      </c>
      <c r="E454" s="28" t="n">
        <v>60</v>
      </c>
      <c r="F454" s="28" t="n">
        <v>82.965582272513</v>
      </c>
      <c r="G454" s="28" t="n">
        <v>78.2178217821782</v>
      </c>
      <c r="H454" s="28" t="n">
        <v>80.9579555447465</v>
      </c>
    </row>
    <row r="455" customFormat="false" ht="10.5" hidden="false" customHeight="false" outlineLevel="0" collapsed="false">
      <c r="A455" s="20" t="n">
        <v>157</v>
      </c>
      <c r="B455" s="21" t="s">
        <v>212</v>
      </c>
      <c r="C455" s="28" t="n">
        <v>94.218201030247</v>
      </c>
      <c r="D455" s="28" t="n">
        <v>84.7540983606558</v>
      </c>
      <c r="E455" s="28" t="n">
        <v>73.7142857142857</v>
      </c>
      <c r="F455" s="28" t="n">
        <v>77.7992408947751</v>
      </c>
      <c r="G455" s="28" t="n">
        <v>73.9672131147541</v>
      </c>
      <c r="H455" s="28" t="n">
        <v>80.8906078229435</v>
      </c>
    </row>
    <row r="456" customFormat="false" ht="10.5" hidden="false" customHeight="false" outlineLevel="0" collapsed="false">
      <c r="A456" s="20" t="n">
        <v>318</v>
      </c>
      <c r="B456" s="21" t="s">
        <v>373</v>
      </c>
      <c r="C456" s="28" t="n">
        <v>93.2344322344322</v>
      </c>
      <c r="D456" s="28" t="n">
        <v>89.5833333333333</v>
      </c>
      <c r="E456" s="28" t="n">
        <v>66</v>
      </c>
      <c r="F456" s="28" t="n">
        <v>77.2727272727273</v>
      </c>
      <c r="G456" s="28" t="n">
        <v>78.3333333333333</v>
      </c>
      <c r="H456" s="28" t="n">
        <v>80.8847652347652</v>
      </c>
    </row>
    <row r="457" customFormat="false" ht="10.5" hidden="false" customHeight="false" outlineLevel="0" collapsed="false">
      <c r="A457" s="20" t="n">
        <v>99</v>
      </c>
      <c r="B457" s="21" t="s">
        <v>154</v>
      </c>
      <c r="C457" s="28" t="n">
        <v>94.0622259096835</v>
      </c>
      <c r="D457" s="28" t="n">
        <v>87.3370577281192</v>
      </c>
      <c r="E457" s="28" t="n">
        <v>61.9090909090909</v>
      </c>
      <c r="F457" s="28" t="n">
        <v>83.0709327916032</v>
      </c>
      <c r="G457" s="28" t="n">
        <v>77.8957169459963</v>
      </c>
      <c r="H457" s="28" t="n">
        <v>80.8550048568986</v>
      </c>
    </row>
    <row r="458" customFormat="false" ht="10.5" hidden="false" customHeight="false" outlineLevel="0" collapsed="false">
      <c r="A458" s="20" t="n">
        <v>190</v>
      </c>
      <c r="B458" s="21" t="s">
        <v>245</v>
      </c>
      <c r="C458" s="28" t="n">
        <v>95.3514598035146</v>
      </c>
      <c r="D458" s="28" t="n">
        <v>87.6510067114094</v>
      </c>
      <c r="E458" s="28" t="n">
        <v>56.0377358490566</v>
      </c>
      <c r="F458" s="28" t="n">
        <v>85.8565516649871</v>
      </c>
      <c r="G458" s="28" t="n">
        <v>79.1543624161074</v>
      </c>
      <c r="H458" s="28" t="n">
        <v>80.810223289015</v>
      </c>
    </row>
    <row r="459" customFormat="false" ht="10.5" hidden="false" customHeight="false" outlineLevel="0" collapsed="false">
      <c r="A459" s="20" t="n">
        <v>281</v>
      </c>
      <c r="B459" s="21" t="s">
        <v>336</v>
      </c>
      <c r="C459" s="28" t="n">
        <v>95.8329238329238</v>
      </c>
      <c r="D459" s="28" t="n">
        <v>91.044776119403</v>
      </c>
      <c r="E459" s="28" t="n">
        <v>54</v>
      </c>
      <c r="F459" s="28" t="n">
        <v>83.8686567164179</v>
      </c>
      <c r="G459" s="28" t="n">
        <v>78.955223880597</v>
      </c>
      <c r="H459" s="28" t="n">
        <v>80.7403161098684</v>
      </c>
    </row>
    <row r="460" customFormat="false" ht="10.5" hidden="false" customHeight="false" outlineLevel="0" collapsed="false">
      <c r="A460" s="20" t="n">
        <v>262</v>
      </c>
      <c r="B460" s="21" t="s">
        <v>317</v>
      </c>
      <c r="C460" s="28" t="n">
        <v>97.8947368421053</v>
      </c>
      <c r="D460" s="28" t="n">
        <v>80.4761904761905</v>
      </c>
      <c r="E460" s="28" t="n">
        <v>54</v>
      </c>
      <c r="F460" s="28" t="n">
        <v>84.1666666666667</v>
      </c>
      <c r="G460" s="28" t="n">
        <v>87.1428571428571</v>
      </c>
      <c r="H460" s="28" t="n">
        <v>80.7360902255639</v>
      </c>
    </row>
    <row r="461" customFormat="false" ht="10.5" hidden="false" customHeight="false" outlineLevel="0" collapsed="false">
      <c r="A461" s="20" t="n">
        <v>414</v>
      </c>
      <c r="B461" s="21" t="s">
        <v>469</v>
      </c>
      <c r="C461" s="28" t="n">
        <v>92.2280701754386</v>
      </c>
      <c r="D461" s="28" t="n">
        <v>82</v>
      </c>
      <c r="E461" s="28" t="n">
        <v>73</v>
      </c>
      <c r="F461" s="28" t="n">
        <v>79.751724137931</v>
      </c>
      <c r="G461" s="28" t="n">
        <v>76.2</v>
      </c>
      <c r="H461" s="28" t="n">
        <v>80.6359588626739</v>
      </c>
    </row>
    <row r="462" customFormat="false" ht="10.5" hidden="false" customHeight="false" outlineLevel="0" collapsed="false">
      <c r="A462" s="20" t="n">
        <v>56</v>
      </c>
      <c r="B462" s="21" t="s">
        <v>111</v>
      </c>
      <c r="C462" s="28" t="n">
        <v>89.4019314019314</v>
      </c>
      <c r="D462" s="28" t="n">
        <v>70.8163265306122</v>
      </c>
      <c r="E462" s="28" t="n">
        <v>60</v>
      </c>
      <c r="F462" s="28" t="n">
        <v>95.9183673469388</v>
      </c>
      <c r="G462" s="28" t="n">
        <v>86.734693877551</v>
      </c>
      <c r="H462" s="28" t="n">
        <v>80.5742638314067</v>
      </c>
    </row>
    <row r="463" customFormat="false" ht="21" hidden="false" customHeight="false" outlineLevel="0" collapsed="false">
      <c r="A463" s="20" t="n">
        <v>51</v>
      </c>
      <c r="B463" s="21" t="s">
        <v>106</v>
      </c>
      <c r="C463" s="28" t="n">
        <v>96.3136154450556</v>
      </c>
      <c r="D463" s="28" t="n">
        <v>89.2561983471074</v>
      </c>
      <c r="E463" s="28" t="n">
        <v>51.4285714285714</v>
      </c>
      <c r="F463" s="28" t="n">
        <v>84.4144144144144</v>
      </c>
      <c r="G463" s="28" t="n">
        <v>81.404958677686</v>
      </c>
      <c r="H463" s="28" t="n">
        <v>80.563551662567</v>
      </c>
    </row>
    <row r="464" customFormat="false" ht="10.5" hidden="false" customHeight="false" outlineLevel="0" collapsed="false">
      <c r="A464" s="20" t="n">
        <v>3</v>
      </c>
      <c r="B464" s="21" t="s">
        <v>593</v>
      </c>
      <c r="C464" s="28" t="n">
        <v>95.4826958105647</v>
      </c>
      <c r="D464" s="28" t="n">
        <v>90.2777777777778</v>
      </c>
      <c r="E464" s="28" t="n">
        <v>50.25</v>
      </c>
      <c r="F464" s="28" t="n">
        <v>85.3267973856209</v>
      </c>
      <c r="G464" s="28" t="n">
        <v>81.3888888888889</v>
      </c>
      <c r="H464" s="28" t="n">
        <v>80.5452319725704</v>
      </c>
    </row>
    <row r="465" customFormat="false" ht="10.5" hidden="false" customHeight="false" outlineLevel="0" collapsed="false">
      <c r="A465" s="20" t="n">
        <v>224</v>
      </c>
      <c r="B465" s="21" t="s">
        <v>279</v>
      </c>
      <c r="C465" s="28" t="n">
        <v>96.8803418803419</v>
      </c>
      <c r="D465" s="28" t="n">
        <v>90.3846153846154</v>
      </c>
      <c r="E465" s="28" t="n">
        <v>53.1428571428571</v>
      </c>
      <c r="F465" s="28" t="n">
        <v>82.0512820512821</v>
      </c>
      <c r="G465" s="28" t="n">
        <v>80.1923076923077</v>
      </c>
      <c r="H465" s="28" t="n">
        <v>80.5302808302808</v>
      </c>
    </row>
    <row r="466" customFormat="false" ht="10.5" hidden="false" customHeight="false" outlineLevel="0" collapsed="false">
      <c r="A466" s="20" t="n">
        <v>183</v>
      </c>
      <c r="B466" s="21" t="s">
        <v>238</v>
      </c>
      <c r="C466" s="28" t="n">
        <v>92.7418465069067</v>
      </c>
      <c r="D466" s="28" t="n">
        <v>90.9090909090909</v>
      </c>
      <c r="E466" s="28" t="n">
        <v>58</v>
      </c>
      <c r="F466" s="28" t="n">
        <v>82.9179300066807</v>
      </c>
      <c r="G466" s="28" t="n">
        <v>77.5548589341693</v>
      </c>
      <c r="H466" s="28" t="n">
        <v>80.4247452713695</v>
      </c>
    </row>
    <row r="467" customFormat="false" ht="10.5" hidden="false" customHeight="false" outlineLevel="0" collapsed="false">
      <c r="A467" s="20" t="n">
        <v>302</v>
      </c>
      <c r="B467" s="21" t="s">
        <v>357</v>
      </c>
      <c r="C467" s="28" t="n">
        <v>93.5272727272727</v>
      </c>
      <c r="D467" s="28" t="n">
        <v>90.6779661016949</v>
      </c>
      <c r="E467" s="28" t="n">
        <v>53.5</v>
      </c>
      <c r="F467" s="28" t="n">
        <v>80.9285187914517</v>
      </c>
      <c r="G467" s="28" t="n">
        <v>82.7118644067797</v>
      </c>
      <c r="H467" s="28" t="n">
        <v>80.2691244054398</v>
      </c>
    </row>
    <row r="468" customFormat="false" ht="10.5" hidden="false" customHeight="false" outlineLevel="0" collapsed="false">
      <c r="A468" s="20" t="n">
        <v>192</v>
      </c>
      <c r="B468" s="21" t="s">
        <v>247</v>
      </c>
      <c r="C468" s="28" t="n">
        <v>94.199898127812</v>
      </c>
      <c r="D468" s="28" t="n">
        <v>85.9571788413098</v>
      </c>
      <c r="E468" s="28" t="n">
        <v>53.3333333333333</v>
      </c>
      <c r="F468" s="28" t="n">
        <v>85.5348851324694</v>
      </c>
      <c r="G468" s="28" t="n">
        <v>82.2418136020151</v>
      </c>
      <c r="H468" s="28" t="n">
        <v>80.2534218073879</v>
      </c>
    </row>
    <row r="469" customFormat="false" ht="10.5" hidden="false" customHeight="false" outlineLevel="0" collapsed="false">
      <c r="A469" s="20" t="n">
        <v>161</v>
      </c>
      <c r="B469" s="21" t="s">
        <v>216</v>
      </c>
      <c r="C469" s="28" t="n">
        <v>94.4151580263939</v>
      </c>
      <c r="D469" s="28" t="n">
        <v>87.3170731707317</v>
      </c>
      <c r="E469" s="28" t="n">
        <v>60</v>
      </c>
      <c r="F469" s="28" t="n">
        <v>84.8780487804878</v>
      </c>
      <c r="G469" s="28" t="n">
        <v>74.6341463414634</v>
      </c>
      <c r="H469" s="28" t="n">
        <v>80.2488852638154</v>
      </c>
    </row>
    <row r="470" customFormat="false" ht="10.5" hidden="false" customHeight="false" outlineLevel="0" collapsed="false">
      <c r="A470" s="20" t="n">
        <v>297</v>
      </c>
      <c r="B470" s="21" t="s">
        <v>352</v>
      </c>
      <c r="C470" s="28" t="n">
        <v>94.9969078540507</v>
      </c>
      <c r="D470" s="28" t="n">
        <v>86.5168539325843</v>
      </c>
      <c r="E470" s="28" t="n">
        <v>59.0769230769231</v>
      </c>
      <c r="F470" s="28" t="n">
        <v>84.8480189237138</v>
      </c>
      <c r="G470" s="28" t="n">
        <v>75.191011235955</v>
      </c>
      <c r="H470" s="28" t="n">
        <v>80.1259430046454</v>
      </c>
    </row>
    <row r="471" customFormat="false" ht="10.5" hidden="false" customHeight="false" outlineLevel="0" collapsed="false">
      <c r="A471" s="20" t="n">
        <v>104</v>
      </c>
      <c r="B471" s="21" t="s">
        <v>159</v>
      </c>
      <c r="C471" s="28" t="n">
        <v>94.9837307251403</v>
      </c>
      <c r="D471" s="28" t="n">
        <v>86.8804664723032</v>
      </c>
      <c r="E471" s="28" t="n">
        <v>59.2727272727273</v>
      </c>
      <c r="F471" s="28" t="n">
        <v>81.1781314842539</v>
      </c>
      <c r="G471" s="28" t="n">
        <v>78.2507288629738</v>
      </c>
      <c r="H471" s="28" t="n">
        <v>80.1131569634797</v>
      </c>
    </row>
    <row r="472" customFormat="false" ht="10.5" hidden="false" customHeight="false" outlineLevel="0" collapsed="false">
      <c r="A472" s="20" t="n">
        <v>175</v>
      </c>
      <c r="B472" s="21" t="s">
        <v>230</v>
      </c>
      <c r="C472" s="28" t="n">
        <v>84.3147822199872</v>
      </c>
      <c r="D472" s="28" t="n">
        <v>88.4368308351178</v>
      </c>
      <c r="E472" s="28" t="n">
        <v>51.2727272727273</v>
      </c>
      <c r="F472" s="28" t="n">
        <v>89.3411365245656</v>
      </c>
      <c r="G472" s="28" t="n">
        <v>86.9807280513919</v>
      </c>
      <c r="H472" s="28" t="n">
        <v>80.0692409807579</v>
      </c>
    </row>
    <row r="473" customFormat="false" ht="10.5" hidden="false" customHeight="false" outlineLevel="0" collapsed="false">
      <c r="A473" s="20" t="n">
        <v>92</v>
      </c>
      <c r="B473" s="21" t="s">
        <v>147</v>
      </c>
      <c r="C473" s="28" t="n">
        <v>95.3264749846127</v>
      </c>
      <c r="D473" s="28" t="n">
        <v>86.4516129032258</v>
      </c>
      <c r="E473" s="28" t="n">
        <v>55.0909090909091</v>
      </c>
      <c r="F473" s="28" t="n">
        <v>81.2717689226228</v>
      </c>
      <c r="G473" s="28" t="n">
        <v>82.0322580645161</v>
      </c>
      <c r="H473" s="28" t="n">
        <v>80.0346047931773</v>
      </c>
    </row>
    <row r="474" customFormat="false" ht="10.5" hidden="false" customHeight="false" outlineLevel="0" collapsed="false">
      <c r="A474" s="20" t="n">
        <v>344</v>
      </c>
      <c r="B474" s="21" t="s">
        <v>399</v>
      </c>
      <c r="C474" s="28" t="n">
        <v>92.365694871719</v>
      </c>
      <c r="D474" s="28" t="n">
        <v>85.2173913043478</v>
      </c>
      <c r="E474" s="28" t="n">
        <v>71.5714285714286</v>
      </c>
      <c r="F474" s="28" t="n">
        <v>82.9513687600644</v>
      </c>
      <c r="G474" s="28" t="n">
        <v>67.7913043478261</v>
      </c>
      <c r="H474" s="28" t="n">
        <v>79.9794375710772</v>
      </c>
    </row>
    <row r="475" customFormat="false" ht="10.5" hidden="false" customHeight="false" outlineLevel="0" collapsed="false">
      <c r="A475" s="20" t="n">
        <v>429</v>
      </c>
      <c r="B475" s="21" t="s">
        <v>484</v>
      </c>
      <c r="C475" s="28" t="n">
        <v>93.8974358974359</v>
      </c>
      <c r="D475" s="28" t="n">
        <v>89.1666666666667</v>
      </c>
      <c r="E475" s="28" t="n">
        <v>65.3333333333333</v>
      </c>
      <c r="F475" s="28" t="n">
        <v>76.7642276422764</v>
      </c>
      <c r="G475" s="28" t="n">
        <v>73.6666666666667</v>
      </c>
      <c r="H475" s="28" t="n">
        <v>79.7656660412758</v>
      </c>
    </row>
    <row r="476" customFormat="false" ht="10.5" hidden="false" customHeight="false" outlineLevel="0" collapsed="false">
      <c r="A476" s="20" t="n">
        <v>203</v>
      </c>
      <c r="B476" s="21" t="s">
        <v>258</v>
      </c>
      <c r="C476" s="28" t="n">
        <v>95.2454212454212</v>
      </c>
      <c r="D476" s="28" t="n">
        <v>87.962962962963</v>
      </c>
      <c r="E476" s="28" t="n">
        <v>73</v>
      </c>
      <c r="F476" s="28" t="n">
        <v>69.8148148148148</v>
      </c>
      <c r="G476" s="28" t="n">
        <v>72.7777777777778</v>
      </c>
      <c r="H476" s="28" t="n">
        <v>79.7601953601954</v>
      </c>
    </row>
    <row r="477" customFormat="false" ht="10.5" hidden="false" customHeight="false" outlineLevel="0" collapsed="false">
      <c r="A477" s="20" t="n">
        <v>316</v>
      </c>
      <c r="B477" s="21" t="s">
        <v>371</v>
      </c>
      <c r="C477" s="28" t="n">
        <v>92.6509832091228</v>
      </c>
      <c r="D477" s="28" t="n">
        <v>76.6019417475728</v>
      </c>
      <c r="E477" s="28" t="n">
        <v>50</v>
      </c>
      <c r="F477" s="28" t="n">
        <v>91.7597087378641</v>
      </c>
      <c r="G477" s="28" t="n">
        <v>87.4757281553398</v>
      </c>
      <c r="H477" s="28" t="n">
        <v>79.6976723699799</v>
      </c>
    </row>
    <row r="478" customFormat="false" ht="10.5" hidden="false" customHeight="false" outlineLevel="0" collapsed="false">
      <c r="A478" s="20" t="n">
        <v>40</v>
      </c>
      <c r="B478" s="21" t="s">
        <v>95</v>
      </c>
      <c r="C478" s="28" t="n">
        <v>96.5601965601966</v>
      </c>
      <c r="D478" s="28" t="n">
        <v>82.5301204819277</v>
      </c>
      <c r="E478" s="28" t="n">
        <v>58.8571428571429</v>
      </c>
      <c r="F478" s="28" t="n">
        <v>80.5783132530121</v>
      </c>
      <c r="G478" s="28" t="n">
        <v>79.8795180722892</v>
      </c>
      <c r="H478" s="28" t="n">
        <v>79.6810582449137</v>
      </c>
    </row>
    <row r="479" customFormat="false" ht="10.5" hidden="false" customHeight="false" outlineLevel="0" collapsed="false">
      <c r="A479" s="20" t="n">
        <v>456</v>
      </c>
      <c r="B479" s="21" t="s">
        <v>510</v>
      </c>
      <c r="C479" s="28" t="n">
        <v>95.02849002849</v>
      </c>
      <c r="D479" s="28" t="n">
        <v>86.6666666666667</v>
      </c>
      <c r="E479" s="28" t="n">
        <v>51.6666666666667</v>
      </c>
      <c r="F479" s="28" t="n">
        <v>85.8378378378378</v>
      </c>
      <c r="G479" s="28" t="n">
        <v>78.8888888888889</v>
      </c>
      <c r="H479" s="28" t="n">
        <v>79.61771001771</v>
      </c>
    </row>
    <row r="480" customFormat="false" ht="10.5" hidden="false" customHeight="false" outlineLevel="0" collapsed="false">
      <c r="A480" s="20" t="n">
        <v>134</v>
      </c>
      <c r="B480" s="21" t="s">
        <v>189</v>
      </c>
      <c r="C480" s="28" t="n">
        <v>97.5277394283377</v>
      </c>
      <c r="D480" s="28" t="n">
        <v>88.4745762711864</v>
      </c>
      <c r="E480" s="28" t="n">
        <v>41.1428571428571</v>
      </c>
      <c r="F480" s="28" t="n">
        <v>86.4601208842301</v>
      </c>
      <c r="G480" s="28" t="n">
        <v>84.135593220339</v>
      </c>
      <c r="H480" s="28" t="n">
        <v>79.5481773893901</v>
      </c>
    </row>
    <row r="481" customFormat="false" ht="10.5" hidden="false" customHeight="false" outlineLevel="0" collapsed="false">
      <c r="A481" s="20" t="n">
        <v>180</v>
      </c>
      <c r="B481" s="21" t="s">
        <v>235</v>
      </c>
      <c r="C481" s="28" t="n">
        <v>98.1382477626001</v>
      </c>
      <c r="D481" s="28" t="n">
        <v>83.5341365461848</v>
      </c>
      <c r="E481" s="28" t="n">
        <v>58.6363636363636</v>
      </c>
      <c r="F481" s="28" t="n">
        <v>87.1067368063805</v>
      </c>
      <c r="G481" s="28" t="n">
        <v>69.9598393574297</v>
      </c>
      <c r="H481" s="28" t="n">
        <v>79.4750648217917</v>
      </c>
    </row>
    <row r="482" customFormat="false" ht="10.5" hidden="false" customHeight="false" outlineLevel="0" collapsed="false">
      <c r="A482" s="20" t="n">
        <v>52</v>
      </c>
      <c r="B482" s="21" t="s">
        <v>107</v>
      </c>
      <c r="C482" s="28" t="n">
        <v>90.8677988677989</v>
      </c>
      <c r="D482" s="28" t="n">
        <v>90.6779661016949</v>
      </c>
      <c r="E482" s="28" t="n">
        <v>54</v>
      </c>
      <c r="F482" s="28" t="n">
        <v>79.5287308805292</v>
      </c>
      <c r="G482" s="28" t="n">
        <v>82.0338983050847</v>
      </c>
      <c r="H482" s="28" t="n">
        <v>79.4216788310215</v>
      </c>
    </row>
    <row r="483" customFormat="false" ht="10.5" hidden="false" customHeight="false" outlineLevel="0" collapsed="false">
      <c r="A483" s="20" t="n">
        <v>490</v>
      </c>
      <c r="B483" s="21" t="s">
        <v>544</v>
      </c>
      <c r="C483" s="28" t="n">
        <v>92.7918552036199</v>
      </c>
      <c r="D483" s="28" t="n">
        <v>90.2684563758389</v>
      </c>
      <c r="E483" s="28" t="n">
        <v>52.5</v>
      </c>
      <c r="F483" s="28" t="n">
        <v>81.8408437200383</v>
      </c>
      <c r="G483" s="28" t="n">
        <v>79.4630872483222</v>
      </c>
      <c r="H483" s="28" t="n">
        <v>79.3728485095639</v>
      </c>
    </row>
    <row r="484" customFormat="false" ht="10.5" hidden="false" customHeight="false" outlineLevel="0" collapsed="false">
      <c r="A484" s="20" t="n">
        <v>149</v>
      </c>
      <c r="B484" s="21" t="s">
        <v>204</v>
      </c>
      <c r="C484" s="28" t="n">
        <v>90.6926065162907</v>
      </c>
      <c r="D484" s="28" t="n">
        <v>89.3462469733656</v>
      </c>
      <c r="E484" s="28" t="n">
        <v>56</v>
      </c>
      <c r="F484" s="28" t="n">
        <v>83.9861325115563</v>
      </c>
      <c r="G484" s="28" t="n">
        <v>76.7554479418886</v>
      </c>
      <c r="H484" s="28" t="n">
        <v>79.3560867886202</v>
      </c>
    </row>
    <row r="485" customFormat="false" ht="10.5" hidden="false" customHeight="false" outlineLevel="0" collapsed="false">
      <c r="A485" s="20" t="n">
        <v>73</v>
      </c>
      <c r="B485" s="21" t="s">
        <v>128</v>
      </c>
      <c r="C485" s="28" t="n">
        <v>90.6728477590216</v>
      </c>
      <c r="D485" s="28" t="n">
        <v>92.3728813559322</v>
      </c>
      <c r="E485" s="28" t="n">
        <v>57.4285714285714</v>
      </c>
      <c r="F485" s="28" t="n">
        <v>85.7399751963621</v>
      </c>
      <c r="G485" s="28" t="n">
        <v>70.5084745762712</v>
      </c>
      <c r="H485" s="28" t="n">
        <v>79.3445500632317</v>
      </c>
    </row>
    <row r="486" customFormat="false" ht="10.5" hidden="false" customHeight="false" outlineLevel="0" collapsed="false">
      <c r="A486" s="20" t="n">
        <v>193</v>
      </c>
      <c r="B486" s="21" t="s">
        <v>248</v>
      </c>
      <c r="C486" s="28" t="n">
        <v>94.191128506197</v>
      </c>
      <c r="D486" s="28" t="n">
        <v>83.4575260804769</v>
      </c>
      <c r="E486" s="28" t="n">
        <v>64.5</v>
      </c>
      <c r="F486" s="28" t="n">
        <v>81.1581300494156</v>
      </c>
      <c r="G486" s="28" t="n">
        <v>72.9657228017884</v>
      </c>
      <c r="H486" s="28" t="n">
        <v>79.2545014875756</v>
      </c>
    </row>
    <row r="487" customFormat="false" ht="10.5" hidden="false" customHeight="false" outlineLevel="0" collapsed="false">
      <c r="A487" s="20" t="n">
        <v>147</v>
      </c>
      <c r="B487" s="21" t="s">
        <v>202</v>
      </c>
      <c r="C487" s="28" t="n">
        <v>93.0601478015237</v>
      </c>
      <c r="D487" s="28" t="n">
        <v>91.0602910602911</v>
      </c>
      <c r="E487" s="28" t="n">
        <v>55.1351351351351</v>
      </c>
      <c r="F487" s="28" t="n">
        <v>81.6105666105666</v>
      </c>
      <c r="G487" s="28" t="n">
        <v>75.031185031185</v>
      </c>
      <c r="H487" s="28" t="n">
        <v>79.1794651277403</v>
      </c>
    </row>
    <row r="488" customFormat="false" ht="10.5" hidden="false" customHeight="false" outlineLevel="0" collapsed="false">
      <c r="A488" s="20" t="n">
        <v>217</v>
      </c>
      <c r="B488" s="21" t="s">
        <v>272</v>
      </c>
      <c r="C488" s="28" t="n">
        <v>92.7974910394265</v>
      </c>
      <c r="D488" s="28" t="n">
        <v>90.2439024390244</v>
      </c>
      <c r="E488" s="28" t="n">
        <v>62</v>
      </c>
      <c r="F488" s="28" t="n">
        <v>74.9667405764967</v>
      </c>
      <c r="G488" s="28" t="n">
        <v>75.7317073170732</v>
      </c>
      <c r="H488" s="28" t="n">
        <v>79.1479682744042</v>
      </c>
    </row>
    <row r="489" customFormat="false" ht="10.5" hidden="false" customHeight="false" outlineLevel="0" collapsed="false">
      <c r="A489" s="20" t="n">
        <v>22</v>
      </c>
      <c r="B489" s="21" t="s">
        <v>77</v>
      </c>
      <c r="C489" s="28" t="n">
        <v>96.7547258424328</v>
      </c>
      <c r="D489" s="28" t="n">
        <v>74.9400479616307</v>
      </c>
      <c r="E489" s="28" t="n">
        <v>54.4186046511628</v>
      </c>
      <c r="F489" s="28" t="n">
        <v>86.6906474820144</v>
      </c>
      <c r="G489" s="28" t="n">
        <v>82.5659472422062</v>
      </c>
      <c r="H489" s="28" t="n">
        <v>79.0739946358894</v>
      </c>
    </row>
    <row r="490" customFormat="false" ht="10.5" hidden="false" customHeight="false" outlineLevel="0" collapsed="false">
      <c r="A490" s="20" t="n">
        <v>165</v>
      </c>
      <c r="B490" s="21" t="s">
        <v>220</v>
      </c>
      <c r="C490" s="28" t="n">
        <v>94.1736354543079</v>
      </c>
      <c r="D490" s="28" t="n">
        <v>87.8661087866109</v>
      </c>
      <c r="E490" s="28" t="n">
        <v>54.1935483870968</v>
      </c>
      <c r="F490" s="28" t="n">
        <v>82.6765845343251</v>
      </c>
      <c r="G490" s="28" t="n">
        <v>76.1506276150628</v>
      </c>
      <c r="H490" s="28" t="n">
        <v>79.0121009554807</v>
      </c>
    </row>
    <row r="491" customFormat="false" ht="10.5" hidden="false" customHeight="false" outlineLevel="0" collapsed="false">
      <c r="A491" s="20" t="n">
        <v>54</v>
      </c>
      <c r="B491" s="21" t="s">
        <v>109</v>
      </c>
      <c r="C491" s="28" t="n">
        <v>96.3617747440273</v>
      </c>
      <c r="D491" s="28" t="n">
        <v>87.303664921466</v>
      </c>
      <c r="E491" s="28" t="n">
        <v>46.1052631578947</v>
      </c>
      <c r="F491" s="28" t="n">
        <v>86.2710194025254</v>
      </c>
      <c r="G491" s="28" t="n">
        <v>78.979057591623</v>
      </c>
      <c r="H491" s="28" t="n">
        <v>79.0041559635073</v>
      </c>
    </row>
    <row r="492" customFormat="false" ht="10.5" hidden="false" customHeight="false" outlineLevel="0" collapsed="false">
      <c r="A492" s="20" t="n">
        <v>61</v>
      </c>
      <c r="B492" s="21" t="s">
        <v>116</v>
      </c>
      <c r="C492" s="28" t="n">
        <v>95.5966496857273</v>
      </c>
      <c r="D492" s="28" t="n">
        <v>86.9942196531792</v>
      </c>
      <c r="E492" s="28" t="n">
        <v>48</v>
      </c>
      <c r="F492" s="28" t="n">
        <v>85.3244072195352</v>
      </c>
      <c r="G492" s="28" t="n">
        <v>78.4393063583815</v>
      </c>
      <c r="H492" s="28" t="n">
        <v>78.8709165833646</v>
      </c>
    </row>
    <row r="493" customFormat="false" ht="10.5" hidden="false" customHeight="false" outlineLevel="0" collapsed="false">
      <c r="A493" s="20" t="n">
        <v>4</v>
      </c>
      <c r="B493" s="21" t="s">
        <v>594</v>
      </c>
      <c r="C493" s="28" t="n">
        <v>96.4687856147904</v>
      </c>
      <c r="D493" s="28" t="n">
        <v>80.5774278215223</v>
      </c>
      <c r="E493" s="28" t="n">
        <v>48.75</v>
      </c>
      <c r="F493" s="28" t="n">
        <v>87.1614173228346</v>
      </c>
      <c r="G493" s="28" t="n">
        <v>81.3123359580053</v>
      </c>
      <c r="H493" s="28" t="n">
        <v>78.8539933434305</v>
      </c>
    </row>
    <row r="494" customFormat="false" ht="10.5" hidden="false" customHeight="false" outlineLevel="0" collapsed="false">
      <c r="A494" s="20" t="n">
        <v>202</v>
      </c>
      <c r="B494" s="21" t="s">
        <v>257</v>
      </c>
      <c r="C494" s="28" t="n">
        <v>91.774784565334</v>
      </c>
      <c r="D494" s="28" t="n">
        <v>87.012987012987</v>
      </c>
      <c r="E494" s="28" t="n">
        <v>59.4146341463415</v>
      </c>
      <c r="F494" s="28" t="n">
        <v>79.4496222731517</v>
      </c>
      <c r="G494" s="28" t="n">
        <v>76.1558441558442</v>
      </c>
      <c r="H494" s="28" t="n">
        <v>78.7615744307317</v>
      </c>
    </row>
    <row r="495" customFormat="false" ht="10.5" hidden="false" customHeight="false" outlineLevel="0" collapsed="false">
      <c r="A495" s="20" t="n">
        <v>201</v>
      </c>
      <c r="B495" s="21" t="s">
        <v>256</v>
      </c>
      <c r="C495" s="28" t="n">
        <v>95.6003048614514</v>
      </c>
      <c r="D495" s="28" t="n">
        <v>83.573883161512</v>
      </c>
      <c r="E495" s="28" t="n">
        <v>57.5094339622642</v>
      </c>
      <c r="F495" s="28" t="n">
        <v>80.8764849077009</v>
      </c>
      <c r="G495" s="28" t="n">
        <v>76.233676975945</v>
      </c>
      <c r="H495" s="28" t="n">
        <v>78.7587567737747</v>
      </c>
    </row>
    <row r="496" customFormat="false" ht="10.5" hidden="false" customHeight="false" outlineLevel="0" collapsed="false">
      <c r="A496" s="20" t="n">
        <v>72</v>
      </c>
      <c r="B496" s="21" t="s">
        <v>127</v>
      </c>
      <c r="C496" s="28" t="n">
        <v>95.4252833780393</v>
      </c>
      <c r="D496" s="28" t="n">
        <v>90.3030303030303</v>
      </c>
      <c r="E496" s="28" t="n">
        <v>51</v>
      </c>
      <c r="F496" s="28" t="n">
        <v>81.7110232762407</v>
      </c>
      <c r="G496" s="28" t="n">
        <v>75.010101010101</v>
      </c>
      <c r="H496" s="28" t="n">
        <v>78.6898875934823</v>
      </c>
    </row>
    <row r="497" customFormat="false" ht="10.5" hidden="false" customHeight="false" outlineLevel="0" collapsed="false">
      <c r="A497" s="20" t="n">
        <v>194</v>
      </c>
      <c r="B497" s="21" t="s">
        <v>249</v>
      </c>
      <c r="C497" s="28" t="n">
        <v>95.4123147923245</v>
      </c>
      <c r="D497" s="28" t="n">
        <v>86.4656381486676</v>
      </c>
      <c r="E497" s="28" t="n">
        <v>53.4782608695652</v>
      </c>
      <c r="F497" s="28" t="n">
        <v>81.4366608024119</v>
      </c>
      <c r="G497" s="28" t="n">
        <v>76.437587657784</v>
      </c>
      <c r="H497" s="28" t="n">
        <v>78.6460924541507</v>
      </c>
    </row>
    <row r="498" customFormat="false" ht="10.5" hidden="false" customHeight="false" outlineLevel="0" collapsed="false">
      <c r="A498" s="20" t="n">
        <v>278</v>
      </c>
      <c r="B498" s="21" t="s">
        <v>333</v>
      </c>
      <c r="C498" s="28" t="n">
        <v>95.2728337236534</v>
      </c>
      <c r="D498" s="28" t="n">
        <v>60</v>
      </c>
      <c r="E498" s="28" t="n">
        <v>40.8</v>
      </c>
      <c r="F498" s="28" t="n">
        <v>98.3175205566097</v>
      </c>
      <c r="G498" s="28" t="n">
        <v>98.2258064516129</v>
      </c>
      <c r="H498" s="28" t="n">
        <v>78.5232321463752</v>
      </c>
    </row>
    <row r="499" customFormat="false" ht="10.5" hidden="false" customHeight="false" outlineLevel="0" collapsed="false">
      <c r="A499" s="20" t="n">
        <v>446</v>
      </c>
      <c r="B499" s="21" t="s">
        <v>500</v>
      </c>
      <c r="C499" s="28" t="n">
        <v>89.6600850339262</v>
      </c>
      <c r="D499" s="28" t="n">
        <v>87.4411302982732</v>
      </c>
      <c r="E499" s="28" t="n">
        <v>56</v>
      </c>
      <c r="F499" s="28" t="n">
        <v>81.8106103275133</v>
      </c>
      <c r="G499" s="28" t="n">
        <v>77.6609105180534</v>
      </c>
      <c r="H499" s="28" t="n">
        <v>78.5145472355532</v>
      </c>
    </row>
    <row r="500" customFormat="false" ht="21" hidden="false" customHeight="false" outlineLevel="0" collapsed="false">
      <c r="A500" s="20" t="n">
        <v>510</v>
      </c>
      <c r="B500" s="21" t="s">
        <v>564</v>
      </c>
      <c r="C500" s="28" t="n">
        <v>95.8095238095238</v>
      </c>
      <c r="D500" s="28" t="n">
        <v>90.1960784313726</v>
      </c>
      <c r="E500" s="28" t="n">
        <v>50</v>
      </c>
      <c r="F500" s="28" t="n">
        <v>78.4607843137255</v>
      </c>
      <c r="G500" s="28" t="n">
        <v>76.6666666666667</v>
      </c>
      <c r="H500" s="28" t="n">
        <v>78.2266106442577</v>
      </c>
    </row>
    <row r="501" customFormat="false" ht="10.5" hidden="false" customHeight="false" outlineLevel="0" collapsed="false">
      <c r="A501" s="20" t="n">
        <v>68</v>
      </c>
      <c r="B501" s="21" t="s">
        <v>123</v>
      </c>
      <c r="C501" s="28" t="n">
        <v>92.7891158257543</v>
      </c>
      <c r="D501" s="28" t="n">
        <v>93.8704028021016</v>
      </c>
      <c r="E501" s="28" t="n">
        <v>37.3333333333333</v>
      </c>
      <c r="F501" s="28" t="n">
        <v>86.5608581436077</v>
      </c>
      <c r="G501" s="28" t="n">
        <v>80.4553415061296</v>
      </c>
      <c r="H501" s="28" t="n">
        <v>78.2018103221853</v>
      </c>
    </row>
    <row r="502" customFormat="false" ht="10.5" hidden="false" customHeight="false" outlineLevel="0" collapsed="false">
      <c r="A502" s="20" t="n">
        <v>239</v>
      </c>
      <c r="B502" s="21" t="s">
        <v>294</v>
      </c>
      <c r="C502" s="28" t="n">
        <v>94.538790679814</v>
      </c>
      <c r="D502" s="28" t="n">
        <v>90.8602150537634</v>
      </c>
      <c r="E502" s="28" t="n">
        <v>46.9411764705882</v>
      </c>
      <c r="F502" s="28" t="n">
        <v>79.5979429640019</v>
      </c>
      <c r="G502" s="28" t="n">
        <v>78.9247311827957</v>
      </c>
      <c r="H502" s="28" t="n">
        <v>78.1725712701927</v>
      </c>
    </row>
    <row r="503" customFormat="false" ht="10.5" hidden="false" customHeight="false" outlineLevel="0" collapsed="false">
      <c r="A503" s="20" t="n">
        <v>243</v>
      </c>
      <c r="B503" s="21" t="s">
        <v>298</v>
      </c>
      <c r="C503" s="28" t="n">
        <v>97.5</v>
      </c>
      <c r="D503" s="28" t="n">
        <v>90</v>
      </c>
      <c r="E503" s="28" t="n">
        <v>40.8</v>
      </c>
      <c r="F503" s="28" t="n">
        <v>82.2608695652174</v>
      </c>
      <c r="G503" s="28" t="n">
        <v>80</v>
      </c>
      <c r="H503" s="28" t="n">
        <v>78.1121739130435</v>
      </c>
    </row>
    <row r="504" customFormat="false" ht="10.5" hidden="false" customHeight="false" outlineLevel="0" collapsed="false">
      <c r="A504" s="20" t="n">
        <v>301</v>
      </c>
      <c r="B504" s="21" t="s">
        <v>356</v>
      </c>
      <c r="C504" s="28" t="n">
        <v>92.5609756097561</v>
      </c>
      <c r="D504" s="28" t="n">
        <v>89.1666666666667</v>
      </c>
      <c r="E504" s="28" t="n">
        <v>56.6666666666667</v>
      </c>
      <c r="F504" s="28" t="n">
        <v>77.1666666666667</v>
      </c>
      <c r="G504" s="28" t="n">
        <v>74.6666666666667</v>
      </c>
      <c r="H504" s="28" t="n">
        <v>78.0455284552845</v>
      </c>
    </row>
    <row r="505" customFormat="false" ht="10.5" hidden="false" customHeight="false" outlineLevel="0" collapsed="false">
      <c r="A505" s="20" t="n">
        <v>235</v>
      </c>
      <c r="B505" s="21" t="s">
        <v>290</v>
      </c>
      <c r="C505" s="28" t="n">
        <v>93.6363636363636</v>
      </c>
      <c r="D505" s="28" t="n">
        <v>94.53125</v>
      </c>
      <c r="E505" s="28" t="n">
        <v>42.75</v>
      </c>
      <c r="F505" s="28" t="n">
        <v>80.8194444444444</v>
      </c>
      <c r="G505" s="28" t="n">
        <v>77.65625</v>
      </c>
      <c r="H505" s="28" t="n">
        <v>77.8786616161616</v>
      </c>
    </row>
    <row r="506" customFormat="false" ht="10.5" hidden="false" customHeight="false" outlineLevel="0" collapsed="false">
      <c r="A506" s="20" t="n">
        <v>249</v>
      </c>
      <c r="B506" s="21" t="s">
        <v>304</v>
      </c>
      <c r="C506" s="28" t="n">
        <v>82.5263157894737</v>
      </c>
      <c r="D506" s="28" t="n">
        <v>88.0281690140845</v>
      </c>
      <c r="E506" s="28" t="n">
        <v>67</v>
      </c>
      <c r="F506" s="28" t="n">
        <v>74.1549295774648</v>
      </c>
      <c r="G506" s="28" t="n">
        <v>76.7605633802817</v>
      </c>
      <c r="H506" s="28" t="n">
        <v>77.6939955522609</v>
      </c>
    </row>
    <row r="507" customFormat="false" ht="10.5" hidden="false" customHeight="false" outlineLevel="0" collapsed="false">
      <c r="A507" s="20" t="n">
        <v>288</v>
      </c>
      <c r="B507" s="21" t="s">
        <v>343</v>
      </c>
      <c r="C507" s="28" t="n">
        <v>91.4469127363864</v>
      </c>
      <c r="D507" s="28" t="n">
        <v>93.5714285714286</v>
      </c>
      <c r="E507" s="28" t="n">
        <v>40.8</v>
      </c>
      <c r="F507" s="28" t="n">
        <v>90.1674876847291</v>
      </c>
      <c r="G507" s="28" t="n">
        <v>72.2857142857143</v>
      </c>
      <c r="H507" s="28" t="n">
        <v>77.6543086556517</v>
      </c>
    </row>
    <row r="508" customFormat="false" ht="10.5" hidden="false" customHeight="false" outlineLevel="0" collapsed="false">
      <c r="A508" s="20" t="n">
        <v>272</v>
      </c>
      <c r="B508" s="21" t="s">
        <v>327</v>
      </c>
      <c r="C508" s="28" t="n">
        <v>93.8232445520581</v>
      </c>
      <c r="D508" s="28" t="n">
        <v>80.7407407407407</v>
      </c>
      <c r="E508" s="28" t="n">
        <v>49.5</v>
      </c>
      <c r="F508" s="28" t="n">
        <v>81.0848006476422</v>
      </c>
      <c r="G508" s="28" t="n">
        <v>82.5925925925926</v>
      </c>
      <c r="H508" s="28" t="n">
        <v>77.5482757066067</v>
      </c>
    </row>
    <row r="509" customFormat="false" ht="10.5" hidden="false" customHeight="false" outlineLevel="0" collapsed="false">
      <c r="A509" s="20" t="n">
        <v>11</v>
      </c>
      <c r="B509" s="21" t="s">
        <v>595</v>
      </c>
      <c r="C509" s="28" t="n">
        <v>95.0451952610794</v>
      </c>
      <c r="D509" s="28" t="n">
        <v>81.9843342036554</v>
      </c>
      <c r="E509" s="28" t="n">
        <v>62</v>
      </c>
      <c r="F509" s="28" t="n">
        <v>75.2506099387921</v>
      </c>
      <c r="G509" s="28" t="n">
        <v>73.1331592689295</v>
      </c>
      <c r="H509" s="28" t="n">
        <v>77.4826597344913</v>
      </c>
    </row>
    <row r="510" customFormat="false" ht="10.5" hidden="false" customHeight="false" outlineLevel="0" collapsed="false">
      <c r="A510" s="20" t="n">
        <v>311</v>
      </c>
      <c r="B510" s="21" t="s">
        <v>366</v>
      </c>
      <c r="C510" s="28" t="n">
        <v>74.9462610560172</v>
      </c>
      <c r="D510" s="28" t="n">
        <v>75.3448275862069</v>
      </c>
      <c r="E510" s="28" t="n">
        <v>60</v>
      </c>
      <c r="F510" s="28" t="n">
        <v>92.4137931034483</v>
      </c>
      <c r="G510" s="28" t="n">
        <v>84.3103448275862</v>
      </c>
      <c r="H510" s="28" t="n">
        <v>77.4030453146517</v>
      </c>
    </row>
    <row r="511" customFormat="false" ht="10.5" hidden="false" customHeight="false" outlineLevel="0" collapsed="false">
      <c r="A511" s="20" t="n">
        <v>336</v>
      </c>
      <c r="B511" s="21" t="s">
        <v>391</v>
      </c>
      <c r="C511" s="28" t="n">
        <v>88.9203049203049</v>
      </c>
      <c r="D511" s="28" t="n">
        <v>91.2087912087912</v>
      </c>
      <c r="E511" s="28" t="n">
        <v>53.3333333333333</v>
      </c>
      <c r="F511" s="28" t="n">
        <v>76.8857557536803</v>
      </c>
      <c r="G511" s="28" t="n">
        <v>76.2637362637363</v>
      </c>
      <c r="H511" s="28" t="n">
        <v>77.3223842959692</v>
      </c>
    </row>
    <row r="512" customFormat="false" ht="21" hidden="false" customHeight="false" outlineLevel="0" collapsed="false">
      <c r="A512" s="20" t="n">
        <v>1</v>
      </c>
      <c r="B512" s="21" t="s">
        <v>56</v>
      </c>
      <c r="C512" s="28" t="n">
        <v>82.7024784365105</v>
      </c>
      <c r="D512" s="28" t="n">
        <v>87.9120879120879</v>
      </c>
      <c r="E512" s="28" t="n">
        <v>65.0769230769231</v>
      </c>
      <c r="F512" s="28" t="n">
        <v>76.3779527559055</v>
      </c>
      <c r="G512" s="28" t="n">
        <v>74.3406593406593</v>
      </c>
      <c r="H512" s="28" t="n">
        <v>77.2820203044173</v>
      </c>
    </row>
    <row r="513" customFormat="false" ht="10.5" hidden="false" customHeight="false" outlineLevel="0" collapsed="false">
      <c r="A513" s="20" t="n">
        <v>354</v>
      </c>
      <c r="B513" s="21" t="s">
        <v>409</v>
      </c>
      <c r="C513" s="28" t="n">
        <v>97.2115384615385</v>
      </c>
      <c r="D513" s="28" t="n">
        <v>90.2439024390244</v>
      </c>
      <c r="E513" s="28" t="n">
        <v>37.5</v>
      </c>
      <c r="F513" s="28" t="n">
        <v>82.7235772357724</v>
      </c>
      <c r="G513" s="28" t="n">
        <v>78.2926829268293</v>
      </c>
      <c r="H513" s="28" t="n">
        <v>77.1943402126329</v>
      </c>
    </row>
    <row r="514" customFormat="false" ht="10.5" hidden="false" customHeight="false" outlineLevel="0" collapsed="false">
      <c r="A514" s="20" t="n">
        <v>80</v>
      </c>
      <c r="B514" s="21" t="s">
        <v>135</v>
      </c>
      <c r="C514" s="28" t="n">
        <v>93.8234332574156</v>
      </c>
      <c r="D514" s="28" t="n">
        <v>81.8574514038877</v>
      </c>
      <c r="E514" s="28" t="n">
        <v>59.0769230769231</v>
      </c>
      <c r="F514" s="28" t="n">
        <v>79.1314644067054</v>
      </c>
      <c r="G514" s="28" t="n">
        <v>71.8790496760259</v>
      </c>
      <c r="H514" s="28" t="n">
        <v>77.1536643641915</v>
      </c>
    </row>
    <row r="515" customFormat="false" ht="10.5" hidden="false" customHeight="false" outlineLevel="0" collapsed="false">
      <c r="A515" s="20" t="n">
        <v>155</v>
      </c>
      <c r="B515" s="21" t="s">
        <v>210</v>
      </c>
      <c r="C515" s="28" t="n">
        <v>94.6390345890034</v>
      </c>
      <c r="D515" s="28" t="n">
        <v>82.4064171122995</v>
      </c>
      <c r="E515" s="28" t="n">
        <v>55.0909090909091</v>
      </c>
      <c r="F515" s="28" t="n">
        <v>80.2795684585328</v>
      </c>
      <c r="G515" s="28" t="n">
        <v>72.1497326203208</v>
      </c>
      <c r="H515" s="28" t="n">
        <v>76.9131323742131</v>
      </c>
    </row>
    <row r="516" customFormat="false" ht="10.5" hidden="false" customHeight="false" outlineLevel="0" collapsed="false">
      <c r="A516" s="20" t="n">
        <v>267</v>
      </c>
      <c r="B516" s="21" t="s">
        <v>322</v>
      </c>
      <c r="C516" s="28" t="n">
        <v>88.7142857142857</v>
      </c>
      <c r="D516" s="28" t="n">
        <v>87.7358490566038</v>
      </c>
      <c r="E516" s="28" t="n">
        <v>47.1428571428571</v>
      </c>
      <c r="F516" s="28" t="n">
        <v>85.9757814700085</v>
      </c>
      <c r="G516" s="28" t="n">
        <v>72.1698113207547</v>
      </c>
      <c r="H516" s="28" t="n">
        <v>76.347716940902</v>
      </c>
    </row>
    <row r="517" customFormat="false" ht="10.5" hidden="false" customHeight="false" outlineLevel="0" collapsed="false">
      <c r="A517" s="20" t="n">
        <v>59</v>
      </c>
      <c r="B517" s="21" t="s">
        <v>114</v>
      </c>
      <c r="C517" s="28" t="n">
        <v>92.0281506509723</v>
      </c>
      <c r="D517" s="28" t="n">
        <v>82.5352112676056</v>
      </c>
      <c r="E517" s="28" t="n">
        <v>44</v>
      </c>
      <c r="F517" s="28" t="n">
        <v>84.6107413713048</v>
      </c>
      <c r="G517" s="28" t="n">
        <v>75.7746478873239</v>
      </c>
      <c r="H517" s="28" t="n">
        <v>75.7897502354413</v>
      </c>
    </row>
    <row r="518" customFormat="false" ht="10.5" hidden="false" customHeight="false" outlineLevel="0" collapsed="false">
      <c r="A518" s="20" t="n">
        <v>133</v>
      </c>
      <c r="B518" s="21" t="s">
        <v>188</v>
      </c>
      <c r="C518" s="28" t="n">
        <v>92.8046187683285</v>
      </c>
      <c r="D518" s="28" t="n">
        <v>80.3225806451613</v>
      </c>
      <c r="E518" s="28" t="n">
        <v>61.2631578947368</v>
      </c>
      <c r="F518" s="28" t="n">
        <v>77.4900288948889</v>
      </c>
      <c r="G518" s="28" t="n">
        <v>65.9784946236559</v>
      </c>
      <c r="H518" s="28" t="n">
        <v>75.5717761653543</v>
      </c>
    </row>
    <row r="519" customFormat="false" ht="10.5" hidden="false" customHeight="false" outlineLevel="0" collapsed="false">
      <c r="A519" s="20" t="n">
        <v>89</v>
      </c>
      <c r="B519" s="21" t="s">
        <v>144</v>
      </c>
      <c r="C519" s="28" t="n">
        <v>91.9274863067967</v>
      </c>
      <c r="D519" s="28" t="n">
        <v>82.8897338403042</v>
      </c>
      <c r="E519" s="28" t="n">
        <v>48.3333333333333</v>
      </c>
      <c r="F519" s="28" t="n">
        <v>83.600111286284</v>
      </c>
      <c r="G519" s="28" t="n">
        <v>70.9505703422053</v>
      </c>
      <c r="H519" s="28" t="n">
        <v>75.5402470217847</v>
      </c>
    </row>
    <row r="520" customFormat="false" ht="10.5" hidden="false" customHeight="false" outlineLevel="0" collapsed="false">
      <c r="A520" s="20" t="n">
        <v>200</v>
      </c>
      <c r="B520" s="21" t="s">
        <v>255</v>
      </c>
      <c r="C520" s="28" t="n">
        <v>89.5306518175835</v>
      </c>
      <c r="D520" s="28" t="n">
        <v>83.4355828220859</v>
      </c>
      <c r="E520" s="28" t="n">
        <v>56</v>
      </c>
      <c r="F520" s="28" t="n">
        <v>74.5523878262962</v>
      </c>
      <c r="G520" s="28" t="n">
        <v>73.9877300613497</v>
      </c>
      <c r="H520" s="28" t="n">
        <v>75.5012705054631</v>
      </c>
    </row>
    <row r="521" customFormat="false" ht="10.5" hidden="false" customHeight="false" outlineLevel="0" collapsed="false">
      <c r="A521" s="20" t="n">
        <v>167</v>
      </c>
      <c r="B521" s="21" t="s">
        <v>222</v>
      </c>
      <c r="C521" s="28" t="n">
        <v>94.1620151710319</v>
      </c>
      <c r="D521" s="28" t="n">
        <v>81.6742081447964</v>
      </c>
      <c r="E521" s="28" t="n">
        <v>52.5</v>
      </c>
      <c r="F521" s="28" t="n">
        <v>77.5138106209922</v>
      </c>
      <c r="G521" s="28" t="n">
        <v>71.5610859728507</v>
      </c>
      <c r="H521" s="28" t="n">
        <v>75.4822239819342</v>
      </c>
    </row>
    <row r="522" customFormat="false" ht="10.5" hidden="false" customHeight="false" outlineLevel="0" collapsed="false">
      <c r="A522" s="20" t="n">
        <v>188</v>
      </c>
      <c r="B522" s="21" t="s">
        <v>243</v>
      </c>
      <c r="C522" s="28" t="n">
        <v>83.2924226591938</v>
      </c>
      <c r="D522" s="28" t="n">
        <v>83.0294530154278</v>
      </c>
      <c r="E522" s="28" t="n">
        <v>55.2857142857143</v>
      </c>
      <c r="F522" s="28" t="n">
        <v>81.397675137281</v>
      </c>
      <c r="G522" s="28" t="n">
        <v>73.9130434782609</v>
      </c>
      <c r="H522" s="28" t="n">
        <v>75.3836617151756</v>
      </c>
    </row>
    <row r="523" customFormat="false" ht="10.5" hidden="false" customHeight="false" outlineLevel="0" collapsed="false">
      <c r="A523" s="20" t="n">
        <v>58</v>
      </c>
      <c r="B523" s="21" t="s">
        <v>113</v>
      </c>
      <c r="C523" s="28" t="n">
        <v>86.8782355751665</v>
      </c>
      <c r="D523" s="28" t="n">
        <v>85.2639296187683</v>
      </c>
      <c r="E523" s="28" t="n">
        <v>56.3571428571429</v>
      </c>
      <c r="F523" s="28" t="n">
        <v>80.0008753884536</v>
      </c>
      <c r="G523" s="28" t="n">
        <v>66.1143695014663</v>
      </c>
      <c r="H523" s="28" t="n">
        <v>74.9229105881995</v>
      </c>
    </row>
    <row r="524" customFormat="false" ht="10.5" hidden="false" customHeight="false" outlineLevel="0" collapsed="false">
      <c r="A524" s="20" t="n">
        <v>260</v>
      </c>
      <c r="B524" s="21" t="s">
        <v>315</v>
      </c>
      <c r="C524" s="28" t="n">
        <v>94.0119047619048</v>
      </c>
      <c r="D524" s="28" t="n">
        <v>75.3448275862069</v>
      </c>
      <c r="E524" s="28" t="n">
        <v>55.2857142857143</v>
      </c>
      <c r="F524" s="28" t="n">
        <v>72.8028293545535</v>
      </c>
      <c r="G524" s="28" t="n">
        <v>76.3793103448276</v>
      </c>
      <c r="H524" s="28" t="n">
        <v>74.7649172666414</v>
      </c>
    </row>
    <row r="525" customFormat="false" ht="10.5" hidden="false" customHeight="false" outlineLevel="0" collapsed="false">
      <c r="A525" s="20" t="n">
        <v>138</v>
      </c>
      <c r="B525" s="21" t="s">
        <v>193</v>
      </c>
      <c r="C525" s="28" t="n">
        <v>90.9684573586651</v>
      </c>
      <c r="D525" s="28" t="n">
        <v>84.6385542168675</v>
      </c>
      <c r="E525" s="28" t="n">
        <v>53.1428571428571</v>
      </c>
      <c r="F525" s="28" t="n">
        <v>80.5732931726908</v>
      </c>
      <c r="G525" s="28" t="n">
        <v>64.0963855421687</v>
      </c>
      <c r="H525" s="28" t="n">
        <v>74.6839094866498</v>
      </c>
    </row>
    <row r="526" customFormat="false" ht="10.5" hidden="false" customHeight="false" outlineLevel="0" collapsed="false">
      <c r="A526" s="20" t="n">
        <v>413</v>
      </c>
      <c r="B526" s="21" t="s">
        <v>468</v>
      </c>
      <c r="C526" s="28" t="n">
        <v>86.4428571428572</v>
      </c>
      <c r="D526" s="28" t="n">
        <v>78.4615384615385</v>
      </c>
      <c r="E526" s="28" t="n">
        <v>57.8181818181818</v>
      </c>
      <c r="F526" s="28" t="n">
        <v>75.3191489361702</v>
      </c>
      <c r="G526" s="28" t="n">
        <v>72.3076923076923</v>
      </c>
      <c r="H526" s="28" t="n">
        <v>74.069883733288</v>
      </c>
    </row>
    <row r="527" customFormat="false" ht="10.5" hidden="false" customHeight="false" outlineLevel="0" collapsed="false">
      <c r="A527" s="20" t="n">
        <v>69</v>
      </c>
      <c r="B527" s="21" t="s">
        <v>124</v>
      </c>
      <c r="C527" s="28" t="n">
        <v>90.6556776556777</v>
      </c>
      <c r="D527" s="28" t="n">
        <v>83.8345864661654</v>
      </c>
      <c r="E527" s="28" t="n">
        <v>45.8181818181818</v>
      </c>
      <c r="F527" s="28" t="n">
        <v>73.5064935064935</v>
      </c>
      <c r="G527" s="28" t="n">
        <v>72.6315789473684</v>
      </c>
      <c r="H527" s="28" t="n">
        <v>73.2893036787774</v>
      </c>
    </row>
    <row r="528" customFormat="false" ht="10.5" hidden="false" customHeight="false" outlineLevel="0" collapsed="false">
      <c r="A528" s="20" t="n">
        <v>353</v>
      </c>
      <c r="B528" s="21" t="s">
        <v>408</v>
      </c>
      <c r="C528" s="28" t="n">
        <v>91.1438405149294</v>
      </c>
      <c r="D528" s="28" t="n">
        <v>84.4827586206896</v>
      </c>
      <c r="E528" s="28" t="n">
        <v>54.5454545454546</v>
      </c>
      <c r="F528" s="28" t="n">
        <v>68.3431455004205</v>
      </c>
      <c r="G528" s="28" t="n">
        <v>67.4137931034483</v>
      </c>
      <c r="H528" s="28" t="n">
        <v>73.1857984569885</v>
      </c>
    </row>
    <row r="529" customFormat="false" ht="10.5" hidden="false" customHeight="false" outlineLevel="0" collapsed="false">
      <c r="A529" s="20" t="n">
        <v>509</v>
      </c>
      <c r="B529" s="21" t="s">
        <v>563</v>
      </c>
      <c r="C529" s="28" t="n">
        <v>90.6971677559913</v>
      </c>
      <c r="D529" s="28" t="n">
        <v>84.4444444444444</v>
      </c>
      <c r="E529" s="28" t="n">
        <v>58.5</v>
      </c>
      <c r="F529" s="28" t="n">
        <v>64.2222222222222</v>
      </c>
      <c r="G529" s="28" t="n">
        <v>61.5555555555556</v>
      </c>
      <c r="H529" s="28" t="n">
        <v>71.8838779956427</v>
      </c>
    </row>
    <row r="530" customFormat="false" ht="10.5" hidden="false" customHeight="false" outlineLevel="0" collapsed="false">
      <c r="A530" s="20" t="n">
        <v>273</v>
      </c>
      <c r="B530" s="21" t="s">
        <v>328</v>
      </c>
      <c r="C530" s="28" t="n">
        <v>92.7777777777778</v>
      </c>
      <c r="D530" s="28" t="n">
        <v>75.1851851851852</v>
      </c>
      <c r="E530" s="28" t="n">
        <v>39</v>
      </c>
      <c r="F530" s="28" t="n">
        <v>76.4550264550265</v>
      </c>
      <c r="G530" s="28" t="n">
        <v>73.1481481481482</v>
      </c>
      <c r="H530" s="28" t="n">
        <v>71.3132275132275</v>
      </c>
    </row>
    <row r="531" customFormat="false" ht="10.5" hidden="false" customHeight="false" outlineLevel="0" collapsed="false">
      <c r="A531" s="20" t="n">
        <v>263</v>
      </c>
      <c r="B531" s="21" t="s">
        <v>318</v>
      </c>
      <c r="C531" s="28" t="n">
        <v>80.0952380952381</v>
      </c>
      <c r="D531" s="28" t="n">
        <v>84.375</v>
      </c>
      <c r="E531" s="28" t="n">
        <v>31.2</v>
      </c>
      <c r="F531" s="28" t="n">
        <v>76.6666666666667</v>
      </c>
      <c r="G531" s="28" t="n">
        <v>78.75</v>
      </c>
      <c r="H531" s="28" t="n">
        <v>70.217380952381</v>
      </c>
    </row>
    <row r="532" s="67" customFormat="true" ht="13.5" hidden="false" customHeight="false" outlineLevel="0" collapsed="false">
      <c r="A532" s="65"/>
      <c r="B532" s="66"/>
      <c r="C532" s="51" t="n">
        <f aca="false">AVERAGE(C2:C531)</f>
        <v>96.0802322284467</v>
      </c>
      <c r="D532" s="51" t="n">
        <f aca="false">AVERAGE(D2:D531)</f>
        <v>93.7734051994056</v>
      </c>
      <c r="E532" s="51" t="n">
        <f aca="false">AVERAGE(E2:E531)</f>
        <v>64.4108647079885</v>
      </c>
      <c r="F532" s="51" t="n">
        <f aca="false">AVERAGE(F2:F531)</f>
        <v>91.6593092551725</v>
      </c>
      <c r="G532" s="51" t="n">
        <f aca="false">AVERAGE(G2:G531)</f>
        <v>88.9422210497738</v>
      </c>
      <c r="H532" s="51" t="n">
        <f aca="false">AVERAGE(H2:H531)</f>
        <v>86.9732064881574</v>
      </c>
    </row>
  </sheetData>
  <autoFilter ref="A1:B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1048556"/>
  <sheetViews>
    <sheetView showFormulas="false" showGridLines="true" showRowColHeaders="true" showZeros="true" rightToLeft="false" tabSelected="false" showOutlineSymbols="true" defaultGridColor="true" view="normal" topLeftCell="A1044" colorId="64" zoomScale="100" zoomScaleNormal="100" zoomScalePageLayoutView="100" workbookViewId="0">
      <selection pane="topLeft" activeCell="A1044" activeCellId="0" sqref="A1044"/>
    </sheetView>
  </sheetViews>
  <sheetFormatPr defaultColWidth="9.1796875" defaultRowHeight="9.75" zeroHeight="false" outlineLevelRow="0" outlineLevelCol="0"/>
  <cols>
    <col collapsed="false" customWidth="true" hidden="false" outlineLevel="0" max="1" min="1" style="1" width="5.54"/>
    <col collapsed="false" customWidth="true" hidden="false" outlineLevel="0" max="2" min="2" style="2" width="32.63"/>
    <col collapsed="false" customWidth="true" hidden="false" outlineLevel="0" max="4" min="3" style="3" width="8.82"/>
    <col collapsed="false" customWidth="true" hidden="false" outlineLevel="0" max="5" min="5" style="68" width="8.82"/>
    <col collapsed="false" customWidth="true" hidden="false" outlineLevel="0" max="6" min="6" style="69" width="8.82"/>
    <col collapsed="false" customWidth="true" hidden="false" outlineLevel="0" max="8" min="7" style="4" width="8.82"/>
    <col collapsed="false" customWidth="true" hidden="false" outlineLevel="0" max="9" min="9" style="69" width="12.72"/>
    <col collapsed="false" customWidth="true" hidden="false" outlineLevel="0" max="10" min="10" style="41" width="8.82"/>
    <col collapsed="false" customWidth="false" hidden="false" outlineLevel="0" max="1024" min="11" style="3" width="9.18"/>
  </cols>
  <sheetData>
    <row r="1" s="12" customFormat="true" ht="104.25" hidden="false" customHeight="false" outlineLevel="0" collapsed="false">
      <c r="A1" s="9"/>
      <c r="B1" s="10"/>
      <c r="C1" s="11" t="s">
        <v>4</v>
      </c>
      <c r="D1" s="12" t="s">
        <v>6</v>
      </c>
      <c r="E1" s="70" t="s">
        <v>7</v>
      </c>
      <c r="F1" s="44" t="s">
        <v>10</v>
      </c>
      <c r="G1" s="15" t="s">
        <v>13</v>
      </c>
      <c r="H1" s="15" t="s">
        <v>16</v>
      </c>
      <c r="I1" s="44" t="s">
        <v>17</v>
      </c>
      <c r="J1" s="44" t="s">
        <v>18</v>
      </c>
      <c r="L1" s="12" t="s">
        <v>7</v>
      </c>
      <c r="M1" s="15" t="s">
        <v>596</v>
      </c>
      <c r="N1" s="15" t="s">
        <v>597</v>
      </c>
      <c r="O1" s="44" t="s">
        <v>18</v>
      </c>
    </row>
    <row r="2" customFormat="false" ht="21" hidden="false" customHeight="false" outlineLevel="0" collapsed="false">
      <c r="A2" s="20" t="n">
        <v>1</v>
      </c>
      <c r="B2" s="21" t="s">
        <v>56</v>
      </c>
      <c r="C2" s="23" t="n">
        <v>100</v>
      </c>
      <c r="D2" s="23" t="n">
        <v>100</v>
      </c>
      <c r="E2" s="71" t="n">
        <v>100</v>
      </c>
      <c r="F2" s="72" t="n">
        <v>60</v>
      </c>
      <c r="G2" s="27" t="n">
        <v>85.9154929577465</v>
      </c>
      <c r="H2" s="27" t="n">
        <v>87.5968992248062</v>
      </c>
      <c r="I2" s="71" t="n">
        <v>86.7561960912763</v>
      </c>
      <c r="J2" s="47" t="n">
        <v>82.7024784365105</v>
      </c>
      <c r="K2" s="3" t="n">
        <v>2021</v>
      </c>
      <c r="L2" s="73" t="n">
        <v>96.6136363636364</v>
      </c>
      <c r="M2" s="73" t="n">
        <v>95.6439393939394</v>
      </c>
      <c r="N2" s="73" t="n">
        <v>96.8731060606061</v>
      </c>
      <c r="O2" s="73" t="n">
        <v>96.5132575757576</v>
      </c>
    </row>
    <row r="3" customFormat="false" ht="10.5" hidden="false" customHeight="false" outlineLevel="0" collapsed="false">
      <c r="A3" s="20" t="n">
        <v>2</v>
      </c>
      <c r="B3" s="21" t="s">
        <v>57</v>
      </c>
      <c r="C3" s="23" t="n">
        <v>100</v>
      </c>
      <c r="D3" s="23" t="n">
        <v>100</v>
      </c>
      <c r="E3" s="71" t="n">
        <v>100</v>
      </c>
      <c r="F3" s="72" t="n">
        <v>100</v>
      </c>
      <c r="G3" s="27" t="n">
        <v>93.7677053824363</v>
      </c>
      <c r="H3" s="27" t="n">
        <v>93.75</v>
      </c>
      <c r="I3" s="71" t="n">
        <v>93.7588526912181</v>
      </c>
      <c r="J3" s="47" t="n">
        <v>97.5035410764873</v>
      </c>
      <c r="K3" s="3" t="n">
        <v>2024</v>
      </c>
      <c r="L3" s="4" t="n">
        <v>97.2699564586355</v>
      </c>
      <c r="M3" s="4" t="n">
        <v>96.6792452830189</v>
      </c>
      <c r="N3" s="4" t="n">
        <v>94.7386792648759</v>
      </c>
      <c r="O3" s="4" t="n">
        <v>96.0802322284468</v>
      </c>
    </row>
    <row r="4" customFormat="false" ht="10.5" hidden="false" customHeight="false" outlineLevel="0" collapsed="false">
      <c r="A4" s="20" t="n">
        <v>3</v>
      </c>
      <c r="B4" s="21" t="s">
        <v>58</v>
      </c>
      <c r="C4" s="23" t="n">
        <v>100</v>
      </c>
      <c r="D4" s="23" t="n">
        <v>100</v>
      </c>
      <c r="E4" s="71" t="n">
        <v>100</v>
      </c>
      <c r="F4" s="72" t="n">
        <v>100</v>
      </c>
      <c r="G4" s="27" t="n">
        <v>88.5245901639344</v>
      </c>
      <c r="H4" s="27" t="n">
        <v>88.8888888888889</v>
      </c>
      <c r="I4" s="71" t="n">
        <v>88.7067395264117</v>
      </c>
      <c r="J4" s="47" t="n">
        <v>95.4826958105647</v>
      </c>
    </row>
    <row r="5" s="35" customFormat="true" ht="10.5" hidden="false" customHeight="false" outlineLevel="0" collapsed="false">
      <c r="A5" s="20" t="n">
        <v>4</v>
      </c>
      <c r="B5" s="21" t="s">
        <v>59</v>
      </c>
      <c r="C5" s="23" t="n">
        <v>100</v>
      </c>
      <c r="D5" s="23" t="n">
        <v>100</v>
      </c>
      <c r="E5" s="71" t="n">
        <v>100</v>
      </c>
      <c r="F5" s="72" t="n">
        <v>100</v>
      </c>
      <c r="G5" s="27" t="n">
        <v>90.2684563758389</v>
      </c>
      <c r="H5" s="27" t="n">
        <v>92.0754716981132</v>
      </c>
      <c r="I5" s="71" t="n">
        <v>91.1719640369761</v>
      </c>
      <c r="J5" s="47" t="n">
        <v>96.4687856147904</v>
      </c>
    </row>
    <row r="6" customFormat="false" ht="10.5" hidden="false" customHeight="false" outlineLevel="0" collapsed="false">
      <c r="A6" s="20" t="n">
        <v>5</v>
      </c>
      <c r="B6" s="21" t="s">
        <v>60</v>
      </c>
      <c r="C6" s="23" t="n">
        <v>100</v>
      </c>
      <c r="D6" s="23" t="n">
        <v>100</v>
      </c>
      <c r="E6" s="71" t="n">
        <v>100</v>
      </c>
      <c r="F6" s="72" t="n">
        <v>100</v>
      </c>
      <c r="G6" s="27" t="n">
        <v>96.6666666666667</v>
      </c>
      <c r="H6" s="27" t="n">
        <v>96.2962962962963</v>
      </c>
      <c r="I6" s="71" t="n">
        <v>96.4814814814815</v>
      </c>
      <c r="J6" s="47" t="n">
        <v>98.5925925925926</v>
      </c>
    </row>
    <row r="7" customFormat="false" ht="10.5" hidden="false" customHeight="false" outlineLevel="0" collapsed="false">
      <c r="A7" s="20" t="n">
        <v>6</v>
      </c>
      <c r="B7" s="21" t="s">
        <v>61</v>
      </c>
      <c r="C7" s="23" t="n">
        <v>100</v>
      </c>
      <c r="D7" s="23" t="n">
        <v>100</v>
      </c>
      <c r="E7" s="71" t="n">
        <v>100</v>
      </c>
      <c r="F7" s="72" t="n">
        <v>100</v>
      </c>
      <c r="G7" s="27" t="n">
        <v>98.8235294117647</v>
      </c>
      <c r="H7" s="27" t="n">
        <v>97.6190476190476</v>
      </c>
      <c r="I7" s="71" t="n">
        <v>98.2212885154062</v>
      </c>
      <c r="J7" s="47" t="n">
        <v>99.2885154061625</v>
      </c>
    </row>
    <row r="8" customFormat="false" ht="10.5" hidden="false" customHeight="false" outlineLevel="0" collapsed="false">
      <c r="A8" s="20" t="n">
        <v>7</v>
      </c>
      <c r="B8" s="21" t="s">
        <v>62</v>
      </c>
      <c r="C8" s="23" t="n">
        <v>100</v>
      </c>
      <c r="D8" s="23" t="n">
        <v>100</v>
      </c>
      <c r="E8" s="71" t="n">
        <v>100</v>
      </c>
      <c r="F8" s="72" t="n">
        <v>100</v>
      </c>
      <c r="G8" s="27" t="n">
        <v>94.1772151898734</v>
      </c>
      <c r="H8" s="27" t="n">
        <v>94.6015424164525</v>
      </c>
      <c r="I8" s="71" t="n">
        <v>94.3893788031629</v>
      </c>
      <c r="J8" s="47" t="n">
        <v>97.7557515212652</v>
      </c>
    </row>
    <row r="9" s="35" customFormat="true" ht="10.5" hidden="false" customHeight="false" outlineLevel="0" collapsed="false">
      <c r="A9" s="20" t="n">
        <v>8</v>
      </c>
      <c r="B9" s="21" t="s">
        <v>63</v>
      </c>
      <c r="C9" s="23" t="n">
        <v>100</v>
      </c>
      <c r="D9" s="23" t="n">
        <v>100</v>
      </c>
      <c r="E9" s="71" t="n">
        <v>100</v>
      </c>
      <c r="F9" s="72" t="n">
        <v>100</v>
      </c>
      <c r="G9" s="27" t="n">
        <v>95.4166666666667</v>
      </c>
      <c r="H9" s="27" t="n">
        <v>93.6082474226804</v>
      </c>
      <c r="I9" s="71" t="n">
        <v>94.5124570446735</v>
      </c>
      <c r="J9" s="47" t="n">
        <v>97.8049828178694</v>
      </c>
    </row>
    <row r="10" customFormat="false" ht="10.5" hidden="false" customHeight="false" outlineLevel="0" collapsed="false">
      <c r="A10" s="20" t="n">
        <v>9</v>
      </c>
      <c r="B10" s="21" t="s">
        <v>64</v>
      </c>
      <c r="C10" s="23" t="n">
        <v>78.5714285714286</v>
      </c>
      <c r="D10" s="23" t="n">
        <v>100</v>
      </c>
      <c r="E10" s="71" t="n">
        <v>89.2857142857143</v>
      </c>
      <c r="F10" s="72" t="n">
        <v>100</v>
      </c>
      <c r="G10" s="27" t="n">
        <v>94.1860465116279</v>
      </c>
      <c r="H10" s="27" t="n">
        <v>91.3725490196078</v>
      </c>
      <c r="I10" s="71" t="n">
        <v>92.7792977656179</v>
      </c>
      <c r="J10" s="47" t="n">
        <v>93.8974333919614</v>
      </c>
    </row>
    <row r="11" customFormat="false" ht="10.5" hidden="false" customHeight="false" outlineLevel="0" collapsed="false">
      <c r="A11" s="20" t="n">
        <v>10</v>
      </c>
      <c r="B11" s="21" t="s">
        <v>65</v>
      </c>
      <c r="C11" s="23" t="n">
        <v>100</v>
      </c>
      <c r="D11" s="23" t="n">
        <v>100</v>
      </c>
      <c r="E11" s="71" t="n">
        <v>100</v>
      </c>
      <c r="F11" s="72" t="n">
        <v>90</v>
      </c>
      <c r="G11" s="27" t="n">
        <v>98.5239852398524</v>
      </c>
      <c r="H11" s="27" t="n">
        <v>96.7272727272727</v>
      </c>
      <c r="I11" s="71" t="n">
        <v>97.6256289835626</v>
      </c>
      <c r="J11" s="47" t="n">
        <v>96.050251593425</v>
      </c>
    </row>
    <row r="12" s="35" customFormat="true" ht="10.5" hidden="false" customHeight="false" outlineLevel="0" collapsed="false">
      <c r="A12" s="20" t="n">
        <v>11</v>
      </c>
      <c r="B12" s="21" t="s">
        <v>66</v>
      </c>
      <c r="C12" s="23" t="n">
        <v>100</v>
      </c>
      <c r="D12" s="23" t="n">
        <v>100</v>
      </c>
      <c r="E12" s="71" t="n">
        <v>100</v>
      </c>
      <c r="F12" s="72" t="n">
        <v>100</v>
      </c>
      <c r="G12" s="27" t="n">
        <v>90.6976744186047</v>
      </c>
      <c r="H12" s="27" t="n">
        <v>84.5283018867925</v>
      </c>
      <c r="I12" s="71" t="n">
        <v>87.6129881526986</v>
      </c>
      <c r="J12" s="47" t="n">
        <v>95.0451952610794</v>
      </c>
    </row>
    <row r="13" customFormat="false" ht="10.5" hidden="false" customHeight="false" outlineLevel="0" collapsed="false">
      <c r="A13" s="20" t="n">
        <v>12</v>
      </c>
      <c r="B13" s="21" t="s">
        <v>67</v>
      </c>
      <c r="C13" s="23" t="n">
        <v>100</v>
      </c>
      <c r="D13" s="23" t="n">
        <v>100</v>
      </c>
      <c r="E13" s="71" t="n">
        <v>100</v>
      </c>
      <c r="F13" s="72" t="n">
        <v>100</v>
      </c>
      <c r="G13" s="27" t="n">
        <v>97.5609756097561</v>
      </c>
      <c r="H13" s="27" t="n">
        <v>98.6863711001642</v>
      </c>
      <c r="I13" s="71" t="n">
        <v>98.1236733549602</v>
      </c>
      <c r="J13" s="47" t="n">
        <v>99.2494693419841</v>
      </c>
    </row>
    <row r="14" customFormat="false" ht="10.5" hidden="false" customHeight="false" outlineLevel="0" collapsed="false">
      <c r="A14" s="20" t="n">
        <v>13</v>
      </c>
      <c r="B14" s="21" t="s">
        <v>68</v>
      </c>
      <c r="C14" s="23" t="n">
        <v>100</v>
      </c>
      <c r="D14" s="23" t="n">
        <v>96.9230769230769</v>
      </c>
      <c r="E14" s="71" t="n">
        <v>98.4615384615385</v>
      </c>
      <c r="F14" s="72" t="n">
        <v>100</v>
      </c>
      <c r="G14" s="27" t="n">
        <v>94.8616600790514</v>
      </c>
      <c r="H14" s="27" t="n">
        <v>94.672131147541</v>
      </c>
      <c r="I14" s="71" t="n">
        <v>94.7668956132962</v>
      </c>
      <c r="J14" s="47" t="n">
        <v>97.44521978378</v>
      </c>
    </row>
    <row r="15" s="35" customFormat="true" ht="10.5" hidden="false" customHeight="false" outlineLevel="0" collapsed="false">
      <c r="A15" s="20" t="n">
        <v>14</v>
      </c>
      <c r="B15" s="21" t="s">
        <v>598</v>
      </c>
      <c r="C15" s="23" t="n">
        <v>92.8571428571429</v>
      </c>
      <c r="D15" s="23" t="n">
        <v>98.4615384615385</v>
      </c>
      <c r="E15" s="71" t="n">
        <v>95.6593406593407</v>
      </c>
      <c r="F15" s="72" t="n">
        <v>100</v>
      </c>
      <c r="G15" s="27" t="n">
        <v>97.5728155339806</v>
      </c>
      <c r="H15" s="27" t="n">
        <v>97.9328165374677</v>
      </c>
      <c r="I15" s="71" t="n">
        <v>97.7528160357242</v>
      </c>
      <c r="J15" s="47" t="n">
        <v>97.7989286120919</v>
      </c>
    </row>
    <row r="16" customFormat="false" ht="10.5" hidden="false" customHeight="false" outlineLevel="0" collapsed="false">
      <c r="A16" s="20" t="n">
        <v>15</v>
      </c>
      <c r="B16" s="21" t="s">
        <v>70</v>
      </c>
      <c r="C16" s="23" t="n">
        <v>92.8571428571429</v>
      </c>
      <c r="D16" s="23" t="n">
        <v>98.4615384615385</v>
      </c>
      <c r="E16" s="71" t="n">
        <v>95.6593406593407</v>
      </c>
      <c r="F16" s="72" t="n">
        <v>100</v>
      </c>
      <c r="G16" s="27" t="n">
        <v>98.605577689243</v>
      </c>
      <c r="H16" s="27" t="n">
        <v>96</v>
      </c>
      <c r="I16" s="71" t="n">
        <v>97.3027888446215</v>
      </c>
      <c r="J16" s="47" t="n">
        <v>97.6189177356508</v>
      </c>
    </row>
    <row r="17" customFormat="false" ht="10.5" hidden="false" customHeight="false" outlineLevel="0" collapsed="false">
      <c r="A17" s="20" t="n">
        <v>16</v>
      </c>
      <c r="B17" s="21" t="s">
        <v>599</v>
      </c>
      <c r="C17" s="23" t="n">
        <v>100</v>
      </c>
      <c r="D17" s="23" t="n">
        <v>100</v>
      </c>
      <c r="E17" s="71" t="n">
        <v>100</v>
      </c>
      <c r="F17" s="72" t="n">
        <v>100</v>
      </c>
      <c r="G17" s="27" t="n">
        <v>99.079754601227</v>
      </c>
      <c r="H17" s="27" t="n">
        <v>99.0769230769231</v>
      </c>
      <c r="I17" s="71" t="n">
        <v>99.078338839075</v>
      </c>
      <c r="J17" s="47" t="n">
        <v>99.63133553563</v>
      </c>
    </row>
    <row r="18" s="35" customFormat="true" ht="10.5" hidden="false" customHeight="false" outlineLevel="0" collapsed="false">
      <c r="A18" s="20" t="n">
        <v>17</v>
      </c>
      <c r="B18" s="21" t="s">
        <v>72</v>
      </c>
      <c r="C18" s="23" t="n">
        <v>100</v>
      </c>
      <c r="D18" s="23" t="n">
        <v>98.4615384615385</v>
      </c>
      <c r="E18" s="71" t="n">
        <v>99.2307692307692</v>
      </c>
      <c r="F18" s="72" t="n">
        <v>100</v>
      </c>
      <c r="G18" s="27" t="n">
        <v>96.7254408060454</v>
      </c>
      <c r="H18" s="27" t="n">
        <v>96.1832061068702</v>
      </c>
      <c r="I18" s="71" t="n">
        <v>96.4543234564578</v>
      </c>
      <c r="J18" s="47" t="n">
        <v>98.3509601518139</v>
      </c>
    </row>
    <row r="19" customFormat="false" ht="10.5" hidden="false" customHeight="false" outlineLevel="0" collapsed="false">
      <c r="A19" s="20" t="n">
        <v>18</v>
      </c>
      <c r="B19" s="21" t="s">
        <v>73</v>
      </c>
      <c r="C19" s="23" t="n">
        <v>92.8571428571429</v>
      </c>
      <c r="D19" s="23" t="n">
        <v>100</v>
      </c>
      <c r="E19" s="71" t="n">
        <v>96.4285714285714</v>
      </c>
      <c r="F19" s="72" t="n">
        <v>90</v>
      </c>
      <c r="G19" s="27" t="n">
        <v>97.716894977169</v>
      </c>
      <c r="H19" s="27" t="n">
        <v>97.6958525345622</v>
      </c>
      <c r="I19" s="71" t="n">
        <v>97.7063737558656</v>
      </c>
      <c r="J19" s="47" t="n">
        <v>95.0111209309177</v>
      </c>
    </row>
    <row r="20" customFormat="false" ht="10.5" hidden="false" customHeight="false" outlineLevel="0" collapsed="false">
      <c r="A20" s="20" t="n">
        <v>19</v>
      </c>
      <c r="B20" s="21" t="s">
        <v>600</v>
      </c>
      <c r="C20" s="23" t="n">
        <v>100</v>
      </c>
      <c r="D20" s="23" t="n">
        <v>100</v>
      </c>
      <c r="E20" s="71" t="n">
        <v>100</v>
      </c>
      <c r="F20" s="72" t="n">
        <v>100</v>
      </c>
      <c r="G20" s="27" t="n">
        <v>99.625468164794</v>
      </c>
      <c r="H20" s="27" t="n">
        <v>99.2125984251969</v>
      </c>
      <c r="I20" s="71" t="n">
        <v>99.4190332949954</v>
      </c>
      <c r="J20" s="47" t="n">
        <v>99.7676133179982</v>
      </c>
    </row>
    <row r="21" customFormat="false" ht="10.5" hidden="false" customHeight="false" outlineLevel="0" collapsed="false">
      <c r="A21" s="20" t="n">
        <v>20</v>
      </c>
      <c r="B21" s="21" t="s">
        <v>601</v>
      </c>
      <c r="C21" s="23" t="n">
        <v>100</v>
      </c>
      <c r="D21" s="23" t="n">
        <v>100</v>
      </c>
      <c r="E21" s="71" t="n">
        <v>100</v>
      </c>
      <c r="F21" s="72" t="n">
        <v>100</v>
      </c>
      <c r="G21" s="27" t="n">
        <v>96.7117988394584</v>
      </c>
      <c r="H21" s="27" t="n">
        <v>96.4150943396226</v>
      </c>
      <c r="I21" s="71" t="n">
        <v>96.5634465895405</v>
      </c>
      <c r="J21" s="47" t="n">
        <v>98.6253786358162</v>
      </c>
    </row>
    <row r="22" customFormat="false" ht="10.5" hidden="false" customHeight="false" outlineLevel="0" collapsed="false">
      <c r="A22" s="20" t="n">
        <v>21</v>
      </c>
      <c r="B22" s="21" t="s">
        <v>602</v>
      </c>
      <c r="C22" s="23" t="n">
        <v>100</v>
      </c>
      <c r="D22" s="23" t="n">
        <v>98.4615384615385</v>
      </c>
      <c r="E22" s="71" t="n">
        <v>99.2307692307692</v>
      </c>
      <c r="F22" s="72" t="n">
        <v>100</v>
      </c>
      <c r="G22" s="27" t="n">
        <v>87.4564459930314</v>
      </c>
      <c r="H22" s="27" t="n">
        <v>89.2988929889299</v>
      </c>
      <c r="I22" s="71" t="n">
        <v>88.3776694909806</v>
      </c>
      <c r="J22" s="47" t="n">
        <v>95.120298565623</v>
      </c>
    </row>
    <row r="23" customFormat="false" ht="10.5" hidden="false" customHeight="false" outlineLevel="0" collapsed="false">
      <c r="A23" s="20" t="n">
        <v>22</v>
      </c>
      <c r="B23" s="21" t="s">
        <v>77</v>
      </c>
      <c r="C23" s="23" t="n">
        <v>100</v>
      </c>
      <c r="D23" s="23" t="n">
        <v>100</v>
      </c>
      <c r="E23" s="71" t="n">
        <v>100</v>
      </c>
      <c r="F23" s="72" t="n">
        <v>100</v>
      </c>
      <c r="G23" s="27" t="n">
        <v>91.6167664670659</v>
      </c>
      <c r="H23" s="27" t="n">
        <v>92.156862745098</v>
      </c>
      <c r="I23" s="71" t="n">
        <v>91.886814606082</v>
      </c>
      <c r="J23" s="47" t="n">
        <v>96.7547258424328</v>
      </c>
    </row>
    <row r="24" customFormat="false" ht="10.5" hidden="false" customHeight="false" outlineLevel="0" collapsed="false">
      <c r="A24" s="20" t="n">
        <v>23</v>
      </c>
      <c r="B24" s="21" t="s">
        <v>78</v>
      </c>
      <c r="C24" s="23" t="n">
        <v>100</v>
      </c>
      <c r="D24" s="23" t="n">
        <v>100</v>
      </c>
      <c r="E24" s="71" t="n">
        <v>100</v>
      </c>
      <c r="F24" s="72" t="n">
        <v>100</v>
      </c>
      <c r="G24" s="27" t="n">
        <v>97.9338842975207</v>
      </c>
      <c r="H24" s="27" t="n">
        <v>97.8723404255319</v>
      </c>
      <c r="I24" s="71" t="n">
        <v>97.9031123615263</v>
      </c>
      <c r="J24" s="47" t="n">
        <v>99.1612449446105</v>
      </c>
    </row>
    <row r="25" customFormat="false" ht="21" hidden="false" customHeight="false" outlineLevel="0" collapsed="false">
      <c r="A25" s="20" t="n">
        <v>24</v>
      </c>
      <c r="B25" s="21" t="s">
        <v>79</v>
      </c>
      <c r="C25" s="23" t="n">
        <v>100</v>
      </c>
      <c r="D25" s="23" t="n">
        <v>100</v>
      </c>
      <c r="E25" s="71" t="n">
        <v>100</v>
      </c>
      <c r="F25" s="72" t="n">
        <v>100</v>
      </c>
      <c r="G25" s="27" t="n">
        <v>92.6829268292683</v>
      </c>
      <c r="H25" s="27" t="n">
        <v>97.2972972972973</v>
      </c>
      <c r="I25" s="71" t="n">
        <v>94.9901120632828</v>
      </c>
      <c r="J25" s="47" t="n">
        <v>97.9960448253131</v>
      </c>
    </row>
    <row r="26" s="35" customFormat="true" ht="10.5" hidden="false" customHeight="false" outlineLevel="0" collapsed="false">
      <c r="A26" s="20" t="n">
        <v>25</v>
      </c>
      <c r="B26" s="21" t="s">
        <v>80</v>
      </c>
      <c r="C26" s="23" t="n">
        <v>100</v>
      </c>
      <c r="D26" s="23" t="n">
        <v>100</v>
      </c>
      <c r="E26" s="71" t="n">
        <v>100</v>
      </c>
      <c r="F26" s="72" t="n">
        <v>90</v>
      </c>
      <c r="G26" s="27" t="n">
        <v>96.6101694915254</v>
      </c>
      <c r="H26" s="27" t="n">
        <v>100</v>
      </c>
      <c r="I26" s="71" t="n">
        <v>98.3050847457627</v>
      </c>
      <c r="J26" s="47" t="n">
        <v>96.3220338983051</v>
      </c>
    </row>
    <row r="27" customFormat="false" ht="10.5" hidden="false" customHeight="false" outlineLevel="0" collapsed="false">
      <c r="A27" s="20" t="n">
        <v>26</v>
      </c>
      <c r="B27" s="21" t="s">
        <v>81</v>
      </c>
      <c r="C27" s="23" t="n">
        <v>100</v>
      </c>
      <c r="D27" s="23" t="n">
        <v>100</v>
      </c>
      <c r="E27" s="71" t="n">
        <v>100</v>
      </c>
      <c r="F27" s="72" t="n">
        <v>100</v>
      </c>
      <c r="G27" s="27" t="n">
        <v>99.4100294985251</v>
      </c>
      <c r="H27" s="27" t="n">
        <v>98.1927710843373</v>
      </c>
      <c r="I27" s="71" t="n">
        <v>98.8014002914312</v>
      </c>
      <c r="J27" s="47" t="n">
        <v>99.5205601165725</v>
      </c>
    </row>
    <row r="28" customFormat="false" ht="10.5" hidden="false" customHeight="false" outlineLevel="0" collapsed="false">
      <c r="A28" s="20" t="n">
        <v>27</v>
      </c>
      <c r="B28" s="21" t="s">
        <v>82</v>
      </c>
      <c r="C28" s="23" t="n">
        <v>100</v>
      </c>
      <c r="D28" s="23" t="n">
        <v>100</v>
      </c>
      <c r="E28" s="71" t="n">
        <v>100</v>
      </c>
      <c r="F28" s="72" t="n">
        <v>100</v>
      </c>
      <c r="G28" s="27" t="n">
        <v>100</v>
      </c>
      <c r="H28" s="27" t="n">
        <v>99.3630573248408</v>
      </c>
      <c r="I28" s="71" t="n">
        <v>99.6815286624204</v>
      </c>
      <c r="J28" s="47" t="n">
        <v>99.8726114649682</v>
      </c>
    </row>
    <row r="29" customFormat="false" ht="10.5" hidden="false" customHeight="false" outlineLevel="0" collapsed="false">
      <c r="A29" s="20" t="n">
        <v>28</v>
      </c>
      <c r="B29" s="21" t="s">
        <v>83</v>
      </c>
      <c r="C29" s="23" t="n">
        <v>100</v>
      </c>
      <c r="D29" s="23" t="n">
        <v>100</v>
      </c>
      <c r="E29" s="71" t="n">
        <v>100</v>
      </c>
      <c r="F29" s="72" t="n">
        <v>100</v>
      </c>
      <c r="G29" s="27" t="n">
        <v>100</v>
      </c>
      <c r="H29" s="27" t="n">
        <v>100</v>
      </c>
      <c r="I29" s="71" t="n">
        <v>100</v>
      </c>
      <c r="J29" s="47" t="n">
        <v>100</v>
      </c>
    </row>
    <row r="30" customFormat="false" ht="10.5" hidden="false" customHeight="false" outlineLevel="0" collapsed="false">
      <c r="A30" s="20" t="n">
        <v>29</v>
      </c>
      <c r="B30" s="21" t="s">
        <v>84</v>
      </c>
      <c r="C30" s="23" t="n">
        <v>92.8571428571429</v>
      </c>
      <c r="D30" s="23" t="n">
        <v>100</v>
      </c>
      <c r="E30" s="71" t="n">
        <v>96.4285714285714</v>
      </c>
      <c r="F30" s="72" t="n">
        <v>100</v>
      </c>
      <c r="G30" s="27" t="n">
        <v>96.2962962962963</v>
      </c>
      <c r="H30" s="27" t="n">
        <v>93.6507936507936</v>
      </c>
      <c r="I30" s="71" t="n">
        <v>94.973544973545</v>
      </c>
      <c r="J30" s="47" t="n">
        <v>96.9179894179894</v>
      </c>
    </row>
    <row r="31" customFormat="false" ht="10.5" hidden="false" customHeight="false" outlineLevel="0" collapsed="false">
      <c r="A31" s="20" t="n">
        <v>30</v>
      </c>
      <c r="B31" s="21" t="s">
        <v>85</v>
      </c>
      <c r="C31" s="23" t="n">
        <v>100</v>
      </c>
      <c r="D31" s="23" t="n">
        <v>100</v>
      </c>
      <c r="E31" s="71" t="n">
        <v>100</v>
      </c>
      <c r="F31" s="72" t="n">
        <v>100</v>
      </c>
      <c r="G31" s="27" t="n">
        <v>93.4156378600823</v>
      </c>
      <c r="H31" s="27" t="n">
        <v>89.4736842105263</v>
      </c>
      <c r="I31" s="71" t="n">
        <v>91.4446610353043</v>
      </c>
      <c r="J31" s="47" t="n">
        <v>96.5778644141217</v>
      </c>
    </row>
    <row r="32" customFormat="false" ht="10.5" hidden="false" customHeight="false" outlineLevel="0" collapsed="false">
      <c r="A32" s="20" t="n">
        <v>31</v>
      </c>
      <c r="B32" s="21" t="s">
        <v>86</v>
      </c>
      <c r="C32" s="23" t="n">
        <v>100</v>
      </c>
      <c r="D32" s="23" t="n">
        <v>100</v>
      </c>
      <c r="E32" s="71" t="n">
        <v>100</v>
      </c>
      <c r="F32" s="72" t="n">
        <v>100</v>
      </c>
      <c r="G32" s="27" t="n">
        <v>95.9119496855346</v>
      </c>
      <c r="H32" s="27" t="n">
        <v>98.9690721649485</v>
      </c>
      <c r="I32" s="71" t="n">
        <v>97.4405109252415</v>
      </c>
      <c r="J32" s="47" t="n">
        <v>98.9762043700966</v>
      </c>
    </row>
    <row r="33" customFormat="false" ht="10.5" hidden="false" customHeight="false" outlineLevel="0" collapsed="false">
      <c r="A33" s="20" t="n">
        <v>32</v>
      </c>
      <c r="B33" s="21" t="s">
        <v>87</v>
      </c>
      <c r="C33" s="23" t="n">
        <v>100</v>
      </c>
      <c r="D33" s="23" t="n">
        <v>100</v>
      </c>
      <c r="E33" s="71" t="n">
        <v>100</v>
      </c>
      <c r="F33" s="72" t="n">
        <v>100</v>
      </c>
      <c r="G33" s="27" t="n">
        <v>97.0930232558139</v>
      </c>
      <c r="H33" s="27" t="n">
        <v>97.5757575757576</v>
      </c>
      <c r="I33" s="71" t="n">
        <v>97.3343904157858</v>
      </c>
      <c r="J33" s="47" t="n">
        <v>98.9337561663143</v>
      </c>
    </row>
    <row r="34" customFormat="false" ht="10.5" hidden="false" customHeight="false" outlineLevel="0" collapsed="false">
      <c r="A34" s="20" t="n">
        <v>33</v>
      </c>
      <c r="B34" s="21" t="s">
        <v>88</v>
      </c>
      <c r="C34" s="23" t="n">
        <v>100</v>
      </c>
      <c r="D34" s="23" t="n">
        <v>100</v>
      </c>
      <c r="E34" s="71" t="n">
        <v>100</v>
      </c>
      <c r="F34" s="72" t="n">
        <v>100</v>
      </c>
      <c r="G34" s="27" t="n">
        <v>97.7207977207977</v>
      </c>
      <c r="H34" s="27" t="n">
        <v>97.134670487106</v>
      </c>
      <c r="I34" s="71" t="n">
        <v>97.4277341039519</v>
      </c>
      <c r="J34" s="47" t="n">
        <v>98.9710936415808</v>
      </c>
    </row>
    <row r="35" customFormat="false" ht="10.5" hidden="false" customHeight="false" outlineLevel="0" collapsed="false">
      <c r="A35" s="20" t="n">
        <v>34</v>
      </c>
      <c r="B35" s="21" t="s">
        <v>89</v>
      </c>
      <c r="C35" s="23" t="n">
        <v>100</v>
      </c>
      <c r="D35" s="23" t="n">
        <v>100</v>
      </c>
      <c r="E35" s="71" t="n">
        <v>100</v>
      </c>
      <c r="F35" s="72" t="n">
        <v>100</v>
      </c>
      <c r="G35" s="27" t="n">
        <v>93.6974789915966</v>
      </c>
      <c r="H35" s="27" t="n">
        <v>94.170403587444</v>
      </c>
      <c r="I35" s="71" t="n">
        <v>93.9339412895203</v>
      </c>
      <c r="J35" s="47" t="n">
        <v>97.5735765158081</v>
      </c>
    </row>
    <row r="36" customFormat="false" ht="10.5" hidden="false" customHeight="false" outlineLevel="0" collapsed="false">
      <c r="A36" s="20" t="n">
        <v>35</v>
      </c>
      <c r="B36" s="21" t="s">
        <v>90</v>
      </c>
      <c r="C36" s="23" t="n">
        <v>85.7142857142857</v>
      </c>
      <c r="D36" s="23" t="n">
        <v>100</v>
      </c>
      <c r="E36" s="71" t="n">
        <v>92.8571428571429</v>
      </c>
      <c r="F36" s="72" t="n">
        <v>90</v>
      </c>
      <c r="G36" s="27" t="n">
        <v>93.2569974554707</v>
      </c>
      <c r="H36" s="27" t="n">
        <v>88.7409200968523</v>
      </c>
      <c r="I36" s="71" t="n">
        <v>90.9989587761615</v>
      </c>
      <c r="J36" s="47" t="n">
        <v>91.2567263676075</v>
      </c>
    </row>
    <row r="37" customFormat="false" ht="10.5" hidden="false" customHeight="false" outlineLevel="0" collapsed="false">
      <c r="A37" s="20" t="n">
        <v>36</v>
      </c>
      <c r="B37" s="21" t="s">
        <v>603</v>
      </c>
      <c r="C37" s="23" t="n">
        <v>100</v>
      </c>
      <c r="D37" s="23" t="n">
        <v>100</v>
      </c>
      <c r="E37" s="71" t="n">
        <v>100</v>
      </c>
      <c r="F37" s="72" t="n">
        <v>90</v>
      </c>
      <c r="G37" s="27" t="n">
        <v>99.7134670487106</v>
      </c>
      <c r="H37" s="27" t="n">
        <v>99.7109826589595</v>
      </c>
      <c r="I37" s="71" t="n">
        <v>99.7122248538351</v>
      </c>
      <c r="J37" s="47" t="n">
        <v>96.884889941534</v>
      </c>
    </row>
    <row r="38" customFormat="false" ht="10.5" hidden="false" customHeight="false" outlineLevel="0" collapsed="false">
      <c r="A38" s="20" t="n">
        <v>37</v>
      </c>
      <c r="B38" s="21" t="s">
        <v>604</v>
      </c>
      <c r="C38" s="23" t="n">
        <v>100</v>
      </c>
      <c r="D38" s="23" t="n">
        <v>100</v>
      </c>
      <c r="E38" s="71" t="n">
        <v>100</v>
      </c>
      <c r="F38" s="72" t="n">
        <v>100</v>
      </c>
      <c r="G38" s="27" t="n">
        <v>87.0192307692308</v>
      </c>
      <c r="H38" s="27" t="n">
        <v>87.1900826446281</v>
      </c>
      <c r="I38" s="71" t="n">
        <v>87.1046567069294</v>
      </c>
      <c r="J38" s="47" t="n">
        <v>94.8418626827718</v>
      </c>
    </row>
    <row r="39" customFormat="false" ht="10.5" hidden="false" customHeight="false" outlineLevel="0" collapsed="false">
      <c r="A39" s="20" t="n">
        <v>38</v>
      </c>
      <c r="B39" s="21" t="s">
        <v>605</v>
      </c>
      <c r="C39" s="23" t="n">
        <v>100</v>
      </c>
      <c r="D39" s="23" t="n">
        <v>100</v>
      </c>
      <c r="E39" s="71" t="n">
        <v>100</v>
      </c>
      <c r="F39" s="72" t="n">
        <v>100</v>
      </c>
      <c r="G39" s="27" t="n">
        <v>98.9208633093525</v>
      </c>
      <c r="H39" s="27" t="n">
        <v>97.8494623655914</v>
      </c>
      <c r="I39" s="71" t="n">
        <v>98.385162837472</v>
      </c>
      <c r="J39" s="47" t="n">
        <v>99.3540651349888</v>
      </c>
    </row>
    <row r="40" customFormat="false" ht="10.5" hidden="false" customHeight="false" outlineLevel="0" collapsed="false">
      <c r="A40" s="20" t="n">
        <v>39</v>
      </c>
      <c r="B40" s="21" t="s">
        <v>606</v>
      </c>
      <c r="C40" s="23" t="n">
        <v>100</v>
      </c>
      <c r="D40" s="23" t="n">
        <v>100</v>
      </c>
      <c r="E40" s="71" t="n">
        <v>100</v>
      </c>
      <c r="F40" s="72" t="n">
        <v>90</v>
      </c>
      <c r="G40" s="27" t="n">
        <v>95.6043956043956</v>
      </c>
      <c r="H40" s="27" t="n">
        <v>96.4705882352941</v>
      </c>
      <c r="I40" s="71" t="n">
        <v>96.0374919198449</v>
      </c>
      <c r="J40" s="47" t="n">
        <v>95.4149967679379</v>
      </c>
    </row>
    <row r="41" customFormat="false" ht="10.5" hidden="false" customHeight="false" outlineLevel="0" collapsed="false">
      <c r="A41" s="20" t="n">
        <v>40</v>
      </c>
      <c r="B41" s="21" t="s">
        <v>607</v>
      </c>
      <c r="C41" s="23" t="n">
        <v>100</v>
      </c>
      <c r="D41" s="23" t="n">
        <v>100</v>
      </c>
      <c r="E41" s="71" t="n">
        <v>100</v>
      </c>
      <c r="F41" s="72" t="n">
        <v>100</v>
      </c>
      <c r="G41" s="27" t="n">
        <v>91.8918918918919</v>
      </c>
      <c r="H41" s="27" t="n">
        <v>90.9090909090909</v>
      </c>
      <c r="I41" s="71" t="n">
        <v>91.4004914004914</v>
      </c>
      <c r="J41" s="47" t="n">
        <v>96.5601965601966</v>
      </c>
    </row>
    <row r="42" customFormat="false" ht="10.5" hidden="false" customHeight="false" outlineLevel="0" collapsed="false">
      <c r="A42" s="20" t="n">
        <v>41</v>
      </c>
      <c r="B42" s="21" t="s">
        <v>608</v>
      </c>
      <c r="C42" s="23" t="n">
        <v>100</v>
      </c>
      <c r="D42" s="23" t="n">
        <v>98.4615384615385</v>
      </c>
      <c r="E42" s="71" t="n">
        <v>99.2307692307692</v>
      </c>
      <c r="F42" s="72" t="n">
        <v>100</v>
      </c>
      <c r="G42" s="27" t="n">
        <v>98.1818181818182</v>
      </c>
      <c r="H42" s="27" t="n">
        <v>96.1904761904762</v>
      </c>
      <c r="I42" s="71" t="n">
        <v>97.1861471861472</v>
      </c>
      <c r="J42" s="47" t="n">
        <v>98.6436896436896</v>
      </c>
    </row>
    <row r="43" customFormat="false" ht="10.5" hidden="false" customHeight="false" outlineLevel="0" collapsed="false">
      <c r="A43" s="20" t="n">
        <v>42</v>
      </c>
      <c r="B43" s="21" t="s">
        <v>97</v>
      </c>
      <c r="C43" s="23" t="n">
        <v>100</v>
      </c>
      <c r="D43" s="23" t="n">
        <v>100</v>
      </c>
      <c r="E43" s="71" t="n">
        <v>100</v>
      </c>
      <c r="F43" s="72" t="n">
        <v>100</v>
      </c>
      <c r="G43" s="27" t="n">
        <v>96.7032967032967</v>
      </c>
      <c r="H43" s="27" t="n">
        <v>98.3240223463687</v>
      </c>
      <c r="I43" s="71" t="n">
        <v>97.5136595248327</v>
      </c>
      <c r="J43" s="47" t="n">
        <v>99.0054638099331</v>
      </c>
    </row>
    <row r="44" customFormat="false" ht="10.5" hidden="false" customHeight="false" outlineLevel="0" collapsed="false">
      <c r="A44" s="20" t="n">
        <v>43</v>
      </c>
      <c r="B44" s="21" t="s">
        <v>98</v>
      </c>
      <c r="C44" s="23" t="n">
        <v>100</v>
      </c>
      <c r="D44" s="23" t="n">
        <v>100</v>
      </c>
      <c r="E44" s="71" t="n">
        <v>100</v>
      </c>
      <c r="F44" s="72" t="n">
        <v>100</v>
      </c>
      <c r="G44" s="27" t="n">
        <v>97.5609756097561</v>
      </c>
      <c r="H44" s="27" t="n">
        <v>95.2</v>
      </c>
      <c r="I44" s="71" t="n">
        <v>96.380487804878</v>
      </c>
      <c r="J44" s="47" t="n">
        <v>98.5521951219512</v>
      </c>
    </row>
    <row r="45" customFormat="false" ht="21" hidden="false" customHeight="false" outlineLevel="0" collapsed="false">
      <c r="A45" s="20" t="n">
        <v>44</v>
      </c>
      <c r="B45" s="21" t="s">
        <v>609</v>
      </c>
      <c r="C45" s="23" t="n">
        <v>100</v>
      </c>
      <c r="D45" s="23" t="n">
        <v>100</v>
      </c>
      <c r="E45" s="71" t="n">
        <v>100</v>
      </c>
      <c r="F45" s="72" t="n">
        <v>100</v>
      </c>
      <c r="G45" s="27" t="n">
        <v>97.3977695167286</v>
      </c>
      <c r="H45" s="27" t="n">
        <v>94.8717948717949</v>
      </c>
      <c r="I45" s="71" t="n">
        <v>96.1347821942617</v>
      </c>
      <c r="J45" s="47" t="n">
        <v>98.4539128777047</v>
      </c>
    </row>
    <row r="46" customFormat="false" ht="10.5" hidden="false" customHeight="false" outlineLevel="0" collapsed="false">
      <c r="A46" s="20" t="n">
        <v>45</v>
      </c>
      <c r="B46" s="21" t="s">
        <v>610</v>
      </c>
      <c r="C46" s="23" t="n">
        <v>100</v>
      </c>
      <c r="D46" s="23" t="n">
        <v>95.3846153846154</v>
      </c>
      <c r="E46" s="71" t="n">
        <v>97.6923076923077</v>
      </c>
      <c r="F46" s="72" t="n">
        <v>90</v>
      </c>
      <c r="G46" s="27" t="n">
        <v>95.5555555555556</v>
      </c>
      <c r="H46" s="27" t="n">
        <v>96.2209302325581</v>
      </c>
      <c r="I46" s="71" t="n">
        <v>95.8882428940568</v>
      </c>
      <c r="J46" s="47" t="n">
        <v>94.662989465315</v>
      </c>
    </row>
    <row r="47" customFormat="false" ht="10.5" hidden="false" customHeight="false" outlineLevel="0" collapsed="false">
      <c r="A47" s="20" t="n">
        <v>46</v>
      </c>
      <c r="B47" s="21" t="s">
        <v>611</v>
      </c>
      <c r="C47" s="23" t="n">
        <v>100</v>
      </c>
      <c r="D47" s="23" t="n">
        <v>98.4615384615385</v>
      </c>
      <c r="E47" s="71" t="n">
        <v>99.2307692307692</v>
      </c>
      <c r="F47" s="72" t="n">
        <v>100</v>
      </c>
      <c r="G47" s="27" t="n">
        <v>95.2789699570815</v>
      </c>
      <c r="H47" s="27" t="n">
        <v>91.5555555555556</v>
      </c>
      <c r="I47" s="71" t="n">
        <v>93.4172627563185</v>
      </c>
      <c r="J47" s="47" t="n">
        <v>97.1361358717582</v>
      </c>
    </row>
    <row r="48" customFormat="false" ht="21" hidden="false" customHeight="false" outlineLevel="0" collapsed="false">
      <c r="A48" s="20" t="n">
        <v>47</v>
      </c>
      <c r="B48" s="21" t="s">
        <v>612</v>
      </c>
      <c r="C48" s="23" t="n">
        <v>92.8571428571429</v>
      </c>
      <c r="D48" s="23" t="n">
        <v>100</v>
      </c>
      <c r="E48" s="71" t="n">
        <v>96.4285714285714</v>
      </c>
      <c r="F48" s="72" t="n">
        <v>100</v>
      </c>
      <c r="G48" s="27" t="n">
        <v>99.4285714285714</v>
      </c>
      <c r="H48" s="27" t="n">
        <v>100</v>
      </c>
      <c r="I48" s="71" t="n">
        <v>99.7142857142857</v>
      </c>
      <c r="J48" s="47" t="n">
        <v>98.8142857142857</v>
      </c>
    </row>
    <row r="49" customFormat="false" ht="10.5" hidden="false" customHeight="false" outlineLevel="0" collapsed="false">
      <c r="A49" s="20" t="n">
        <v>48</v>
      </c>
      <c r="B49" s="21" t="s">
        <v>613</v>
      </c>
      <c r="C49" s="23" t="n">
        <v>100</v>
      </c>
      <c r="D49" s="23" t="n">
        <v>96.9230769230769</v>
      </c>
      <c r="E49" s="71" t="n">
        <v>98.4615384615385</v>
      </c>
      <c r="F49" s="72" t="n">
        <v>100</v>
      </c>
      <c r="G49" s="27" t="n">
        <v>94.4852941176471</v>
      </c>
      <c r="H49" s="27" t="n">
        <v>92.8571428571429</v>
      </c>
      <c r="I49" s="71" t="n">
        <v>93.671218487395</v>
      </c>
      <c r="J49" s="47" t="n">
        <v>97.0069489334195</v>
      </c>
    </row>
    <row r="50" customFormat="false" ht="21" hidden="false" customHeight="false" outlineLevel="0" collapsed="false">
      <c r="A50" s="20" t="n">
        <v>49</v>
      </c>
      <c r="B50" s="21" t="s">
        <v>614</v>
      </c>
      <c r="C50" s="23" t="n">
        <v>92.8571428571429</v>
      </c>
      <c r="D50" s="23" t="n">
        <v>95.3846153846154</v>
      </c>
      <c r="E50" s="71" t="n">
        <v>94.1208791208791</v>
      </c>
      <c r="F50" s="72" t="n">
        <v>90</v>
      </c>
      <c r="G50" s="27" t="n">
        <v>93.7373737373737</v>
      </c>
      <c r="H50" s="27" t="n">
        <v>91.4529914529915</v>
      </c>
      <c r="I50" s="71" t="n">
        <v>92.5951825951826</v>
      </c>
      <c r="J50" s="47" t="n">
        <v>92.2743367743368</v>
      </c>
    </row>
    <row r="51" customFormat="false" ht="10.5" hidden="false" customHeight="false" outlineLevel="0" collapsed="false">
      <c r="A51" s="20" t="n">
        <v>50</v>
      </c>
      <c r="B51" s="21" t="s">
        <v>615</v>
      </c>
      <c r="C51" s="23" t="n">
        <v>100</v>
      </c>
      <c r="D51" s="23" t="n">
        <v>95.3846153846154</v>
      </c>
      <c r="E51" s="71" t="n">
        <v>97.6923076923077</v>
      </c>
      <c r="F51" s="72" t="n">
        <v>100</v>
      </c>
      <c r="G51" s="27" t="n">
        <v>91.7085427135678</v>
      </c>
      <c r="H51" s="27" t="n">
        <v>90.9975669099757</v>
      </c>
      <c r="I51" s="71" t="n">
        <v>91.3530548117718</v>
      </c>
      <c r="J51" s="47" t="n">
        <v>95.848914232401</v>
      </c>
    </row>
    <row r="52" customFormat="false" ht="21" hidden="false" customHeight="false" outlineLevel="0" collapsed="false">
      <c r="A52" s="20" t="n">
        <v>51</v>
      </c>
      <c r="B52" s="21" t="s">
        <v>616</v>
      </c>
      <c r="C52" s="23" t="n">
        <v>100</v>
      </c>
      <c r="D52" s="23" t="n">
        <v>100</v>
      </c>
      <c r="E52" s="71" t="n">
        <v>100</v>
      </c>
      <c r="F52" s="72" t="n">
        <v>100</v>
      </c>
      <c r="G52" s="27" t="n">
        <v>91.0596026490066</v>
      </c>
      <c r="H52" s="27" t="n">
        <v>90.5084745762712</v>
      </c>
      <c r="I52" s="71" t="n">
        <v>90.7840386126389</v>
      </c>
      <c r="J52" s="47" t="n">
        <v>96.3136154450556</v>
      </c>
    </row>
    <row r="53" customFormat="false" ht="10.5" hidden="false" customHeight="false" outlineLevel="0" collapsed="false">
      <c r="A53" s="20" t="n">
        <v>52</v>
      </c>
      <c r="B53" s="21" t="s">
        <v>107</v>
      </c>
      <c r="C53" s="23" t="n">
        <v>85.7142857142857</v>
      </c>
      <c r="D53" s="23" t="n">
        <v>92.3076923076923</v>
      </c>
      <c r="E53" s="71" t="n">
        <v>89.010989010989</v>
      </c>
      <c r="F53" s="72" t="n">
        <v>90</v>
      </c>
      <c r="G53" s="27" t="n">
        <v>97.7272727272727</v>
      </c>
      <c r="H53" s="27" t="n">
        <v>88.0952380952381</v>
      </c>
      <c r="I53" s="71" t="n">
        <v>92.9112554112554</v>
      </c>
      <c r="J53" s="47" t="n">
        <v>90.8677988677989</v>
      </c>
    </row>
    <row r="54" customFormat="false" ht="10.5" hidden="false" customHeight="false" outlineLevel="0" collapsed="false">
      <c r="A54" s="20" t="n">
        <v>53</v>
      </c>
      <c r="B54" s="21" t="s">
        <v>108</v>
      </c>
      <c r="C54" s="23" t="n">
        <v>100</v>
      </c>
      <c r="D54" s="23" t="n">
        <v>100</v>
      </c>
      <c r="E54" s="71" t="n">
        <v>100</v>
      </c>
      <c r="F54" s="72" t="n">
        <v>100</v>
      </c>
      <c r="G54" s="27" t="n">
        <v>92.6984126984127</v>
      </c>
      <c r="H54" s="27" t="n">
        <v>93.8709677419355</v>
      </c>
      <c r="I54" s="71" t="n">
        <v>93.2846902201741</v>
      </c>
      <c r="J54" s="47" t="n">
        <v>97.3138760880696</v>
      </c>
    </row>
    <row r="55" customFormat="false" ht="10.5" hidden="false" customHeight="false" outlineLevel="0" collapsed="false">
      <c r="A55" s="20" t="n">
        <v>54</v>
      </c>
      <c r="B55" s="21" t="s">
        <v>109</v>
      </c>
      <c r="C55" s="23" t="n">
        <v>100</v>
      </c>
      <c r="D55" s="23" t="n">
        <v>100</v>
      </c>
      <c r="E55" s="71" t="n">
        <v>100</v>
      </c>
      <c r="F55" s="72" t="n">
        <v>100</v>
      </c>
      <c r="G55" s="27" t="n">
        <v>91.8088737201365</v>
      </c>
      <c r="H55" s="27" t="n">
        <v>90</v>
      </c>
      <c r="I55" s="71" t="n">
        <v>90.9044368600683</v>
      </c>
      <c r="J55" s="47" t="n">
        <v>96.3617747440273</v>
      </c>
    </row>
    <row r="56" customFormat="false" ht="10.5" hidden="false" customHeight="false" outlineLevel="0" collapsed="false">
      <c r="A56" s="20" t="n">
        <v>55</v>
      </c>
      <c r="B56" s="21" t="s">
        <v>110</v>
      </c>
      <c r="C56" s="23" t="n">
        <v>100</v>
      </c>
      <c r="D56" s="23" t="n">
        <v>96.9230769230769</v>
      </c>
      <c r="E56" s="71" t="n">
        <v>98.4615384615385</v>
      </c>
      <c r="F56" s="72" t="n">
        <v>100</v>
      </c>
      <c r="G56" s="27" t="n">
        <v>93.4426229508197</v>
      </c>
      <c r="H56" s="27" t="n">
        <v>96.551724137931</v>
      </c>
      <c r="I56" s="71" t="n">
        <v>94.9971735443754</v>
      </c>
      <c r="J56" s="47" t="n">
        <v>97.5373309562117</v>
      </c>
    </row>
    <row r="57" customFormat="false" ht="10.5" hidden="false" customHeight="false" outlineLevel="0" collapsed="false">
      <c r="A57" s="20" t="n">
        <v>56</v>
      </c>
      <c r="B57" s="21" t="s">
        <v>617</v>
      </c>
      <c r="C57" s="23" t="n">
        <v>71.4285714285714</v>
      </c>
      <c r="D57" s="23" t="n">
        <v>93.8461538461538</v>
      </c>
      <c r="E57" s="71" t="n">
        <v>82.6373626373626</v>
      </c>
      <c r="F57" s="72" t="n">
        <v>90</v>
      </c>
      <c r="G57" s="27" t="n">
        <v>93.1818181818182</v>
      </c>
      <c r="H57" s="27" t="n">
        <v>94.8717948717949</v>
      </c>
      <c r="I57" s="71" t="n">
        <v>94.0268065268065</v>
      </c>
      <c r="J57" s="47" t="n">
        <v>89.4019314019314</v>
      </c>
    </row>
    <row r="58" customFormat="false" ht="10.5" hidden="false" customHeight="false" outlineLevel="0" collapsed="false">
      <c r="A58" s="20" t="n">
        <v>57</v>
      </c>
      <c r="B58" s="21" t="s">
        <v>618</v>
      </c>
      <c r="C58" s="23" t="n">
        <v>100</v>
      </c>
      <c r="D58" s="23" t="n">
        <v>100</v>
      </c>
      <c r="E58" s="71" t="n">
        <v>100</v>
      </c>
      <c r="F58" s="72" t="n">
        <v>90</v>
      </c>
      <c r="G58" s="27" t="n">
        <v>90.3284671532847</v>
      </c>
      <c r="H58" s="27" t="n">
        <v>86.6666666666667</v>
      </c>
      <c r="I58" s="71" t="n">
        <v>88.4975669099757</v>
      </c>
      <c r="J58" s="47" t="n">
        <v>92.3990267639903</v>
      </c>
    </row>
    <row r="59" customFormat="false" ht="10.5" hidden="false" customHeight="false" outlineLevel="0" collapsed="false">
      <c r="A59" s="20" t="n">
        <v>58</v>
      </c>
      <c r="B59" s="21" t="s">
        <v>619</v>
      </c>
      <c r="C59" s="23" t="n">
        <v>92.8571428571429</v>
      </c>
      <c r="D59" s="23" t="n">
        <v>93.8461538461538</v>
      </c>
      <c r="E59" s="71" t="n">
        <v>93.3516483516484</v>
      </c>
      <c r="F59" s="72" t="n">
        <v>90</v>
      </c>
      <c r="G59" s="27" t="n">
        <v>82.6373626373626</v>
      </c>
      <c r="H59" s="27" t="n">
        <v>76.7263427109974</v>
      </c>
      <c r="I59" s="71" t="n">
        <v>79.68185267418</v>
      </c>
      <c r="J59" s="47" t="n">
        <v>86.8782355751665</v>
      </c>
    </row>
    <row r="60" customFormat="false" ht="10.5" hidden="false" customHeight="false" outlineLevel="0" collapsed="false">
      <c r="A60" s="20" t="n">
        <v>59</v>
      </c>
      <c r="B60" s="21" t="s">
        <v>620</v>
      </c>
      <c r="C60" s="23" t="n">
        <v>100</v>
      </c>
      <c r="D60" s="23" t="n">
        <v>95.3846153846154</v>
      </c>
      <c r="E60" s="71" t="n">
        <v>97.6923076923077</v>
      </c>
      <c r="F60" s="72" t="n">
        <v>90</v>
      </c>
      <c r="G60" s="27" t="n">
        <v>88.8135593220339</v>
      </c>
      <c r="H60" s="27" t="n">
        <v>89.7887323943662</v>
      </c>
      <c r="I60" s="71" t="n">
        <v>89.3011458582</v>
      </c>
      <c r="J60" s="47" t="n">
        <v>92.0281506509723</v>
      </c>
    </row>
    <row r="61" customFormat="false" ht="10.5" hidden="false" customHeight="false" outlineLevel="0" collapsed="false">
      <c r="A61" s="20" t="n">
        <v>60</v>
      </c>
      <c r="B61" s="21" t="s">
        <v>621</v>
      </c>
      <c r="C61" s="23" t="n">
        <v>100</v>
      </c>
      <c r="D61" s="23" t="n">
        <v>98.4615384615385</v>
      </c>
      <c r="E61" s="71" t="n">
        <v>99.2307692307692</v>
      </c>
      <c r="F61" s="72" t="n">
        <v>100</v>
      </c>
      <c r="G61" s="27" t="n">
        <v>97.8102189781022</v>
      </c>
      <c r="H61" s="27" t="n">
        <v>94.0740740740741</v>
      </c>
      <c r="I61" s="71" t="n">
        <v>95.9421465260881</v>
      </c>
      <c r="J61" s="47" t="n">
        <v>98.146089379666</v>
      </c>
    </row>
    <row r="62" customFormat="false" ht="10.5" hidden="false" customHeight="false" outlineLevel="0" collapsed="false">
      <c r="A62" s="20" t="n">
        <v>61</v>
      </c>
      <c r="B62" s="21" t="s">
        <v>622</v>
      </c>
      <c r="C62" s="23" t="n">
        <v>100</v>
      </c>
      <c r="D62" s="23" t="n">
        <v>95.3846153846154</v>
      </c>
      <c r="E62" s="71" t="n">
        <v>97.6923076923077</v>
      </c>
      <c r="F62" s="72" t="n">
        <v>100</v>
      </c>
      <c r="G62" s="27" t="n">
        <v>91.6334661354582</v>
      </c>
      <c r="H62" s="27" t="n">
        <v>89.811320754717</v>
      </c>
      <c r="I62" s="71" t="n">
        <v>90.7223934450876</v>
      </c>
      <c r="J62" s="47" t="n">
        <v>95.5966496857273</v>
      </c>
    </row>
    <row r="63" customFormat="false" ht="10.5" hidden="false" customHeight="false" outlineLevel="0" collapsed="false">
      <c r="A63" s="20" t="n">
        <v>62</v>
      </c>
      <c r="B63" s="21" t="s">
        <v>623</v>
      </c>
      <c r="C63" s="23" t="n">
        <v>92.8571428571429</v>
      </c>
      <c r="D63" s="23" t="n">
        <v>98.4615384615385</v>
      </c>
      <c r="E63" s="71" t="n">
        <v>95.6593406593407</v>
      </c>
      <c r="F63" s="72" t="n">
        <v>100</v>
      </c>
      <c r="G63" s="27" t="n">
        <v>92.5233644859813</v>
      </c>
      <c r="H63" s="27" t="n">
        <v>97.4619289340102</v>
      </c>
      <c r="I63" s="71" t="n">
        <v>94.9926467099957</v>
      </c>
      <c r="J63" s="47" t="n">
        <v>96.6948608818005</v>
      </c>
    </row>
    <row r="64" customFormat="false" ht="10.5" hidden="false" customHeight="false" outlineLevel="0" collapsed="false">
      <c r="A64" s="20" t="n">
        <v>63</v>
      </c>
      <c r="B64" s="21" t="s">
        <v>624</v>
      </c>
      <c r="C64" s="23" t="n">
        <v>100</v>
      </c>
      <c r="D64" s="23" t="n">
        <v>100</v>
      </c>
      <c r="E64" s="71" t="n">
        <v>100</v>
      </c>
      <c r="F64" s="72" t="n">
        <v>100</v>
      </c>
      <c r="G64" s="27" t="n">
        <v>98.2905982905983</v>
      </c>
      <c r="H64" s="27" t="n">
        <v>98.2683982683983</v>
      </c>
      <c r="I64" s="71" t="n">
        <v>98.2794982794983</v>
      </c>
      <c r="J64" s="47" t="n">
        <v>99.3117993117993</v>
      </c>
    </row>
    <row r="65" customFormat="false" ht="10.5" hidden="false" customHeight="false" outlineLevel="0" collapsed="false">
      <c r="A65" s="20" t="n">
        <v>64</v>
      </c>
      <c r="B65" s="21" t="s">
        <v>625</v>
      </c>
      <c r="C65" s="23" t="n">
        <v>100</v>
      </c>
      <c r="D65" s="23" t="n">
        <v>90.7692307692308</v>
      </c>
      <c r="E65" s="71" t="n">
        <v>95.3846153846154</v>
      </c>
      <c r="F65" s="72" t="n">
        <v>100</v>
      </c>
      <c r="G65" s="27" t="n">
        <v>96.0526315789474</v>
      </c>
      <c r="H65" s="27" t="n">
        <v>96.6029723991507</v>
      </c>
      <c r="I65" s="71" t="n">
        <v>96.3278019890491</v>
      </c>
      <c r="J65" s="47" t="n">
        <v>97.1465054110042</v>
      </c>
    </row>
    <row r="66" customFormat="false" ht="10.5" hidden="false" customHeight="false" outlineLevel="0" collapsed="false">
      <c r="A66" s="20" t="n">
        <v>65</v>
      </c>
      <c r="B66" s="21" t="s">
        <v>626</v>
      </c>
      <c r="C66" s="23" t="n">
        <v>71.4285714285714</v>
      </c>
      <c r="D66" s="23" t="n">
        <v>73.8461538461539</v>
      </c>
      <c r="E66" s="71" t="n">
        <v>72.6373626373626</v>
      </c>
      <c r="F66" s="72" t="n">
        <v>100</v>
      </c>
      <c r="G66" s="27" t="n">
        <v>93.8666666666667</v>
      </c>
      <c r="H66" s="27" t="n">
        <v>95.2</v>
      </c>
      <c r="I66" s="71" t="n">
        <v>94.5333333333333</v>
      </c>
      <c r="J66" s="47" t="n">
        <v>89.6045421245421</v>
      </c>
    </row>
    <row r="67" customFormat="false" ht="10.5" hidden="false" customHeight="false" outlineLevel="0" collapsed="false">
      <c r="A67" s="20" t="n">
        <v>66</v>
      </c>
      <c r="B67" s="21" t="s">
        <v>627</v>
      </c>
      <c r="C67" s="23" t="n">
        <v>100</v>
      </c>
      <c r="D67" s="23" t="n">
        <v>96.9230769230769</v>
      </c>
      <c r="E67" s="71" t="n">
        <v>98.4615384615385</v>
      </c>
      <c r="F67" s="72" t="n">
        <v>90</v>
      </c>
      <c r="G67" s="27" t="n">
        <v>98.7179487179487</v>
      </c>
      <c r="H67" s="27" t="n">
        <v>99.3333333333333</v>
      </c>
      <c r="I67" s="71" t="n">
        <v>99.025641025641</v>
      </c>
      <c r="J67" s="47" t="n">
        <v>96.1487179487179</v>
      </c>
    </row>
    <row r="68" customFormat="false" ht="10.5" hidden="false" customHeight="false" outlineLevel="0" collapsed="false">
      <c r="A68" s="20" t="n">
        <v>67</v>
      </c>
      <c r="B68" s="21" t="s">
        <v>628</v>
      </c>
      <c r="C68" s="23" t="n">
        <v>100</v>
      </c>
      <c r="D68" s="23" t="n">
        <v>100</v>
      </c>
      <c r="E68" s="71" t="n">
        <v>100</v>
      </c>
      <c r="F68" s="72" t="n">
        <v>90</v>
      </c>
      <c r="G68" s="27" t="n">
        <v>93.1989924433249</v>
      </c>
      <c r="H68" s="27" t="n">
        <v>93.4306569343066</v>
      </c>
      <c r="I68" s="71" t="n">
        <v>93.3148246888158</v>
      </c>
      <c r="J68" s="47" t="n">
        <v>94.3259298755263</v>
      </c>
    </row>
    <row r="69" customFormat="false" ht="10.5" hidden="false" customHeight="false" outlineLevel="0" collapsed="false">
      <c r="A69" s="20" t="n">
        <v>68</v>
      </c>
      <c r="B69" s="21" t="s">
        <v>629</v>
      </c>
      <c r="C69" s="23" t="n">
        <v>100</v>
      </c>
      <c r="D69" s="23" t="n">
        <v>95.3846153846154</v>
      </c>
      <c r="E69" s="71" t="n">
        <v>97.6923076923077</v>
      </c>
      <c r="F69" s="72" t="n">
        <v>90</v>
      </c>
      <c r="G69" s="27" t="n">
        <v>91.3684210526316</v>
      </c>
      <c r="H69" s="27" t="n">
        <v>91.0386965376782</v>
      </c>
      <c r="I69" s="71" t="n">
        <v>91.2035587951549</v>
      </c>
      <c r="J69" s="47" t="n">
        <v>92.7891158257543</v>
      </c>
    </row>
    <row r="70" customFormat="false" ht="10.5" hidden="false" customHeight="false" outlineLevel="0" collapsed="false">
      <c r="A70" s="20" t="n">
        <v>69</v>
      </c>
      <c r="B70" s="21" t="s">
        <v>630</v>
      </c>
      <c r="C70" s="23" t="n">
        <v>85.7142857142857</v>
      </c>
      <c r="D70" s="23" t="n">
        <v>100</v>
      </c>
      <c r="E70" s="71" t="n">
        <v>92.8571428571429</v>
      </c>
      <c r="F70" s="72" t="n">
        <v>100</v>
      </c>
      <c r="G70" s="27" t="n">
        <v>78.0952380952381</v>
      </c>
      <c r="H70" s="27" t="n">
        <v>85.8974358974359</v>
      </c>
      <c r="I70" s="71" t="n">
        <v>81.996336996337</v>
      </c>
      <c r="J70" s="47" t="n">
        <v>90.6556776556777</v>
      </c>
    </row>
    <row r="71" customFormat="false" ht="10.5" hidden="false" customHeight="false" outlineLevel="0" collapsed="false">
      <c r="A71" s="20" t="n">
        <v>70</v>
      </c>
      <c r="B71" s="21" t="s">
        <v>631</v>
      </c>
      <c r="C71" s="23" t="n">
        <v>100</v>
      </c>
      <c r="D71" s="23" t="n">
        <v>100</v>
      </c>
      <c r="E71" s="71" t="n">
        <v>100</v>
      </c>
      <c r="F71" s="72" t="n">
        <v>100</v>
      </c>
      <c r="G71" s="27" t="n">
        <v>95.7805907172996</v>
      </c>
      <c r="H71" s="27" t="n">
        <v>90.9420289855072</v>
      </c>
      <c r="I71" s="71" t="n">
        <v>93.3613098514034</v>
      </c>
      <c r="J71" s="47" t="n">
        <v>97.3445239405614</v>
      </c>
    </row>
    <row r="72" customFormat="false" ht="10.5" hidden="false" customHeight="false" outlineLevel="0" collapsed="false">
      <c r="A72" s="20" t="n">
        <v>71</v>
      </c>
      <c r="B72" s="21" t="s">
        <v>632</v>
      </c>
      <c r="C72" s="23" t="n">
        <v>92.8571428571429</v>
      </c>
      <c r="D72" s="23" t="n">
        <v>92.3076923076923</v>
      </c>
      <c r="E72" s="71" t="n">
        <v>92.5824175824176</v>
      </c>
      <c r="F72" s="72" t="n">
        <v>100</v>
      </c>
      <c r="G72" s="27" t="n">
        <v>98.3516483516484</v>
      </c>
      <c r="H72" s="27" t="n">
        <v>97.2375690607735</v>
      </c>
      <c r="I72" s="71" t="n">
        <v>97.7946087062109</v>
      </c>
      <c r="J72" s="47" t="n">
        <v>96.8925687572096</v>
      </c>
    </row>
    <row r="73" customFormat="false" ht="10.5" hidden="false" customHeight="false" outlineLevel="0" collapsed="false">
      <c r="A73" s="20" t="n">
        <v>72</v>
      </c>
      <c r="B73" s="21" t="s">
        <v>633</v>
      </c>
      <c r="C73" s="23" t="n">
        <v>100</v>
      </c>
      <c r="D73" s="23" t="n">
        <v>100</v>
      </c>
      <c r="E73" s="71" t="n">
        <v>100</v>
      </c>
      <c r="F73" s="72" t="n">
        <v>100</v>
      </c>
      <c r="G73" s="27" t="n">
        <v>89.7637795275591</v>
      </c>
      <c r="H73" s="27" t="n">
        <v>87.3626373626374</v>
      </c>
      <c r="I73" s="71" t="n">
        <v>88.5632084450982</v>
      </c>
      <c r="J73" s="47" t="n">
        <v>95.4252833780393</v>
      </c>
    </row>
    <row r="74" customFormat="false" ht="10.5" hidden="false" customHeight="false" outlineLevel="0" collapsed="false">
      <c r="A74" s="20" t="n">
        <v>73</v>
      </c>
      <c r="B74" s="21" t="s">
        <v>634</v>
      </c>
      <c r="C74" s="23" t="n">
        <v>85.7142857142857</v>
      </c>
      <c r="D74" s="23" t="n">
        <v>95.3846153846154</v>
      </c>
      <c r="E74" s="71" t="n">
        <v>90.5494505494506</v>
      </c>
      <c r="F74" s="72" t="n">
        <v>100</v>
      </c>
      <c r="G74" s="27" t="n">
        <v>86.8035190615836</v>
      </c>
      <c r="H74" s="27" t="n">
        <v>80.7365439093485</v>
      </c>
      <c r="I74" s="71" t="n">
        <v>83.770031485466</v>
      </c>
      <c r="J74" s="47" t="n">
        <v>90.6728477590216</v>
      </c>
    </row>
    <row r="75" customFormat="false" ht="10.5" hidden="false" customHeight="false" outlineLevel="0" collapsed="false">
      <c r="A75" s="20" t="n">
        <v>74</v>
      </c>
      <c r="B75" s="21" t="s">
        <v>635</v>
      </c>
      <c r="C75" s="23" t="n">
        <v>100</v>
      </c>
      <c r="D75" s="23" t="n">
        <v>96.9230769230769</v>
      </c>
      <c r="E75" s="71" t="n">
        <v>98.4615384615385</v>
      </c>
      <c r="F75" s="72" t="n">
        <v>100</v>
      </c>
      <c r="G75" s="27" t="n">
        <v>91.703056768559</v>
      </c>
      <c r="H75" s="27" t="n">
        <v>89.9581589958159</v>
      </c>
      <c r="I75" s="71" t="n">
        <v>90.8306078821874</v>
      </c>
      <c r="J75" s="47" t="n">
        <v>95.8707046913365</v>
      </c>
    </row>
    <row r="76" customFormat="false" ht="10.5" hidden="false" customHeight="false" outlineLevel="0" collapsed="false">
      <c r="A76" s="20" t="n">
        <v>75</v>
      </c>
      <c r="B76" s="21" t="s">
        <v>636</v>
      </c>
      <c r="C76" s="23" t="n">
        <v>100</v>
      </c>
      <c r="D76" s="23" t="n">
        <v>100</v>
      </c>
      <c r="E76" s="71" t="n">
        <v>100</v>
      </c>
      <c r="F76" s="72" t="n">
        <v>100</v>
      </c>
      <c r="G76" s="27" t="n">
        <v>94.9152542372881</v>
      </c>
      <c r="H76" s="27" t="n">
        <v>94.269340974212</v>
      </c>
      <c r="I76" s="71" t="n">
        <v>94.5922976057501</v>
      </c>
      <c r="J76" s="47" t="n">
        <v>97.8369190423</v>
      </c>
    </row>
    <row r="77" customFormat="false" ht="10.5" hidden="false" customHeight="false" outlineLevel="0" collapsed="false">
      <c r="A77" s="20" t="n">
        <v>76</v>
      </c>
      <c r="B77" s="21" t="s">
        <v>637</v>
      </c>
      <c r="C77" s="23" t="n">
        <v>100</v>
      </c>
      <c r="D77" s="23" t="n">
        <v>100</v>
      </c>
      <c r="E77" s="71" t="n">
        <v>100</v>
      </c>
      <c r="F77" s="72" t="n">
        <v>100</v>
      </c>
      <c r="G77" s="27" t="n">
        <v>91.1184210526316</v>
      </c>
      <c r="H77" s="27" t="n">
        <v>95.8847736625514</v>
      </c>
      <c r="I77" s="71" t="n">
        <v>93.5015973575915</v>
      </c>
      <c r="J77" s="47" t="n">
        <v>97.4006389430366</v>
      </c>
    </row>
    <row r="78" customFormat="false" ht="10.5" hidden="false" customHeight="false" outlineLevel="0" collapsed="false">
      <c r="A78" s="20" t="n">
        <v>77</v>
      </c>
      <c r="B78" s="21" t="s">
        <v>638</v>
      </c>
      <c r="C78" s="23" t="n">
        <v>78.5714285714286</v>
      </c>
      <c r="D78" s="23" t="n">
        <v>100</v>
      </c>
      <c r="E78" s="71" t="n">
        <v>89.2857142857143</v>
      </c>
      <c r="F78" s="72" t="n">
        <v>100</v>
      </c>
      <c r="G78" s="27" t="n">
        <v>88.5185185185185</v>
      </c>
      <c r="H78" s="27" t="n">
        <v>85.5072463768116</v>
      </c>
      <c r="I78" s="71" t="n">
        <v>87.0128824476651</v>
      </c>
      <c r="J78" s="47" t="n">
        <v>91.5908672647803</v>
      </c>
    </row>
    <row r="79" customFormat="false" ht="10.5" hidden="false" customHeight="false" outlineLevel="0" collapsed="false">
      <c r="A79" s="20" t="n">
        <v>78</v>
      </c>
      <c r="B79" s="21" t="s">
        <v>133</v>
      </c>
      <c r="C79" s="23" t="n">
        <v>100</v>
      </c>
      <c r="D79" s="23" t="n">
        <v>100</v>
      </c>
      <c r="E79" s="71" t="n">
        <v>100</v>
      </c>
      <c r="F79" s="72" t="n">
        <v>100</v>
      </c>
      <c r="G79" s="27" t="n">
        <v>95.9558823529412</v>
      </c>
      <c r="H79" s="27" t="n">
        <v>94.1605839416058</v>
      </c>
      <c r="I79" s="71" t="n">
        <v>95.0582331472735</v>
      </c>
      <c r="J79" s="47" t="n">
        <v>98.0232932589094</v>
      </c>
    </row>
    <row r="80" customFormat="false" ht="10.5" hidden="false" customHeight="false" outlineLevel="0" collapsed="false">
      <c r="A80" s="20" t="n">
        <v>79</v>
      </c>
      <c r="B80" s="21" t="s">
        <v>639</v>
      </c>
      <c r="C80" s="23" t="n">
        <v>100</v>
      </c>
      <c r="D80" s="23" t="n">
        <v>100</v>
      </c>
      <c r="E80" s="71" t="n">
        <v>100</v>
      </c>
      <c r="F80" s="72" t="n">
        <v>100</v>
      </c>
      <c r="G80" s="27" t="n">
        <v>92.6778242677824</v>
      </c>
      <c r="H80" s="27" t="n">
        <v>89.1891891891892</v>
      </c>
      <c r="I80" s="71" t="n">
        <v>90.9335067284858</v>
      </c>
      <c r="J80" s="47" t="n">
        <v>96.3734026913943</v>
      </c>
    </row>
    <row r="81" customFormat="false" ht="10.5" hidden="false" customHeight="false" outlineLevel="0" collapsed="false">
      <c r="A81" s="20" t="n">
        <v>80</v>
      </c>
      <c r="B81" s="21" t="s">
        <v>640</v>
      </c>
      <c r="C81" s="23" t="n">
        <v>100</v>
      </c>
      <c r="D81" s="23" t="n">
        <v>93.8461538461538</v>
      </c>
      <c r="E81" s="71" t="n">
        <v>96.9230769230769</v>
      </c>
      <c r="F81" s="72" t="n">
        <v>100</v>
      </c>
      <c r="G81" s="27" t="n">
        <v>87.536231884058</v>
      </c>
      <c r="H81" s="27" t="n">
        <v>86.1963190184049</v>
      </c>
      <c r="I81" s="71" t="n">
        <v>86.8662754512314</v>
      </c>
      <c r="J81" s="47" t="n">
        <v>93.8234332574156</v>
      </c>
    </row>
    <row r="82" customFormat="false" ht="10.5" hidden="false" customHeight="false" outlineLevel="0" collapsed="false">
      <c r="A82" s="20" t="n">
        <v>81</v>
      </c>
      <c r="B82" s="21" t="s">
        <v>641</v>
      </c>
      <c r="C82" s="23" t="n">
        <v>100</v>
      </c>
      <c r="D82" s="23" t="n">
        <v>98.4615384615385</v>
      </c>
      <c r="E82" s="71" t="n">
        <v>99.2307692307692</v>
      </c>
      <c r="F82" s="72" t="n">
        <v>100</v>
      </c>
      <c r="G82" s="27" t="n">
        <v>91.6666666666667</v>
      </c>
      <c r="H82" s="27" t="n">
        <v>90.9407665505226</v>
      </c>
      <c r="I82" s="71" t="n">
        <v>91.3037166085946</v>
      </c>
      <c r="J82" s="47" t="n">
        <v>96.2907174126686</v>
      </c>
    </row>
    <row r="83" customFormat="false" ht="10.5" hidden="false" customHeight="false" outlineLevel="0" collapsed="false">
      <c r="A83" s="20" t="n">
        <v>82</v>
      </c>
      <c r="B83" s="21" t="s">
        <v>642</v>
      </c>
      <c r="C83" s="23" t="n">
        <v>92.8571428571429</v>
      </c>
      <c r="D83" s="23" t="n">
        <v>98.4615384615385</v>
      </c>
      <c r="E83" s="71" t="n">
        <v>95.6593406593407</v>
      </c>
      <c r="F83" s="72" t="n">
        <v>90</v>
      </c>
      <c r="G83" s="27" t="n">
        <v>94.7368421052632</v>
      </c>
      <c r="H83" s="27" t="n">
        <v>89.5833333333333</v>
      </c>
      <c r="I83" s="71" t="n">
        <v>92.1600877192983</v>
      </c>
      <c r="J83" s="47" t="n">
        <v>92.5618372855215</v>
      </c>
    </row>
    <row r="84" customFormat="false" ht="10.5" hidden="false" customHeight="false" outlineLevel="0" collapsed="false">
      <c r="A84" s="20" t="n">
        <v>83</v>
      </c>
      <c r="B84" s="21" t="s">
        <v>643</v>
      </c>
      <c r="C84" s="23" t="n">
        <v>100</v>
      </c>
      <c r="D84" s="23" t="n">
        <v>90.7692307692308</v>
      </c>
      <c r="E84" s="71" t="n">
        <v>95.3846153846154</v>
      </c>
      <c r="F84" s="72" t="n">
        <v>100</v>
      </c>
      <c r="G84" s="27" t="n">
        <v>96.969696969697</v>
      </c>
      <c r="H84" s="27" t="n">
        <v>97.8021978021978</v>
      </c>
      <c r="I84" s="71" t="n">
        <v>97.3859473859474</v>
      </c>
      <c r="J84" s="47" t="n">
        <v>97.5697635697636</v>
      </c>
    </row>
    <row r="85" customFormat="false" ht="10.5" hidden="false" customHeight="false" outlineLevel="0" collapsed="false">
      <c r="A85" s="20" t="n">
        <v>84</v>
      </c>
      <c r="B85" s="21" t="s">
        <v>644</v>
      </c>
      <c r="C85" s="23" t="n">
        <v>100</v>
      </c>
      <c r="D85" s="23" t="n">
        <v>96.9230769230769</v>
      </c>
      <c r="E85" s="71" t="n">
        <v>98.4615384615385</v>
      </c>
      <c r="F85" s="72" t="n">
        <v>100</v>
      </c>
      <c r="G85" s="27" t="n">
        <v>98.8</v>
      </c>
      <c r="H85" s="27" t="n">
        <v>98.8235294117647</v>
      </c>
      <c r="I85" s="71" t="n">
        <v>98.8117647058824</v>
      </c>
      <c r="J85" s="47" t="n">
        <v>99.0631674208145</v>
      </c>
    </row>
    <row r="86" customFormat="false" ht="10.5" hidden="false" customHeight="false" outlineLevel="0" collapsed="false">
      <c r="A86" s="20" t="n">
        <v>85</v>
      </c>
      <c r="B86" s="21" t="s">
        <v>645</v>
      </c>
      <c r="C86" s="23" t="n">
        <v>100</v>
      </c>
      <c r="D86" s="23" t="n">
        <v>100</v>
      </c>
      <c r="E86" s="71" t="n">
        <v>100</v>
      </c>
      <c r="F86" s="72" t="n">
        <v>90</v>
      </c>
      <c r="G86" s="27" t="n">
        <v>92.7113702623907</v>
      </c>
      <c r="H86" s="27" t="n">
        <v>92.7113702623907</v>
      </c>
      <c r="I86" s="71" t="n">
        <v>92.7113702623907</v>
      </c>
      <c r="J86" s="47" t="n">
        <v>94.0845481049563</v>
      </c>
    </row>
    <row r="87" customFormat="false" ht="10.5" hidden="false" customHeight="false" outlineLevel="0" collapsed="false">
      <c r="A87" s="20" t="n">
        <v>86</v>
      </c>
      <c r="B87" s="21" t="s">
        <v>646</v>
      </c>
      <c r="C87" s="23" t="n">
        <v>100</v>
      </c>
      <c r="D87" s="23" t="n">
        <v>98.4615384615385</v>
      </c>
      <c r="E87" s="71" t="n">
        <v>99.2307692307692</v>
      </c>
      <c r="F87" s="72" t="n">
        <v>90</v>
      </c>
      <c r="G87" s="27" t="n">
        <v>99.7416020671835</v>
      </c>
      <c r="H87" s="27" t="n">
        <v>100</v>
      </c>
      <c r="I87" s="71" t="n">
        <v>99.8708010335917</v>
      </c>
      <c r="J87" s="47" t="n">
        <v>96.7175511826675</v>
      </c>
    </row>
    <row r="88" customFormat="false" ht="10.5" hidden="false" customHeight="false" outlineLevel="0" collapsed="false">
      <c r="A88" s="20" t="n">
        <v>87</v>
      </c>
      <c r="B88" s="21" t="s">
        <v>647</v>
      </c>
      <c r="C88" s="23" t="n">
        <v>100</v>
      </c>
      <c r="D88" s="23" t="n">
        <v>96.9230769230769</v>
      </c>
      <c r="E88" s="71" t="n">
        <v>98.4615384615385</v>
      </c>
      <c r="F88" s="72" t="n">
        <v>100</v>
      </c>
      <c r="G88" s="27" t="n">
        <v>88.9162561576355</v>
      </c>
      <c r="H88" s="27" t="n">
        <v>86.2068965517241</v>
      </c>
      <c r="I88" s="71" t="n">
        <v>87.5615763546798</v>
      </c>
      <c r="J88" s="47" t="n">
        <v>94.5630920803335</v>
      </c>
    </row>
    <row r="89" customFormat="false" ht="10.5" hidden="false" customHeight="false" outlineLevel="0" collapsed="false">
      <c r="A89" s="20" t="n">
        <v>88</v>
      </c>
      <c r="B89" s="21" t="s">
        <v>648</v>
      </c>
      <c r="C89" s="23" t="n">
        <v>100</v>
      </c>
      <c r="D89" s="23" t="n">
        <v>100</v>
      </c>
      <c r="E89" s="71" t="n">
        <v>100</v>
      </c>
      <c r="F89" s="72" t="n">
        <v>100</v>
      </c>
      <c r="G89" s="27" t="n">
        <v>90.9090909090909</v>
      </c>
      <c r="H89" s="27" t="n">
        <v>88.1918819188192</v>
      </c>
      <c r="I89" s="71" t="n">
        <v>89.550486413955</v>
      </c>
      <c r="J89" s="47" t="n">
        <v>95.820194565582</v>
      </c>
    </row>
    <row r="90" customFormat="false" ht="10.5" hidden="false" customHeight="false" outlineLevel="0" collapsed="false">
      <c r="A90" s="20" t="n">
        <v>89</v>
      </c>
      <c r="B90" s="21" t="s">
        <v>649</v>
      </c>
      <c r="C90" s="23" t="n">
        <v>100</v>
      </c>
      <c r="D90" s="23" t="n">
        <v>95.3846153846154</v>
      </c>
      <c r="E90" s="71" t="n">
        <v>97.6923076923077</v>
      </c>
      <c r="F90" s="72" t="n">
        <v>100</v>
      </c>
      <c r="G90" s="27" t="n">
        <v>81.8181818181818</v>
      </c>
      <c r="H90" s="27" t="n">
        <v>81.2807881773399</v>
      </c>
      <c r="I90" s="71" t="n">
        <v>81.5494849977609</v>
      </c>
      <c r="J90" s="47" t="n">
        <v>91.9274863067967</v>
      </c>
    </row>
    <row r="91" customFormat="false" ht="10.5" hidden="false" customHeight="false" outlineLevel="0" collapsed="false">
      <c r="A91" s="20" t="n">
        <v>90</v>
      </c>
      <c r="B91" s="21" t="s">
        <v>650</v>
      </c>
      <c r="C91" s="23" t="n">
        <v>100</v>
      </c>
      <c r="D91" s="23" t="n">
        <v>100</v>
      </c>
      <c r="E91" s="71" t="n">
        <v>100</v>
      </c>
      <c r="F91" s="72" t="n">
        <v>90</v>
      </c>
      <c r="G91" s="27" t="n">
        <v>92.9095354523227</v>
      </c>
      <c r="H91" s="27" t="n">
        <v>90.126582278481</v>
      </c>
      <c r="I91" s="71" t="n">
        <v>91.5180588654019</v>
      </c>
      <c r="J91" s="47" t="n">
        <v>93.6072235461608</v>
      </c>
    </row>
    <row r="92" customFormat="false" ht="10.5" hidden="false" customHeight="false" outlineLevel="0" collapsed="false">
      <c r="A92" s="20" t="n">
        <v>91</v>
      </c>
      <c r="B92" s="21" t="s">
        <v>651</v>
      </c>
      <c r="C92" s="23" t="n">
        <v>100</v>
      </c>
      <c r="D92" s="23" t="n">
        <v>96.9230769230769</v>
      </c>
      <c r="E92" s="71" t="n">
        <v>98.4615384615385</v>
      </c>
      <c r="F92" s="72" t="n">
        <v>100</v>
      </c>
      <c r="G92" s="27" t="n">
        <v>89.3081761006289</v>
      </c>
      <c r="H92" s="27" t="n">
        <v>91.8518518518519</v>
      </c>
      <c r="I92" s="71" t="n">
        <v>90.5800139762404</v>
      </c>
      <c r="J92" s="47" t="n">
        <v>95.7704671289577</v>
      </c>
    </row>
    <row r="93" customFormat="false" ht="10.5" hidden="false" customHeight="false" outlineLevel="0" collapsed="false">
      <c r="A93" s="20" t="n">
        <v>92</v>
      </c>
      <c r="B93" s="21" t="s">
        <v>652</v>
      </c>
      <c r="C93" s="23" t="n">
        <v>100</v>
      </c>
      <c r="D93" s="23" t="n">
        <v>100</v>
      </c>
      <c r="E93" s="71" t="n">
        <v>100</v>
      </c>
      <c r="F93" s="72" t="n">
        <v>100</v>
      </c>
      <c r="G93" s="27" t="n">
        <v>87.843137254902</v>
      </c>
      <c r="H93" s="27" t="n">
        <v>88.7892376681614</v>
      </c>
      <c r="I93" s="71" t="n">
        <v>88.3161874615317</v>
      </c>
      <c r="J93" s="47" t="n">
        <v>95.3264749846127</v>
      </c>
    </row>
    <row r="94" customFormat="false" ht="10.5" hidden="false" customHeight="false" outlineLevel="0" collapsed="false">
      <c r="A94" s="20" t="n">
        <v>93</v>
      </c>
      <c r="B94" s="21" t="s">
        <v>653</v>
      </c>
      <c r="C94" s="23" t="n">
        <v>100</v>
      </c>
      <c r="D94" s="23" t="n">
        <v>72.3076923076923</v>
      </c>
      <c r="E94" s="71" t="n">
        <v>86.1538461538462</v>
      </c>
      <c r="F94" s="72" t="n">
        <v>90</v>
      </c>
      <c r="G94" s="27" t="n">
        <v>91.4529914529915</v>
      </c>
      <c r="H94" s="27" t="n">
        <v>94.5652173913043</v>
      </c>
      <c r="I94" s="71" t="n">
        <v>93.0091044221479</v>
      </c>
      <c r="J94" s="47" t="n">
        <v>90.049795615013</v>
      </c>
    </row>
    <row r="95" customFormat="false" ht="10.5" hidden="false" customHeight="false" outlineLevel="0" collapsed="false">
      <c r="A95" s="20" t="n">
        <v>94</v>
      </c>
      <c r="B95" s="21" t="s">
        <v>654</v>
      </c>
      <c r="C95" s="23" t="n">
        <v>100</v>
      </c>
      <c r="D95" s="23" t="n">
        <v>96.9230769230769</v>
      </c>
      <c r="E95" s="71" t="n">
        <v>98.4615384615385</v>
      </c>
      <c r="F95" s="72" t="n">
        <v>100</v>
      </c>
      <c r="G95" s="27" t="n">
        <v>98.2456140350877</v>
      </c>
      <c r="H95" s="27" t="n">
        <v>94.6428571428571</v>
      </c>
      <c r="I95" s="71" t="n">
        <v>96.4442355889724</v>
      </c>
      <c r="J95" s="47" t="n">
        <v>98.1161557740505</v>
      </c>
    </row>
    <row r="96" customFormat="false" ht="10.5" hidden="false" customHeight="false" outlineLevel="0" collapsed="false">
      <c r="A96" s="20" t="n">
        <v>95</v>
      </c>
      <c r="B96" s="21" t="s">
        <v>655</v>
      </c>
      <c r="C96" s="23" t="n">
        <v>100</v>
      </c>
      <c r="D96" s="23" t="n">
        <v>100</v>
      </c>
      <c r="E96" s="71" t="n">
        <v>100</v>
      </c>
      <c r="F96" s="72" t="n">
        <v>100</v>
      </c>
      <c r="G96" s="27" t="n">
        <v>96.2962962962963</v>
      </c>
      <c r="H96" s="27" t="n">
        <v>93.4210526315789</v>
      </c>
      <c r="I96" s="71" t="n">
        <v>94.8586744639376</v>
      </c>
      <c r="J96" s="47" t="n">
        <v>97.943469785575</v>
      </c>
    </row>
    <row r="97" customFormat="false" ht="21" hidden="false" customHeight="false" outlineLevel="0" collapsed="false">
      <c r="A97" s="20" t="n">
        <v>96</v>
      </c>
      <c r="B97" s="21" t="s">
        <v>151</v>
      </c>
      <c r="C97" s="23" t="n">
        <v>92.8571428571429</v>
      </c>
      <c r="D97" s="23" t="n">
        <v>100</v>
      </c>
      <c r="E97" s="71" t="n">
        <v>96.4285714285714</v>
      </c>
      <c r="F97" s="72" t="n">
        <v>90</v>
      </c>
      <c r="G97" s="27" t="n">
        <v>95.4022988505747</v>
      </c>
      <c r="H97" s="27" t="n">
        <v>94.949494949495</v>
      </c>
      <c r="I97" s="71" t="n">
        <v>95.1758969000348</v>
      </c>
      <c r="J97" s="47" t="n">
        <v>93.9989301885854</v>
      </c>
    </row>
    <row r="98" customFormat="false" ht="10.5" hidden="false" customHeight="false" outlineLevel="0" collapsed="false">
      <c r="A98" s="20" t="n">
        <v>97</v>
      </c>
      <c r="B98" s="21" t="s">
        <v>656</v>
      </c>
      <c r="C98" s="23" t="n">
        <v>100</v>
      </c>
      <c r="D98" s="23" t="n">
        <v>100</v>
      </c>
      <c r="E98" s="71" t="n">
        <v>100</v>
      </c>
      <c r="F98" s="72" t="n">
        <v>100</v>
      </c>
      <c r="G98" s="27" t="n">
        <v>98.8235294117647</v>
      </c>
      <c r="H98" s="27" t="n">
        <v>97.5609756097561</v>
      </c>
      <c r="I98" s="71" t="n">
        <v>98.1922525107604</v>
      </c>
      <c r="J98" s="47" t="n">
        <v>99.2769010043042</v>
      </c>
    </row>
    <row r="99" customFormat="false" ht="21" hidden="false" customHeight="false" outlineLevel="0" collapsed="false">
      <c r="A99" s="20" t="n">
        <v>98</v>
      </c>
      <c r="B99" s="21" t="s">
        <v>657</v>
      </c>
      <c r="C99" s="23" t="n">
        <v>100</v>
      </c>
      <c r="D99" s="23" t="n">
        <v>100</v>
      </c>
      <c r="E99" s="71" t="n">
        <v>100</v>
      </c>
      <c r="F99" s="72" t="n">
        <v>60</v>
      </c>
      <c r="G99" s="27" t="n">
        <v>97.1428571428571</v>
      </c>
      <c r="H99" s="27" t="n">
        <v>94.1176470588235</v>
      </c>
      <c r="I99" s="71" t="n">
        <v>95.6302521008403</v>
      </c>
      <c r="J99" s="47" t="n">
        <v>86.2521008403362</v>
      </c>
    </row>
    <row r="100" customFormat="false" ht="10.5" hidden="false" customHeight="false" outlineLevel="0" collapsed="false">
      <c r="A100" s="20" t="n">
        <v>99</v>
      </c>
      <c r="B100" s="21" t="s">
        <v>658</v>
      </c>
      <c r="C100" s="23" t="n">
        <v>100</v>
      </c>
      <c r="D100" s="23" t="n">
        <v>90.7692307692308</v>
      </c>
      <c r="E100" s="71" t="n">
        <v>95.3846153846154</v>
      </c>
      <c r="F100" s="72" t="n">
        <v>100</v>
      </c>
      <c r="G100" s="27" t="n">
        <v>90.1129943502825</v>
      </c>
      <c r="H100" s="27" t="n">
        <v>87.1212121212121</v>
      </c>
      <c r="I100" s="71" t="n">
        <v>88.6171032357473</v>
      </c>
      <c r="J100" s="47" t="n">
        <v>94.0622259096835</v>
      </c>
    </row>
    <row r="101" customFormat="false" ht="10.5" hidden="false" customHeight="false" outlineLevel="0" collapsed="false">
      <c r="A101" s="20" t="n">
        <v>100</v>
      </c>
      <c r="B101" s="21" t="s">
        <v>659</v>
      </c>
      <c r="C101" s="23" t="n">
        <v>100</v>
      </c>
      <c r="D101" s="23" t="n">
        <v>100</v>
      </c>
      <c r="E101" s="71" t="n">
        <v>100</v>
      </c>
      <c r="F101" s="72" t="n">
        <v>100</v>
      </c>
      <c r="G101" s="27" t="n">
        <v>94.7540983606557</v>
      </c>
      <c r="H101" s="27" t="n">
        <v>95.4225352112676</v>
      </c>
      <c r="I101" s="71" t="n">
        <v>95.0883167859617</v>
      </c>
      <c r="J101" s="47" t="n">
        <v>98.0353267143847</v>
      </c>
    </row>
    <row r="102" customFormat="false" ht="10.5" hidden="false" customHeight="false" outlineLevel="0" collapsed="false">
      <c r="A102" s="20" t="n">
        <v>101</v>
      </c>
      <c r="B102" s="21" t="s">
        <v>660</v>
      </c>
      <c r="C102" s="23" t="n">
        <v>100</v>
      </c>
      <c r="D102" s="23" t="n">
        <v>100</v>
      </c>
      <c r="E102" s="71" t="n">
        <v>100</v>
      </c>
      <c r="F102" s="72" t="n">
        <v>100</v>
      </c>
      <c r="G102" s="27" t="n">
        <v>99.6415770609319</v>
      </c>
      <c r="H102" s="27" t="n">
        <v>99.6309963099631</v>
      </c>
      <c r="I102" s="71" t="n">
        <v>99.6362866854475</v>
      </c>
      <c r="J102" s="47" t="n">
        <v>99.854514674179</v>
      </c>
    </row>
    <row r="103" customFormat="false" ht="10.5" hidden="false" customHeight="false" outlineLevel="0" collapsed="false">
      <c r="A103" s="20" t="n">
        <v>102</v>
      </c>
      <c r="B103" s="21" t="s">
        <v>661</v>
      </c>
      <c r="C103" s="23" t="n">
        <v>100</v>
      </c>
      <c r="D103" s="23" t="n">
        <v>93.8461538461538</v>
      </c>
      <c r="E103" s="71" t="n">
        <v>96.9230769230769</v>
      </c>
      <c r="F103" s="72" t="n">
        <v>90</v>
      </c>
      <c r="G103" s="27" t="n">
        <v>98.6440677966102</v>
      </c>
      <c r="H103" s="27" t="n">
        <v>97.1326164874552</v>
      </c>
      <c r="I103" s="71" t="n">
        <v>97.8883421420327</v>
      </c>
      <c r="J103" s="47" t="n">
        <v>95.2322599337361</v>
      </c>
    </row>
    <row r="104" customFormat="false" ht="10.5" hidden="false" customHeight="false" outlineLevel="0" collapsed="false">
      <c r="A104" s="20" t="n">
        <v>103</v>
      </c>
      <c r="B104" s="21" t="s">
        <v>158</v>
      </c>
      <c r="C104" s="23" t="n">
        <v>100</v>
      </c>
      <c r="D104" s="23" t="n">
        <v>100</v>
      </c>
      <c r="E104" s="71" t="n">
        <v>100</v>
      </c>
      <c r="F104" s="72" t="n">
        <v>90</v>
      </c>
      <c r="G104" s="27" t="n">
        <v>96.3746223564955</v>
      </c>
      <c r="H104" s="27" t="n">
        <v>97.2307692307692</v>
      </c>
      <c r="I104" s="71" t="n">
        <v>96.8026957936324</v>
      </c>
      <c r="J104" s="47" t="n">
        <v>95.7210783174529</v>
      </c>
    </row>
    <row r="105" customFormat="false" ht="10.5" hidden="false" customHeight="false" outlineLevel="0" collapsed="false">
      <c r="A105" s="20" t="n">
        <v>104</v>
      </c>
      <c r="B105" s="21" t="s">
        <v>159</v>
      </c>
      <c r="C105" s="23" t="n">
        <v>100</v>
      </c>
      <c r="D105" s="23" t="n">
        <v>100</v>
      </c>
      <c r="E105" s="71" t="n">
        <v>100</v>
      </c>
      <c r="F105" s="72" t="n">
        <v>100</v>
      </c>
      <c r="G105" s="27" t="n">
        <v>90.1464713715047</v>
      </c>
      <c r="H105" s="27" t="n">
        <v>84.7721822541966</v>
      </c>
      <c r="I105" s="71" t="n">
        <v>87.4593268128507</v>
      </c>
      <c r="J105" s="47" t="n">
        <v>94.9837307251403</v>
      </c>
    </row>
    <row r="106" customFormat="false" ht="10.5" hidden="false" customHeight="false" outlineLevel="0" collapsed="false">
      <c r="A106" s="20" t="n">
        <v>105</v>
      </c>
      <c r="B106" s="21" t="s">
        <v>160</v>
      </c>
      <c r="C106" s="23" t="n">
        <v>100</v>
      </c>
      <c r="D106" s="23" t="n">
        <v>100</v>
      </c>
      <c r="E106" s="71" t="n">
        <v>100</v>
      </c>
      <c r="F106" s="72" t="n">
        <v>100</v>
      </c>
      <c r="G106" s="27" t="n">
        <v>95.8904109589041</v>
      </c>
      <c r="H106" s="27" t="n">
        <v>98.5507246376812</v>
      </c>
      <c r="I106" s="71" t="n">
        <v>97.2205677982926</v>
      </c>
      <c r="J106" s="47" t="n">
        <v>98.8882271193171</v>
      </c>
    </row>
    <row r="107" customFormat="false" ht="10.5" hidden="false" customHeight="false" outlineLevel="0" collapsed="false">
      <c r="A107" s="20" t="n">
        <v>106</v>
      </c>
      <c r="B107" s="21" t="s">
        <v>161</v>
      </c>
      <c r="C107" s="23" t="n">
        <v>100</v>
      </c>
      <c r="D107" s="23" t="n">
        <v>100</v>
      </c>
      <c r="E107" s="71" t="n">
        <v>100</v>
      </c>
      <c r="F107" s="72" t="n">
        <v>100</v>
      </c>
      <c r="G107" s="27" t="n">
        <v>95.7446808510638</v>
      </c>
      <c r="H107" s="27" t="n">
        <v>95.5555555555556</v>
      </c>
      <c r="I107" s="71" t="n">
        <v>95.6501182033097</v>
      </c>
      <c r="J107" s="47" t="n">
        <v>98.2600472813239</v>
      </c>
    </row>
    <row r="108" customFormat="false" ht="10.5" hidden="false" customHeight="false" outlineLevel="0" collapsed="false">
      <c r="A108" s="20" t="n">
        <v>107</v>
      </c>
      <c r="B108" s="21" t="s">
        <v>162</v>
      </c>
      <c r="C108" s="23" t="n">
        <v>100</v>
      </c>
      <c r="D108" s="23" t="n">
        <v>100</v>
      </c>
      <c r="E108" s="71" t="n">
        <v>100</v>
      </c>
      <c r="F108" s="72" t="n">
        <v>100</v>
      </c>
      <c r="G108" s="27" t="n">
        <v>95.6521739130435</v>
      </c>
      <c r="H108" s="27" t="n">
        <v>98.3333333333333</v>
      </c>
      <c r="I108" s="71" t="n">
        <v>96.9927536231884</v>
      </c>
      <c r="J108" s="47" t="n">
        <v>98.7971014492754</v>
      </c>
    </row>
    <row r="109" customFormat="false" ht="10.5" hidden="false" customHeight="false" outlineLevel="0" collapsed="false">
      <c r="A109" s="20" t="n">
        <v>108</v>
      </c>
      <c r="B109" s="21" t="s">
        <v>163</v>
      </c>
      <c r="C109" s="23" t="n">
        <v>92.8571428571429</v>
      </c>
      <c r="D109" s="23" t="n">
        <v>100</v>
      </c>
      <c r="E109" s="71" t="n">
        <v>96.4285714285714</v>
      </c>
      <c r="F109" s="72" t="n">
        <v>100</v>
      </c>
      <c r="G109" s="27" t="n">
        <v>93.3333333333333</v>
      </c>
      <c r="H109" s="27" t="n">
        <v>95.4081632653061</v>
      </c>
      <c r="I109" s="71" t="n">
        <v>94.3707482993197</v>
      </c>
      <c r="J109" s="47" t="n">
        <v>96.6768707482993</v>
      </c>
    </row>
    <row r="110" customFormat="false" ht="10.5" hidden="false" customHeight="false" outlineLevel="0" collapsed="false">
      <c r="A110" s="20" t="n">
        <v>109</v>
      </c>
      <c r="B110" s="21" t="s">
        <v>164</v>
      </c>
      <c r="C110" s="23" t="n">
        <v>100</v>
      </c>
      <c r="D110" s="23" t="n">
        <v>98.4615384615385</v>
      </c>
      <c r="E110" s="71" t="n">
        <v>99.2307692307692</v>
      </c>
      <c r="F110" s="72" t="n">
        <v>100</v>
      </c>
      <c r="G110" s="27" t="n">
        <v>100</v>
      </c>
      <c r="H110" s="27" t="n">
        <v>99.3589743589744</v>
      </c>
      <c r="I110" s="71" t="n">
        <v>99.6794871794872</v>
      </c>
      <c r="J110" s="47" t="n">
        <v>99.6410256410256</v>
      </c>
    </row>
    <row r="111" customFormat="false" ht="10.5" hidden="false" customHeight="false" outlineLevel="0" collapsed="false">
      <c r="A111" s="20" t="n">
        <v>110</v>
      </c>
      <c r="B111" s="21" t="s">
        <v>662</v>
      </c>
      <c r="C111" s="23" t="n">
        <v>100</v>
      </c>
      <c r="D111" s="23" t="n">
        <v>100</v>
      </c>
      <c r="E111" s="71" t="n">
        <v>100</v>
      </c>
      <c r="F111" s="72" t="n">
        <v>90</v>
      </c>
      <c r="G111" s="27" t="n">
        <v>99.0476190476191</v>
      </c>
      <c r="H111" s="27" t="n">
        <v>99.0291262135922</v>
      </c>
      <c r="I111" s="71" t="n">
        <v>99.0383726306056</v>
      </c>
      <c r="J111" s="47" t="n">
        <v>96.6153490522423</v>
      </c>
    </row>
    <row r="112" customFormat="false" ht="10.5" hidden="false" customHeight="false" outlineLevel="0" collapsed="false">
      <c r="A112" s="20" t="n">
        <v>111</v>
      </c>
      <c r="B112" s="21" t="s">
        <v>166</v>
      </c>
      <c r="C112" s="23" t="n">
        <v>100</v>
      </c>
      <c r="D112" s="23" t="n">
        <v>93.8461538461538</v>
      </c>
      <c r="E112" s="71" t="n">
        <v>96.9230769230769</v>
      </c>
      <c r="F112" s="72" t="n">
        <v>100</v>
      </c>
      <c r="G112" s="27" t="n">
        <v>97.5</v>
      </c>
      <c r="H112" s="27" t="n">
        <v>100</v>
      </c>
      <c r="I112" s="71" t="n">
        <v>98.75</v>
      </c>
      <c r="J112" s="47" t="n">
        <v>98.5769230769231</v>
      </c>
    </row>
    <row r="113" customFormat="false" ht="10.5" hidden="false" customHeight="false" outlineLevel="0" collapsed="false">
      <c r="A113" s="20" t="n">
        <v>112</v>
      </c>
      <c r="B113" s="21" t="s">
        <v>167</v>
      </c>
      <c r="C113" s="23" t="n">
        <v>100</v>
      </c>
      <c r="D113" s="23" t="n">
        <v>100</v>
      </c>
      <c r="E113" s="71" t="n">
        <v>100</v>
      </c>
      <c r="F113" s="72" t="n">
        <v>100</v>
      </c>
      <c r="G113" s="27" t="n">
        <v>93.4210526315789</v>
      </c>
      <c r="H113" s="27" t="n">
        <v>95.7746478873239</v>
      </c>
      <c r="I113" s="71" t="n">
        <v>94.5978502594514</v>
      </c>
      <c r="J113" s="47" t="n">
        <v>97.8391401037806</v>
      </c>
    </row>
    <row r="114" customFormat="false" ht="10.5" hidden="false" customHeight="false" outlineLevel="0" collapsed="false">
      <c r="A114" s="20" t="n">
        <v>113</v>
      </c>
      <c r="B114" s="21" t="s">
        <v>168</v>
      </c>
      <c r="C114" s="23" t="n">
        <v>100</v>
      </c>
      <c r="D114" s="23" t="n">
        <v>100</v>
      </c>
      <c r="E114" s="71" t="n">
        <v>100</v>
      </c>
      <c r="F114" s="72" t="n">
        <v>100</v>
      </c>
      <c r="G114" s="27" t="n">
        <v>93.4959349593496</v>
      </c>
      <c r="H114" s="27" t="n">
        <v>95.1219512195122</v>
      </c>
      <c r="I114" s="71" t="n">
        <v>94.3089430894309</v>
      </c>
      <c r="J114" s="47" t="n">
        <v>97.7235772357724</v>
      </c>
    </row>
    <row r="115" customFormat="false" ht="10.5" hidden="false" customHeight="false" outlineLevel="0" collapsed="false">
      <c r="A115" s="20" t="n">
        <v>114</v>
      </c>
      <c r="B115" s="21" t="s">
        <v>169</v>
      </c>
      <c r="C115" s="23" t="n">
        <v>100</v>
      </c>
      <c r="D115" s="23" t="n">
        <v>100</v>
      </c>
      <c r="E115" s="71" t="n">
        <v>100</v>
      </c>
      <c r="F115" s="72" t="n">
        <v>100</v>
      </c>
      <c r="G115" s="27" t="n">
        <v>90.7894736842105</v>
      </c>
      <c r="H115" s="27" t="n">
        <v>94.2857142857143</v>
      </c>
      <c r="I115" s="71" t="n">
        <v>92.5375939849624</v>
      </c>
      <c r="J115" s="47" t="n">
        <v>97.015037593985</v>
      </c>
    </row>
    <row r="116" customFormat="false" ht="10.5" hidden="false" customHeight="false" outlineLevel="0" collapsed="false">
      <c r="A116" s="20" t="n">
        <v>115</v>
      </c>
      <c r="B116" s="21" t="s">
        <v>170</v>
      </c>
      <c r="C116" s="23" t="n">
        <v>100</v>
      </c>
      <c r="D116" s="23" t="n">
        <v>100</v>
      </c>
      <c r="E116" s="71" t="n">
        <v>100</v>
      </c>
      <c r="F116" s="72" t="n">
        <v>100</v>
      </c>
      <c r="G116" s="27" t="n">
        <v>100</v>
      </c>
      <c r="H116" s="27" t="n">
        <v>100</v>
      </c>
      <c r="I116" s="71" t="n">
        <v>100</v>
      </c>
      <c r="J116" s="47" t="n">
        <v>100</v>
      </c>
    </row>
    <row r="117" customFormat="false" ht="10.5" hidden="false" customHeight="false" outlineLevel="0" collapsed="false">
      <c r="A117" s="20" t="n">
        <v>116</v>
      </c>
      <c r="B117" s="21" t="s">
        <v>171</v>
      </c>
      <c r="C117" s="23" t="n">
        <v>100</v>
      </c>
      <c r="D117" s="23" t="n">
        <v>100</v>
      </c>
      <c r="E117" s="71" t="n">
        <v>100</v>
      </c>
      <c r="F117" s="72" t="n">
        <v>90</v>
      </c>
      <c r="G117" s="27" t="n">
        <v>97.7186311787072</v>
      </c>
      <c r="H117" s="27" t="n">
        <v>95.0943396226415</v>
      </c>
      <c r="I117" s="71" t="n">
        <v>96.4064854006744</v>
      </c>
      <c r="J117" s="47" t="n">
        <v>95.5625941602698</v>
      </c>
    </row>
    <row r="118" customFormat="false" ht="21" hidden="false" customHeight="false" outlineLevel="0" collapsed="false">
      <c r="A118" s="20" t="n">
        <v>117</v>
      </c>
      <c r="B118" s="21" t="s">
        <v>172</v>
      </c>
      <c r="C118" s="23" t="n">
        <v>100</v>
      </c>
      <c r="D118" s="23" t="n">
        <v>100</v>
      </c>
      <c r="E118" s="71" t="n">
        <v>100</v>
      </c>
      <c r="F118" s="72" t="n">
        <v>100</v>
      </c>
      <c r="G118" s="27" t="n">
        <v>99.7260273972603</v>
      </c>
      <c r="H118" s="27" t="n">
        <v>99.4334277620397</v>
      </c>
      <c r="I118" s="71" t="n">
        <v>99.57972757965</v>
      </c>
      <c r="J118" s="47" t="n">
        <v>99.83189103186</v>
      </c>
    </row>
    <row r="119" customFormat="false" ht="10.5" hidden="false" customHeight="false" outlineLevel="0" collapsed="false">
      <c r="A119" s="20" t="n">
        <v>118</v>
      </c>
      <c r="B119" s="21" t="s">
        <v>663</v>
      </c>
      <c r="C119" s="23" t="n">
        <v>100</v>
      </c>
      <c r="D119" s="23" t="n">
        <v>100</v>
      </c>
      <c r="E119" s="71" t="n">
        <v>100</v>
      </c>
      <c r="F119" s="72" t="n">
        <v>100</v>
      </c>
      <c r="G119" s="27" t="n">
        <v>95.6989247311828</v>
      </c>
      <c r="H119" s="27" t="n">
        <v>97.0037453183521</v>
      </c>
      <c r="I119" s="71" t="n">
        <v>96.3513350247674</v>
      </c>
      <c r="J119" s="47" t="n">
        <v>98.540534009907</v>
      </c>
    </row>
    <row r="120" customFormat="false" ht="10.5" hidden="false" customHeight="false" outlineLevel="0" collapsed="false">
      <c r="A120" s="20" t="n">
        <v>119</v>
      </c>
      <c r="B120" s="21" t="s">
        <v>174</v>
      </c>
      <c r="C120" s="23" t="n">
        <v>100</v>
      </c>
      <c r="D120" s="23" t="n">
        <v>100</v>
      </c>
      <c r="E120" s="71" t="n">
        <v>100</v>
      </c>
      <c r="F120" s="72" t="n">
        <v>100</v>
      </c>
      <c r="G120" s="27" t="n">
        <v>98.7679671457906</v>
      </c>
      <c r="H120" s="27" t="n">
        <v>98.155737704918</v>
      </c>
      <c r="I120" s="71" t="n">
        <v>98.4618524253543</v>
      </c>
      <c r="J120" s="47" t="n">
        <v>99.3847409701417</v>
      </c>
    </row>
    <row r="121" customFormat="false" ht="10.5" hidden="false" customHeight="false" outlineLevel="0" collapsed="false">
      <c r="A121" s="20" t="n">
        <v>120</v>
      </c>
      <c r="B121" s="21" t="s">
        <v>175</v>
      </c>
      <c r="C121" s="23" t="n">
        <v>100</v>
      </c>
      <c r="D121" s="23" t="n">
        <v>100</v>
      </c>
      <c r="E121" s="71" t="n">
        <v>100</v>
      </c>
      <c r="F121" s="72" t="n">
        <v>100</v>
      </c>
      <c r="G121" s="27" t="n">
        <v>98.3014861995754</v>
      </c>
      <c r="H121" s="27" t="n">
        <v>99.5698924731183</v>
      </c>
      <c r="I121" s="71" t="n">
        <v>98.9356893363468</v>
      </c>
      <c r="J121" s="47" t="n">
        <v>99.5742757345387</v>
      </c>
    </row>
    <row r="122" customFormat="false" ht="10.5" hidden="false" customHeight="false" outlineLevel="0" collapsed="false">
      <c r="A122" s="20" t="n">
        <v>121</v>
      </c>
      <c r="B122" s="21" t="s">
        <v>176</v>
      </c>
      <c r="C122" s="23" t="n">
        <v>100</v>
      </c>
      <c r="D122" s="23" t="n">
        <v>100</v>
      </c>
      <c r="E122" s="71" t="n">
        <v>100</v>
      </c>
      <c r="F122" s="72" t="n">
        <v>100</v>
      </c>
      <c r="G122" s="27" t="n">
        <v>93.125</v>
      </c>
      <c r="H122" s="27" t="n">
        <v>89.8809523809524</v>
      </c>
      <c r="I122" s="71" t="n">
        <v>91.5029761904762</v>
      </c>
      <c r="J122" s="47" t="n">
        <v>96.6011904761905</v>
      </c>
    </row>
    <row r="123" customFormat="false" ht="10.5" hidden="false" customHeight="false" outlineLevel="0" collapsed="false">
      <c r="A123" s="20" t="n">
        <v>122</v>
      </c>
      <c r="B123" s="21" t="s">
        <v>177</v>
      </c>
      <c r="C123" s="23" t="n">
        <v>100</v>
      </c>
      <c r="D123" s="23" t="n">
        <v>100</v>
      </c>
      <c r="E123" s="71" t="n">
        <v>100</v>
      </c>
      <c r="F123" s="72" t="n">
        <v>90</v>
      </c>
      <c r="G123" s="27" t="n">
        <v>99.6323529411765</v>
      </c>
      <c r="H123" s="27" t="n">
        <v>99.2619926199262</v>
      </c>
      <c r="I123" s="71" t="n">
        <v>99.4471727805513</v>
      </c>
      <c r="J123" s="47" t="n">
        <v>96.7788691122206</v>
      </c>
    </row>
    <row r="124" customFormat="false" ht="10.5" hidden="false" customHeight="false" outlineLevel="0" collapsed="false">
      <c r="A124" s="20" t="n">
        <v>123</v>
      </c>
      <c r="B124" s="21" t="s">
        <v>178</v>
      </c>
      <c r="C124" s="23" t="n">
        <v>100</v>
      </c>
      <c r="D124" s="23" t="n">
        <v>100</v>
      </c>
      <c r="E124" s="71" t="n">
        <v>100</v>
      </c>
      <c r="F124" s="72" t="n">
        <v>100</v>
      </c>
      <c r="G124" s="27" t="n">
        <v>100</v>
      </c>
      <c r="H124" s="27" t="n">
        <v>99.5901639344262</v>
      </c>
      <c r="I124" s="71" t="n">
        <v>99.7950819672131</v>
      </c>
      <c r="J124" s="47" t="n">
        <v>99.9180327868853</v>
      </c>
    </row>
    <row r="125" customFormat="false" ht="10.5" hidden="false" customHeight="false" outlineLevel="0" collapsed="false">
      <c r="A125" s="20" t="n">
        <v>124</v>
      </c>
      <c r="B125" s="21" t="s">
        <v>179</v>
      </c>
      <c r="C125" s="23" t="n">
        <v>100</v>
      </c>
      <c r="D125" s="23" t="n">
        <v>100</v>
      </c>
      <c r="E125" s="71" t="n">
        <v>100</v>
      </c>
      <c r="F125" s="72" t="n">
        <v>100</v>
      </c>
      <c r="G125" s="27" t="n">
        <v>96.8847352024922</v>
      </c>
      <c r="H125" s="27" t="n">
        <v>96.8847352024922</v>
      </c>
      <c r="I125" s="71" t="n">
        <v>96.8847352024922</v>
      </c>
      <c r="J125" s="47" t="n">
        <v>98.7538940809969</v>
      </c>
    </row>
    <row r="126" customFormat="false" ht="10.5" hidden="false" customHeight="false" outlineLevel="0" collapsed="false">
      <c r="A126" s="20" t="n">
        <v>125</v>
      </c>
      <c r="B126" s="21" t="s">
        <v>180</v>
      </c>
      <c r="C126" s="23" t="n">
        <v>100</v>
      </c>
      <c r="D126" s="23" t="n">
        <v>100</v>
      </c>
      <c r="E126" s="71" t="n">
        <v>100</v>
      </c>
      <c r="F126" s="72" t="n">
        <v>90</v>
      </c>
      <c r="G126" s="27" t="n">
        <v>99.5588235294118</v>
      </c>
      <c r="H126" s="27" t="n">
        <v>99.0867579908676</v>
      </c>
      <c r="I126" s="71" t="n">
        <v>99.3227907601397</v>
      </c>
      <c r="J126" s="47" t="n">
        <v>96.7291163040559</v>
      </c>
    </row>
    <row r="127" customFormat="false" ht="10.5" hidden="false" customHeight="false" outlineLevel="0" collapsed="false">
      <c r="A127" s="20" t="n">
        <v>126</v>
      </c>
      <c r="B127" s="21" t="s">
        <v>664</v>
      </c>
      <c r="C127" s="23" t="n">
        <v>100</v>
      </c>
      <c r="D127" s="23" t="n">
        <v>100</v>
      </c>
      <c r="E127" s="71" t="n">
        <v>100</v>
      </c>
      <c r="F127" s="72" t="n">
        <v>100</v>
      </c>
      <c r="G127" s="27" t="n">
        <v>99.5260663507109</v>
      </c>
      <c r="H127" s="27" t="n">
        <v>99.5305164319249</v>
      </c>
      <c r="I127" s="71" t="n">
        <v>99.5282913913179</v>
      </c>
      <c r="J127" s="47" t="n">
        <v>99.8113165565271</v>
      </c>
    </row>
    <row r="128" customFormat="false" ht="10.5" hidden="false" customHeight="false" outlineLevel="0" collapsed="false">
      <c r="A128" s="20" t="n">
        <v>127</v>
      </c>
      <c r="B128" s="21" t="s">
        <v>182</v>
      </c>
      <c r="C128" s="23" t="n">
        <v>100</v>
      </c>
      <c r="D128" s="23" t="n">
        <v>100</v>
      </c>
      <c r="E128" s="71" t="n">
        <v>100</v>
      </c>
      <c r="F128" s="72" t="n">
        <v>100</v>
      </c>
      <c r="G128" s="27" t="n">
        <v>93.3786078098472</v>
      </c>
      <c r="H128" s="27" t="n">
        <v>94.6428571428571</v>
      </c>
      <c r="I128" s="71" t="n">
        <v>94.0107324763522</v>
      </c>
      <c r="J128" s="47" t="n">
        <v>97.6042929905409</v>
      </c>
    </row>
    <row r="129" customFormat="false" ht="10.5" hidden="false" customHeight="false" outlineLevel="0" collapsed="false">
      <c r="A129" s="20" t="n">
        <v>128</v>
      </c>
      <c r="B129" s="21" t="s">
        <v>183</v>
      </c>
      <c r="C129" s="23" t="n">
        <v>100</v>
      </c>
      <c r="D129" s="23" t="n">
        <v>93.8461538461538</v>
      </c>
      <c r="E129" s="71" t="n">
        <v>96.9230769230769</v>
      </c>
      <c r="F129" s="72" t="n">
        <v>100</v>
      </c>
      <c r="G129" s="27" t="n">
        <v>98.8636363636364</v>
      </c>
      <c r="H129" s="27" t="n">
        <v>98.314606741573</v>
      </c>
      <c r="I129" s="71" t="n">
        <v>98.5891215526047</v>
      </c>
      <c r="J129" s="47" t="n">
        <v>98.5125716979649</v>
      </c>
    </row>
    <row r="130" customFormat="false" ht="10.5" hidden="false" customHeight="false" outlineLevel="0" collapsed="false">
      <c r="A130" s="20" t="n">
        <v>129</v>
      </c>
      <c r="B130" s="21" t="s">
        <v>665</v>
      </c>
      <c r="C130" s="23" t="n">
        <v>100</v>
      </c>
      <c r="D130" s="23" t="n">
        <v>100</v>
      </c>
      <c r="E130" s="71" t="n">
        <v>100</v>
      </c>
      <c r="F130" s="72" t="n">
        <v>100</v>
      </c>
      <c r="G130" s="27" t="n">
        <v>99.3610223642173</v>
      </c>
      <c r="H130" s="27" t="n">
        <v>99.390243902439</v>
      </c>
      <c r="I130" s="71" t="n">
        <v>99.3756331333281</v>
      </c>
      <c r="J130" s="47" t="n">
        <v>99.7502532533313</v>
      </c>
    </row>
    <row r="131" customFormat="false" ht="10.5" hidden="false" customHeight="false" outlineLevel="0" collapsed="false">
      <c r="A131" s="20" t="n">
        <v>130</v>
      </c>
      <c r="B131" s="21" t="s">
        <v>185</v>
      </c>
      <c r="C131" s="23" t="n">
        <v>100</v>
      </c>
      <c r="D131" s="23" t="n">
        <v>100</v>
      </c>
      <c r="E131" s="71" t="n">
        <v>100</v>
      </c>
      <c r="F131" s="72" t="n">
        <v>100</v>
      </c>
      <c r="G131" s="27" t="n">
        <v>99.5215311004785</v>
      </c>
      <c r="H131" s="27" t="n">
        <v>99.0521327014218</v>
      </c>
      <c r="I131" s="71" t="n">
        <v>99.2868319009501</v>
      </c>
      <c r="J131" s="47" t="n">
        <v>99.7147327603801</v>
      </c>
    </row>
    <row r="132" customFormat="false" ht="10.5" hidden="false" customHeight="false" outlineLevel="0" collapsed="false">
      <c r="A132" s="20" t="n">
        <v>131</v>
      </c>
      <c r="B132" s="21" t="s">
        <v>186</v>
      </c>
      <c r="C132" s="23" t="n">
        <v>100</v>
      </c>
      <c r="D132" s="23" t="n">
        <v>100</v>
      </c>
      <c r="E132" s="71" t="n">
        <v>100</v>
      </c>
      <c r="F132" s="72" t="n">
        <v>90</v>
      </c>
      <c r="G132" s="27" t="n">
        <v>96.1832061068702</v>
      </c>
      <c r="H132" s="27" t="n">
        <v>97.0464135021097</v>
      </c>
      <c r="I132" s="71" t="n">
        <v>96.61480980449</v>
      </c>
      <c r="J132" s="47" t="n">
        <v>95.645923921796</v>
      </c>
    </row>
    <row r="133" customFormat="false" ht="10.5" hidden="false" customHeight="false" outlineLevel="0" collapsed="false">
      <c r="A133" s="20" t="n">
        <v>132</v>
      </c>
      <c r="B133" s="21" t="s">
        <v>187</v>
      </c>
      <c r="C133" s="23" t="n">
        <v>100</v>
      </c>
      <c r="D133" s="23" t="n">
        <v>100</v>
      </c>
      <c r="E133" s="71" t="n">
        <v>100</v>
      </c>
      <c r="F133" s="72" t="n">
        <v>100</v>
      </c>
      <c r="G133" s="27" t="n">
        <v>98.9010989010989</v>
      </c>
      <c r="H133" s="27" t="n">
        <v>95.4022988505747</v>
      </c>
      <c r="I133" s="71" t="n">
        <v>97.1516988758368</v>
      </c>
      <c r="J133" s="47" t="n">
        <v>98.8606795503347</v>
      </c>
    </row>
    <row r="134" customFormat="false" ht="10.5" hidden="false" customHeight="false" outlineLevel="0" collapsed="false">
      <c r="A134" s="20" t="n">
        <v>133</v>
      </c>
      <c r="B134" s="21" t="s">
        <v>666</v>
      </c>
      <c r="C134" s="23" t="n">
        <v>100</v>
      </c>
      <c r="D134" s="23" t="n">
        <v>100</v>
      </c>
      <c r="E134" s="71" t="n">
        <v>100</v>
      </c>
      <c r="F134" s="72" t="n">
        <v>100</v>
      </c>
      <c r="G134" s="27" t="n">
        <v>84.1935483870968</v>
      </c>
      <c r="H134" s="27" t="n">
        <v>79.8295454545455</v>
      </c>
      <c r="I134" s="71" t="n">
        <v>82.0115469208211</v>
      </c>
      <c r="J134" s="47" t="n">
        <v>92.8046187683285</v>
      </c>
    </row>
    <row r="135" customFormat="false" ht="10.5" hidden="false" customHeight="false" outlineLevel="0" collapsed="false">
      <c r="A135" s="20" t="n">
        <v>134</v>
      </c>
      <c r="B135" s="21" t="s">
        <v>667</v>
      </c>
      <c r="C135" s="23" t="n">
        <v>100</v>
      </c>
      <c r="D135" s="23" t="n">
        <v>100</v>
      </c>
      <c r="E135" s="71" t="n">
        <v>100</v>
      </c>
      <c r="F135" s="72" t="n">
        <v>100</v>
      </c>
      <c r="G135" s="27" t="n">
        <v>94.5492662473795</v>
      </c>
      <c r="H135" s="27" t="n">
        <v>93.0894308943089</v>
      </c>
      <c r="I135" s="71" t="n">
        <v>93.8193485708442</v>
      </c>
      <c r="J135" s="47" t="n">
        <v>97.5277394283377</v>
      </c>
    </row>
    <row r="136" customFormat="false" ht="10.5" hidden="false" customHeight="false" outlineLevel="0" collapsed="false">
      <c r="A136" s="20" t="n">
        <v>135</v>
      </c>
      <c r="B136" s="21" t="s">
        <v>668</v>
      </c>
      <c r="C136" s="23" t="n">
        <v>100</v>
      </c>
      <c r="D136" s="23" t="n">
        <v>100</v>
      </c>
      <c r="E136" s="71" t="n">
        <v>100</v>
      </c>
      <c r="F136" s="72" t="n">
        <v>100</v>
      </c>
      <c r="G136" s="27" t="n">
        <v>91.2087912087912</v>
      </c>
      <c r="H136" s="27" t="n">
        <v>92.9078014184397</v>
      </c>
      <c r="I136" s="71" t="n">
        <v>92.0582963136155</v>
      </c>
      <c r="J136" s="47" t="n">
        <v>96.8233185254462</v>
      </c>
    </row>
    <row r="137" customFormat="false" ht="10.5" hidden="false" customHeight="false" outlineLevel="0" collapsed="false">
      <c r="A137" s="20" t="n">
        <v>136</v>
      </c>
      <c r="B137" s="21" t="s">
        <v>669</v>
      </c>
      <c r="C137" s="23" t="n">
        <v>100</v>
      </c>
      <c r="D137" s="23" t="n">
        <v>96.9230769230769</v>
      </c>
      <c r="E137" s="71" t="n">
        <v>98.4615384615385</v>
      </c>
      <c r="F137" s="72" t="n">
        <v>100</v>
      </c>
      <c r="G137" s="27" t="n">
        <v>95.0639853747715</v>
      </c>
      <c r="H137" s="27" t="n">
        <v>90.7721280602637</v>
      </c>
      <c r="I137" s="71" t="n">
        <v>92.9180567175176</v>
      </c>
      <c r="J137" s="47" t="n">
        <v>96.7056842254686</v>
      </c>
    </row>
    <row r="138" customFormat="false" ht="10.5" hidden="false" customHeight="false" outlineLevel="0" collapsed="false">
      <c r="A138" s="20" t="n">
        <v>137</v>
      </c>
      <c r="B138" s="21" t="s">
        <v>670</v>
      </c>
      <c r="C138" s="23" t="n">
        <v>100</v>
      </c>
      <c r="D138" s="23" t="n">
        <v>100</v>
      </c>
      <c r="E138" s="71" t="n">
        <v>100</v>
      </c>
      <c r="F138" s="72" t="n">
        <v>100</v>
      </c>
      <c r="G138" s="27" t="n">
        <v>95.4659949622166</v>
      </c>
      <c r="H138" s="27" t="n">
        <v>93.757225433526</v>
      </c>
      <c r="I138" s="71" t="n">
        <v>94.6116101978713</v>
      </c>
      <c r="J138" s="47" t="n">
        <v>97.8446440791485</v>
      </c>
    </row>
    <row r="139" customFormat="false" ht="10.5" hidden="false" customHeight="false" outlineLevel="0" collapsed="false">
      <c r="A139" s="20" t="n">
        <v>138</v>
      </c>
      <c r="B139" s="21" t="s">
        <v>671</v>
      </c>
      <c r="C139" s="23" t="n">
        <v>78.5714285714286</v>
      </c>
      <c r="D139" s="23" t="n">
        <v>100</v>
      </c>
      <c r="E139" s="71" t="n">
        <v>89.2857142857143</v>
      </c>
      <c r="F139" s="72" t="n">
        <v>100</v>
      </c>
      <c r="G139" s="27" t="n">
        <v>87.5370919881306</v>
      </c>
      <c r="H139" s="27" t="n">
        <v>83.3766233766234</v>
      </c>
      <c r="I139" s="71" t="n">
        <v>85.456857682377</v>
      </c>
      <c r="J139" s="47" t="n">
        <v>90.9684573586651</v>
      </c>
    </row>
    <row r="140" customFormat="false" ht="10.5" hidden="false" customHeight="false" outlineLevel="0" collapsed="false">
      <c r="A140" s="20" t="n">
        <v>139</v>
      </c>
      <c r="B140" s="21" t="s">
        <v>672</v>
      </c>
      <c r="C140" s="23" t="n">
        <v>100</v>
      </c>
      <c r="D140" s="23" t="n">
        <v>100</v>
      </c>
      <c r="E140" s="71" t="n">
        <v>100</v>
      </c>
      <c r="F140" s="72" t="n">
        <v>100</v>
      </c>
      <c r="G140" s="27" t="n">
        <v>93.7062937062937</v>
      </c>
      <c r="H140" s="27" t="n">
        <v>86.7494824016563</v>
      </c>
      <c r="I140" s="71" t="n">
        <v>90.227888053975</v>
      </c>
      <c r="J140" s="47" t="n">
        <v>96.09115522159</v>
      </c>
    </row>
    <row r="141" customFormat="false" ht="10.5" hidden="false" customHeight="false" outlineLevel="0" collapsed="false">
      <c r="A141" s="20" t="n">
        <v>140</v>
      </c>
      <c r="B141" s="21" t="s">
        <v>673</v>
      </c>
      <c r="C141" s="23" t="n">
        <v>100</v>
      </c>
      <c r="D141" s="23" t="n">
        <v>100</v>
      </c>
      <c r="E141" s="71" t="n">
        <v>100</v>
      </c>
      <c r="F141" s="72" t="n">
        <v>100</v>
      </c>
      <c r="G141" s="27" t="n">
        <v>99.0384615384616</v>
      </c>
      <c r="H141" s="27" t="n">
        <v>99.5975855130785</v>
      </c>
      <c r="I141" s="71" t="n">
        <v>99.31802352577</v>
      </c>
      <c r="J141" s="47" t="n">
        <v>99.727209410308</v>
      </c>
    </row>
    <row r="142" customFormat="false" ht="10.5" hidden="false" customHeight="false" outlineLevel="0" collapsed="false">
      <c r="A142" s="20" t="n">
        <v>141</v>
      </c>
      <c r="B142" s="21" t="s">
        <v>674</v>
      </c>
      <c r="C142" s="23" t="n">
        <v>78.5714285714286</v>
      </c>
      <c r="D142" s="23" t="n">
        <v>100</v>
      </c>
      <c r="E142" s="71" t="n">
        <v>89.2857142857143</v>
      </c>
      <c r="F142" s="72" t="n">
        <v>90</v>
      </c>
      <c r="G142" s="27" t="n">
        <v>93.4504792332268</v>
      </c>
      <c r="H142" s="27" t="n">
        <v>92.4889543446244</v>
      </c>
      <c r="I142" s="71" t="n">
        <v>92.9697167889256</v>
      </c>
      <c r="J142" s="47" t="n">
        <v>90.9736010012845</v>
      </c>
    </row>
    <row r="143" customFormat="false" ht="10.5" hidden="false" customHeight="false" outlineLevel="0" collapsed="false">
      <c r="A143" s="20" t="n">
        <v>142</v>
      </c>
      <c r="B143" s="21" t="s">
        <v>675</v>
      </c>
      <c r="C143" s="23" t="n">
        <v>100</v>
      </c>
      <c r="D143" s="23" t="n">
        <v>100</v>
      </c>
      <c r="E143" s="71" t="n">
        <v>100</v>
      </c>
      <c r="F143" s="72" t="n">
        <v>90</v>
      </c>
      <c r="G143" s="27" t="n">
        <v>96.1414790996785</v>
      </c>
      <c r="H143" s="27" t="n">
        <v>96.2382445141066</v>
      </c>
      <c r="I143" s="71" t="n">
        <v>96.1898618068925</v>
      </c>
      <c r="J143" s="47" t="n">
        <v>95.475944722757</v>
      </c>
    </row>
    <row r="144" customFormat="false" ht="10.5" hidden="false" customHeight="false" outlineLevel="0" collapsed="false">
      <c r="A144" s="20" t="n">
        <v>143</v>
      </c>
      <c r="B144" s="21" t="s">
        <v>676</v>
      </c>
      <c r="C144" s="23" t="n">
        <v>92.8571428571429</v>
      </c>
      <c r="D144" s="23" t="n">
        <v>100</v>
      </c>
      <c r="E144" s="71" t="n">
        <v>96.4285714285714</v>
      </c>
      <c r="F144" s="72" t="n">
        <v>100</v>
      </c>
      <c r="G144" s="27" t="n">
        <v>92.4574209245742</v>
      </c>
      <c r="H144" s="27" t="n">
        <v>87.0689655172414</v>
      </c>
      <c r="I144" s="71" t="n">
        <v>89.7631932209078</v>
      </c>
      <c r="J144" s="47" t="n">
        <v>94.8338487169345</v>
      </c>
    </row>
    <row r="145" customFormat="false" ht="10.5" hidden="false" customHeight="false" outlineLevel="0" collapsed="false">
      <c r="A145" s="20" t="n">
        <v>144</v>
      </c>
      <c r="B145" s="21" t="s">
        <v>677</v>
      </c>
      <c r="C145" s="23" t="n">
        <v>92.8571428571429</v>
      </c>
      <c r="D145" s="23" t="n">
        <v>100</v>
      </c>
      <c r="E145" s="71" t="n">
        <v>96.4285714285714</v>
      </c>
      <c r="F145" s="72" t="n">
        <v>100</v>
      </c>
      <c r="G145" s="27" t="n">
        <v>98.5981308411215</v>
      </c>
      <c r="H145" s="27" t="n">
        <v>97.6525821596244</v>
      </c>
      <c r="I145" s="71" t="n">
        <v>98.125356500373</v>
      </c>
      <c r="J145" s="47" t="n">
        <v>98.1787140287206</v>
      </c>
    </row>
    <row r="146" customFormat="false" ht="10.5" hidden="false" customHeight="false" outlineLevel="0" collapsed="false">
      <c r="A146" s="20" t="n">
        <v>145</v>
      </c>
      <c r="B146" s="21" t="s">
        <v>678</v>
      </c>
      <c r="C146" s="23" t="n">
        <v>100</v>
      </c>
      <c r="D146" s="23" t="n">
        <v>100</v>
      </c>
      <c r="E146" s="71" t="n">
        <v>100</v>
      </c>
      <c r="F146" s="72" t="n">
        <v>100</v>
      </c>
      <c r="G146" s="27" t="n">
        <v>94.1520467836257</v>
      </c>
      <c r="H146" s="27" t="n">
        <v>93.8988095238095</v>
      </c>
      <c r="I146" s="71" t="n">
        <v>94.0254281537176</v>
      </c>
      <c r="J146" s="47" t="n">
        <v>97.610171261487</v>
      </c>
    </row>
    <row r="147" customFormat="false" ht="10.5" hidden="false" customHeight="false" outlineLevel="0" collapsed="false">
      <c r="A147" s="20" t="n">
        <v>146</v>
      </c>
      <c r="B147" s="21" t="s">
        <v>679</v>
      </c>
      <c r="C147" s="23" t="n">
        <v>100</v>
      </c>
      <c r="D147" s="23" t="n">
        <v>100</v>
      </c>
      <c r="E147" s="71" t="n">
        <v>100</v>
      </c>
      <c r="F147" s="72" t="n">
        <v>100</v>
      </c>
      <c r="G147" s="27" t="n">
        <v>98.1264637002342</v>
      </c>
      <c r="H147" s="27" t="n">
        <v>99.2874109263658</v>
      </c>
      <c r="I147" s="71" t="n">
        <v>98.7069373133</v>
      </c>
      <c r="J147" s="47" t="n">
        <v>99.48277492532</v>
      </c>
    </row>
    <row r="148" customFormat="false" ht="10.5" hidden="false" customHeight="false" outlineLevel="0" collapsed="false">
      <c r="A148" s="20" t="n">
        <v>147</v>
      </c>
      <c r="B148" s="21" t="s">
        <v>680</v>
      </c>
      <c r="C148" s="23" t="n">
        <v>100</v>
      </c>
      <c r="D148" s="23" t="n">
        <v>100</v>
      </c>
      <c r="E148" s="71" t="n">
        <v>100</v>
      </c>
      <c r="F148" s="72" t="n">
        <v>90</v>
      </c>
      <c r="G148" s="27" t="n">
        <v>90.2017291066282</v>
      </c>
      <c r="H148" s="27" t="n">
        <v>90.0990099009901</v>
      </c>
      <c r="I148" s="71" t="n">
        <v>90.1503695038092</v>
      </c>
      <c r="J148" s="47" t="n">
        <v>93.0601478015237</v>
      </c>
    </row>
    <row r="149" customFormat="false" ht="10.5" hidden="false" customHeight="false" outlineLevel="0" collapsed="false">
      <c r="A149" s="20" t="n">
        <v>148</v>
      </c>
      <c r="B149" s="21" t="s">
        <v>681</v>
      </c>
      <c r="C149" s="23" t="n">
        <v>100</v>
      </c>
      <c r="D149" s="23" t="n">
        <v>100</v>
      </c>
      <c r="E149" s="71" t="n">
        <v>100</v>
      </c>
      <c r="F149" s="74" t="n">
        <v>100</v>
      </c>
      <c r="G149" s="27" t="n">
        <v>90.4891304347826</v>
      </c>
      <c r="H149" s="27" t="n">
        <v>91.3793103448276</v>
      </c>
      <c r="I149" s="71" t="n">
        <v>90.9342203898051</v>
      </c>
      <c r="J149" s="47" t="n">
        <v>96.373688155922</v>
      </c>
    </row>
    <row r="150" customFormat="false" ht="10.5" hidden="false" customHeight="false" outlineLevel="0" collapsed="false">
      <c r="A150" s="20" t="n">
        <v>149</v>
      </c>
      <c r="B150" s="21" t="s">
        <v>204</v>
      </c>
      <c r="C150" s="23" t="n">
        <v>92.8571428571429</v>
      </c>
      <c r="D150" s="23" t="n">
        <v>100</v>
      </c>
      <c r="E150" s="71" t="n">
        <v>96.4285714285714</v>
      </c>
      <c r="F150" s="74" t="n">
        <v>90</v>
      </c>
      <c r="G150" s="27" t="n">
        <v>88.4868421052632</v>
      </c>
      <c r="H150" s="27" t="n">
        <v>85.3333333333334</v>
      </c>
      <c r="I150" s="71" t="n">
        <v>86.9100877192983</v>
      </c>
      <c r="J150" s="47" t="n">
        <v>90.6926065162907</v>
      </c>
    </row>
    <row r="151" customFormat="false" ht="10.5" hidden="false" customHeight="false" outlineLevel="0" collapsed="false">
      <c r="A151" s="20" t="n">
        <v>150</v>
      </c>
      <c r="B151" s="21" t="s">
        <v>682</v>
      </c>
      <c r="C151" s="23" t="n">
        <v>100</v>
      </c>
      <c r="D151" s="23" t="n">
        <v>100</v>
      </c>
      <c r="E151" s="71" t="n">
        <v>100</v>
      </c>
      <c r="F151" s="74" t="n">
        <v>90</v>
      </c>
      <c r="G151" s="27" t="n">
        <v>88.8252148997135</v>
      </c>
      <c r="H151" s="27" t="n">
        <v>86.3247863247863</v>
      </c>
      <c r="I151" s="71" t="n">
        <v>87.5750006122499</v>
      </c>
      <c r="J151" s="47" t="n">
        <v>92.0300002449</v>
      </c>
    </row>
    <row r="152" customFormat="false" ht="10.5" hidden="false" customHeight="false" outlineLevel="0" collapsed="false">
      <c r="A152" s="20" t="n">
        <v>151</v>
      </c>
      <c r="B152" s="21" t="s">
        <v>683</v>
      </c>
      <c r="C152" s="23" t="n">
        <v>92.8571428571429</v>
      </c>
      <c r="D152" s="23" t="n">
        <v>100</v>
      </c>
      <c r="E152" s="71" t="n">
        <v>96.4285714285714</v>
      </c>
      <c r="F152" s="74" t="n">
        <v>100</v>
      </c>
      <c r="G152" s="27" t="n">
        <v>92.0588235294118</v>
      </c>
      <c r="H152" s="27" t="n">
        <v>92.7051671732523</v>
      </c>
      <c r="I152" s="71" t="n">
        <v>92.381995351332</v>
      </c>
      <c r="J152" s="47" t="n">
        <v>95.8813695691042</v>
      </c>
    </row>
    <row r="153" customFormat="false" ht="10.5" hidden="false" customHeight="false" outlineLevel="0" collapsed="false">
      <c r="A153" s="20" t="n">
        <v>152</v>
      </c>
      <c r="B153" s="21" t="s">
        <v>684</v>
      </c>
      <c r="C153" s="23" t="n">
        <v>100</v>
      </c>
      <c r="D153" s="23" t="n">
        <v>100</v>
      </c>
      <c r="E153" s="71" t="n">
        <v>100</v>
      </c>
      <c r="F153" s="74" t="n">
        <v>100</v>
      </c>
      <c r="G153" s="27" t="n">
        <v>91.9831223628692</v>
      </c>
      <c r="H153" s="27" t="n">
        <v>88.6363636363636</v>
      </c>
      <c r="I153" s="71" t="n">
        <v>90.3097429996164</v>
      </c>
      <c r="J153" s="47" t="n">
        <v>96.1238971998466</v>
      </c>
    </row>
    <row r="154" customFormat="false" ht="10.5" hidden="false" customHeight="false" outlineLevel="0" collapsed="false">
      <c r="A154" s="20" t="n">
        <v>153</v>
      </c>
      <c r="B154" s="21" t="s">
        <v>685</v>
      </c>
      <c r="C154" s="23" t="n">
        <v>100</v>
      </c>
      <c r="D154" s="23" t="n">
        <v>100</v>
      </c>
      <c r="E154" s="71" t="n">
        <v>100</v>
      </c>
      <c r="F154" s="74" t="n">
        <v>100</v>
      </c>
      <c r="G154" s="27" t="n">
        <v>94.9367088607595</v>
      </c>
      <c r="H154" s="27" t="n">
        <v>94.9579831932773</v>
      </c>
      <c r="I154" s="71" t="n">
        <v>94.9473460270184</v>
      </c>
      <c r="J154" s="47" t="n">
        <v>97.9789384108074</v>
      </c>
    </row>
    <row r="155" customFormat="false" ht="10.5" hidden="false" customHeight="false" outlineLevel="0" collapsed="false">
      <c r="A155" s="20" t="n">
        <v>154</v>
      </c>
      <c r="B155" s="21" t="s">
        <v>686</v>
      </c>
      <c r="C155" s="23" t="n">
        <v>100</v>
      </c>
      <c r="D155" s="23" t="n">
        <v>100</v>
      </c>
      <c r="E155" s="71" t="n">
        <v>100</v>
      </c>
      <c r="F155" s="74" t="n">
        <v>100</v>
      </c>
      <c r="G155" s="27" t="n">
        <v>98.7577639751553</v>
      </c>
      <c r="H155" s="27" t="n">
        <v>97.7198697068404</v>
      </c>
      <c r="I155" s="71" t="n">
        <v>98.2388168409978</v>
      </c>
      <c r="J155" s="47" t="n">
        <v>99.2955267363991</v>
      </c>
    </row>
    <row r="156" customFormat="false" ht="10.5" hidden="false" customHeight="false" outlineLevel="0" collapsed="false">
      <c r="A156" s="20" t="n">
        <v>155</v>
      </c>
      <c r="B156" s="21" t="s">
        <v>687</v>
      </c>
      <c r="C156" s="23" t="n">
        <v>100</v>
      </c>
      <c r="D156" s="23" t="n">
        <v>100</v>
      </c>
      <c r="E156" s="71" t="n">
        <v>100</v>
      </c>
      <c r="F156" s="74" t="n">
        <v>100</v>
      </c>
      <c r="G156" s="27" t="n">
        <v>87.9396984924623</v>
      </c>
      <c r="H156" s="27" t="n">
        <v>85.2554744525548</v>
      </c>
      <c r="I156" s="71" t="n">
        <v>86.5975864725085</v>
      </c>
      <c r="J156" s="47" t="n">
        <v>94.6390345890034</v>
      </c>
    </row>
    <row r="157" customFormat="false" ht="10.5" hidden="false" customHeight="false" outlineLevel="0" collapsed="false">
      <c r="A157" s="20" t="n">
        <v>156</v>
      </c>
      <c r="B157" s="21" t="s">
        <v>688</v>
      </c>
      <c r="C157" s="23" t="n">
        <v>100</v>
      </c>
      <c r="D157" s="23" t="n">
        <v>100</v>
      </c>
      <c r="E157" s="71" t="n">
        <v>100</v>
      </c>
      <c r="F157" s="74" t="n">
        <v>100</v>
      </c>
      <c r="G157" s="27" t="n">
        <v>91.9847328244275</v>
      </c>
      <c r="H157" s="27" t="n">
        <v>94.3396226415094</v>
      </c>
      <c r="I157" s="71" t="n">
        <v>93.1621777329685</v>
      </c>
      <c r="J157" s="47" t="n">
        <v>97.2648710931874</v>
      </c>
    </row>
    <row r="158" customFormat="false" ht="10.5" hidden="false" customHeight="false" outlineLevel="0" collapsed="false">
      <c r="A158" s="20" t="n">
        <v>157</v>
      </c>
      <c r="B158" s="21" t="s">
        <v>689</v>
      </c>
      <c r="C158" s="23" t="n">
        <v>100</v>
      </c>
      <c r="D158" s="23" t="n">
        <v>100</v>
      </c>
      <c r="E158" s="71" t="n">
        <v>100</v>
      </c>
      <c r="F158" s="74" t="n">
        <v>100</v>
      </c>
      <c r="G158" s="27" t="n">
        <v>83.6283185840708</v>
      </c>
      <c r="H158" s="27" t="n">
        <v>87.4626865671642</v>
      </c>
      <c r="I158" s="71" t="n">
        <v>85.5455025756175</v>
      </c>
      <c r="J158" s="47" t="n">
        <v>94.218201030247</v>
      </c>
    </row>
    <row r="159" customFormat="false" ht="10.5" hidden="false" customHeight="false" outlineLevel="0" collapsed="false">
      <c r="A159" s="20" t="n">
        <v>158</v>
      </c>
      <c r="B159" s="21" t="s">
        <v>690</v>
      </c>
      <c r="C159" s="23" t="n">
        <v>100</v>
      </c>
      <c r="D159" s="23" t="n">
        <v>100</v>
      </c>
      <c r="E159" s="71" t="n">
        <v>100</v>
      </c>
      <c r="F159" s="74" t="n">
        <v>100</v>
      </c>
      <c r="G159" s="27" t="n">
        <v>89.4144144144144</v>
      </c>
      <c r="H159" s="27" t="n">
        <v>87.9207920792079</v>
      </c>
      <c r="I159" s="71" t="n">
        <v>88.6676032468112</v>
      </c>
      <c r="J159" s="47" t="n">
        <v>95.4670412987245</v>
      </c>
    </row>
    <row r="160" customFormat="false" ht="10.5" hidden="false" customHeight="false" outlineLevel="0" collapsed="false">
      <c r="A160" s="20" t="n">
        <v>159</v>
      </c>
      <c r="B160" s="21" t="s">
        <v>691</v>
      </c>
      <c r="C160" s="23" t="n">
        <v>100</v>
      </c>
      <c r="D160" s="23" t="n">
        <v>100</v>
      </c>
      <c r="E160" s="71" t="n">
        <v>100</v>
      </c>
      <c r="F160" s="74" t="n">
        <v>100</v>
      </c>
      <c r="G160" s="27" t="n">
        <v>96.9498910675381</v>
      </c>
      <c r="H160" s="27" t="n">
        <v>98.3758700696056</v>
      </c>
      <c r="I160" s="71" t="n">
        <v>97.6628805685719</v>
      </c>
      <c r="J160" s="47" t="n">
        <v>99.0651522274287</v>
      </c>
    </row>
    <row r="161" customFormat="false" ht="10.5" hidden="false" customHeight="false" outlineLevel="0" collapsed="false">
      <c r="A161" s="20" t="n">
        <v>160</v>
      </c>
      <c r="B161" s="21" t="s">
        <v>215</v>
      </c>
      <c r="C161" s="23" t="n">
        <v>92.8571428571429</v>
      </c>
      <c r="D161" s="23" t="n">
        <v>100</v>
      </c>
      <c r="E161" s="71" t="n">
        <v>96.4285714285714</v>
      </c>
      <c r="F161" s="74" t="n">
        <v>100</v>
      </c>
      <c r="G161" s="27" t="n">
        <v>95.6442831215971</v>
      </c>
      <c r="H161" s="27" t="n">
        <v>95.5801104972376</v>
      </c>
      <c r="I161" s="71" t="n">
        <v>95.6121968094173</v>
      </c>
      <c r="J161" s="47" t="n">
        <v>97.1734501523384</v>
      </c>
    </row>
    <row r="162" customFormat="false" ht="10.5" hidden="false" customHeight="false" outlineLevel="0" collapsed="false">
      <c r="A162" s="20" t="n">
        <v>161</v>
      </c>
      <c r="B162" s="21" t="s">
        <v>692</v>
      </c>
      <c r="C162" s="23" t="n">
        <v>92.8571428571429</v>
      </c>
      <c r="D162" s="23" t="n">
        <v>100</v>
      </c>
      <c r="E162" s="71" t="n">
        <v>96.4285714285714</v>
      </c>
      <c r="F162" s="74" t="n">
        <v>100</v>
      </c>
      <c r="G162" s="27" t="n">
        <v>86.7549668874172</v>
      </c>
      <c r="H162" s="27" t="n">
        <v>90.6779661016949</v>
      </c>
      <c r="I162" s="71" t="n">
        <v>88.7164664945561</v>
      </c>
      <c r="J162" s="47" t="n">
        <v>94.4151580263939</v>
      </c>
    </row>
    <row r="163" customFormat="false" ht="10.5" hidden="false" customHeight="false" outlineLevel="0" collapsed="false">
      <c r="A163" s="20" t="n">
        <v>162</v>
      </c>
      <c r="B163" s="21" t="s">
        <v>693</v>
      </c>
      <c r="C163" s="23" t="n">
        <v>100</v>
      </c>
      <c r="D163" s="23" t="n">
        <v>100</v>
      </c>
      <c r="E163" s="71" t="n">
        <v>100</v>
      </c>
      <c r="F163" s="74" t="n">
        <v>100</v>
      </c>
      <c r="G163" s="27" t="n">
        <v>94.7075208913649</v>
      </c>
      <c r="H163" s="27" t="n">
        <v>89.7790055248619</v>
      </c>
      <c r="I163" s="71" t="n">
        <v>92.2432632081134</v>
      </c>
      <c r="J163" s="47" t="n">
        <v>96.8973052832454</v>
      </c>
    </row>
    <row r="164" customFormat="false" ht="10.5" hidden="false" customHeight="false" outlineLevel="0" collapsed="false">
      <c r="A164" s="20" t="n">
        <v>163</v>
      </c>
      <c r="B164" s="21" t="s">
        <v>694</v>
      </c>
      <c r="C164" s="23" t="n">
        <v>100</v>
      </c>
      <c r="D164" s="23" t="n">
        <v>100</v>
      </c>
      <c r="E164" s="71" t="n">
        <v>100</v>
      </c>
      <c r="F164" s="74" t="n">
        <v>100</v>
      </c>
      <c r="G164" s="27" t="n">
        <v>96.1538461538462</v>
      </c>
      <c r="H164" s="27" t="n">
        <v>97.1428571428571</v>
      </c>
      <c r="I164" s="71" t="n">
        <v>96.6483516483516</v>
      </c>
      <c r="J164" s="47" t="n">
        <v>98.6593406593407</v>
      </c>
    </row>
    <row r="165" customFormat="false" ht="10.5" hidden="false" customHeight="false" outlineLevel="0" collapsed="false">
      <c r="A165" s="20" t="n">
        <v>164</v>
      </c>
      <c r="B165" s="21" t="s">
        <v>695</v>
      </c>
      <c r="C165" s="23" t="n">
        <v>100</v>
      </c>
      <c r="D165" s="23" t="n">
        <v>100</v>
      </c>
      <c r="E165" s="71" t="n">
        <v>100</v>
      </c>
      <c r="F165" s="74" t="n">
        <v>100</v>
      </c>
      <c r="G165" s="27" t="n">
        <v>91.1538461538462</v>
      </c>
      <c r="H165" s="27" t="n">
        <v>92.8301886792453</v>
      </c>
      <c r="I165" s="71" t="n">
        <v>91.9920174165457</v>
      </c>
      <c r="J165" s="47" t="n">
        <v>96.7968069666183</v>
      </c>
    </row>
    <row r="166" customFormat="false" ht="10.5" hidden="false" customHeight="false" outlineLevel="0" collapsed="false">
      <c r="A166" s="20" t="n">
        <v>165</v>
      </c>
      <c r="B166" s="21" t="s">
        <v>696</v>
      </c>
      <c r="C166" s="23" t="n">
        <v>92.8571428571429</v>
      </c>
      <c r="D166" s="23" t="n">
        <v>100</v>
      </c>
      <c r="E166" s="71" t="n">
        <v>96.4285714285714</v>
      </c>
      <c r="F166" s="74" t="n">
        <v>100</v>
      </c>
      <c r="G166" s="27" t="n">
        <v>85.8638743455498</v>
      </c>
      <c r="H166" s="27" t="n">
        <v>90.3614457831325</v>
      </c>
      <c r="I166" s="71" t="n">
        <v>88.1126600643411</v>
      </c>
      <c r="J166" s="47" t="n">
        <v>94.1736354543079</v>
      </c>
    </row>
    <row r="167" customFormat="false" ht="10.5" hidden="false" customHeight="false" outlineLevel="0" collapsed="false">
      <c r="A167" s="20" t="n">
        <v>166</v>
      </c>
      <c r="B167" s="21" t="s">
        <v>697</v>
      </c>
      <c r="C167" s="23" t="n">
        <v>85.7142857142857</v>
      </c>
      <c r="D167" s="23" t="n">
        <v>100</v>
      </c>
      <c r="E167" s="71" t="n">
        <v>92.8571428571429</v>
      </c>
      <c r="F167" s="74" t="n">
        <v>100</v>
      </c>
      <c r="G167" s="27" t="n">
        <v>92.2448979591837</v>
      </c>
      <c r="H167" s="27" t="n">
        <v>90.9448818897638</v>
      </c>
      <c r="I167" s="71" t="n">
        <v>91.5948899244737</v>
      </c>
      <c r="J167" s="47" t="n">
        <v>94.4950988269324</v>
      </c>
    </row>
    <row r="168" customFormat="false" ht="10.5" hidden="false" customHeight="false" outlineLevel="0" collapsed="false">
      <c r="A168" s="20" t="n">
        <v>167</v>
      </c>
      <c r="B168" s="21" t="s">
        <v>698</v>
      </c>
      <c r="C168" s="23" t="n">
        <v>100</v>
      </c>
      <c r="D168" s="23" t="n">
        <v>100</v>
      </c>
      <c r="E168" s="71" t="n">
        <v>100</v>
      </c>
      <c r="F168" s="74" t="n">
        <v>100</v>
      </c>
      <c r="G168" s="27" t="n">
        <v>84.3137254901961</v>
      </c>
      <c r="H168" s="27" t="n">
        <v>86.4963503649635</v>
      </c>
      <c r="I168" s="71" t="n">
        <v>85.4050379275798</v>
      </c>
      <c r="J168" s="47" t="n">
        <v>94.1620151710319</v>
      </c>
    </row>
    <row r="169" customFormat="false" ht="10.5" hidden="false" customHeight="false" outlineLevel="0" collapsed="false">
      <c r="A169" s="20" t="n">
        <v>168</v>
      </c>
      <c r="B169" s="21" t="s">
        <v>699</v>
      </c>
      <c r="C169" s="23" t="n">
        <v>100</v>
      </c>
      <c r="D169" s="23" t="n">
        <v>100</v>
      </c>
      <c r="E169" s="71" t="n">
        <v>100</v>
      </c>
      <c r="F169" s="74" t="n">
        <v>100</v>
      </c>
      <c r="G169" s="27" t="n">
        <v>97.7900552486188</v>
      </c>
      <c r="H169" s="27" t="n">
        <v>95.2</v>
      </c>
      <c r="I169" s="71" t="n">
        <v>96.4950276243094</v>
      </c>
      <c r="J169" s="47" t="n">
        <v>98.5980110497238</v>
      </c>
    </row>
    <row r="170" customFormat="false" ht="10.5" hidden="false" customHeight="false" outlineLevel="0" collapsed="false">
      <c r="A170" s="20" t="n">
        <v>169</v>
      </c>
      <c r="B170" s="21" t="s">
        <v>700</v>
      </c>
      <c r="C170" s="23" t="n">
        <v>100</v>
      </c>
      <c r="D170" s="23" t="n">
        <v>100</v>
      </c>
      <c r="E170" s="71" t="n">
        <v>100</v>
      </c>
      <c r="F170" s="74" t="n">
        <v>100</v>
      </c>
      <c r="G170" s="27" t="n">
        <v>95.4545454545455</v>
      </c>
      <c r="H170" s="27" t="n">
        <v>95.7386363636364</v>
      </c>
      <c r="I170" s="71" t="n">
        <v>95.5965909090909</v>
      </c>
      <c r="J170" s="47" t="n">
        <v>98.2386363636364</v>
      </c>
    </row>
    <row r="171" customFormat="false" ht="10.5" hidden="false" customHeight="false" outlineLevel="0" collapsed="false">
      <c r="A171" s="20" t="n">
        <v>170</v>
      </c>
      <c r="B171" s="21" t="s">
        <v>701</v>
      </c>
      <c r="C171" s="23" t="n">
        <v>100</v>
      </c>
      <c r="D171" s="23" t="n">
        <v>100</v>
      </c>
      <c r="E171" s="71" t="n">
        <v>100</v>
      </c>
      <c r="F171" s="74" t="n">
        <v>100</v>
      </c>
      <c r="G171" s="27" t="n">
        <v>92.7855711422846</v>
      </c>
      <c r="H171" s="27" t="n">
        <v>95.2577319587629</v>
      </c>
      <c r="I171" s="71" t="n">
        <v>94.0216515505237</v>
      </c>
      <c r="J171" s="47" t="n">
        <v>97.6086606202095</v>
      </c>
    </row>
    <row r="172" customFormat="false" ht="10.5" hidden="false" customHeight="false" outlineLevel="0" collapsed="false">
      <c r="A172" s="20" t="n">
        <v>171</v>
      </c>
      <c r="B172" s="21" t="s">
        <v>702</v>
      </c>
      <c r="C172" s="23" t="n">
        <v>100</v>
      </c>
      <c r="D172" s="23" t="n">
        <v>100</v>
      </c>
      <c r="E172" s="71" t="n">
        <v>100</v>
      </c>
      <c r="F172" s="74" t="n">
        <v>90</v>
      </c>
      <c r="G172" s="27" t="n">
        <v>98.5436893203883</v>
      </c>
      <c r="H172" s="27" t="n">
        <v>98.547215496368</v>
      </c>
      <c r="I172" s="71" t="n">
        <v>98.5454524083782</v>
      </c>
      <c r="J172" s="47" t="n">
        <v>96.4181809633513</v>
      </c>
    </row>
    <row r="173" customFormat="false" ht="10.5" hidden="false" customHeight="false" outlineLevel="0" collapsed="false">
      <c r="A173" s="20" t="n">
        <v>172</v>
      </c>
      <c r="B173" s="21" t="s">
        <v>703</v>
      </c>
      <c r="C173" s="23" t="n">
        <v>100</v>
      </c>
      <c r="D173" s="23" t="n">
        <v>100</v>
      </c>
      <c r="E173" s="71" t="n">
        <v>100</v>
      </c>
      <c r="F173" s="74" t="n">
        <v>100</v>
      </c>
      <c r="G173" s="27" t="n">
        <v>92.6650366748166</v>
      </c>
      <c r="H173" s="27" t="n">
        <v>94</v>
      </c>
      <c r="I173" s="71" t="n">
        <v>93.3325183374083</v>
      </c>
      <c r="J173" s="47" t="n">
        <v>97.3330073349633</v>
      </c>
    </row>
    <row r="174" customFormat="false" ht="10.5" hidden="false" customHeight="false" outlineLevel="0" collapsed="false">
      <c r="A174" s="20" t="n">
        <v>173</v>
      </c>
      <c r="B174" s="21" t="s">
        <v>704</v>
      </c>
      <c r="C174" s="23" t="n">
        <v>100</v>
      </c>
      <c r="D174" s="23" t="n">
        <v>100</v>
      </c>
      <c r="E174" s="71" t="n">
        <v>100</v>
      </c>
      <c r="F174" s="74" t="n">
        <v>100</v>
      </c>
      <c r="G174" s="27" t="n">
        <v>94.4767441860465</v>
      </c>
      <c r="H174" s="27" t="n">
        <v>90.3225806451613</v>
      </c>
      <c r="I174" s="71" t="n">
        <v>92.3996624156039</v>
      </c>
      <c r="J174" s="47" t="n">
        <v>96.9598649662416</v>
      </c>
    </row>
    <row r="175" customFormat="false" ht="10.5" hidden="false" customHeight="false" outlineLevel="0" collapsed="false">
      <c r="A175" s="20" t="n">
        <v>174</v>
      </c>
      <c r="B175" s="21" t="s">
        <v>705</v>
      </c>
      <c r="C175" s="23" t="n">
        <v>85.7142857142857</v>
      </c>
      <c r="D175" s="23" t="n">
        <v>100</v>
      </c>
      <c r="E175" s="71" t="n">
        <v>92.8571428571429</v>
      </c>
      <c r="F175" s="74" t="n">
        <v>100</v>
      </c>
      <c r="G175" s="27" t="n">
        <v>88.385269121813</v>
      </c>
      <c r="H175" s="27" t="n">
        <v>90.6626506024096</v>
      </c>
      <c r="I175" s="71" t="n">
        <v>89.5239598621113</v>
      </c>
      <c r="J175" s="47" t="n">
        <v>93.6667268019874</v>
      </c>
    </row>
    <row r="176" customFormat="false" ht="10.5" hidden="false" customHeight="false" outlineLevel="0" collapsed="false">
      <c r="A176" s="20" t="n">
        <v>175</v>
      </c>
      <c r="B176" s="21" t="s">
        <v>706</v>
      </c>
      <c r="C176" s="23" t="n">
        <v>100</v>
      </c>
      <c r="D176" s="23" t="n">
        <v>100</v>
      </c>
      <c r="E176" s="71" t="n">
        <v>100</v>
      </c>
      <c r="F176" s="74" t="n">
        <v>60</v>
      </c>
      <c r="G176" s="27" t="n">
        <v>92.1409214092141</v>
      </c>
      <c r="H176" s="27" t="n">
        <v>89.4329896907217</v>
      </c>
      <c r="I176" s="71" t="n">
        <v>90.7869555499679</v>
      </c>
      <c r="J176" s="47" t="n">
        <v>84.3147822199872</v>
      </c>
    </row>
    <row r="177" customFormat="false" ht="10.5" hidden="false" customHeight="false" outlineLevel="0" collapsed="false">
      <c r="A177" s="20" t="n">
        <v>176</v>
      </c>
      <c r="B177" s="21" t="s">
        <v>707</v>
      </c>
      <c r="C177" s="23" t="n">
        <v>100</v>
      </c>
      <c r="D177" s="23" t="n">
        <v>100</v>
      </c>
      <c r="E177" s="71" t="n">
        <v>100</v>
      </c>
      <c r="F177" s="74" t="n">
        <v>100</v>
      </c>
      <c r="G177" s="27" t="n">
        <v>93.2960893854749</v>
      </c>
      <c r="H177" s="27" t="n">
        <v>95.9537572254335</v>
      </c>
      <c r="I177" s="71" t="n">
        <v>94.6249233054542</v>
      </c>
      <c r="J177" s="47" t="n">
        <v>97.8499693221817</v>
      </c>
    </row>
    <row r="178" customFormat="false" ht="10.5" hidden="false" customHeight="false" outlineLevel="0" collapsed="false">
      <c r="A178" s="20" t="n">
        <v>177</v>
      </c>
      <c r="B178" s="21" t="s">
        <v>708</v>
      </c>
      <c r="C178" s="23" t="n">
        <v>85.7142857142857</v>
      </c>
      <c r="D178" s="23" t="n">
        <v>100</v>
      </c>
      <c r="E178" s="71" t="n">
        <v>92.8571428571429</v>
      </c>
      <c r="F178" s="74" t="n">
        <v>100</v>
      </c>
      <c r="G178" s="27" t="n">
        <v>100</v>
      </c>
      <c r="H178" s="27" t="n">
        <v>98.8095238095238</v>
      </c>
      <c r="I178" s="71" t="n">
        <v>99.4047619047619</v>
      </c>
      <c r="J178" s="47" t="n">
        <v>97.6190476190476</v>
      </c>
    </row>
    <row r="179" customFormat="false" ht="10.5" hidden="false" customHeight="false" outlineLevel="0" collapsed="false">
      <c r="A179" s="20" t="n">
        <v>178</v>
      </c>
      <c r="B179" s="21" t="s">
        <v>709</v>
      </c>
      <c r="C179" s="23" t="n">
        <v>100</v>
      </c>
      <c r="D179" s="23" t="n">
        <v>100</v>
      </c>
      <c r="E179" s="71" t="n">
        <v>100</v>
      </c>
      <c r="F179" s="74" t="n">
        <v>100</v>
      </c>
      <c r="G179" s="27" t="n">
        <v>95.2167414050822</v>
      </c>
      <c r="H179" s="27" t="n">
        <v>90.2046783625731</v>
      </c>
      <c r="I179" s="71" t="n">
        <v>92.7107098838277</v>
      </c>
      <c r="J179" s="47" t="n">
        <v>97.0842839535311</v>
      </c>
    </row>
    <row r="180" customFormat="false" ht="10.5" hidden="false" customHeight="false" outlineLevel="0" collapsed="false">
      <c r="A180" s="20" t="n">
        <v>179</v>
      </c>
      <c r="B180" s="21" t="s">
        <v>710</v>
      </c>
      <c r="C180" s="23" t="n">
        <v>100</v>
      </c>
      <c r="D180" s="23" t="n">
        <v>100</v>
      </c>
      <c r="E180" s="71" t="n">
        <v>100</v>
      </c>
      <c r="F180" s="74" t="n">
        <v>100</v>
      </c>
      <c r="G180" s="27" t="n">
        <v>95.6873315363881</v>
      </c>
      <c r="H180" s="27" t="n">
        <v>97.0430107526882</v>
      </c>
      <c r="I180" s="71" t="n">
        <v>96.3651711445382</v>
      </c>
      <c r="J180" s="47" t="n">
        <v>98.5460684578153</v>
      </c>
    </row>
    <row r="181" customFormat="false" ht="10.5" hidden="false" customHeight="false" outlineLevel="0" collapsed="false">
      <c r="A181" s="20" t="n">
        <v>180</v>
      </c>
      <c r="B181" s="21" t="s">
        <v>711</v>
      </c>
      <c r="C181" s="23" t="n">
        <v>100</v>
      </c>
      <c r="D181" s="23" t="n">
        <v>100</v>
      </c>
      <c r="E181" s="71" t="n">
        <v>100</v>
      </c>
      <c r="F181" s="74" t="n">
        <v>100</v>
      </c>
      <c r="G181" s="27" t="n">
        <v>96.3730569948187</v>
      </c>
      <c r="H181" s="27" t="n">
        <v>94.3181818181818</v>
      </c>
      <c r="I181" s="71" t="n">
        <v>95.3456194065003</v>
      </c>
      <c r="J181" s="47" t="n">
        <v>98.1382477626001</v>
      </c>
    </row>
    <row r="182" customFormat="false" ht="10.5" hidden="false" customHeight="false" outlineLevel="0" collapsed="false">
      <c r="A182" s="20" t="n">
        <v>181</v>
      </c>
      <c r="B182" s="21" t="s">
        <v>712</v>
      </c>
      <c r="C182" s="23" t="n">
        <v>100</v>
      </c>
      <c r="D182" s="23" t="n">
        <v>100</v>
      </c>
      <c r="E182" s="71" t="n">
        <v>100</v>
      </c>
      <c r="F182" s="74" t="n">
        <v>100</v>
      </c>
      <c r="G182" s="27" t="n">
        <v>95.6989247311828</v>
      </c>
      <c r="H182" s="27" t="n">
        <v>94.3514644351465</v>
      </c>
      <c r="I182" s="71" t="n">
        <v>95.0251945831646</v>
      </c>
      <c r="J182" s="47" t="n">
        <v>98.0100778332659</v>
      </c>
    </row>
    <row r="183" customFormat="false" ht="10.5" hidden="false" customHeight="false" outlineLevel="0" collapsed="false">
      <c r="A183" s="20" t="n">
        <v>182</v>
      </c>
      <c r="B183" s="21" t="s">
        <v>713</v>
      </c>
      <c r="C183" s="23" t="n">
        <v>92.8571428571429</v>
      </c>
      <c r="D183" s="23" t="n">
        <v>100</v>
      </c>
      <c r="E183" s="71" t="n">
        <v>96.4285714285714</v>
      </c>
      <c r="F183" s="74" t="n">
        <v>100</v>
      </c>
      <c r="G183" s="27" t="n">
        <v>93.5018050541516</v>
      </c>
      <c r="H183" s="27" t="n">
        <v>89.0909090909091</v>
      </c>
      <c r="I183" s="71" t="n">
        <v>91.2963570725304</v>
      </c>
      <c r="J183" s="47" t="n">
        <v>95.4471142575836</v>
      </c>
    </row>
    <row r="184" customFormat="false" ht="10.5" hidden="false" customHeight="false" outlineLevel="0" collapsed="false">
      <c r="A184" s="20" t="n">
        <v>183</v>
      </c>
      <c r="B184" s="21" t="s">
        <v>714</v>
      </c>
      <c r="C184" s="23" t="n">
        <v>78.5714285714286</v>
      </c>
      <c r="D184" s="23" t="n">
        <v>100</v>
      </c>
      <c r="E184" s="71" t="n">
        <v>89.2857142857143</v>
      </c>
      <c r="F184" s="74" t="n">
        <v>100</v>
      </c>
      <c r="G184" s="27" t="n">
        <v>88.7550200803213</v>
      </c>
      <c r="H184" s="27" t="n">
        <v>91.025641025641</v>
      </c>
      <c r="I184" s="71" t="n">
        <v>89.8903305529812</v>
      </c>
      <c r="J184" s="47" t="n">
        <v>92.7418465069067</v>
      </c>
    </row>
    <row r="185" customFormat="false" ht="10.5" hidden="false" customHeight="false" outlineLevel="0" collapsed="false">
      <c r="A185" s="20" t="n">
        <v>184</v>
      </c>
      <c r="B185" s="21" t="s">
        <v>715</v>
      </c>
      <c r="C185" s="23" t="n">
        <v>92.8571428571429</v>
      </c>
      <c r="D185" s="23" t="n">
        <v>100</v>
      </c>
      <c r="E185" s="71" t="n">
        <v>96.4285714285714</v>
      </c>
      <c r="F185" s="74" t="n">
        <v>100</v>
      </c>
      <c r="G185" s="27" t="n">
        <v>91.3612565445026</v>
      </c>
      <c r="H185" s="27" t="n">
        <v>93.993993993994</v>
      </c>
      <c r="I185" s="71" t="n">
        <v>92.6776252692483</v>
      </c>
      <c r="J185" s="47" t="n">
        <v>95.9996215362708</v>
      </c>
    </row>
    <row r="186" customFormat="false" ht="10.5" hidden="false" customHeight="false" outlineLevel="0" collapsed="false">
      <c r="A186" s="20" t="n">
        <v>185</v>
      </c>
      <c r="B186" s="21" t="s">
        <v>716</v>
      </c>
      <c r="C186" s="23" t="n">
        <v>100</v>
      </c>
      <c r="D186" s="23" t="n">
        <v>100</v>
      </c>
      <c r="E186" s="71" t="n">
        <v>100</v>
      </c>
      <c r="F186" s="74" t="n">
        <v>100</v>
      </c>
      <c r="G186" s="27" t="n">
        <v>96.1439588688946</v>
      </c>
      <c r="H186" s="27" t="n">
        <v>96.1038961038961</v>
      </c>
      <c r="I186" s="71" t="n">
        <v>96.1239274863954</v>
      </c>
      <c r="J186" s="47" t="n">
        <v>98.4495709945582</v>
      </c>
    </row>
    <row r="187" customFormat="false" ht="10.5" hidden="false" customHeight="false" outlineLevel="0" collapsed="false">
      <c r="A187" s="20" t="n">
        <v>186</v>
      </c>
      <c r="B187" s="21" t="s">
        <v>717</v>
      </c>
      <c r="C187" s="23" t="n">
        <v>100</v>
      </c>
      <c r="D187" s="23" t="n">
        <v>100</v>
      </c>
      <c r="E187" s="71" t="n">
        <v>100</v>
      </c>
      <c r="F187" s="74" t="n">
        <v>100</v>
      </c>
      <c r="G187" s="27" t="n">
        <v>89.4894894894895</v>
      </c>
      <c r="H187" s="27" t="n">
        <v>88.3792048929664</v>
      </c>
      <c r="I187" s="71" t="n">
        <v>88.9343471912279</v>
      </c>
      <c r="J187" s="47" t="n">
        <v>95.5737388764912</v>
      </c>
    </row>
    <row r="188" customFormat="false" ht="10.5" hidden="false" customHeight="false" outlineLevel="0" collapsed="false">
      <c r="A188" s="20" t="n">
        <v>187</v>
      </c>
      <c r="B188" s="21" t="s">
        <v>718</v>
      </c>
      <c r="C188" s="23" t="n">
        <v>92.8571428571429</v>
      </c>
      <c r="D188" s="23" t="n">
        <v>100</v>
      </c>
      <c r="E188" s="71" t="n">
        <v>96.4285714285714</v>
      </c>
      <c r="F188" s="74" t="n">
        <v>100</v>
      </c>
      <c r="G188" s="27" t="n">
        <v>94.1368078175896</v>
      </c>
      <c r="H188" s="27" t="n">
        <v>94.4625407166124</v>
      </c>
      <c r="I188" s="71" t="n">
        <v>94.299674267101</v>
      </c>
      <c r="J188" s="47" t="n">
        <v>96.6484411354118</v>
      </c>
    </row>
    <row r="189" customFormat="false" ht="10.5" hidden="false" customHeight="false" outlineLevel="0" collapsed="false">
      <c r="A189" s="20" t="n">
        <v>188</v>
      </c>
      <c r="B189" s="21" t="s">
        <v>719</v>
      </c>
      <c r="C189" s="23" t="n">
        <v>100</v>
      </c>
      <c r="D189" s="23" t="n">
        <v>100</v>
      </c>
      <c r="E189" s="71" t="n">
        <v>100</v>
      </c>
      <c r="F189" s="74" t="n">
        <v>60</v>
      </c>
      <c r="G189" s="27" t="n">
        <v>89.272030651341</v>
      </c>
      <c r="H189" s="27" t="n">
        <v>87.1900826446281</v>
      </c>
      <c r="I189" s="71" t="n">
        <v>88.2310566479845</v>
      </c>
      <c r="J189" s="47" t="n">
        <v>83.2924226591938</v>
      </c>
    </row>
    <row r="190" customFormat="false" ht="10.5" hidden="false" customHeight="false" outlineLevel="0" collapsed="false">
      <c r="A190" s="20" t="n">
        <v>189</v>
      </c>
      <c r="B190" s="21" t="s">
        <v>720</v>
      </c>
      <c r="C190" s="23" t="n">
        <v>100</v>
      </c>
      <c r="D190" s="23" t="n">
        <v>100</v>
      </c>
      <c r="E190" s="71" t="n">
        <v>100</v>
      </c>
      <c r="F190" s="74" t="n">
        <v>90</v>
      </c>
      <c r="G190" s="27" t="n">
        <v>93.5267857142857</v>
      </c>
      <c r="H190" s="27" t="n">
        <v>95.9905660377359</v>
      </c>
      <c r="I190" s="71" t="n">
        <v>94.7586758760108</v>
      </c>
      <c r="J190" s="47" t="n">
        <v>94.9034703504043</v>
      </c>
    </row>
    <row r="191" customFormat="false" ht="10.5" hidden="false" customHeight="false" outlineLevel="0" collapsed="false">
      <c r="A191" s="20" t="n">
        <v>190</v>
      </c>
      <c r="B191" s="21" t="s">
        <v>721</v>
      </c>
      <c r="C191" s="23" t="n">
        <v>100</v>
      </c>
      <c r="D191" s="23" t="n">
        <v>100</v>
      </c>
      <c r="E191" s="71" t="n">
        <v>100</v>
      </c>
      <c r="F191" s="74" t="n">
        <v>100</v>
      </c>
      <c r="G191" s="27" t="n">
        <v>89.3835616438356</v>
      </c>
      <c r="H191" s="27" t="n">
        <v>87.3737373737374</v>
      </c>
      <c r="I191" s="71" t="n">
        <v>88.3786495087865</v>
      </c>
      <c r="J191" s="47" t="n">
        <v>95.3514598035146</v>
      </c>
    </row>
    <row r="192" customFormat="false" ht="10.5" hidden="false" customHeight="false" outlineLevel="0" collapsed="false">
      <c r="A192" s="20" t="n">
        <v>191</v>
      </c>
      <c r="B192" s="21" t="s">
        <v>722</v>
      </c>
      <c r="C192" s="23" t="n">
        <v>100</v>
      </c>
      <c r="D192" s="23" t="n">
        <v>100</v>
      </c>
      <c r="E192" s="71" t="n">
        <v>100</v>
      </c>
      <c r="F192" s="74" t="n">
        <v>100</v>
      </c>
      <c r="G192" s="27" t="n">
        <v>99.0654205607477</v>
      </c>
      <c r="H192" s="27" t="n">
        <v>97.7987421383648</v>
      </c>
      <c r="I192" s="71" t="n">
        <v>98.4320813495562</v>
      </c>
      <c r="J192" s="47" t="n">
        <v>99.3728325398225</v>
      </c>
    </row>
    <row r="193" customFormat="false" ht="10.5" hidden="false" customHeight="false" outlineLevel="0" collapsed="false">
      <c r="A193" s="20" t="n">
        <v>192</v>
      </c>
      <c r="B193" s="21" t="s">
        <v>723</v>
      </c>
      <c r="C193" s="23" t="n">
        <v>78.5714285714286</v>
      </c>
      <c r="D193" s="23" t="n">
        <v>100</v>
      </c>
      <c r="E193" s="71" t="n">
        <v>89.2857142857143</v>
      </c>
      <c r="F193" s="74" t="n">
        <v>100</v>
      </c>
      <c r="G193" s="27" t="n">
        <v>94.4908180300501</v>
      </c>
      <c r="H193" s="27" t="n">
        <v>92.5801011804385</v>
      </c>
      <c r="I193" s="71" t="n">
        <v>93.5354596052443</v>
      </c>
      <c r="J193" s="47" t="n">
        <v>94.199898127812</v>
      </c>
    </row>
    <row r="194" customFormat="false" ht="10.5" hidden="false" customHeight="false" outlineLevel="0" collapsed="false">
      <c r="A194" s="20" t="n">
        <v>193</v>
      </c>
      <c r="B194" s="21" t="s">
        <v>724</v>
      </c>
      <c r="C194" s="23" t="n">
        <v>92.8571428571429</v>
      </c>
      <c r="D194" s="23" t="n">
        <v>100</v>
      </c>
      <c r="E194" s="71" t="n">
        <v>96.4285714285714</v>
      </c>
      <c r="F194" s="74" t="n">
        <v>100</v>
      </c>
      <c r="G194" s="27" t="n">
        <v>87.5</v>
      </c>
      <c r="H194" s="27" t="n">
        <v>88.8127853881279</v>
      </c>
      <c r="I194" s="71" t="n">
        <v>88.1563926940639</v>
      </c>
      <c r="J194" s="47" t="n">
        <v>94.191128506197</v>
      </c>
    </row>
    <row r="195" customFormat="false" ht="10.5" hidden="false" customHeight="false" outlineLevel="0" collapsed="false">
      <c r="A195" s="20" t="n">
        <v>194</v>
      </c>
      <c r="B195" s="21" t="s">
        <v>725</v>
      </c>
      <c r="C195" s="23" t="n">
        <v>100</v>
      </c>
      <c r="D195" s="23" t="n">
        <v>100</v>
      </c>
      <c r="E195" s="71" t="n">
        <v>100</v>
      </c>
      <c r="F195" s="74" t="n">
        <v>100</v>
      </c>
      <c r="G195" s="27" t="n">
        <v>89.1992551210428</v>
      </c>
      <c r="H195" s="27" t="n">
        <v>87.8623188405797</v>
      </c>
      <c r="I195" s="71" t="n">
        <v>88.5307869808113</v>
      </c>
      <c r="J195" s="47" t="n">
        <v>95.4123147923245</v>
      </c>
    </row>
    <row r="196" customFormat="false" ht="10.5" hidden="false" customHeight="false" outlineLevel="0" collapsed="false">
      <c r="A196" s="20" t="n">
        <v>195</v>
      </c>
      <c r="B196" s="21" t="s">
        <v>726</v>
      </c>
      <c r="C196" s="23" t="n">
        <v>100</v>
      </c>
      <c r="D196" s="23" t="n">
        <v>100</v>
      </c>
      <c r="E196" s="71" t="n">
        <v>100</v>
      </c>
      <c r="F196" s="74" t="n">
        <v>100</v>
      </c>
      <c r="G196" s="27" t="n">
        <v>89.7058823529412</v>
      </c>
      <c r="H196" s="27" t="n">
        <v>90.1015228426396</v>
      </c>
      <c r="I196" s="71" t="n">
        <v>89.9037025977904</v>
      </c>
      <c r="J196" s="47" t="n">
        <v>95.9614810391162</v>
      </c>
    </row>
    <row r="197" customFormat="false" ht="10.5" hidden="false" customHeight="false" outlineLevel="0" collapsed="false">
      <c r="A197" s="20" t="n">
        <v>196</v>
      </c>
      <c r="B197" s="21" t="s">
        <v>727</v>
      </c>
      <c r="C197" s="23" t="n">
        <v>92.8571428571429</v>
      </c>
      <c r="D197" s="23" t="n">
        <v>100</v>
      </c>
      <c r="E197" s="71" t="n">
        <v>96.4285714285714</v>
      </c>
      <c r="F197" s="74" t="n">
        <v>100</v>
      </c>
      <c r="G197" s="27" t="n">
        <v>91.0891089108911</v>
      </c>
      <c r="H197" s="27" t="n">
        <v>87.8116343490305</v>
      </c>
      <c r="I197" s="71" t="n">
        <v>89.4503716299608</v>
      </c>
      <c r="J197" s="47" t="n">
        <v>94.7087200805557</v>
      </c>
    </row>
    <row r="198" customFormat="false" ht="10.5" hidden="false" customHeight="false" outlineLevel="0" collapsed="false">
      <c r="A198" s="20" t="n">
        <v>197</v>
      </c>
      <c r="B198" s="21" t="s">
        <v>728</v>
      </c>
      <c r="C198" s="23" t="n">
        <v>85.7142857142857</v>
      </c>
      <c r="D198" s="23" t="n">
        <v>100</v>
      </c>
      <c r="E198" s="71" t="n">
        <v>92.8571428571429</v>
      </c>
      <c r="F198" s="74" t="n">
        <v>100</v>
      </c>
      <c r="G198" s="27" t="n">
        <v>89.4664842681259</v>
      </c>
      <c r="H198" s="27" t="n">
        <v>91.958495460441</v>
      </c>
      <c r="I198" s="71" t="n">
        <v>90.7124898642834</v>
      </c>
      <c r="J198" s="47" t="n">
        <v>94.1421388028562</v>
      </c>
    </row>
    <row r="199" customFormat="false" ht="10.5" hidden="false" customHeight="false" outlineLevel="0" collapsed="false">
      <c r="A199" s="20" t="n">
        <v>198</v>
      </c>
      <c r="B199" s="21" t="s">
        <v>729</v>
      </c>
      <c r="C199" s="23" t="n">
        <v>100</v>
      </c>
      <c r="D199" s="23" t="n">
        <v>100</v>
      </c>
      <c r="E199" s="71" t="n">
        <v>100</v>
      </c>
      <c r="F199" s="74" t="n">
        <v>100</v>
      </c>
      <c r="G199" s="27" t="n">
        <v>96.0714285714286</v>
      </c>
      <c r="H199" s="27" t="n">
        <v>96.0736196319018</v>
      </c>
      <c r="I199" s="71" t="n">
        <v>96.0725241016652</v>
      </c>
      <c r="J199" s="47" t="n">
        <v>98.4290096406661</v>
      </c>
    </row>
    <row r="200" customFormat="false" ht="10.5" hidden="false" customHeight="false" outlineLevel="0" collapsed="false">
      <c r="A200" s="20" t="n">
        <v>199</v>
      </c>
      <c r="B200" s="21" t="s">
        <v>730</v>
      </c>
      <c r="C200" s="23" t="n">
        <v>100</v>
      </c>
      <c r="D200" s="23" t="n">
        <v>100</v>
      </c>
      <c r="E200" s="71" t="n">
        <v>100</v>
      </c>
      <c r="F200" s="74" t="n">
        <v>100</v>
      </c>
      <c r="G200" s="27" t="n">
        <v>91.2663755458515</v>
      </c>
      <c r="H200" s="27" t="n">
        <v>88.695652173913</v>
      </c>
      <c r="I200" s="71" t="n">
        <v>89.9810138598823</v>
      </c>
      <c r="J200" s="47" t="n">
        <v>95.9924055439529</v>
      </c>
    </row>
    <row r="201" customFormat="false" ht="10.5" hidden="false" customHeight="false" outlineLevel="0" collapsed="false">
      <c r="A201" s="20" t="n">
        <v>200</v>
      </c>
      <c r="B201" s="21" t="s">
        <v>731</v>
      </c>
      <c r="C201" s="23" t="n">
        <v>85.7142857142857</v>
      </c>
      <c r="D201" s="23" t="n">
        <v>100</v>
      </c>
      <c r="E201" s="71" t="n">
        <v>92.8571428571429</v>
      </c>
      <c r="F201" s="74" t="n">
        <v>90</v>
      </c>
      <c r="G201" s="27" t="n">
        <v>85.5329949238579</v>
      </c>
      <c r="H201" s="27" t="n">
        <v>87.8345498783455</v>
      </c>
      <c r="I201" s="71" t="n">
        <v>86.6837724011017</v>
      </c>
      <c r="J201" s="47" t="n">
        <v>89.5306518175835</v>
      </c>
    </row>
    <row r="202" customFormat="false" ht="10.5" hidden="false" customHeight="false" outlineLevel="0" collapsed="false">
      <c r="A202" s="20" t="n">
        <v>201</v>
      </c>
      <c r="B202" s="21" t="s">
        <v>732</v>
      </c>
      <c r="C202" s="23" t="n">
        <v>100</v>
      </c>
      <c r="D202" s="23" t="n">
        <v>100</v>
      </c>
      <c r="E202" s="71" t="n">
        <v>100</v>
      </c>
      <c r="F202" s="74" t="n">
        <v>100</v>
      </c>
      <c r="G202" s="27" t="n">
        <v>88.4288747346072</v>
      </c>
      <c r="H202" s="27" t="n">
        <v>89.5726495726496</v>
      </c>
      <c r="I202" s="71" t="n">
        <v>89.0007621536284</v>
      </c>
      <c r="J202" s="47" t="n">
        <v>95.6003048614514</v>
      </c>
    </row>
    <row r="203" customFormat="false" ht="10.5" hidden="false" customHeight="false" outlineLevel="0" collapsed="false">
      <c r="A203" s="20" t="n">
        <v>202</v>
      </c>
      <c r="B203" s="21" t="s">
        <v>733</v>
      </c>
      <c r="C203" s="23" t="n">
        <v>100</v>
      </c>
      <c r="D203" s="23" t="n">
        <v>100</v>
      </c>
      <c r="E203" s="71" t="n">
        <v>100</v>
      </c>
      <c r="F203" s="74" t="n">
        <v>90</v>
      </c>
      <c r="G203" s="27" t="n">
        <v>87.5462392108508</v>
      </c>
      <c r="H203" s="27" t="n">
        <v>86.3276836158192</v>
      </c>
      <c r="I203" s="71" t="n">
        <v>86.936961413335</v>
      </c>
      <c r="J203" s="47" t="n">
        <v>91.774784565334</v>
      </c>
    </row>
    <row r="204" customFormat="false" ht="10.5" hidden="false" customHeight="false" outlineLevel="0" collapsed="false">
      <c r="A204" s="20" t="n">
        <v>203</v>
      </c>
      <c r="B204" s="21" t="s">
        <v>258</v>
      </c>
      <c r="C204" s="23" t="n">
        <v>100</v>
      </c>
      <c r="D204" s="23" t="n">
        <v>98.4615384615385</v>
      </c>
      <c r="E204" s="71" t="n">
        <v>99.2307692307692</v>
      </c>
      <c r="F204" s="74" t="n">
        <v>100</v>
      </c>
      <c r="G204" s="27" t="n">
        <v>85.7142857142857</v>
      </c>
      <c r="H204" s="27" t="n">
        <v>91.6666666666667</v>
      </c>
      <c r="I204" s="71" t="n">
        <v>88.6904761904762</v>
      </c>
      <c r="J204" s="47" t="n">
        <v>95.2454212454212</v>
      </c>
    </row>
    <row r="205" customFormat="false" ht="10.5" hidden="false" customHeight="false" outlineLevel="0" collapsed="false">
      <c r="A205" s="20" t="n">
        <v>204</v>
      </c>
      <c r="B205" s="21" t="s">
        <v>734</v>
      </c>
      <c r="C205" s="23" t="n">
        <v>100</v>
      </c>
      <c r="D205" s="23" t="n">
        <v>100</v>
      </c>
      <c r="E205" s="71" t="n">
        <v>100</v>
      </c>
      <c r="F205" s="74" t="n">
        <v>100</v>
      </c>
      <c r="G205" s="27" t="n">
        <v>91.8367346938776</v>
      </c>
      <c r="H205" s="27" t="n">
        <v>90.4761904761905</v>
      </c>
      <c r="I205" s="71" t="n">
        <v>91.156462585034</v>
      </c>
      <c r="J205" s="47" t="n">
        <v>96.4625850340136</v>
      </c>
    </row>
    <row r="206" customFormat="false" ht="10.5" hidden="false" customHeight="false" outlineLevel="0" collapsed="false">
      <c r="A206" s="20" t="n">
        <v>205</v>
      </c>
      <c r="B206" s="21" t="s">
        <v>735</v>
      </c>
      <c r="C206" s="23" t="n">
        <v>100</v>
      </c>
      <c r="D206" s="23" t="n">
        <v>100</v>
      </c>
      <c r="E206" s="71" t="n">
        <v>100</v>
      </c>
      <c r="F206" s="74" t="n">
        <v>90</v>
      </c>
      <c r="G206" s="27" t="n">
        <v>88.5714285714286</v>
      </c>
      <c r="H206" s="27" t="n">
        <v>90.9090909090909</v>
      </c>
      <c r="I206" s="71" t="n">
        <v>89.7402597402597</v>
      </c>
      <c r="J206" s="47" t="n">
        <v>92.8961038961039</v>
      </c>
    </row>
    <row r="207" customFormat="false" ht="10.5" hidden="false" customHeight="false" outlineLevel="0" collapsed="false">
      <c r="A207" s="20" t="n">
        <v>206</v>
      </c>
      <c r="B207" s="21" t="s">
        <v>736</v>
      </c>
      <c r="C207" s="23" t="n">
        <v>92.8571428571429</v>
      </c>
      <c r="D207" s="23" t="n">
        <v>98.4615384615385</v>
      </c>
      <c r="E207" s="71" t="n">
        <v>95.6593406593407</v>
      </c>
      <c r="F207" s="74" t="n">
        <v>100</v>
      </c>
      <c r="G207" s="27" t="n">
        <v>98.7012987012987</v>
      </c>
      <c r="H207" s="27" t="n">
        <v>97.3333333333333</v>
      </c>
      <c r="I207" s="71" t="n">
        <v>98.017316017316</v>
      </c>
      <c r="J207" s="47" t="n">
        <v>97.9047286047286</v>
      </c>
    </row>
    <row r="208" customFormat="false" ht="21" hidden="false" customHeight="false" outlineLevel="0" collapsed="false">
      <c r="A208" s="20" t="n">
        <v>207</v>
      </c>
      <c r="B208" s="21" t="s">
        <v>737</v>
      </c>
      <c r="C208" s="23" t="n">
        <v>100</v>
      </c>
      <c r="D208" s="23" t="n">
        <v>100</v>
      </c>
      <c r="E208" s="71" t="n">
        <v>100</v>
      </c>
      <c r="F208" s="74" t="n">
        <v>100</v>
      </c>
      <c r="G208" s="27" t="n">
        <v>90.7894736842105</v>
      </c>
      <c r="H208" s="27" t="n">
        <v>94.0740740740741</v>
      </c>
      <c r="I208" s="71" t="n">
        <v>92.4317738791423</v>
      </c>
      <c r="J208" s="47" t="n">
        <v>96.9727095516569</v>
      </c>
    </row>
    <row r="209" customFormat="false" ht="10.5" hidden="false" customHeight="false" outlineLevel="0" collapsed="false">
      <c r="A209" s="20" t="n">
        <v>208</v>
      </c>
      <c r="B209" s="21" t="s">
        <v>738</v>
      </c>
      <c r="C209" s="23" t="n">
        <v>100</v>
      </c>
      <c r="D209" s="23" t="n">
        <v>100</v>
      </c>
      <c r="E209" s="71" t="n">
        <v>100</v>
      </c>
      <c r="F209" s="74" t="n">
        <v>100</v>
      </c>
      <c r="G209" s="27" t="n">
        <v>93.4554973821989</v>
      </c>
      <c r="H209" s="27" t="n">
        <v>94.017094017094</v>
      </c>
      <c r="I209" s="71" t="n">
        <v>93.7362956996465</v>
      </c>
      <c r="J209" s="47" t="n">
        <v>97.4945182798586</v>
      </c>
    </row>
    <row r="210" customFormat="false" ht="10.5" hidden="false" customHeight="false" outlineLevel="0" collapsed="false">
      <c r="A210" s="20" t="n">
        <v>209</v>
      </c>
      <c r="B210" s="21" t="s">
        <v>739</v>
      </c>
      <c r="C210" s="23" t="n">
        <v>100</v>
      </c>
      <c r="D210" s="23" t="n">
        <v>100</v>
      </c>
      <c r="E210" s="71" t="n">
        <v>100</v>
      </c>
      <c r="F210" s="74" t="n">
        <v>100</v>
      </c>
      <c r="G210" s="27" t="n">
        <v>95.4070981210856</v>
      </c>
      <c r="H210" s="27" t="n">
        <v>93.5849056603774</v>
      </c>
      <c r="I210" s="71" t="n">
        <v>94.4960018907315</v>
      </c>
      <c r="J210" s="47" t="n">
        <v>97.7984007562926</v>
      </c>
    </row>
    <row r="211" customFormat="false" ht="10.5" hidden="false" customHeight="false" outlineLevel="0" collapsed="false">
      <c r="A211" s="20" t="n">
        <v>210</v>
      </c>
      <c r="B211" s="21" t="s">
        <v>740</v>
      </c>
      <c r="C211" s="23" t="n">
        <v>100</v>
      </c>
      <c r="D211" s="23" t="n">
        <v>100</v>
      </c>
      <c r="E211" s="71" t="n">
        <v>100</v>
      </c>
      <c r="F211" s="74" t="n">
        <v>100</v>
      </c>
      <c r="G211" s="27" t="n">
        <v>96.4601769911504</v>
      </c>
      <c r="H211" s="27" t="n">
        <v>96.5686274509804</v>
      </c>
      <c r="I211" s="71" t="n">
        <v>96.5144022210654</v>
      </c>
      <c r="J211" s="47" t="n">
        <v>98.6057608884262</v>
      </c>
    </row>
    <row r="212" customFormat="false" ht="10.5" hidden="false" customHeight="false" outlineLevel="0" collapsed="false">
      <c r="A212" s="20" t="n">
        <v>211</v>
      </c>
      <c r="B212" s="21" t="s">
        <v>266</v>
      </c>
      <c r="C212" s="23" t="n">
        <v>100</v>
      </c>
      <c r="D212" s="23" t="n">
        <v>100</v>
      </c>
      <c r="E212" s="71" t="n">
        <v>100</v>
      </c>
      <c r="F212" s="74" t="n">
        <v>100</v>
      </c>
      <c r="G212" s="27" t="n">
        <v>98.3050847457627</v>
      </c>
      <c r="H212" s="27" t="n">
        <v>98.6899563318777</v>
      </c>
      <c r="I212" s="71" t="n">
        <v>98.4975205388202</v>
      </c>
      <c r="J212" s="47" t="n">
        <v>99.3990082155281</v>
      </c>
    </row>
    <row r="213" customFormat="false" ht="10.5" hidden="false" customHeight="false" outlineLevel="0" collapsed="false">
      <c r="A213" s="20" t="n">
        <v>212</v>
      </c>
      <c r="B213" s="21" t="s">
        <v>267</v>
      </c>
      <c r="C213" s="23" t="n">
        <v>100</v>
      </c>
      <c r="D213" s="23" t="n">
        <v>100</v>
      </c>
      <c r="E213" s="71" t="n">
        <v>100</v>
      </c>
      <c r="F213" s="74" t="n">
        <v>100</v>
      </c>
      <c r="G213" s="27" t="n">
        <v>88.6986301369863</v>
      </c>
      <c r="H213" s="27" t="n">
        <v>87.6288659793815</v>
      </c>
      <c r="I213" s="71" t="n">
        <v>88.1637480581839</v>
      </c>
      <c r="J213" s="47" t="n">
        <v>95.2654992232736</v>
      </c>
    </row>
    <row r="214" customFormat="false" ht="10.5" hidden="false" customHeight="false" outlineLevel="0" collapsed="false">
      <c r="A214" s="20" t="n">
        <v>213</v>
      </c>
      <c r="B214" s="21" t="s">
        <v>741</v>
      </c>
      <c r="C214" s="23" t="n">
        <v>100</v>
      </c>
      <c r="D214" s="23" t="n">
        <v>100</v>
      </c>
      <c r="E214" s="71" t="n">
        <v>100</v>
      </c>
      <c r="F214" s="74" t="n">
        <v>100</v>
      </c>
      <c r="G214" s="27" t="n">
        <v>97.5438596491228</v>
      </c>
      <c r="H214" s="27" t="n">
        <v>98.1684981684982</v>
      </c>
      <c r="I214" s="71" t="n">
        <v>97.8561789088105</v>
      </c>
      <c r="J214" s="47" t="n">
        <v>99.1424715635242</v>
      </c>
    </row>
    <row r="215" customFormat="false" ht="10.5" hidden="false" customHeight="false" outlineLevel="0" collapsed="false">
      <c r="A215" s="20" t="n">
        <v>214</v>
      </c>
      <c r="B215" s="21" t="s">
        <v>269</v>
      </c>
      <c r="C215" s="23" t="n">
        <v>100</v>
      </c>
      <c r="D215" s="23" t="n">
        <v>100</v>
      </c>
      <c r="E215" s="71" t="n">
        <v>100</v>
      </c>
      <c r="F215" s="74" t="n">
        <v>100</v>
      </c>
      <c r="G215" s="27" t="n">
        <v>97.4063400576369</v>
      </c>
      <c r="H215" s="27" t="n">
        <v>94.9404761904762</v>
      </c>
      <c r="I215" s="71" t="n">
        <v>96.1734081240565</v>
      </c>
      <c r="J215" s="47" t="n">
        <v>98.4693632496226</v>
      </c>
    </row>
    <row r="216" customFormat="false" ht="10.5" hidden="false" customHeight="false" outlineLevel="0" collapsed="false">
      <c r="A216" s="20" t="n">
        <v>215</v>
      </c>
      <c r="B216" s="21" t="s">
        <v>270</v>
      </c>
      <c r="C216" s="23" t="n">
        <v>100</v>
      </c>
      <c r="D216" s="23" t="n">
        <v>100</v>
      </c>
      <c r="E216" s="71" t="n">
        <v>100</v>
      </c>
      <c r="F216" s="74" t="n">
        <v>100</v>
      </c>
      <c r="G216" s="27" t="n">
        <v>94.818652849741</v>
      </c>
      <c r="H216" s="27" t="n">
        <v>94.4444444444444</v>
      </c>
      <c r="I216" s="71" t="n">
        <v>94.6315486470927</v>
      </c>
      <c r="J216" s="47" t="n">
        <v>97.8526194588371</v>
      </c>
    </row>
    <row r="217" customFormat="false" ht="10.5" hidden="false" customHeight="false" outlineLevel="0" collapsed="false">
      <c r="A217" s="20" t="n">
        <v>216</v>
      </c>
      <c r="B217" s="21" t="s">
        <v>271</v>
      </c>
      <c r="C217" s="23" t="n">
        <v>100</v>
      </c>
      <c r="D217" s="23" t="n">
        <v>100</v>
      </c>
      <c r="E217" s="71" t="n">
        <v>100</v>
      </c>
      <c r="F217" s="74" t="n">
        <v>100</v>
      </c>
      <c r="G217" s="27" t="n">
        <v>94.4162436548223</v>
      </c>
      <c r="H217" s="27" t="n">
        <v>94.9720670391062</v>
      </c>
      <c r="I217" s="71" t="n">
        <v>94.6941553469642</v>
      </c>
      <c r="J217" s="47" t="n">
        <v>97.8776621387857</v>
      </c>
    </row>
    <row r="218" customFormat="false" ht="10.5" hidden="false" customHeight="false" outlineLevel="0" collapsed="false">
      <c r="A218" s="20" t="n">
        <v>217</v>
      </c>
      <c r="B218" s="21" t="s">
        <v>742</v>
      </c>
      <c r="C218" s="23" t="n">
        <v>100</v>
      </c>
      <c r="D218" s="23" t="n">
        <v>100</v>
      </c>
      <c r="E218" s="71" t="n">
        <v>100</v>
      </c>
      <c r="F218" s="74" t="n">
        <v>90</v>
      </c>
      <c r="G218" s="27" t="n">
        <v>90.2777777777778</v>
      </c>
      <c r="H218" s="27" t="n">
        <v>88.7096774193548</v>
      </c>
      <c r="I218" s="71" t="n">
        <v>89.4937275985663</v>
      </c>
      <c r="J218" s="47" t="n">
        <v>92.7974910394265</v>
      </c>
    </row>
    <row r="219" customFormat="false" ht="10.5" hidden="false" customHeight="false" outlineLevel="0" collapsed="false">
      <c r="A219" s="20" t="n">
        <v>218</v>
      </c>
      <c r="B219" s="21" t="s">
        <v>743</v>
      </c>
      <c r="C219" s="23" t="n">
        <v>100</v>
      </c>
      <c r="D219" s="23" t="n">
        <v>100</v>
      </c>
      <c r="E219" s="71" t="n">
        <v>100</v>
      </c>
      <c r="F219" s="74" t="n">
        <v>100</v>
      </c>
      <c r="G219" s="27" t="n">
        <v>94.949494949495</v>
      </c>
      <c r="H219" s="27" t="n">
        <v>96.5156794425087</v>
      </c>
      <c r="I219" s="71" t="n">
        <v>95.7325871960018</v>
      </c>
      <c r="J219" s="47" t="n">
        <v>98.2930348784007</v>
      </c>
    </row>
    <row r="220" customFormat="false" ht="10.5" hidden="false" customHeight="false" outlineLevel="0" collapsed="false">
      <c r="A220" s="20" t="n">
        <v>219</v>
      </c>
      <c r="B220" s="21" t="s">
        <v>744</v>
      </c>
      <c r="C220" s="23" t="n">
        <v>100</v>
      </c>
      <c r="D220" s="23" t="n">
        <v>100</v>
      </c>
      <c r="E220" s="71" t="n">
        <v>100</v>
      </c>
      <c r="F220" s="74" t="n">
        <v>100</v>
      </c>
      <c r="G220" s="27" t="n">
        <v>93.9393939393939</v>
      </c>
      <c r="H220" s="27" t="n">
        <v>94.1176470588235</v>
      </c>
      <c r="I220" s="71" t="n">
        <v>94.0285204991087</v>
      </c>
      <c r="J220" s="47" t="n">
        <v>97.6114081996435</v>
      </c>
    </row>
    <row r="221" customFormat="false" ht="10.5" hidden="false" customHeight="false" outlineLevel="0" collapsed="false">
      <c r="A221" s="20" t="n">
        <v>220</v>
      </c>
      <c r="B221" s="21" t="s">
        <v>745</v>
      </c>
      <c r="C221" s="23" t="n">
        <v>100</v>
      </c>
      <c r="D221" s="23" t="n">
        <v>100</v>
      </c>
      <c r="E221" s="71" t="n">
        <v>100</v>
      </c>
      <c r="F221" s="74" t="n">
        <v>90</v>
      </c>
      <c r="G221" s="27" t="n">
        <v>96.7741935483871</v>
      </c>
      <c r="H221" s="27" t="n">
        <v>100</v>
      </c>
      <c r="I221" s="71" t="n">
        <v>98.3870967741936</v>
      </c>
      <c r="J221" s="47" t="n">
        <v>96.3548387096774</v>
      </c>
    </row>
    <row r="222" customFormat="false" ht="10.5" hidden="false" customHeight="false" outlineLevel="0" collapsed="false">
      <c r="A222" s="20" t="n">
        <v>221</v>
      </c>
      <c r="B222" s="21" t="s">
        <v>746</v>
      </c>
      <c r="C222" s="23" t="n">
        <v>100</v>
      </c>
      <c r="D222" s="23" t="n">
        <v>100</v>
      </c>
      <c r="E222" s="71" t="n">
        <v>100</v>
      </c>
      <c r="F222" s="74" t="n">
        <v>100</v>
      </c>
      <c r="G222" s="27" t="n">
        <v>98.1818181818182</v>
      </c>
      <c r="H222" s="27" t="n">
        <v>94.2307692307692</v>
      </c>
      <c r="I222" s="71" t="n">
        <v>96.2062937062937</v>
      </c>
      <c r="J222" s="47" t="n">
        <v>98.4825174825175</v>
      </c>
    </row>
    <row r="223" customFormat="false" ht="10.5" hidden="false" customHeight="false" outlineLevel="0" collapsed="false">
      <c r="A223" s="20" t="n">
        <v>222</v>
      </c>
      <c r="B223" s="21" t="s">
        <v>747</v>
      </c>
      <c r="C223" s="23" t="n">
        <v>100</v>
      </c>
      <c r="D223" s="23" t="n">
        <v>98.4615384615385</v>
      </c>
      <c r="E223" s="71" t="n">
        <v>99.2307692307692</v>
      </c>
      <c r="F223" s="74" t="n">
        <v>100</v>
      </c>
      <c r="G223" s="27" t="n">
        <v>100</v>
      </c>
      <c r="H223" s="27" t="n">
        <v>97.5</v>
      </c>
      <c r="I223" s="71" t="n">
        <v>98.75</v>
      </c>
      <c r="J223" s="47" t="n">
        <v>99.2692307692308</v>
      </c>
    </row>
    <row r="224" customFormat="false" ht="10.5" hidden="false" customHeight="false" outlineLevel="0" collapsed="false">
      <c r="A224" s="20" t="n">
        <v>223</v>
      </c>
      <c r="B224" s="21" t="s">
        <v>748</v>
      </c>
      <c r="C224" s="23" t="n">
        <v>100</v>
      </c>
      <c r="D224" s="23" t="n">
        <v>100</v>
      </c>
      <c r="E224" s="71" t="n">
        <v>100</v>
      </c>
      <c r="F224" s="74" t="n">
        <v>100</v>
      </c>
      <c r="G224" s="27" t="n">
        <v>88.0794701986755</v>
      </c>
      <c r="H224" s="27" t="n">
        <v>91.0569105691057</v>
      </c>
      <c r="I224" s="71" t="n">
        <v>89.5681903838906</v>
      </c>
      <c r="J224" s="47" t="n">
        <v>95.8272761535562</v>
      </c>
    </row>
    <row r="225" customFormat="false" ht="10.5" hidden="false" customHeight="false" outlineLevel="0" collapsed="false">
      <c r="A225" s="20" t="n">
        <v>224</v>
      </c>
      <c r="B225" s="21" t="s">
        <v>279</v>
      </c>
      <c r="C225" s="23" t="n">
        <v>100</v>
      </c>
      <c r="D225" s="23" t="n">
        <v>98.4615384615385</v>
      </c>
      <c r="E225" s="71" t="n">
        <v>99.2307692307692</v>
      </c>
      <c r="F225" s="74" t="n">
        <v>100</v>
      </c>
      <c r="G225" s="27" t="n">
        <v>95.5555555555556</v>
      </c>
      <c r="H225" s="27" t="n">
        <v>90</v>
      </c>
      <c r="I225" s="71" t="n">
        <v>92.7777777777778</v>
      </c>
      <c r="J225" s="47" t="n">
        <v>96.8803418803419</v>
      </c>
    </row>
    <row r="226" customFormat="false" ht="10.5" hidden="false" customHeight="false" outlineLevel="0" collapsed="false">
      <c r="A226" s="20" t="n">
        <v>225</v>
      </c>
      <c r="B226" s="21" t="s">
        <v>749</v>
      </c>
      <c r="C226" s="23" t="n">
        <v>100</v>
      </c>
      <c r="D226" s="23" t="n">
        <v>100</v>
      </c>
      <c r="E226" s="71" t="n">
        <v>100</v>
      </c>
      <c r="F226" s="74" t="n">
        <v>100</v>
      </c>
      <c r="G226" s="27" t="n">
        <v>95.6521739130435</v>
      </c>
      <c r="H226" s="27" t="n">
        <v>100</v>
      </c>
      <c r="I226" s="71" t="n">
        <v>97.8260869565218</v>
      </c>
      <c r="J226" s="47" t="n">
        <v>99.1304347826087</v>
      </c>
    </row>
    <row r="227" customFormat="false" ht="10.5" hidden="false" customHeight="false" outlineLevel="0" collapsed="false">
      <c r="A227" s="20" t="n">
        <v>226</v>
      </c>
      <c r="B227" s="21" t="s">
        <v>750</v>
      </c>
      <c r="C227" s="23" t="n">
        <v>100</v>
      </c>
      <c r="D227" s="23" t="n">
        <v>100</v>
      </c>
      <c r="E227" s="71" t="n">
        <v>100</v>
      </c>
      <c r="F227" s="74" t="n">
        <v>100</v>
      </c>
      <c r="G227" s="27" t="n">
        <v>97.7777777777778</v>
      </c>
      <c r="H227" s="27" t="n">
        <v>97.7272727272727</v>
      </c>
      <c r="I227" s="71" t="n">
        <v>97.7525252525253</v>
      </c>
      <c r="J227" s="47" t="n">
        <v>99.1010101010101</v>
      </c>
    </row>
    <row r="228" customFormat="false" ht="10.5" hidden="false" customHeight="false" outlineLevel="0" collapsed="false">
      <c r="A228" s="20" t="n">
        <v>227</v>
      </c>
      <c r="B228" s="21" t="s">
        <v>751</v>
      </c>
      <c r="C228" s="23" t="n">
        <v>100</v>
      </c>
      <c r="D228" s="23" t="n">
        <v>100</v>
      </c>
      <c r="E228" s="71" t="n">
        <v>100</v>
      </c>
      <c r="F228" s="74" t="n">
        <v>100</v>
      </c>
      <c r="G228" s="27" t="n">
        <v>87.1794871794872</v>
      </c>
      <c r="H228" s="27" t="n">
        <v>86.5384615384616</v>
      </c>
      <c r="I228" s="71" t="n">
        <v>86.8589743589744</v>
      </c>
      <c r="J228" s="47" t="n">
        <v>94.7435897435897</v>
      </c>
    </row>
    <row r="229" customFormat="false" ht="10.5" hidden="false" customHeight="false" outlineLevel="0" collapsed="false">
      <c r="A229" s="20" t="n">
        <v>228</v>
      </c>
      <c r="B229" s="21" t="s">
        <v>752</v>
      </c>
      <c r="C229" s="23" t="n">
        <v>100</v>
      </c>
      <c r="D229" s="23" t="n">
        <v>98.4615384615385</v>
      </c>
      <c r="E229" s="71" t="n">
        <v>99.2307692307692</v>
      </c>
      <c r="F229" s="74" t="n">
        <v>100</v>
      </c>
      <c r="G229" s="27" t="n">
        <v>93.7728937728938</v>
      </c>
      <c r="H229" s="27" t="n">
        <v>96.031746031746</v>
      </c>
      <c r="I229" s="71" t="n">
        <v>94.9023199023199</v>
      </c>
      <c r="J229" s="47" t="n">
        <v>97.7301587301587</v>
      </c>
    </row>
    <row r="230" customFormat="false" ht="10.5" hidden="false" customHeight="false" outlineLevel="0" collapsed="false">
      <c r="A230" s="20" t="n">
        <v>229</v>
      </c>
      <c r="B230" s="21" t="s">
        <v>753</v>
      </c>
      <c r="C230" s="23" t="n">
        <v>100</v>
      </c>
      <c r="D230" s="23" t="n">
        <v>100</v>
      </c>
      <c r="E230" s="71" t="n">
        <v>100</v>
      </c>
      <c r="F230" s="74" t="n">
        <v>100</v>
      </c>
      <c r="G230" s="27" t="n">
        <v>98.1884057971014</v>
      </c>
      <c r="H230" s="27" t="n">
        <v>96.3235294117647</v>
      </c>
      <c r="I230" s="71" t="n">
        <v>97.2559676044331</v>
      </c>
      <c r="J230" s="47" t="n">
        <v>98.9023870417732</v>
      </c>
    </row>
    <row r="231" customFormat="false" ht="10.5" hidden="false" customHeight="false" outlineLevel="0" collapsed="false">
      <c r="A231" s="20" t="n">
        <v>230</v>
      </c>
      <c r="B231" s="21" t="s">
        <v>754</v>
      </c>
      <c r="C231" s="23" t="n">
        <v>100</v>
      </c>
      <c r="D231" s="23" t="n">
        <v>100</v>
      </c>
      <c r="E231" s="71" t="n">
        <v>100</v>
      </c>
      <c r="F231" s="74" t="n">
        <v>100</v>
      </c>
      <c r="G231" s="27" t="n">
        <v>98.2248520710059</v>
      </c>
      <c r="H231" s="27" t="n">
        <v>97.5232198142415</v>
      </c>
      <c r="I231" s="71" t="n">
        <v>97.8740359426237</v>
      </c>
      <c r="J231" s="47" t="n">
        <v>99.1496143770495</v>
      </c>
    </row>
    <row r="232" customFormat="false" ht="10.5" hidden="false" customHeight="false" outlineLevel="0" collapsed="false">
      <c r="A232" s="20" t="n">
        <v>231</v>
      </c>
      <c r="B232" s="21" t="s">
        <v>286</v>
      </c>
      <c r="C232" s="23" t="n">
        <v>100</v>
      </c>
      <c r="D232" s="23" t="n">
        <v>98.4615384615385</v>
      </c>
      <c r="E232" s="71" t="n">
        <v>99.2307692307692</v>
      </c>
      <c r="F232" s="74" t="n">
        <v>100</v>
      </c>
      <c r="G232" s="27" t="n">
        <v>94.6428571428571</v>
      </c>
      <c r="H232" s="27" t="n">
        <v>94.5454545454546</v>
      </c>
      <c r="I232" s="71" t="n">
        <v>94.5941558441558</v>
      </c>
      <c r="J232" s="47" t="n">
        <v>97.6068931068931</v>
      </c>
    </row>
    <row r="233" customFormat="false" ht="10.5" hidden="false" customHeight="false" outlineLevel="0" collapsed="false">
      <c r="A233" s="20" t="n">
        <v>232</v>
      </c>
      <c r="B233" s="21" t="s">
        <v>755</v>
      </c>
      <c r="C233" s="23" t="n">
        <v>100</v>
      </c>
      <c r="D233" s="23" t="n">
        <v>98.4615384615385</v>
      </c>
      <c r="E233" s="71" t="n">
        <v>99.2307692307692</v>
      </c>
      <c r="F233" s="74" t="n">
        <v>100</v>
      </c>
      <c r="G233" s="27" t="n">
        <v>99.1666666666667</v>
      </c>
      <c r="H233" s="27" t="n">
        <v>96.551724137931</v>
      </c>
      <c r="I233" s="71" t="n">
        <v>97.8591954022989</v>
      </c>
      <c r="J233" s="47" t="n">
        <v>98.9129089301503</v>
      </c>
    </row>
    <row r="234" customFormat="false" ht="10.5" hidden="false" customHeight="false" outlineLevel="0" collapsed="false">
      <c r="A234" s="20" t="n">
        <v>233</v>
      </c>
      <c r="B234" s="21" t="s">
        <v>288</v>
      </c>
      <c r="C234" s="23" t="n">
        <v>100</v>
      </c>
      <c r="D234" s="23" t="n">
        <v>100</v>
      </c>
      <c r="E234" s="71" t="n">
        <v>100</v>
      </c>
      <c r="F234" s="74" t="n">
        <v>100</v>
      </c>
      <c r="G234" s="27" t="n">
        <v>100</v>
      </c>
      <c r="H234" s="27" t="n">
        <v>100</v>
      </c>
      <c r="I234" s="71" t="n">
        <v>100</v>
      </c>
      <c r="J234" s="47" t="n">
        <v>100</v>
      </c>
    </row>
    <row r="235" customFormat="false" ht="10.5" hidden="false" customHeight="false" outlineLevel="0" collapsed="false">
      <c r="A235" s="20" t="n">
        <v>234</v>
      </c>
      <c r="B235" s="21" t="s">
        <v>289</v>
      </c>
      <c r="C235" s="23" t="n">
        <v>92.8571428571429</v>
      </c>
      <c r="D235" s="23" t="n">
        <v>96.9230769230769</v>
      </c>
      <c r="E235" s="71" t="n">
        <v>94.8901098901099</v>
      </c>
      <c r="F235" s="74" t="n">
        <v>60</v>
      </c>
      <c r="G235" s="27" t="n">
        <v>100</v>
      </c>
      <c r="H235" s="27" t="n">
        <v>100</v>
      </c>
      <c r="I235" s="71" t="n">
        <v>100</v>
      </c>
      <c r="J235" s="47" t="n">
        <v>86.467032967033</v>
      </c>
    </row>
    <row r="236" customFormat="false" ht="10.5" hidden="false" customHeight="false" outlineLevel="0" collapsed="false">
      <c r="A236" s="20" t="n">
        <v>235</v>
      </c>
      <c r="B236" s="21" t="s">
        <v>290</v>
      </c>
      <c r="C236" s="23" t="n">
        <v>100</v>
      </c>
      <c r="D236" s="23" t="n">
        <v>100</v>
      </c>
      <c r="E236" s="71" t="n">
        <v>100</v>
      </c>
      <c r="F236" s="74" t="n">
        <v>100</v>
      </c>
      <c r="G236" s="27" t="n">
        <v>81.8181818181818</v>
      </c>
      <c r="H236" s="27" t="n">
        <v>86.3636363636364</v>
      </c>
      <c r="I236" s="71" t="n">
        <v>84.0909090909091</v>
      </c>
      <c r="J236" s="47" t="n">
        <v>93.6363636363636</v>
      </c>
    </row>
    <row r="237" customFormat="false" ht="21" hidden="false" customHeight="false" outlineLevel="0" collapsed="false">
      <c r="A237" s="20" t="n">
        <v>236</v>
      </c>
      <c r="B237" s="21" t="s">
        <v>756</v>
      </c>
      <c r="C237" s="23" t="n">
        <v>100</v>
      </c>
      <c r="D237" s="23" t="n">
        <v>96.9230769230769</v>
      </c>
      <c r="E237" s="71" t="n">
        <v>98.4615384615385</v>
      </c>
      <c r="F237" s="74" t="n">
        <v>100</v>
      </c>
      <c r="G237" s="27" t="n">
        <v>93.6170212765957</v>
      </c>
      <c r="H237" s="27" t="n">
        <v>95.1219512195122</v>
      </c>
      <c r="I237" s="71" t="n">
        <v>94.369486248054</v>
      </c>
      <c r="J237" s="47" t="n">
        <v>97.2862560376831</v>
      </c>
    </row>
    <row r="238" customFormat="false" ht="10.5" hidden="false" customHeight="false" outlineLevel="0" collapsed="false">
      <c r="A238" s="20" t="n">
        <v>237</v>
      </c>
      <c r="B238" s="21" t="s">
        <v>757</v>
      </c>
      <c r="C238" s="23" t="n">
        <v>100</v>
      </c>
      <c r="D238" s="23" t="n">
        <v>89.2307692307692</v>
      </c>
      <c r="E238" s="71" t="n">
        <v>94.6153846153846</v>
      </c>
      <c r="F238" s="74" t="n">
        <v>100</v>
      </c>
      <c r="G238" s="27" t="n">
        <v>100</v>
      </c>
      <c r="H238" s="27" t="n">
        <v>100</v>
      </c>
      <c r="I238" s="71" t="n">
        <v>100</v>
      </c>
      <c r="J238" s="47" t="n">
        <v>98.3846153846154</v>
      </c>
    </row>
    <row r="239" customFormat="false" ht="10.5" hidden="false" customHeight="false" outlineLevel="0" collapsed="false">
      <c r="A239" s="20" t="n">
        <v>238</v>
      </c>
      <c r="B239" s="21" t="s">
        <v>758</v>
      </c>
      <c r="C239" s="23" t="n">
        <v>100</v>
      </c>
      <c r="D239" s="23" t="n">
        <v>96.9230769230769</v>
      </c>
      <c r="E239" s="71" t="n">
        <v>98.4615384615385</v>
      </c>
      <c r="F239" s="74" t="n">
        <v>100</v>
      </c>
      <c r="G239" s="27" t="n">
        <v>100</v>
      </c>
      <c r="H239" s="27" t="n">
        <v>94.7368421052632</v>
      </c>
      <c r="I239" s="71" t="n">
        <v>97.3684210526316</v>
      </c>
      <c r="J239" s="47" t="n">
        <v>98.4858299595142</v>
      </c>
    </row>
    <row r="240" customFormat="false" ht="10.5" hidden="false" customHeight="false" outlineLevel="0" collapsed="false">
      <c r="A240" s="20" t="n">
        <v>239</v>
      </c>
      <c r="B240" s="21" t="s">
        <v>759</v>
      </c>
      <c r="C240" s="23" t="n">
        <v>100</v>
      </c>
      <c r="D240" s="23" t="n">
        <v>92.3076923076923</v>
      </c>
      <c r="E240" s="71" t="n">
        <v>96.1538461538462</v>
      </c>
      <c r="F240" s="74" t="n">
        <v>100</v>
      </c>
      <c r="G240" s="27" t="n">
        <v>91.1392405063291</v>
      </c>
      <c r="H240" s="27" t="n">
        <v>87.3239436619718</v>
      </c>
      <c r="I240" s="71" t="n">
        <v>89.2315920841505</v>
      </c>
      <c r="J240" s="47" t="n">
        <v>94.538790679814</v>
      </c>
    </row>
    <row r="241" customFormat="false" ht="10.5" hidden="false" customHeight="false" outlineLevel="0" collapsed="false">
      <c r="A241" s="20" t="n">
        <v>240</v>
      </c>
      <c r="B241" s="21" t="s">
        <v>760</v>
      </c>
      <c r="C241" s="23" t="n">
        <v>100</v>
      </c>
      <c r="D241" s="23" t="n">
        <v>98.4615384615385</v>
      </c>
      <c r="E241" s="71" t="n">
        <v>99.2307692307692</v>
      </c>
      <c r="F241" s="74" t="n">
        <v>100</v>
      </c>
      <c r="G241" s="27" t="n">
        <v>90</v>
      </c>
      <c r="H241" s="27" t="n">
        <v>96.1538461538462</v>
      </c>
      <c r="I241" s="71" t="n">
        <v>93.0769230769231</v>
      </c>
      <c r="J241" s="47" t="n">
        <v>97</v>
      </c>
    </row>
    <row r="242" customFormat="false" ht="10.5" hidden="false" customHeight="false" outlineLevel="0" collapsed="false">
      <c r="A242" s="20" t="n">
        <v>241</v>
      </c>
      <c r="B242" s="21" t="s">
        <v>761</v>
      </c>
      <c r="C242" s="23" t="n">
        <v>100</v>
      </c>
      <c r="D242" s="23" t="n">
        <v>92.3076923076923</v>
      </c>
      <c r="E242" s="71" t="n">
        <v>96.1538461538462</v>
      </c>
      <c r="F242" s="74" t="n">
        <v>100</v>
      </c>
      <c r="G242" s="27" t="n">
        <v>97.6744186046512</v>
      </c>
      <c r="H242" s="27" t="n">
        <v>97.6190476190476</v>
      </c>
      <c r="I242" s="71" t="n">
        <v>97.6467331118494</v>
      </c>
      <c r="J242" s="47" t="n">
        <v>97.9048470908936</v>
      </c>
    </row>
    <row r="243" customFormat="false" ht="10.5" hidden="false" customHeight="false" outlineLevel="0" collapsed="false">
      <c r="A243" s="20" t="n">
        <v>242</v>
      </c>
      <c r="B243" s="21" t="s">
        <v>762</v>
      </c>
      <c r="C243" s="23" t="n">
        <v>100</v>
      </c>
      <c r="D243" s="23" t="n">
        <v>98.4615384615385</v>
      </c>
      <c r="E243" s="71" t="n">
        <v>99.2307692307692</v>
      </c>
      <c r="F243" s="74" t="n">
        <v>100</v>
      </c>
      <c r="G243" s="27" t="n">
        <v>94.2857142857143</v>
      </c>
      <c r="H243" s="27" t="n">
        <v>97.0588235294118</v>
      </c>
      <c r="I243" s="71" t="n">
        <v>95.672268907563</v>
      </c>
      <c r="J243" s="47" t="n">
        <v>98.038138332256</v>
      </c>
    </row>
    <row r="244" customFormat="false" ht="10.5" hidden="false" customHeight="false" outlineLevel="0" collapsed="false">
      <c r="A244" s="20" t="n">
        <v>243</v>
      </c>
      <c r="B244" s="21" t="s">
        <v>763</v>
      </c>
      <c r="C244" s="23" t="n">
        <v>100</v>
      </c>
      <c r="D244" s="23" t="n">
        <v>100</v>
      </c>
      <c r="E244" s="71" t="n">
        <v>100</v>
      </c>
      <c r="F244" s="74" t="n">
        <v>100</v>
      </c>
      <c r="G244" s="27" t="n">
        <v>100</v>
      </c>
      <c r="H244" s="27" t="n">
        <v>87.5</v>
      </c>
      <c r="I244" s="71" t="n">
        <v>93.75</v>
      </c>
      <c r="J244" s="47" t="n">
        <v>97.5</v>
      </c>
    </row>
    <row r="245" customFormat="false" ht="10.5" hidden="false" customHeight="false" outlineLevel="0" collapsed="false">
      <c r="A245" s="20" t="n">
        <v>244</v>
      </c>
      <c r="B245" s="21" t="s">
        <v>764</v>
      </c>
      <c r="C245" s="23" t="n">
        <v>100</v>
      </c>
      <c r="D245" s="23" t="n">
        <v>100</v>
      </c>
      <c r="E245" s="71" t="n">
        <v>100</v>
      </c>
      <c r="F245" s="74" t="n">
        <v>100</v>
      </c>
      <c r="G245" s="27" t="n">
        <v>96.7213114754098</v>
      </c>
      <c r="H245" s="27" t="n">
        <v>98.3606557377049</v>
      </c>
      <c r="I245" s="71" t="n">
        <v>97.5409836065574</v>
      </c>
      <c r="J245" s="47" t="n">
        <v>99.016393442623</v>
      </c>
    </row>
    <row r="246" customFormat="false" ht="10.5" hidden="false" customHeight="false" outlineLevel="0" collapsed="false">
      <c r="A246" s="20" t="n">
        <v>245</v>
      </c>
      <c r="B246" s="21" t="s">
        <v>765</v>
      </c>
      <c r="C246" s="23" t="n">
        <v>100</v>
      </c>
      <c r="D246" s="23" t="n">
        <v>100</v>
      </c>
      <c r="E246" s="71" t="n">
        <v>100</v>
      </c>
      <c r="F246" s="74" t="n">
        <v>100</v>
      </c>
      <c r="G246" s="27" t="n">
        <v>99.6996996996997</v>
      </c>
      <c r="H246" s="27" t="n">
        <v>100</v>
      </c>
      <c r="I246" s="71" t="n">
        <v>99.8498498498499</v>
      </c>
      <c r="J246" s="47" t="n">
        <v>99.9399399399399</v>
      </c>
    </row>
    <row r="247" customFormat="false" ht="10.5" hidden="false" customHeight="false" outlineLevel="0" collapsed="false">
      <c r="A247" s="20" t="n">
        <v>246</v>
      </c>
      <c r="B247" s="21" t="s">
        <v>766</v>
      </c>
      <c r="C247" s="23" t="n">
        <v>92.8571428571429</v>
      </c>
      <c r="D247" s="23" t="n">
        <v>96.9230769230769</v>
      </c>
      <c r="E247" s="71" t="n">
        <v>94.8901098901099</v>
      </c>
      <c r="F247" s="74" t="n">
        <v>100</v>
      </c>
      <c r="G247" s="27" t="n">
        <v>86.1111111111111</v>
      </c>
      <c r="H247" s="27" t="n">
        <v>87.0967741935484</v>
      </c>
      <c r="I247" s="71" t="n">
        <v>86.6039426523298</v>
      </c>
      <c r="J247" s="47" t="n">
        <v>93.1086100279649</v>
      </c>
    </row>
    <row r="248" customFormat="false" ht="10.5" hidden="false" customHeight="false" outlineLevel="0" collapsed="false">
      <c r="A248" s="20" t="n">
        <v>247</v>
      </c>
      <c r="B248" s="21" t="s">
        <v>302</v>
      </c>
      <c r="C248" s="23" t="n">
        <v>100</v>
      </c>
      <c r="D248" s="23" t="n">
        <v>100</v>
      </c>
      <c r="E248" s="71" t="n">
        <v>100</v>
      </c>
      <c r="F248" s="74" t="n">
        <v>100</v>
      </c>
      <c r="G248" s="27" t="n">
        <v>100</v>
      </c>
      <c r="H248" s="27" t="n">
        <v>100</v>
      </c>
      <c r="I248" s="71" t="n">
        <v>100</v>
      </c>
      <c r="J248" s="47" t="n">
        <v>100</v>
      </c>
    </row>
    <row r="249" customFormat="false" ht="10.5" hidden="false" customHeight="false" outlineLevel="0" collapsed="false">
      <c r="A249" s="20" t="n">
        <v>248</v>
      </c>
      <c r="B249" s="21" t="s">
        <v>767</v>
      </c>
      <c r="C249" s="23" t="n">
        <v>100</v>
      </c>
      <c r="D249" s="23" t="n">
        <v>93.8461538461538</v>
      </c>
      <c r="E249" s="71" t="n">
        <v>96.9230769230769</v>
      </c>
      <c r="F249" s="74" t="n">
        <v>100</v>
      </c>
      <c r="G249" s="27" t="n">
        <v>97.5609756097561</v>
      </c>
      <c r="H249" s="27" t="n">
        <v>97.4358974358974</v>
      </c>
      <c r="I249" s="71" t="n">
        <v>97.4984365228268</v>
      </c>
      <c r="J249" s="47" t="n">
        <v>98.0762976860538</v>
      </c>
    </row>
    <row r="250" customFormat="false" ht="10.5" hidden="false" customHeight="false" outlineLevel="0" collapsed="false">
      <c r="A250" s="20" t="n">
        <v>249</v>
      </c>
      <c r="B250" s="21" t="s">
        <v>304</v>
      </c>
      <c r="C250" s="23" t="n">
        <v>100</v>
      </c>
      <c r="D250" s="23" t="n">
        <v>100</v>
      </c>
      <c r="E250" s="71" t="n">
        <v>100</v>
      </c>
      <c r="F250" s="74" t="n">
        <v>60</v>
      </c>
      <c r="G250" s="27" t="n">
        <v>85.9649122807017</v>
      </c>
      <c r="H250" s="27" t="n">
        <v>86.6666666666667</v>
      </c>
      <c r="I250" s="71" t="n">
        <v>86.3157894736842</v>
      </c>
      <c r="J250" s="47" t="n">
        <v>82.5263157894737</v>
      </c>
    </row>
    <row r="251" customFormat="false" ht="10.5" hidden="false" customHeight="false" outlineLevel="0" collapsed="false">
      <c r="A251" s="20" t="n">
        <v>250</v>
      </c>
      <c r="B251" s="21" t="s">
        <v>305</v>
      </c>
      <c r="C251" s="23" t="n">
        <v>100</v>
      </c>
      <c r="D251" s="23" t="n">
        <v>98.4615384615385</v>
      </c>
      <c r="E251" s="71" t="n">
        <v>99.2307692307692</v>
      </c>
      <c r="F251" s="74" t="n">
        <v>90</v>
      </c>
      <c r="G251" s="27" t="n">
        <v>96.078431372549</v>
      </c>
      <c r="H251" s="27" t="n">
        <v>97.9166666666667</v>
      </c>
      <c r="I251" s="71" t="n">
        <v>96.9975490196078</v>
      </c>
      <c r="J251" s="47" t="n">
        <v>95.5682503770739</v>
      </c>
    </row>
    <row r="252" customFormat="false" ht="10.5" hidden="false" customHeight="false" outlineLevel="0" collapsed="false">
      <c r="A252" s="20" t="n">
        <v>251</v>
      </c>
      <c r="B252" s="21" t="s">
        <v>306</v>
      </c>
      <c r="C252" s="23" t="n">
        <v>100</v>
      </c>
      <c r="D252" s="23" t="n">
        <v>100</v>
      </c>
      <c r="E252" s="71" t="n">
        <v>100</v>
      </c>
      <c r="F252" s="74" t="n">
        <v>100</v>
      </c>
      <c r="G252" s="27" t="n">
        <v>92.8571428571429</v>
      </c>
      <c r="H252" s="27" t="n">
        <v>94.4444444444444</v>
      </c>
      <c r="I252" s="71" t="n">
        <v>93.6507936507936</v>
      </c>
      <c r="J252" s="47" t="n">
        <v>97.4603174603175</v>
      </c>
    </row>
    <row r="253" customFormat="false" ht="10.5" hidden="false" customHeight="false" outlineLevel="0" collapsed="false">
      <c r="A253" s="20" t="n">
        <v>252</v>
      </c>
      <c r="B253" s="21" t="s">
        <v>768</v>
      </c>
      <c r="C253" s="23" t="n">
        <v>100</v>
      </c>
      <c r="D253" s="23" t="n">
        <v>100</v>
      </c>
      <c r="E253" s="71" t="n">
        <v>100</v>
      </c>
      <c r="F253" s="74" t="n">
        <v>90</v>
      </c>
      <c r="G253" s="27" t="n">
        <v>87.5</v>
      </c>
      <c r="H253" s="27" t="n">
        <v>90.3225806451613</v>
      </c>
      <c r="I253" s="71" t="n">
        <v>88.9112903225806</v>
      </c>
      <c r="J253" s="47" t="n">
        <v>92.5645161290323</v>
      </c>
    </row>
    <row r="254" customFormat="false" ht="10.5" hidden="false" customHeight="false" outlineLevel="0" collapsed="false">
      <c r="A254" s="20" t="n">
        <v>253</v>
      </c>
      <c r="B254" s="21" t="s">
        <v>769</v>
      </c>
      <c r="C254" s="23" t="n">
        <v>57.1428571428571</v>
      </c>
      <c r="D254" s="23" t="n">
        <v>98.4615384615385</v>
      </c>
      <c r="E254" s="71" t="n">
        <v>77.8021978021978</v>
      </c>
      <c r="F254" s="74" t="n">
        <v>100</v>
      </c>
      <c r="G254" s="27" t="n">
        <v>89.1089108910891</v>
      </c>
      <c r="H254" s="27" t="n">
        <v>93.9393939393939</v>
      </c>
      <c r="I254" s="71" t="n">
        <v>91.5241524152415</v>
      </c>
      <c r="J254" s="47" t="n">
        <v>89.950320306756</v>
      </c>
    </row>
    <row r="255" customFormat="false" ht="10.5" hidden="false" customHeight="false" outlineLevel="0" collapsed="false">
      <c r="A255" s="20" t="n">
        <v>254</v>
      </c>
      <c r="B255" s="21" t="s">
        <v>770</v>
      </c>
      <c r="C255" s="23" t="n">
        <v>100</v>
      </c>
      <c r="D255" s="23" t="n">
        <v>96.9230769230769</v>
      </c>
      <c r="E255" s="71" t="n">
        <v>98.4615384615385</v>
      </c>
      <c r="F255" s="74" t="n">
        <v>100</v>
      </c>
      <c r="G255" s="27" t="n">
        <v>100</v>
      </c>
      <c r="H255" s="27" t="n">
        <v>98.3870967741936</v>
      </c>
      <c r="I255" s="71" t="n">
        <v>99.1935483870968</v>
      </c>
      <c r="J255" s="47" t="n">
        <v>99.2158808933002</v>
      </c>
    </row>
    <row r="256" customFormat="false" ht="10.5" hidden="false" customHeight="false" outlineLevel="0" collapsed="false">
      <c r="A256" s="20" t="n">
        <v>255</v>
      </c>
      <c r="B256" s="21" t="s">
        <v>310</v>
      </c>
      <c r="C256" s="23" t="n">
        <v>92.8571428571429</v>
      </c>
      <c r="D256" s="23" t="n">
        <v>93.8461538461538</v>
      </c>
      <c r="E256" s="71" t="n">
        <v>93.3516483516484</v>
      </c>
      <c r="F256" s="74" t="n">
        <v>100</v>
      </c>
      <c r="G256" s="27" t="n">
        <v>94.8717948717949</v>
      </c>
      <c r="H256" s="27" t="n">
        <v>94.5945945945946</v>
      </c>
      <c r="I256" s="71" t="n">
        <v>94.7331947331947</v>
      </c>
      <c r="J256" s="47" t="n">
        <v>95.8987723987724</v>
      </c>
    </row>
    <row r="257" customFormat="false" ht="21" hidden="false" customHeight="false" outlineLevel="0" collapsed="false">
      <c r="A257" s="20" t="n">
        <v>256</v>
      </c>
      <c r="B257" s="21" t="s">
        <v>311</v>
      </c>
      <c r="C257" s="23" t="n">
        <v>100</v>
      </c>
      <c r="D257" s="23" t="n">
        <v>98.4615384615385</v>
      </c>
      <c r="E257" s="71" t="n">
        <v>99.2307692307692</v>
      </c>
      <c r="F257" s="74" t="n">
        <v>100</v>
      </c>
      <c r="G257" s="27" t="n">
        <v>97.2318339100346</v>
      </c>
      <c r="H257" s="27" t="n">
        <v>96.8641114982578</v>
      </c>
      <c r="I257" s="71" t="n">
        <v>97.0479727041462</v>
      </c>
      <c r="J257" s="47" t="n">
        <v>98.5884198508893</v>
      </c>
    </row>
    <row r="258" customFormat="false" ht="10.5" hidden="false" customHeight="false" outlineLevel="0" collapsed="false">
      <c r="A258" s="20" t="n">
        <v>257</v>
      </c>
      <c r="B258" s="21" t="s">
        <v>312</v>
      </c>
      <c r="C258" s="23" t="n">
        <v>92.8571428571429</v>
      </c>
      <c r="D258" s="23" t="n">
        <v>100</v>
      </c>
      <c r="E258" s="71" t="n">
        <v>96.4285714285714</v>
      </c>
      <c r="F258" s="74" t="n">
        <v>90</v>
      </c>
      <c r="G258" s="27" t="n">
        <v>98.1481481481482</v>
      </c>
      <c r="H258" s="27" t="n">
        <v>98.4905660377359</v>
      </c>
      <c r="I258" s="71" t="n">
        <v>98.319357092942</v>
      </c>
      <c r="J258" s="47" t="n">
        <v>95.2563142657482</v>
      </c>
    </row>
    <row r="259" customFormat="false" ht="10.5" hidden="false" customHeight="false" outlineLevel="0" collapsed="false">
      <c r="A259" s="20" t="n">
        <v>258</v>
      </c>
      <c r="B259" s="21" t="s">
        <v>771</v>
      </c>
      <c r="C259" s="23" t="n">
        <v>92.8571428571429</v>
      </c>
      <c r="D259" s="23" t="n">
        <v>100</v>
      </c>
      <c r="E259" s="71" t="n">
        <v>96.4285714285714</v>
      </c>
      <c r="F259" s="74" t="n">
        <v>90</v>
      </c>
      <c r="G259" s="27" t="n">
        <v>82.6086956521739</v>
      </c>
      <c r="H259" s="27" t="n">
        <v>88.8888888888889</v>
      </c>
      <c r="I259" s="71" t="n">
        <v>85.7487922705314</v>
      </c>
      <c r="J259" s="47" t="n">
        <v>90.228088336784</v>
      </c>
    </row>
    <row r="260" customFormat="false" ht="10.5" hidden="false" customHeight="false" outlineLevel="0" collapsed="false">
      <c r="A260" s="20" t="n">
        <v>259</v>
      </c>
      <c r="B260" s="21" t="s">
        <v>314</v>
      </c>
      <c r="C260" s="23" t="n">
        <v>100</v>
      </c>
      <c r="D260" s="23" t="n">
        <v>100</v>
      </c>
      <c r="E260" s="71" t="n">
        <v>100</v>
      </c>
      <c r="F260" s="74" t="n">
        <v>90</v>
      </c>
      <c r="G260" s="27" t="n">
        <v>93.3333333333333</v>
      </c>
      <c r="H260" s="27" t="n">
        <v>88.6792452830189</v>
      </c>
      <c r="I260" s="71" t="n">
        <v>91.0062893081761</v>
      </c>
      <c r="J260" s="47" t="n">
        <v>93.4025157232705</v>
      </c>
    </row>
    <row r="261" customFormat="false" ht="10.5" hidden="false" customHeight="false" outlineLevel="0" collapsed="false">
      <c r="A261" s="20" t="n">
        <v>260</v>
      </c>
      <c r="B261" s="21" t="s">
        <v>772</v>
      </c>
      <c r="C261" s="23" t="n">
        <v>92.8571428571429</v>
      </c>
      <c r="D261" s="23" t="n">
        <v>100</v>
      </c>
      <c r="E261" s="71" t="n">
        <v>96.4285714285714</v>
      </c>
      <c r="F261" s="74" t="n">
        <v>100</v>
      </c>
      <c r="G261" s="27" t="n">
        <v>85.4166666666667</v>
      </c>
      <c r="H261" s="27" t="n">
        <v>90</v>
      </c>
      <c r="I261" s="71" t="n">
        <v>87.7083333333333</v>
      </c>
      <c r="J261" s="47" t="n">
        <v>94.0119047619048</v>
      </c>
    </row>
    <row r="262" customFormat="false" ht="10.5" hidden="false" customHeight="false" outlineLevel="0" collapsed="false">
      <c r="A262" s="20" t="n">
        <v>261</v>
      </c>
      <c r="B262" s="21" t="s">
        <v>773</v>
      </c>
      <c r="C262" s="23" t="n">
        <v>57.1428571428571</v>
      </c>
      <c r="D262" s="23" t="n">
        <v>98.4615384615385</v>
      </c>
      <c r="E262" s="71" t="n">
        <v>77.8021978021978</v>
      </c>
      <c r="F262" s="74" t="n">
        <v>60</v>
      </c>
      <c r="G262" s="27" t="n">
        <v>91.304347826087</v>
      </c>
      <c r="H262" s="27" t="n">
        <v>100</v>
      </c>
      <c r="I262" s="71" t="n">
        <v>95.6521739130435</v>
      </c>
      <c r="J262" s="47" t="n">
        <v>79.6015289058767</v>
      </c>
    </row>
    <row r="263" customFormat="false" ht="10.5" hidden="false" customHeight="false" outlineLevel="0" collapsed="false">
      <c r="A263" s="20" t="n">
        <v>262</v>
      </c>
      <c r="B263" s="21" t="s">
        <v>774</v>
      </c>
      <c r="C263" s="23" t="n">
        <v>100</v>
      </c>
      <c r="D263" s="23" t="n">
        <v>100</v>
      </c>
      <c r="E263" s="71" t="n">
        <v>100</v>
      </c>
      <c r="F263" s="74" t="n">
        <v>100</v>
      </c>
      <c r="G263" s="27" t="n">
        <v>89.4736842105263</v>
      </c>
      <c r="H263" s="27" t="n">
        <v>100</v>
      </c>
      <c r="I263" s="71" t="n">
        <v>94.7368421052632</v>
      </c>
      <c r="J263" s="47" t="n">
        <v>97.8947368421053</v>
      </c>
    </row>
    <row r="264" customFormat="false" ht="10.5" hidden="false" customHeight="false" outlineLevel="0" collapsed="false">
      <c r="A264" s="20" t="n">
        <v>263</v>
      </c>
      <c r="B264" s="21" t="s">
        <v>318</v>
      </c>
      <c r="C264" s="23" t="n">
        <v>92.8571428571429</v>
      </c>
      <c r="D264" s="23" t="n">
        <v>100</v>
      </c>
      <c r="E264" s="71" t="n">
        <v>96.4285714285714</v>
      </c>
      <c r="F264" s="74" t="n">
        <v>90</v>
      </c>
      <c r="G264" s="27" t="n">
        <v>58.3333333333333</v>
      </c>
      <c r="H264" s="27" t="n">
        <v>62.5</v>
      </c>
      <c r="I264" s="71" t="n">
        <v>60.4166666666667</v>
      </c>
      <c r="J264" s="47" t="n">
        <v>80.0952380952381</v>
      </c>
    </row>
    <row r="265" customFormat="false" ht="21" hidden="false" customHeight="false" outlineLevel="0" collapsed="false">
      <c r="A265" s="20" t="n">
        <v>264</v>
      </c>
      <c r="B265" s="21" t="s">
        <v>775</v>
      </c>
      <c r="C265" s="23" t="n">
        <v>100</v>
      </c>
      <c r="D265" s="23" t="n">
        <v>93.8461538461538</v>
      </c>
      <c r="E265" s="71" t="n">
        <v>96.9230769230769</v>
      </c>
      <c r="F265" s="74" t="n">
        <v>100</v>
      </c>
      <c r="G265" s="27" t="n">
        <v>89.3333333333333</v>
      </c>
      <c r="H265" s="27" t="n">
        <v>85.2941176470588</v>
      </c>
      <c r="I265" s="71" t="n">
        <v>87.3137254901961</v>
      </c>
      <c r="J265" s="47" t="n">
        <v>94.0024132730015</v>
      </c>
    </row>
    <row r="266" customFormat="false" ht="10.5" hidden="false" customHeight="false" outlineLevel="0" collapsed="false">
      <c r="A266" s="20" t="n">
        <v>265</v>
      </c>
      <c r="B266" s="21" t="s">
        <v>320</v>
      </c>
      <c r="C266" s="23" t="n">
        <v>100</v>
      </c>
      <c r="D266" s="23" t="n">
        <v>100</v>
      </c>
      <c r="E266" s="71" t="n">
        <v>100</v>
      </c>
      <c r="F266" s="74" t="n">
        <v>90</v>
      </c>
      <c r="G266" s="27" t="n">
        <v>95.8333333333333</v>
      </c>
      <c r="H266" s="27" t="n">
        <v>95.7446808510638</v>
      </c>
      <c r="I266" s="71" t="n">
        <v>95.7890070921986</v>
      </c>
      <c r="J266" s="47" t="n">
        <v>95.3156028368794</v>
      </c>
    </row>
    <row r="267" customFormat="false" ht="10.5" hidden="false" customHeight="false" outlineLevel="0" collapsed="false">
      <c r="A267" s="20" t="n">
        <v>266</v>
      </c>
      <c r="B267" s="21" t="s">
        <v>321</v>
      </c>
      <c r="C267" s="23" t="n">
        <v>100</v>
      </c>
      <c r="D267" s="23" t="n">
        <v>100</v>
      </c>
      <c r="E267" s="71" t="n">
        <v>100</v>
      </c>
      <c r="F267" s="74" t="n">
        <v>90</v>
      </c>
      <c r="G267" s="27" t="n">
        <v>97.2602739726027</v>
      </c>
      <c r="H267" s="27" t="n">
        <v>93.5483870967742</v>
      </c>
      <c r="I267" s="71" t="n">
        <v>95.4043305346885</v>
      </c>
      <c r="J267" s="47" t="n">
        <v>95.1617322138754</v>
      </c>
    </row>
    <row r="268" customFormat="false" ht="10.5" hidden="false" customHeight="false" outlineLevel="0" collapsed="false">
      <c r="A268" s="20" t="n">
        <v>267</v>
      </c>
      <c r="B268" s="21" t="s">
        <v>776</v>
      </c>
      <c r="C268" s="23" t="n">
        <v>78.5714285714286</v>
      </c>
      <c r="D268" s="23" t="n">
        <v>100</v>
      </c>
      <c r="E268" s="71" t="n">
        <v>89.2857142857143</v>
      </c>
      <c r="F268" s="74" t="n">
        <v>90</v>
      </c>
      <c r="G268" s="27" t="n">
        <v>87.1428571428571</v>
      </c>
      <c r="H268" s="27" t="n">
        <v>87.5</v>
      </c>
      <c r="I268" s="71" t="n">
        <v>87.3214285714286</v>
      </c>
      <c r="J268" s="47" t="n">
        <v>88.7142857142857</v>
      </c>
    </row>
    <row r="269" customFormat="false" ht="21" hidden="false" customHeight="false" outlineLevel="0" collapsed="false">
      <c r="A269" s="20" t="n">
        <v>268</v>
      </c>
      <c r="B269" s="21" t="s">
        <v>323</v>
      </c>
      <c r="C269" s="23" t="n">
        <v>100</v>
      </c>
      <c r="D269" s="23" t="n">
        <v>100</v>
      </c>
      <c r="E269" s="71" t="n">
        <v>100</v>
      </c>
      <c r="F269" s="74" t="n">
        <v>100</v>
      </c>
      <c r="G269" s="27" t="n">
        <v>97.3856209150327</v>
      </c>
      <c r="H269" s="27" t="n">
        <v>96.7320261437908</v>
      </c>
      <c r="I269" s="71" t="n">
        <v>97.0588235294118</v>
      </c>
      <c r="J269" s="47" t="n">
        <v>98.8235294117647</v>
      </c>
    </row>
    <row r="270" customFormat="false" ht="21" hidden="false" customHeight="false" outlineLevel="0" collapsed="false">
      <c r="A270" s="20" t="n">
        <v>269</v>
      </c>
      <c r="B270" s="21" t="s">
        <v>777</v>
      </c>
      <c r="C270" s="23" t="n">
        <v>100</v>
      </c>
      <c r="D270" s="23" t="n">
        <v>100</v>
      </c>
      <c r="E270" s="71" t="n">
        <v>100</v>
      </c>
      <c r="F270" s="74" t="n">
        <v>90</v>
      </c>
      <c r="G270" s="27" t="n">
        <v>92.2480620155039</v>
      </c>
      <c r="H270" s="27" t="n">
        <v>92.9889298892989</v>
      </c>
      <c r="I270" s="71" t="n">
        <v>92.6184959524014</v>
      </c>
      <c r="J270" s="47" t="n">
        <v>94.0473983809606</v>
      </c>
    </row>
    <row r="271" customFormat="false" ht="21" hidden="false" customHeight="false" outlineLevel="0" collapsed="false">
      <c r="A271" s="20" t="n">
        <v>270</v>
      </c>
      <c r="B271" s="21" t="s">
        <v>325</v>
      </c>
      <c r="C271" s="23" t="n">
        <v>100</v>
      </c>
      <c r="D271" s="23" t="n">
        <v>100</v>
      </c>
      <c r="E271" s="71" t="n">
        <v>100</v>
      </c>
      <c r="F271" s="74" t="n">
        <v>90</v>
      </c>
      <c r="G271" s="27" t="n">
        <v>98.5074626865672</v>
      </c>
      <c r="H271" s="27" t="n">
        <v>98.4848484848485</v>
      </c>
      <c r="I271" s="71" t="n">
        <v>98.4961555857078</v>
      </c>
      <c r="J271" s="47" t="n">
        <v>96.3984622342831</v>
      </c>
    </row>
    <row r="272" customFormat="false" ht="10.5" hidden="false" customHeight="false" outlineLevel="0" collapsed="false">
      <c r="A272" s="20" t="n">
        <v>271</v>
      </c>
      <c r="B272" s="21" t="s">
        <v>778</v>
      </c>
      <c r="C272" s="23" t="n">
        <v>92.8571428571429</v>
      </c>
      <c r="D272" s="23" t="n">
        <v>98.4615384615385</v>
      </c>
      <c r="E272" s="71" t="n">
        <v>95.6593406593407</v>
      </c>
      <c r="F272" s="74" t="n">
        <v>90</v>
      </c>
      <c r="G272" s="27" t="n">
        <v>100</v>
      </c>
      <c r="H272" s="27" t="n">
        <v>100</v>
      </c>
      <c r="I272" s="71" t="n">
        <v>100</v>
      </c>
      <c r="J272" s="47" t="n">
        <v>95.6978021978022</v>
      </c>
    </row>
    <row r="273" customFormat="false" ht="10.5" hidden="false" customHeight="false" outlineLevel="0" collapsed="false">
      <c r="A273" s="20" t="n">
        <v>272</v>
      </c>
      <c r="B273" s="21" t="s">
        <v>779</v>
      </c>
      <c r="C273" s="23" t="n">
        <v>100</v>
      </c>
      <c r="D273" s="23" t="n">
        <v>100</v>
      </c>
      <c r="E273" s="71" t="n">
        <v>100</v>
      </c>
      <c r="F273" s="74" t="n">
        <v>90</v>
      </c>
      <c r="G273" s="27" t="n">
        <v>94.2857142857143</v>
      </c>
      <c r="H273" s="27" t="n">
        <v>89.8305084745763</v>
      </c>
      <c r="I273" s="71" t="n">
        <v>92.0581113801453</v>
      </c>
      <c r="J273" s="47" t="n">
        <v>93.8232445520581</v>
      </c>
    </row>
    <row r="274" customFormat="false" ht="10.5" hidden="false" customHeight="false" outlineLevel="0" collapsed="false">
      <c r="A274" s="20" t="n">
        <v>273</v>
      </c>
      <c r="B274" s="21" t="s">
        <v>780</v>
      </c>
      <c r="C274" s="23" t="n">
        <v>100</v>
      </c>
      <c r="D274" s="23" t="n">
        <v>100</v>
      </c>
      <c r="E274" s="71" t="n">
        <v>100</v>
      </c>
      <c r="F274" s="74" t="n">
        <v>90</v>
      </c>
      <c r="G274" s="27" t="n">
        <v>88.8888888888889</v>
      </c>
      <c r="H274" s="27" t="n">
        <v>90</v>
      </c>
      <c r="I274" s="71" t="n">
        <v>89.4444444444444</v>
      </c>
      <c r="J274" s="47" t="n">
        <v>92.7777777777778</v>
      </c>
    </row>
    <row r="275" customFormat="false" ht="10.5" hidden="false" customHeight="false" outlineLevel="0" collapsed="false">
      <c r="A275" s="20" t="n">
        <v>274</v>
      </c>
      <c r="B275" s="21" t="s">
        <v>781</v>
      </c>
      <c r="C275" s="23" t="n">
        <v>92.8571428571429</v>
      </c>
      <c r="D275" s="23" t="n">
        <v>100</v>
      </c>
      <c r="E275" s="71" t="n">
        <v>96.4285714285714</v>
      </c>
      <c r="F275" s="74" t="n">
        <v>100</v>
      </c>
      <c r="G275" s="27" t="n">
        <v>92.3076923076923</v>
      </c>
      <c r="H275" s="27" t="n">
        <v>97.9166666666667</v>
      </c>
      <c r="I275" s="71" t="n">
        <v>95.1121794871795</v>
      </c>
      <c r="J275" s="47" t="n">
        <v>96.9734432234432</v>
      </c>
    </row>
    <row r="276" customFormat="false" ht="10.5" hidden="false" customHeight="false" outlineLevel="0" collapsed="false">
      <c r="A276" s="20" t="n">
        <v>275</v>
      </c>
      <c r="B276" s="21" t="s">
        <v>782</v>
      </c>
      <c r="C276" s="23" t="n">
        <v>100</v>
      </c>
      <c r="D276" s="23" t="n">
        <v>100</v>
      </c>
      <c r="E276" s="71" t="n">
        <v>100</v>
      </c>
      <c r="F276" s="74" t="n">
        <v>100</v>
      </c>
      <c r="G276" s="27" t="n">
        <v>98.5074626865672</v>
      </c>
      <c r="H276" s="27" t="n">
        <v>98.5163204747775</v>
      </c>
      <c r="I276" s="71" t="n">
        <v>98.5118915806723</v>
      </c>
      <c r="J276" s="47" t="n">
        <v>99.4047566322689</v>
      </c>
    </row>
    <row r="277" customFormat="false" ht="10.5" hidden="false" customHeight="false" outlineLevel="0" collapsed="false">
      <c r="A277" s="20" t="n">
        <v>276</v>
      </c>
      <c r="B277" s="21" t="s">
        <v>783</v>
      </c>
      <c r="C277" s="23" t="n">
        <v>85.7142857142857</v>
      </c>
      <c r="D277" s="23" t="n">
        <v>100</v>
      </c>
      <c r="E277" s="71" t="n">
        <v>92.8571428571429</v>
      </c>
      <c r="F277" s="74" t="n">
        <v>90</v>
      </c>
      <c r="G277" s="27" t="n">
        <v>97.887323943662</v>
      </c>
      <c r="H277" s="27" t="n">
        <v>98.8888888888889</v>
      </c>
      <c r="I277" s="71" t="n">
        <v>98.3881064162754</v>
      </c>
      <c r="J277" s="47" t="n">
        <v>94.2123854236531</v>
      </c>
    </row>
    <row r="278" customFormat="false" ht="10.5" hidden="false" customHeight="false" outlineLevel="0" collapsed="false">
      <c r="A278" s="20" t="n">
        <v>277</v>
      </c>
      <c r="B278" s="21" t="s">
        <v>784</v>
      </c>
      <c r="C278" s="23" t="n">
        <v>100</v>
      </c>
      <c r="D278" s="23" t="n">
        <v>100</v>
      </c>
      <c r="E278" s="71" t="n">
        <v>100</v>
      </c>
      <c r="F278" s="74" t="n">
        <v>90</v>
      </c>
      <c r="G278" s="27" t="n">
        <v>100</v>
      </c>
      <c r="H278" s="27" t="n">
        <v>100</v>
      </c>
      <c r="I278" s="71" t="n">
        <v>100</v>
      </c>
      <c r="J278" s="47" t="n">
        <v>97</v>
      </c>
    </row>
    <row r="279" customFormat="false" ht="10.5" hidden="false" customHeight="false" outlineLevel="0" collapsed="false">
      <c r="A279" s="20" t="n">
        <v>278</v>
      </c>
      <c r="B279" s="21" t="s">
        <v>785</v>
      </c>
      <c r="C279" s="23" t="n">
        <v>92.8571428571429</v>
      </c>
      <c r="D279" s="23" t="n">
        <v>100</v>
      </c>
      <c r="E279" s="71" t="n">
        <v>96.4285714285714</v>
      </c>
      <c r="F279" s="74" t="n">
        <v>90</v>
      </c>
      <c r="G279" s="27" t="n">
        <v>96.7213114754098</v>
      </c>
      <c r="H279" s="27" t="n">
        <v>100</v>
      </c>
      <c r="I279" s="71" t="n">
        <v>98.3606557377049</v>
      </c>
      <c r="J279" s="47" t="n">
        <v>95.2728337236534</v>
      </c>
    </row>
    <row r="280" customFormat="false" ht="10.5" hidden="false" customHeight="false" outlineLevel="0" collapsed="false">
      <c r="A280" s="20" t="n">
        <v>279</v>
      </c>
      <c r="B280" s="21" t="s">
        <v>786</v>
      </c>
      <c r="C280" s="23" t="n">
        <v>100</v>
      </c>
      <c r="D280" s="23" t="n">
        <v>100</v>
      </c>
      <c r="E280" s="71" t="n">
        <v>100</v>
      </c>
      <c r="F280" s="74" t="n">
        <v>90</v>
      </c>
      <c r="G280" s="27" t="n">
        <v>90.8108108108108</v>
      </c>
      <c r="H280" s="27" t="n">
        <v>94.9685534591195</v>
      </c>
      <c r="I280" s="71" t="n">
        <v>92.8896821349652</v>
      </c>
      <c r="J280" s="47" t="n">
        <v>94.1558728539861</v>
      </c>
    </row>
    <row r="281" customFormat="false" ht="10.5" hidden="false" customHeight="false" outlineLevel="0" collapsed="false">
      <c r="A281" s="20" t="n">
        <v>280</v>
      </c>
      <c r="B281" s="21" t="s">
        <v>335</v>
      </c>
      <c r="C281" s="23" t="n">
        <v>100</v>
      </c>
      <c r="D281" s="23" t="n">
        <v>100</v>
      </c>
      <c r="E281" s="71" t="n">
        <v>100</v>
      </c>
      <c r="F281" s="74" t="n">
        <v>90</v>
      </c>
      <c r="G281" s="27" t="n">
        <v>95.5752212389381</v>
      </c>
      <c r="H281" s="27" t="n">
        <v>89.622641509434</v>
      </c>
      <c r="I281" s="71" t="n">
        <v>92.598931374186</v>
      </c>
      <c r="J281" s="47" t="n">
        <v>94.0395725496744</v>
      </c>
    </row>
    <row r="282" customFormat="false" ht="10.5" hidden="false" customHeight="false" outlineLevel="0" collapsed="false">
      <c r="A282" s="20" t="n">
        <v>281</v>
      </c>
      <c r="B282" s="21" t="s">
        <v>336</v>
      </c>
      <c r="C282" s="23" t="n">
        <v>100</v>
      </c>
      <c r="D282" s="23" t="n">
        <v>100</v>
      </c>
      <c r="E282" s="71" t="n">
        <v>100</v>
      </c>
      <c r="F282" s="74" t="n">
        <v>100</v>
      </c>
      <c r="G282" s="27" t="n">
        <v>87.2727272727273</v>
      </c>
      <c r="H282" s="27" t="n">
        <v>91.8918918918919</v>
      </c>
      <c r="I282" s="71" t="n">
        <v>89.5823095823096</v>
      </c>
      <c r="J282" s="47" t="n">
        <v>95.8329238329238</v>
      </c>
    </row>
    <row r="283" customFormat="false" ht="10.5" hidden="false" customHeight="false" outlineLevel="0" collapsed="false">
      <c r="A283" s="20" t="n">
        <v>282</v>
      </c>
      <c r="B283" s="21" t="s">
        <v>787</v>
      </c>
      <c r="C283" s="23" t="n">
        <v>100</v>
      </c>
      <c r="D283" s="23" t="n">
        <v>100</v>
      </c>
      <c r="E283" s="71" t="n">
        <v>100</v>
      </c>
      <c r="F283" s="74" t="n">
        <v>100</v>
      </c>
      <c r="G283" s="27" t="n">
        <v>100</v>
      </c>
      <c r="H283" s="27" t="n">
        <v>100</v>
      </c>
      <c r="I283" s="71" t="n">
        <v>100</v>
      </c>
      <c r="J283" s="47" t="n">
        <v>100</v>
      </c>
    </row>
    <row r="284" customFormat="false" ht="10.5" hidden="false" customHeight="false" outlineLevel="0" collapsed="false">
      <c r="A284" s="20" t="n">
        <v>283</v>
      </c>
      <c r="B284" s="21" t="s">
        <v>338</v>
      </c>
      <c r="C284" s="23" t="n">
        <v>92.8571428571429</v>
      </c>
      <c r="D284" s="23" t="n">
        <v>100</v>
      </c>
      <c r="E284" s="71" t="n">
        <v>96.4285714285714</v>
      </c>
      <c r="F284" s="74" t="n">
        <v>100</v>
      </c>
      <c r="G284" s="27" t="n">
        <v>100</v>
      </c>
      <c r="H284" s="27" t="n">
        <v>100</v>
      </c>
      <c r="I284" s="71" t="n">
        <v>100</v>
      </c>
      <c r="J284" s="47" t="n">
        <v>98.9285714285714</v>
      </c>
    </row>
    <row r="285" customFormat="false" ht="10.5" hidden="false" customHeight="false" outlineLevel="0" collapsed="false">
      <c r="A285" s="20" t="n">
        <v>284</v>
      </c>
      <c r="B285" s="21" t="s">
        <v>339</v>
      </c>
      <c r="C285" s="23" t="n">
        <v>100</v>
      </c>
      <c r="D285" s="23" t="n">
        <v>100</v>
      </c>
      <c r="E285" s="71" t="n">
        <v>100</v>
      </c>
      <c r="F285" s="74" t="n">
        <v>100</v>
      </c>
      <c r="G285" s="27" t="n">
        <v>93.0232558139535</v>
      </c>
      <c r="H285" s="27" t="n">
        <v>97.0588235294118</v>
      </c>
      <c r="I285" s="71" t="n">
        <v>95.0410396716826</v>
      </c>
      <c r="J285" s="47" t="n">
        <v>98.0164158686731</v>
      </c>
    </row>
    <row r="286" customFormat="false" ht="10.5" hidden="false" customHeight="false" outlineLevel="0" collapsed="false">
      <c r="A286" s="20" t="n">
        <v>285</v>
      </c>
      <c r="B286" s="21" t="s">
        <v>788</v>
      </c>
      <c r="C286" s="23" t="n">
        <v>85.7142857142857</v>
      </c>
      <c r="D286" s="23" t="n">
        <v>100</v>
      </c>
      <c r="E286" s="71" t="n">
        <v>92.8571428571429</v>
      </c>
      <c r="F286" s="74" t="n">
        <v>100</v>
      </c>
      <c r="G286" s="27" t="n">
        <v>92.3280423280423</v>
      </c>
      <c r="H286" s="27" t="n">
        <v>90.185676392573</v>
      </c>
      <c r="I286" s="71" t="n">
        <v>91.2568593603076</v>
      </c>
      <c r="J286" s="47" t="n">
        <v>94.3598866012659</v>
      </c>
    </row>
    <row r="287" customFormat="false" ht="10.5" hidden="false" customHeight="false" outlineLevel="0" collapsed="false">
      <c r="A287" s="20" t="n">
        <v>286</v>
      </c>
      <c r="B287" s="21" t="s">
        <v>789</v>
      </c>
      <c r="C287" s="23" t="n">
        <v>92.8571428571429</v>
      </c>
      <c r="D287" s="23" t="n">
        <v>96.9230769230769</v>
      </c>
      <c r="E287" s="71" t="n">
        <v>94.8901098901099</v>
      </c>
      <c r="F287" s="74" t="n">
        <v>100</v>
      </c>
      <c r="G287" s="27" t="n">
        <v>96.734693877551</v>
      </c>
      <c r="H287" s="27" t="n">
        <v>97.6303317535545</v>
      </c>
      <c r="I287" s="71" t="n">
        <v>97.1825128155528</v>
      </c>
      <c r="J287" s="47" t="n">
        <v>97.3400380932541</v>
      </c>
    </row>
    <row r="288" customFormat="false" ht="10.5" hidden="false" customHeight="false" outlineLevel="0" collapsed="false">
      <c r="A288" s="20" t="n">
        <v>287</v>
      </c>
      <c r="B288" s="21" t="s">
        <v>790</v>
      </c>
      <c r="C288" s="23" t="n">
        <v>100</v>
      </c>
      <c r="D288" s="23" t="n">
        <v>100</v>
      </c>
      <c r="E288" s="71" t="n">
        <v>100</v>
      </c>
      <c r="F288" s="74" t="n">
        <v>100</v>
      </c>
      <c r="G288" s="27" t="n">
        <v>95.2</v>
      </c>
      <c r="H288" s="27" t="n">
        <v>91.044776119403</v>
      </c>
      <c r="I288" s="71" t="n">
        <v>93.1223880597015</v>
      </c>
      <c r="J288" s="47" t="n">
        <v>97.2489552238806</v>
      </c>
    </row>
    <row r="289" customFormat="false" ht="10.5" hidden="false" customHeight="false" outlineLevel="0" collapsed="false">
      <c r="A289" s="20" t="n">
        <v>288</v>
      </c>
      <c r="B289" s="21" t="s">
        <v>791</v>
      </c>
      <c r="C289" s="23" t="n">
        <v>92.8571428571429</v>
      </c>
      <c r="D289" s="23" t="n">
        <v>100</v>
      </c>
      <c r="E289" s="71" t="n">
        <v>96.4285714285714</v>
      </c>
      <c r="F289" s="74" t="n">
        <v>90</v>
      </c>
      <c r="G289" s="27" t="n">
        <v>91.2280701754386</v>
      </c>
      <c r="H289" s="27" t="n">
        <v>86.3636363636364</v>
      </c>
      <c r="I289" s="71" t="n">
        <v>88.7958532695375</v>
      </c>
      <c r="J289" s="47" t="n">
        <v>91.4469127363864</v>
      </c>
    </row>
    <row r="290" customFormat="false" ht="21" hidden="false" customHeight="false" outlineLevel="0" collapsed="false">
      <c r="A290" s="20" t="n">
        <v>289</v>
      </c>
      <c r="B290" s="21" t="s">
        <v>344</v>
      </c>
      <c r="C290" s="23" t="n">
        <v>100</v>
      </c>
      <c r="D290" s="23" t="n">
        <v>100</v>
      </c>
      <c r="E290" s="71" t="n">
        <v>100</v>
      </c>
      <c r="F290" s="74" t="n">
        <v>90</v>
      </c>
      <c r="G290" s="27" t="n">
        <v>94.9119373776908</v>
      </c>
      <c r="H290" s="27" t="n">
        <v>93.4628975265018</v>
      </c>
      <c r="I290" s="71" t="n">
        <v>94.1874174520963</v>
      </c>
      <c r="J290" s="47" t="n">
        <v>94.6749669808385</v>
      </c>
    </row>
    <row r="291" customFormat="false" ht="10.5" hidden="false" customHeight="false" outlineLevel="0" collapsed="false">
      <c r="A291" s="20" t="n">
        <v>290</v>
      </c>
      <c r="B291" s="21" t="s">
        <v>792</v>
      </c>
      <c r="C291" s="23" t="n">
        <v>100</v>
      </c>
      <c r="D291" s="23" t="n">
        <v>98.4615384615385</v>
      </c>
      <c r="E291" s="71" t="n">
        <v>99.2307692307692</v>
      </c>
      <c r="F291" s="74" t="n">
        <v>100</v>
      </c>
      <c r="G291" s="27" t="n">
        <v>92.5423728813559</v>
      </c>
      <c r="H291" s="27" t="n">
        <v>92.2297297297297</v>
      </c>
      <c r="I291" s="71" t="n">
        <v>92.3860513055428</v>
      </c>
      <c r="J291" s="47" t="n">
        <v>96.7236512914479</v>
      </c>
    </row>
    <row r="292" customFormat="false" ht="10.5" hidden="false" customHeight="false" outlineLevel="0" collapsed="false">
      <c r="A292" s="20" t="n">
        <v>291</v>
      </c>
      <c r="B292" s="21" t="s">
        <v>793</v>
      </c>
      <c r="C292" s="23" t="n">
        <v>100</v>
      </c>
      <c r="D292" s="23" t="n">
        <v>98.4615384615385</v>
      </c>
      <c r="E292" s="71" t="n">
        <v>99.2307692307692</v>
      </c>
      <c r="F292" s="74" t="n">
        <v>100</v>
      </c>
      <c r="G292" s="27" t="n">
        <v>93.9672801635992</v>
      </c>
      <c r="H292" s="27" t="n">
        <v>91.699604743083</v>
      </c>
      <c r="I292" s="71" t="n">
        <v>92.8334424533411</v>
      </c>
      <c r="J292" s="47" t="n">
        <v>96.9026077505672</v>
      </c>
    </row>
    <row r="293" customFormat="false" ht="10.5" hidden="false" customHeight="false" outlineLevel="0" collapsed="false">
      <c r="A293" s="20" t="n">
        <v>292</v>
      </c>
      <c r="B293" s="21" t="s">
        <v>794</v>
      </c>
      <c r="C293" s="23" t="n">
        <v>100</v>
      </c>
      <c r="D293" s="23" t="n">
        <v>100</v>
      </c>
      <c r="E293" s="71" t="n">
        <v>100</v>
      </c>
      <c r="F293" s="74" t="n">
        <v>90</v>
      </c>
      <c r="G293" s="27" t="n">
        <v>89.0041493775934</v>
      </c>
      <c r="H293" s="27" t="n">
        <v>90.5191873589165</v>
      </c>
      <c r="I293" s="71" t="n">
        <v>89.7616683682549</v>
      </c>
      <c r="J293" s="47" t="n">
        <v>92.904667347302</v>
      </c>
    </row>
    <row r="294" customFormat="false" ht="10.5" hidden="false" customHeight="false" outlineLevel="0" collapsed="false">
      <c r="A294" s="20" t="n">
        <v>293</v>
      </c>
      <c r="B294" s="21" t="s">
        <v>795</v>
      </c>
      <c r="C294" s="23" t="n">
        <v>100</v>
      </c>
      <c r="D294" s="23" t="n">
        <v>100</v>
      </c>
      <c r="E294" s="71" t="n">
        <v>100</v>
      </c>
      <c r="F294" s="74" t="n">
        <v>100</v>
      </c>
      <c r="G294" s="27" t="n">
        <v>97.7491961414791</v>
      </c>
      <c r="H294" s="27" t="n">
        <v>95.5631399317406</v>
      </c>
      <c r="I294" s="71" t="n">
        <v>96.6561680366099</v>
      </c>
      <c r="J294" s="47" t="n">
        <v>98.662467214644</v>
      </c>
    </row>
    <row r="295" customFormat="false" ht="10.5" hidden="false" customHeight="false" outlineLevel="0" collapsed="false">
      <c r="A295" s="20" t="n">
        <v>294</v>
      </c>
      <c r="B295" s="21" t="s">
        <v>349</v>
      </c>
      <c r="C295" s="23" t="n">
        <v>100</v>
      </c>
      <c r="D295" s="23" t="n">
        <v>100</v>
      </c>
      <c r="E295" s="71" t="n">
        <v>100</v>
      </c>
      <c r="F295" s="74" t="n">
        <v>100</v>
      </c>
      <c r="G295" s="27" t="n">
        <v>97.4576271186441</v>
      </c>
      <c r="H295" s="27" t="n">
        <v>97.4137931034483</v>
      </c>
      <c r="I295" s="71" t="n">
        <v>97.4357101110462</v>
      </c>
      <c r="J295" s="47" t="n">
        <v>98.9742840444185</v>
      </c>
    </row>
    <row r="296" customFormat="false" ht="10.5" hidden="false" customHeight="false" outlineLevel="0" collapsed="false">
      <c r="A296" s="20" t="n">
        <v>295</v>
      </c>
      <c r="B296" s="21" t="s">
        <v>350</v>
      </c>
      <c r="C296" s="23" t="n">
        <v>92.8571428571429</v>
      </c>
      <c r="D296" s="23" t="n">
        <v>98.4615384615385</v>
      </c>
      <c r="E296" s="71" t="n">
        <v>95.6593406593407</v>
      </c>
      <c r="F296" s="74" t="n">
        <v>90</v>
      </c>
      <c r="G296" s="27" t="n">
        <v>94</v>
      </c>
      <c r="H296" s="27" t="n">
        <v>95.7142857142857</v>
      </c>
      <c r="I296" s="71" t="n">
        <v>94.8571428571429</v>
      </c>
      <c r="J296" s="47" t="n">
        <v>93.6406593406593</v>
      </c>
    </row>
    <row r="297" customFormat="false" ht="10.5" hidden="false" customHeight="false" outlineLevel="0" collapsed="false">
      <c r="A297" s="20" t="n">
        <v>296</v>
      </c>
      <c r="B297" s="21" t="s">
        <v>351</v>
      </c>
      <c r="C297" s="23" t="n">
        <v>71.4285714285714</v>
      </c>
      <c r="D297" s="23" t="n">
        <v>100</v>
      </c>
      <c r="E297" s="71" t="n">
        <v>85.7142857142857</v>
      </c>
      <c r="F297" s="74" t="n">
        <v>100</v>
      </c>
      <c r="G297" s="27" t="n">
        <v>93.6936936936937</v>
      </c>
      <c r="H297" s="27" t="n">
        <v>94.7916666666667</v>
      </c>
      <c r="I297" s="71" t="n">
        <v>94.2426801801802</v>
      </c>
      <c r="J297" s="47" t="n">
        <v>93.4113577863578</v>
      </c>
    </row>
    <row r="298" customFormat="false" ht="10.5" hidden="false" customHeight="false" outlineLevel="0" collapsed="false">
      <c r="A298" s="20" t="n">
        <v>297</v>
      </c>
      <c r="B298" s="21" t="s">
        <v>352</v>
      </c>
      <c r="C298" s="23" t="n">
        <v>100</v>
      </c>
      <c r="D298" s="23" t="n">
        <v>100</v>
      </c>
      <c r="E298" s="71" t="n">
        <v>100</v>
      </c>
      <c r="F298" s="74" t="n">
        <v>100</v>
      </c>
      <c r="G298" s="27" t="n">
        <v>90.1360544217687</v>
      </c>
      <c r="H298" s="27" t="n">
        <v>84.8484848484848</v>
      </c>
      <c r="I298" s="71" t="n">
        <v>87.4922696351268</v>
      </c>
      <c r="J298" s="47" t="n">
        <v>94.9969078540507</v>
      </c>
    </row>
    <row r="299" customFormat="false" ht="10.5" hidden="false" customHeight="false" outlineLevel="0" collapsed="false">
      <c r="A299" s="20" t="n">
        <v>298</v>
      </c>
      <c r="B299" s="21" t="s">
        <v>353</v>
      </c>
      <c r="C299" s="23" t="n">
        <v>100</v>
      </c>
      <c r="D299" s="23" t="n">
        <v>100</v>
      </c>
      <c r="E299" s="71" t="n">
        <v>100</v>
      </c>
      <c r="F299" s="74" t="n">
        <v>90</v>
      </c>
      <c r="G299" s="27" t="n">
        <v>96.031746031746</v>
      </c>
      <c r="H299" s="27" t="n">
        <v>96.3636363636364</v>
      </c>
      <c r="I299" s="71" t="n">
        <v>96.1976911976912</v>
      </c>
      <c r="J299" s="47" t="n">
        <v>95.4790764790765</v>
      </c>
    </row>
    <row r="300" customFormat="false" ht="10.5" hidden="false" customHeight="false" outlineLevel="0" collapsed="false">
      <c r="A300" s="20" t="n">
        <v>299</v>
      </c>
      <c r="B300" s="21" t="s">
        <v>354</v>
      </c>
      <c r="C300" s="23" t="n">
        <v>100</v>
      </c>
      <c r="D300" s="23" t="n">
        <v>98.4615384615385</v>
      </c>
      <c r="E300" s="71" t="n">
        <v>99.2307692307692</v>
      </c>
      <c r="F300" s="74" t="n">
        <v>90</v>
      </c>
      <c r="G300" s="27" t="n">
        <v>97.5903614457831</v>
      </c>
      <c r="H300" s="27" t="n">
        <v>98.7951807228916</v>
      </c>
      <c r="I300" s="71" t="n">
        <v>98.1927710843373</v>
      </c>
      <c r="J300" s="47" t="n">
        <v>96.0463392029657</v>
      </c>
    </row>
    <row r="301" customFormat="false" ht="10.5" hidden="false" customHeight="false" outlineLevel="0" collapsed="false">
      <c r="A301" s="20" t="n">
        <v>300</v>
      </c>
      <c r="B301" s="21" t="s">
        <v>355</v>
      </c>
      <c r="C301" s="23" t="n">
        <v>71.4285714285714</v>
      </c>
      <c r="D301" s="23" t="n">
        <v>100</v>
      </c>
      <c r="E301" s="71" t="n">
        <v>85.7142857142857</v>
      </c>
      <c r="F301" s="74" t="n">
        <v>100</v>
      </c>
      <c r="G301" s="27" t="n">
        <v>94.2222222222222</v>
      </c>
      <c r="H301" s="27" t="n">
        <v>94.5</v>
      </c>
      <c r="I301" s="71" t="n">
        <v>94.3611111111111</v>
      </c>
      <c r="J301" s="47" t="n">
        <v>93.4587301587302</v>
      </c>
    </row>
    <row r="302" customFormat="false" ht="10.5" hidden="false" customHeight="false" outlineLevel="0" collapsed="false">
      <c r="A302" s="20" t="n">
        <v>301</v>
      </c>
      <c r="B302" s="21" t="s">
        <v>356</v>
      </c>
      <c r="C302" s="23" t="n">
        <v>85.7142857142857</v>
      </c>
      <c r="D302" s="23" t="n">
        <v>100</v>
      </c>
      <c r="E302" s="71" t="n">
        <v>92.8571428571429</v>
      </c>
      <c r="F302" s="74" t="n">
        <v>100</v>
      </c>
      <c r="G302" s="27" t="n">
        <v>85.7142857142857</v>
      </c>
      <c r="H302" s="27" t="n">
        <v>87.8048780487805</v>
      </c>
      <c r="I302" s="71" t="n">
        <v>86.7595818815331</v>
      </c>
      <c r="J302" s="47" t="n">
        <v>92.5609756097561</v>
      </c>
    </row>
    <row r="303" customFormat="false" ht="10.5" hidden="false" customHeight="false" outlineLevel="0" collapsed="false">
      <c r="A303" s="20" t="n">
        <v>302</v>
      </c>
      <c r="B303" s="21" t="s">
        <v>796</v>
      </c>
      <c r="C303" s="23" t="n">
        <v>100</v>
      </c>
      <c r="D303" s="23" t="n">
        <v>100</v>
      </c>
      <c r="E303" s="71" t="n">
        <v>100</v>
      </c>
      <c r="F303" s="74" t="n">
        <v>90</v>
      </c>
      <c r="G303" s="27" t="n">
        <v>94</v>
      </c>
      <c r="H303" s="27" t="n">
        <v>88.6363636363636</v>
      </c>
      <c r="I303" s="71" t="n">
        <v>91.3181818181818</v>
      </c>
      <c r="J303" s="47" t="n">
        <v>93.5272727272727</v>
      </c>
    </row>
    <row r="304" customFormat="false" ht="10.5" hidden="false" customHeight="false" outlineLevel="0" collapsed="false">
      <c r="A304" s="20" t="n">
        <v>303</v>
      </c>
      <c r="B304" s="21" t="s">
        <v>797</v>
      </c>
      <c r="C304" s="23" t="n">
        <v>92.8571428571429</v>
      </c>
      <c r="D304" s="23" t="n">
        <v>100</v>
      </c>
      <c r="E304" s="71" t="n">
        <v>96.4285714285714</v>
      </c>
      <c r="F304" s="74" t="n">
        <v>100</v>
      </c>
      <c r="G304" s="27" t="n">
        <v>93.1818181818182</v>
      </c>
      <c r="H304" s="27" t="n">
        <v>100</v>
      </c>
      <c r="I304" s="71" t="n">
        <v>96.5909090909091</v>
      </c>
      <c r="J304" s="47" t="n">
        <v>97.5649350649351</v>
      </c>
    </row>
    <row r="305" customFormat="false" ht="10.5" hidden="false" customHeight="false" outlineLevel="0" collapsed="false">
      <c r="A305" s="20" t="n">
        <v>304</v>
      </c>
      <c r="B305" s="21" t="s">
        <v>798</v>
      </c>
      <c r="C305" s="23" t="n">
        <v>100</v>
      </c>
      <c r="D305" s="23" t="n">
        <v>100</v>
      </c>
      <c r="E305" s="71" t="n">
        <v>100</v>
      </c>
      <c r="F305" s="74" t="n">
        <v>100</v>
      </c>
      <c r="G305" s="27" t="n">
        <v>97.6525821596244</v>
      </c>
      <c r="H305" s="27" t="n">
        <v>97.4874371859297</v>
      </c>
      <c r="I305" s="71" t="n">
        <v>97.570009672777</v>
      </c>
      <c r="J305" s="47" t="n">
        <v>99.0280038691108</v>
      </c>
    </row>
    <row r="306" customFormat="false" ht="10.5" hidden="false" customHeight="false" outlineLevel="0" collapsed="false">
      <c r="A306" s="20" t="n">
        <v>305</v>
      </c>
      <c r="B306" s="21" t="s">
        <v>360</v>
      </c>
      <c r="C306" s="23" t="n">
        <v>100</v>
      </c>
      <c r="D306" s="23" t="n">
        <v>98.4615384615385</v>
      </c>
      <c r="E306" s="71" t="n">
        <v>99.2307692307692</v>
      </c>
      <c r="F306" s="74" t="n">
        <v>100</v>
      </c>
      <c r="G306" s="27" t="n">
        <v>100</v>
      </c>
      <c r="H306" s="27" t="n">
        <v>100</v>
      </c>
      <c r="I306" s="71" t="n">
        <v>100</v>
      </c>
      <c r="J306" s="47" t="n">
        <v>99.7692307692308</v>
      </c>
    </row>
    <row r="307" customFormat="false" ht="10.5" hidden="false" customHeight="false" outlineLevel="0" collapsed="false">
      <c r="A307" s="20" t="n">
        <v>306</v>
      </c>
      <c r="B307" s="21" t="s">
        <v>361</v>
      </c>
      <c r="C307" s="23" t="n">
        <v>100</v>
      </c>
      <c r="D307" s="23" t="n">
        <v>98.4615384615385</v>
      </c>
      <c r="E307" s="71" t="n">
        <v>99.2307692307692</v>
      </c>
      <c r="F307" s="74" t="n">
        <v>100</v>
      </c>
      <c r="G307" s="27" t="n">
        <v>100</v>
      </c>
      <c r="H307" s="27" t="n">
        <v>97.8723404255319</v>
      </c>
      <c r="I307" s="71" t="n">
        <v>98.936170212766</v>
      </c>
      <c r="J307" s="47" t="n">
        <v>99.3436988543372</v>
      </c>
    </row>
    <row r="308" customFormat="false" ht="10.5" hidden="false" customHeight="false" outlineLevel="0" collapsed="false">
      <c r="A308" s="20" t="n">
        <v>307</v>
      </c>
      <c r="B308" s="21" t="s">
        <v>362</v>
      </c>
      <c r="C308" s="23" t="n">
        <v>100</v>
      </c>
      <c r="D308" s="23" t="n">
        <v>100</v>
      </c>
      <c r="E308" s="71" t="n">
        <v>100</v>
      </c>
      <c r="F308" s="74" t="n">
        <v>100</v>
      </c>
      <c r="G308" s="27" t="n">
        <v>87.037037037037</v>
      </c>
      <c r="H308" s="27" t="n">
        <v>91.1111111111111</v>
      </c>
      <c r="I308" s="71" t="n">
        <v>89.0740740740741</v>
      </c>
      <c r="J308" s="47" t="n">
        <v>95.6296296296296</v>
      </c>
    </row>
    <row r="309" customFormat="false" ht="21" hidden="false" customHeight="false" outlineLevel="0" collapsed="false">
      <c r="A309" s="20" t="n">
        <v>308</v>
      </c>
      <c r="B309" s="21" t="s">
        <v>799</v>
      </c>
      <c r="C309" s="23" t="n">
        <v>100</v>
      </c>
      <c r="D309" s="23" t="n">
        <v>100</v>
      </c>
      <c r="E309" s="71" t="n">
        <v>100</v>
      </c>
      <c r="F309" s="74" t="n">
        <v>100</v>
      </c>
      <c r="G309" s="27" t="n">
        <v>92.1052631578947</v>
      </c>
      <c r="H309" s="27" t="n">
        <v>91.1764705882353</v>
      </c>
      <c r="I309" s="71" t="n">
        <v>91.640866873065</v>
      </c>
      <c r="J309" s="47" t="n">
        <v>96.656346749226</v>
      </c>
    </row>
    <row r="310" customFormat="false" ht="10.5" hidden="false" customHeight="false" outlineLevel="0" collapsed="false">
      <c r="A310" s="20" t="n">
        <v>309</v>
      </c>
      <c r="B310" s="21" t="s">
        <v>364</v>
      </c>
      <c r="C310" s="23" t="n">
        <v>92.8571428571429</v>
      </c>
      <c r="D310" s="23" t="n">
        <v>100</v>
      </c>
      <c r="E310" s="71" t="n">
        <v>96.4285714285714</v>
      </c>
      <c r="F310" s="74" t="n">
        <v>100</v>
      </c>
      <c r="G310" s="27" t="n">
        <v>97.1698113207547</v>
      </c>
      <c r="H310" s="27" t="n">
        <v>98.3164983164983</v>
      </c>
      <c r="I310" s="71" t="n">
        <v>97.7431548186265</v>
      </c>
      <c r="J310" s="47" t="n">
        <v>98.025833356022</v>
      </c>
    </row>
    <row r="311" customFormat="false" ht="10.5" hidden="false" customHeight="false" outlineLevel="0" collapsed="false">
      <c r="A311" s="20" t="n">
        <v>310</v>
      </c>
      <c r="B311" s="21" t="s">
        <v>365</v>
      </c>
      <c r="C311" s="23" t="n">
        <v>100</v>
      </c>
      <c r="D311" s="23" t="n">
        <v>100</v>
      </c>
      <c r="E311" s="71" t="n">
        <v>100</v>
      </c>
      <c r="F311" s="74" t="n">
        <v>100</v>
      </c>
      <c r="G311" s="27" t="n">
        <v>96.875</v>
      </c>
      <c r="H311" s="27" t="n">
        <v>100</v>
      </c>
      <c r="I311" s="71" t="n">
        <v>98.4375</v>
      </c>
      <c r="J311" s="47" t="n">
        <v>99.375</v>
      </c>
    </row>
    <row r="312" customFormat="false" ht="10.5" hidden="false" customHeight="false" outlineLevel="0" collapsed="false">
      <c r="A312" s="20" t="n">
        <v>311</v>
      </c>
      <c r="B312" s="21" t="s">
        <v>366</v>
      </c>
      <c r="C312" s="23" t="n">
        <v>35.7142857142857</v>
      </c>
      <c r="D312" s="23" t="n">
        <v>93.8461538461538</v>
      </c>
      <c r="E312" s="71" t="n">
        <v>64.7802197802198</v>
      </c>
      <c r="F312" s="74" t="n">
        <v>60</v>
      </c>
      <c r="G312" s="27" t="n">
        <v>90</v>
      </c>
      <c r="H312" s="27" t="n">
        <v>97.5609756097561</v>
      </c>
      <c r="I312" s="71" t="n">
        <v>93.7804878048781</v>
      </c>
      <c r="J312" s="47" t="n">
        <v>74.9462610560172</v>
      </c>
    </row>
    <row r="313" customFormat="false" ht="10.5" hidden="false" customHeight="false" outlineLevel="0" collapsed="false">
      <c r="A313" s="20" t="n">
        <v>312</v>
      </c>
      <c r="B313" s="21" t="s">
        <v>367</v>
      </c>
      <c r="C313" s="23" t="n">
        <v>100</v>
      </c>
      <c r="D313" s="23" t="n">
        <v>100</v>
      </c>
      <c r="E313" s="71" t="n">
        <v>100</v>
      </c>
      <c r="F313" s="74" t="n">
        <v>90</v>
      </c>
      <c r="G313" s="27" t="n">
        <v>100</v>
      </c>
      <c r="H313" s="27" t="n">
        <v>100</v>
      </c>
      <c r="I313" s="71" t="n">
        <v>100</v>
      </c>
      <c r="J313" s="47" t="n">
        <v>97</v>
      </c>
    </row>
    <row r="314" customFormat="false" ht="10.5" hidden="false" customHeight="false" outlineLevel="0" collapsed="false">
      <c r="A314" s="20" t="n">
        <v>313</v>
      </c>
      <c r="B314" s="21" t="s">
        <v>368</v>
      </c>
      <c r="C314" s="23" t="n">
        <v>100</v>
      </c>
      <c r="D314" s="23" t="n">
        <v>100</v>
      </c>
      <c r="E314" s="71" t="n">
        <v>100</v>
      </c>
      <c r="F314" s="74" t="n">
        <v>100</v>
      </c>
      <c r="G314" s="27" t="n">
        <v>95.4545454545455</v>
      </c>
      <c r="H314" s="27" t="n">
        <v>96.1722488038278</v>
      </c>
      <c r="I314" s="71" t="n">
        <v>95.8133971291866</v>
      </c>
      <c r="J314" s="47" t="n">
        <v>98.3253588516747</v>
      </c>
    </row>
    <row r="315" customFormat="false" ht="10.5" hidden="false" customHeight="false" outlineLevel="0" collapsed="false">
      <c r="A315" s="20" t="n">
        <v>314</v>
      </c>
      <c r="B315" s="21" t="s">
        <v>369</v>
      </c>
      <c r="C315" s="23" t="n">
        <v>100</v>
      </c>
      <c r="D315" s="23" t="n">
        <v>100</v>
      </c>
      <c r="E315" s="71" t="n">
        <v>100</v>
      </c>
      <c r="F315" s="74" t="n">
        <v>90</v>
      </c>
      <c r="G315" s="27" t="n">
        <v>95.3271028037383</v>
      </c>
      <c r="H315" s="27" t="n">
        <v>95.0980392156863</v>
      </c>
      <c r="I315" s="71" t="n">
        <v>95.2125710097123</v>
      </c>
      <c r="J315" s="47" t="n">
        <v>95.0850284038849</v>
      </c>
    </row>
    <row r="316" customFormat="false" ht="10.5" hidden="false" customHeight="false" outlineLevel="0" collapsed="false">
      <c r="A316" s="20" t="n">
        <v>315</v>
      </c>
      <c r="B316" s="21" t="s">
        <v>370</v>
      </c>
      <c r="C316" s="23" t="n">
        <v>100</v>
      </c>
      <c r="D316" s="23" t="n">
        <v>100</v>
      </c>
      <c r="E316" s="71" t="n">
        <v>100</v>
      </c>
      <c r="F316" s="74" t="n">
        <v>100</v>
      </c>
      <c r="G316" s="27" t="n">
        <v>88.8888888888889</v>
      </c>
      <c r="H316" s="27" t="n">
        <v>93.75</v>
      </c>
      <c r="I316" s="71" t="n">
        <v>91.3194444444444</v>
      </c>
      <c r="J316" s="47" t="n">
        <v>96.5277777777778</v>
      </c>
    </row>
    <row r="317" customFormat="false" ht="10.5" hidden="false" customHeight="false" outlineLevel="0" collapsed="false">
      <c r="A317" s="20" t="n">
        <v>316</v>
      </c>
      <c r="B317" s="21" t="s">
        <v>371</v>
      </c>
      <c r="C317" s="23" t="n">
        <v>85.7142857142857</v>
      </c>
      <c r="D317" s="23" t="n">
        <v>100</v>
      </c>
      <c r="E317" s="71" t="n">
        <v>92.8571428571429</v>
      </c>
      <c r="F317" s="74" t="n">
        <v>90</v>
      </c>
      <c r="G317" s="27" t="n">
        <v>93.0232558139535</v>
      </c>
      <c r="H317" s="27" t="n">
        <v>95.9459459459459</v>
      </c>
      <c r="I317" s="71" t="n">
        <v>94.4846008799497</v>
      </c>
      <c r="J317" s="47" t="n">
        <v>92.6509832091228</v>
      </c>
    </row>
    <row r="318" customFormat="false" ht="10.5" hidden="false" customHeight="false" outlineLevel="0" collapsed="false">
      <c r="A318" s="20" t="n">
        <v>317</v>
      </c>
      <c r="B318" s="21" t="s">
        <v>800</v>
      </c>
      <c r="C318" s="23" t="n">
        <v>92.8571428571429</v>
      </c>
      <c r="D318" s="23" t="n">
        <v>100</v>
      </c>
      <c r="E318" s="71" t="n">
        <v>96.4285714285714</v>
      </c>
      <c r="F318" s="74" t="n">
        <v>100</v>
      </c>
      <c r="G318" s="27" t="n">
        <v>84.2105263157895</v>
      </c>
      <c r="H318" s="27" t="n">
        <v>87.5</v>
      </c>
      <c r="I318" s="71" t="n">
        <v>85.8552631578947</v>
      </c>
      <c r="J318" s="47" t="n">
        <v>93.2706766917293</v>
      </c>
    </row>
    <row r="319" customFormat="false" ht="10.5" hidden="false" customHeight="false" outlineLevel="0" collapsed="false">
      <c r="A319" s="20" t="n">
        <v>318</v>
      </c>
      <c r="B319" s="21" t="s">
        <v>373</v>
      </c>
      <c r="C319" s="23" t="n">
        <v>100</v>
      </c>
      <c r="D319" s="23" t="n">
        <v>100</v>
      </c>
      <c r="E319" s="71" t="n">
        <v>100</v>
      </c>
      <c r="F319" s="74" t="n">
        <v>90</v>
      </c>
      <c r="G319" s="27" t="n">
        <v>89.7435897435897</v>
      </c>
      <c r="H319" s="27" t="n">
        <v>91.4285714285714</v>
      </c>
      <c r="I319" s="71" t="n">
        <v>90.5860805860806</v>
      </c>
      <c r="J319" s="47" t="n">
        <v>93.2344322344322</v>
      </c>
    </row>
    <row r="320" customFormat="false" ht="10.5" hidden="false" customHeight="false" outlineLevel="0" collapsed="false">
      <c r="A320" s="20" t="n">
        <v>319</v>
      </c>
      <c r="B320" s="21" t="s">
        <v>374</v>
      </c>
      <c r="C320" s="23" t="n">
        <v>100</v>
      </c>
      <c r="D320" s="23" t="n">
        <v>100</v>
      </c>
      <c r="E320" s="71" t="n">
        <v>100</v>
      </c>
      <c r="F320" s="74" t="n">
        <v>100</v>
      </c>
      <c r="G320" s="27" t="n">
        <v>96.6666666666667</v>
      </c>
      <c r="H320" s="27" t="n">
        <v>93.1034482758621</v>
      </c>
      <c r="I320" s="71" t="n">
        <v>94.8850574712644</v>
      </c>
      <c r="J320" s="47" t="n">
        <v>97.9540229885058</v>
      </c>
    </row>
    <row r="321" customFormat="false" ht="10.5" hidden="false" customHeight="false" outlineLevel="0" collapsed="false">
      <c r="A321" s="20" t="n">
        <v>320</v>
      </c>
      <c r="B321" s="21" t="s">
        <v>801</v>
      </c>
      <c r="C321" s="23" t="n">
        <v>100</v>
      </c>
      <c r="D321" s="23" t="n">
        <v>100</v>
      </c>
      <c r="E321" s="71" t="n">
        <v>100</v>
      </c>
      <c r="F321" s="74" t="n">
        <v>100</v>
      </c>
      <c r="G321" s="27" t="n">
        <v>96.2962962962963</v>
      </c>
      <c r="H321" s="27" t="n">
        <v>96.2962962962963</v>
      </c>
      <c r="I321" s="71" t="n">
        <v>96.2962962962963</v>
      </c>
      <c r="J321" s="47" t="n">
        <v>98.5185185185185</v>
      </c>
    </row>
    <row r="322" customFormat="false" ht="10.5" hidden="false" customHeight="false" outlineLevel="0" collapsed="false">
      <c r="A322" s="20" t="n">
        <v>321</v>
      </c>
      <c r="B322" s="21" t="s">
        <v>376</v>
      </c>
      <c r="C322" s="23" t="n">
        <v>92.8571428571429</v>
      </c>
      <c r="D322" s="23" t="n">
        <v>93.8461538461538</v>
      </c>
      <c r="E322" s="71" t="n">
        <v>93.3516483516484</v>
      </c>
      <c r="F322" s="74" t="n">
        <v>100</v>
      </c>
      <c r="G322" s="27" t="n">
        <v>99.375</v>
      </c>
      <c r="H322" s="27" t="n">
        <v>99.3788819875777</v>
      </c>
      <c r="I322" s="71" t="n">
        <v>99.3769409937888</v>
      </c>
      <c r="J322" s="47" t="n">
        <v>97.75627090301</v>
      </c>
    </row>
    <row r="323" customFormat="false" ht="10.5" hidden="false" customHeight="false" outlineLevel="0" collapsed="false">
      <c r="A323" s="20" t="n">
        <v>322</v>
      </c>
      <c r="B323" s="21" t="s">
        <v>377</v>
      </c>
      <c r="C323" s="23" t="n">
        <v>100</v>
      </c>
      <c r="D323" s="23" t="n">
        <v>98.4615384615385</v>
      </c>
      <c r="E323" s="71" t="n">
        <v>99.2307692307692</v>
      </c>
      <c r="F323" s="74" t="n">
        <v>90</v>
      </c>
      <c r="G323" s="27" t="n">
        <v>94.8453608247423</v>
      </c>
      <c r="H323" s="27" t="n">
        <v>98.3783783783784</v>
      </c>
      <c r="I323" s="71" t="n">
        <v>96.6118696015603</v>
      </c>
      <c r="J323" s="47" t="n">
        <v>95.4139786098549</v>
      </c>
    </row>
    <row r="324" customFormat="false" ht="10.5" hidden="false" customHeight="false" outlineLevel="0" collapsed="false">
      <c r="A324" s="20" t="n">
        <v>323</v>
      </c>
      <c r="B324" s="21" t="s">
        <v>378</v>
      </c>
      <c r="C324" s="23" t="n">
        <v>100</v>
      </c>
      <c r="D324" s="23" t="n">
        <v>93.8461538461538</v>
      </c>
      <c r="E324" s="71" t="n">
        <v>96.9230769230769</v>
      </c>
      <c r="F324" s="74" t="n">
        <v>100</v>
      </c>
      <c r="G324" s="27" t="n">
        <v>100</v>
      </c>
      <c r="H324" s="27" t="n">
        <v>100</v>
      </c>
      <c r="I324" s="71" t="n">
        <v>100</v>
      </c>
      <c r="J324" s="47" t="n">
        <v>99.0769230769231</v>
      </c>
    </row>
    <row r="325" customFormat="false" ht="10.5" hidden="false" customHeight="false" outlineLevel="0" collapsed="false">
      <c r="A325" s="20" t="n">
        <v>324</v>
      </c>
      <c r="B325" s="21" t="s">
        <v>379</v>
      </c>
      <c r="C325" s="23" t="n">
        <v>100</v>
      </c>
      <c r="D325" s="23" t="n">
        <v>100</v>
      </c>
      <c r="E325" s="71" t="n">
        <v>100</v>
      </c>
      <c r="F325" s="74" t="n">
        <v>90</v>
      </c>
      <c r="G325" s="27" t="n">
        <v>90</v>
      </c>
      <c r="H325" s="27" t="n">
        <v>85.1851851851852</v>
      </c>
      <c r="I325" s="71" t="n">
        <v>87.5925925925926</v>
      </c>
      <c r="J325" s="47" t="n">
        <v>92.037037037037</v>
      </c>
    </row>
    <row r="326" customFormat="false" ht="10.5" hidden="false" customHeight="false" outlineLevel="0" collapsed="false">
      <c r="A326" s="20" t="n">
        <v>325</v>
      </c>
      <c r="B326" s="21" t="s">
        <v>380</v>
      </c>
      <c r="C326" s="23" t="n">
        <v>100</v>
      </c>
      <c r="D326" s="23" t="n">
        <v>100</v>
      </c>
      <c r="E326" s="71" t="n">
        <v>100</v>
      </c>
      <c r="F326" s="74" t="n">
        <v>90</v>
      </c>
      <c r="G326" s="27" t="n">
        <v>100</v>
      </c>
      <c r="H326" s="27" t="n">
        <v>98.75</v>
      </c>
      <c r="I326" s="71" t="n">
        <v>99.375</v>
      </c>
      <c r="J326" s="47" t="n">
        <v>96.75</v>
      </c>
    </row>
    <row r="327" customFormat="false" ht="10.5" hidden="false" customHeight="false" outlineLevel="0" collapsed="false">
      <c r="A327" s="20" t="n">
        <v>326</v>
      </c>
      <c r="B327" s="21" t="s">
        <v>381</v>
      </c>
      <c r="C327" s="23" t="n">
        <v>100</v>
      </c>
      <c r="D327" s="23" t="n">
        <v>100</v>
      </c>
      <c r="E327" s="71" t="n">
        <v>100</v>
      </c>
      <c r="F327" s="74" t="n">
        <v>100</v>
      </c>
      <c r="G327" s="27" t="n">
        <v>96.7479674796748</v>
      </c>
      <c r="H327" s="27" t="n">
        <v>98.3471074380165</v>
      </c>
      <c r="I327" s="71" t="n">
        <v>97.5475374588457</v>
      </c>
      <c r="J327" s="47" t="n">
        <v>99.0190149835383</v>
      </c>
    </row>
    <row r="328" customFormat="false" ht="10.5" hidden="false" customHeight="false" outlineLevel="0" collapsed="false">
      <c r="A328" s="20" t="n">
        <v>327</v>
      </c>
      <c r="B328" s="21" t="s">
        <v>382</v>
      </c>
      <c r="C328" s="23" t="n">
        <v>100</v>
      </c>
      <c r="D328" s="23" t="n">
        <v>98.4615384615385</v>
      </c>
      <c r="E328" s="71" t="n">
        <v>99.2307692307692</v>
      </c>
      <c r="F328" s="74" t="n">
        <v>100</v>
      </c>
      <c r="G328" s="27" t="n">
        <v>100</v>
      </c>
      <c r="H328" s="27" t="n">
        <v>100</v>
      </c>
      <c r="I328" s="71" t="n">
        <v>100</v>
      </c>
      <c r="J328" s="47" t="n">
        <v>99.7692307692308</v>
      </c>
    </row>
    <row r="329" customFormat="false" ht="10.5" hidden="false" customHeight="false" outlineLevel="0" collapsed="false">
      <c r="A329" s="20" t="n">
        <v>328</v>
      </c>
      <c r="B329" s="21" t="s">
        <v>383</v>
      </c>
      <c r="C329" s="23" t="n">
        <v>100</v>
      </c>
      <c r="D329" s="23" t="n">
        <v>98.4615384615385</v>
      </c>
      <c r="E329" s="71" t="n">
        <v>99.2307692307692</v>
      </c>
      <c r="F329" s="74" t="n">
        <v>100</v>
      </c>
      <c r="G329" s="27" t="n">
        <v>100</v>
      </c>
      <c r="H329" s="27" t="n">
        <v>97.9591836734694</v>
      </c>
      <c r="I329" s="71" t="n">
        <v>98.9795918367347</v>
      </c>
      <c r="J329" s="47" t="n">
        <v>99.3610675039247</v>
      </c>
    </row>
    <row r="330" customFormat="false" ht="10.5" hidden="false" customHeight="false" outlineLevel="0" collapsed="false">
      <c r="A330" s="20" t="n">
        <v>329</v>
      </c>
      <c r="B330" s="21" t="s">
        <v>384</v>
      </c>
      <c r="C330" s="23" t="n">
        <v>100</v>
      </c>
      <c r="D330" s="23" t="n">
        <v>96.9230769230769</v>
      </c>
      <c r="E330" s="71" t="n">
        <v>98.4615384615385</v>
      </c>
      <c r="F330" s="74" t="n">
        <v>90</v>
      </c>
      <c r="G330" s="27" t="n">
        <v>95.6521739130435</v>
      </c>
      <c r="H330" s="27" t="n">
        <v>98.5507246376812</v>
      </c>
      <c r="I330" s="71" t="n">
        <v>97.1014492753623</v>
      </c>
      <c r="J330" s="47" t="n">
        <v>95.3790412486065</v>
      </c>
    </row>
    <row r="331" customFormat="false" ht="10.5" hidden="false" customHeight="false" outlineLevel="0" collapsed="false">
      <c r="A331" s="20" t="n">
        <v>330</v>
      </c>
      <c r="B331" s="21" t="s">
        <v>385</v>
      </c>
      <c r="C331" s="23" t="n">
        <v>100</v>
      </c>
      <c r="D331" s="23" t="n">
        <v>96.9230769230769</v>
      </c>
      <c r="E331" s="71" t="n">
        <v>98.4615384615385</v>
      </c>
      <c r="F331" s="74" t="n">
        <v>100</v>
      </c>
      <c r="G331" s="27" t="n">
        <v>96.2025316455696</v>
      </c>
      <c r="H331" s="27" t="n">
        <v>97.4025974025974</v>
      </c>
      <c r="I331" s="71" t="n">
        <v>96.8025645240835</v>
      </c>
      <c r="J331" s="47" t="n">
        <v>98.259487348095</v>
      </c>
    </row>
    <row r="332" customFormat="false" ht="10.5" hidden="false" customHeight="false" outlineLevel="0" collapsed="false">
      <c r="A332" s="20" t="n">
        <v>331</v>
      </c>
      <c r="B332" s="21" t="s">
        <v>802</v>
      </c>
      <c r="C332" s="23" t="n">
        <v>100</v>
      </c>
      <c r="D332" s="23" t="n">
        <v>96.9230769230769</v>
      </c>
      <c r="E332" s="71" t="n">
        <v>98.4615384615385</v>
      </c>
      <c r="F332" s="74" t="n">
        <v>100</v>
      </c>
      <c r="G332" s="27" t="n">
        <v>98.2352941176471</v>
      </c>
      <c r="H332" s="27" t="n">
        <v>97.6190476190476</v>
      </c>
      <c r="I332" s="71" t="n">
        <v>97.9271708683473</v>
      </c>
      <c r="J332" s="47" t="n">
        <v>98.7093298858005</v>
      </c>
    </row>
    <row r="333" customFormat="false" ht="10.5" hidden="false" customHeight="false" outlineLevel="0" collapsed="false">
      <c r="A333" s="20" t="n">
        <v>332</v>
      </c>
      <c r="B333" s="21" t="s">
        <v>803</v>
      </c>
      <c r="C333" s="23" t="n">
        <v>100</v>
      </c>
      <c r="D333" s="23" t="n">
        <v>93.8461538461538</v>
      </c>
      <c r="E333" s="71" t="n">
        <v>96.9230769230769</v>
      </c>
      <c r="F333" s="74" t="n">
        <v>100</v>
      </c>
      <c r="G333" s="27" t="n">
        <v>100</v>
      </c>
      <c r="H333" s="27" t="n">
        <v>100</v>
      </c>
      <c r="I333" s="71" t="n">
        <v>100</v>
      </c>
      <c r="J333" s="47" t="n">
        <v>99.0769230769231</v>
      </c>
    </row>
    <row r="334" customFormat="false" ht="10.5" hidden="false" customHeight="false" outlineLevel="0" collapsed="false">
      <c r="A334" s="20" t="n">
        <v>333</v>
      </c>
      <c r="B334" s="21" t="s">
        <v>804</v>
      </c>
      <c r="C334" s="23" t="n">
        <v>92.8571428571429</v>
      </c>
      <c r="D334" s="23" t="n">
        <v>96.9230769230769</v>
      </c>
      <c r="E334" s="71" t="n">
        <v>94.8901098901099</v>
      </c>
      <c r="F334" s="74" t="n">
        <v>90</v>
      </c>
      <c r="G334" s="27" t="n">
        <v>96.3855421686747</v>
      </c>
      <c r="H334" s="27" t="n">
        <v>97.5609756097561</v>
      </c>
      <c r="I334" s="71" t="n">
        <v>96.9732588892154</v>
      </c>
      <c r="J334" s="47" t="n">
        <v>94.2563365227191</v>
      </c>
    </row>
    <row r="335" customFormat="false" ht="10.5" hidden="false" customHeight="false" outlineLevel="0" collapsed="false">
      <c r="A335" s="20" t="n">
        <v>334</v>
      </c>
      <c r="B335" s="21" t="s">
        <v>805</v>
      </c>
      <c r="C335" s="23" t="n">
        <v>100</v>
      </c>
      <c r="D335" s="23" t="n">
        <v>98.4615384615385</v>
      </c>
      <c r="E335" s="71" t="n">
        <v>99.2307692307692</v>
      </c>
      <c r="F335" s="74" t="n">
        <v>100</v>
      </c>
      <c r="G335" s="27" t="n">
        <v>100</v>
      </c>
      <c r="H335" s="27" t="n">
        <v>100</v>
      </c>
      <c r="I335" s="71" t="n">
        <v>100</v>
      </c>
      <c r="J335" s="47" t="n">
        <v>99.7692307692308</v>
      </c>
    </row>
    <row r="336" customFormat="false" ht="10.5" hidden="false" customHeight="false" outlineLevel="0" collapsed="false">
      <c r="A336" s="20" t="n">
        <v>335</v>
      </c>
      <c r="B336" s="21" t="s">
        <v>806</v>
      </c>
      <c r="C336" s="23" t="n">
        <v>100</v>
      </c>
      <c r="D336" s="23" t="n">
        <v>100</v>
      </c>
      <c r="E336" s="71" t="n">
        <v>100</v>
      </c>
      <c r="F336" s="74" t="n">
        <v>100</v>
      </c>
      <c r="G336" s="27" t="n">
        <v>96.078431372549</v>
      </c>
      <c r="H336" s="27" t="n">
        <v>100</v>
      </c>
      <c r="I336" s="71" t="n">
        <v>98.0392156862745</v>
      </c>
      <c r="J336" s="47" t="n">
        <v>99.2156862745098</v>
      </c>
    </row>
    <row r="337" customFormat="false" ht="10.5" hidden="false" customHeight="false" outlineLevel="0" collapsed="false">
      <c r="A337" s="20" t="n">
        <v>336</v>
      </c>
      <c r="B337" s="21" t="s">
        <v>807</v>
      </c>
      <c r="C337" s="23" t="n">
        <v>100</v>
      </c>
      <c r="D337" s="23" t="n">
        <v>95.3846153846154</v>
      </c>
      <c r="E337" s="71" t="n">
        <v>97.6923076923077</v>
      </c>
      <c r="F337" s="74" t="n">
        <v>90</v>
      </c>
      <c r="G337" s="27" t="n">
        <v>79.7297297297297</v>
      </c>
      <c r="H337" s="27" t="n">
        <v>83.3333333333333</v>
      </c>
      <c r="I337" s="71" t="n">
        <v>81.5315315315315</v>
      </c>
      <c r="J337" s="47" t="n">
        <v>88.9203049203049</v>
      </c>
    </row>
    <row r="338" customFormat="false" ht="10.5" hidden="false" customHeight="false" outlineLevel="0" collapsed="false">
      <c r="A338" s="20" t="n">
        <v>337</v>
      </c>
      <c r="B338" s="21" t="s">
        <v>392</v>
      </c>
      <c r="C338" s="23" t="n">
        <v>100</v>
      </c>
      <c r="D338" s="23" t="n">
        <v>98.4615384615385</v>
      </c>
      <c r="E338" s="71" t="n">
        <v>99.2307692307692</v>
      </c>
      <c r="F338" s="74" t="n">
        <v>100</v>
      </c>
      <c r="G338" s="27" t="n">
        <v>93.4065934065934</v>
      </c>
      <c r="H338" s="27" t="n">
        <v>92.6829268292683</v>
      </c>
      <c r="I338" s="71" t="n">
        <v>93.0447601179309</v>
      </c>
      <c r="J338" s="47" t="n">
        <v>96.9871348164031</v>
      </c>
    </row>
    <row r="339" customFormat="false" ht="10.5" hidden="false" customHeight="false" outlineLevel="0" collapsed="false">
      <c r="A339" s="20" t="n">
        <v>338</v>
      </c>
      <c r="B339" s="21" t="s">
        <v>808</v>
      </c>
      <c r="C339" s="23" t="n">
        <v>100</v>
      </c>
      <c r="D339" s="23" t="n">
        <v>98.4615384615385</v>
      </c>
      <c r="E339" s="71" t="n">
        <v>99.2307692307692</v>
      </c>
      <c r="F339" s="74" t="n">
        <v>90</v>
      </c>
      <c r="G339" s="27" t="n">
        <v>97.2222222222222</v>
      </c>
      <c r="H339" s="27" t="n">
        <v>100</v>
      </c>
      <c r="I339" s="71" t="n">
        <v>98.6111111111111</v>
      </c>
      <c r="J339" s="47" t="n">
        <v>96.2136752136752</v>
      </c>
    </row>
    <row r="340" customFormat="false" ht="10.5" hidden="false" customHeight="false" outlineLevel="0" collapsed="false">
      <c r="A340" s="20" t="n">
        <v>339</v>
      </c>
      <c r="B340" s="21" t="s">
        <v>809</v>
      </c>
      <c r="C340" s="23" t="n">
        <v>100</v>
      </c>
      <c r="D340" s="23" t="n">
        <v>96.9230769230769</v>
      </c>
      <c r="E340" s="71" t="n">
        <v>98.4615384615385</v>
      </c>
      <c r="F340" s="74" t="n">
        <v>100</v>
      </c>
      <c r="G340" s="27" t="n">
        <v>96.4912280701754</v>
      </c>
      <c r="H340" s="27" t="n">
        <v>96.2264150943396</v>
      </c>
      <c r="I340" s="71" t="n">
        <v>96.3588215822575</v>
      </c>
      <c r="J340" s="47" t="n">
        <v>98.0819901713646</v>
      </c>
    </row>
    <row r="341" customFormat="false" ht="10.5" hidden="false" customHeight="false" outlineLevel="0" collapsed="false">
      <c r="A341" s="20" t="n">
        <v>340</v>
      </c>
      <c r="B341" s="21" t="s">
        <v>810</v>
      </c>
      <c r="C341" s="23" t="n">
        <v>100</v>
      </c>
      <c r="D341" s="23" t="n">
        <v>100</v>
      </c>
      <c r="E341" s="71" t="n">
        <v>100</v>
      </c>
      <c r="F341" s="74" t="n">
        <v>100</v>
      </c>
      <c r="G341" s="27" t="n">
        <v>96.7741935483871</v>
      </c>
      <c r="H341" s="27" t="n">
        <v>100</v>
      </c>
      <c r="I341" s="71" t="n">
        <v>98.3870967741936</v>
      </c>
      <c r="J341" s="47" t="n">
        <v>99.3548387096774</v>
      </c>
    </row>
    <row r="342" customFormat="false" ht="10.5" hidden="false" customHeight="false" outlineLevel="0" collapsed="false">
      <c r="A342" s="20" t="n">
        <v>341</v>
      </c>
      <c r="B342" s="21" t="s">
        <v>770</v>
      </c>
      <c r="C342" s="23" t="n">
        <v>100</v>
      </c>
      <c r="D342" s="23" t="n">
        <v>95.3846153846154</v>
      </c>
      <c r="E342" s="71" t="n">
        <v>97.6923076923077</v>
      </c>
      <c r="F342" s="74" t="n">
        <v>90</v>
      </c>
      <c r="G342" s="27" t="n">
        <v>95.1219512195122</v>
      </c>
      <c r="H342" s="27" t="n">
        <v>97.3684210526316</v>
      </c>
      <c r="I342" s="71" t="n">
        <v>96.2451861360719</v>
      </c>
      <c r="J342" s="47" t="n">
        <v>94.8057667621211</v>
      </c>
    </row>
    <row r="343" customFormat="false" ht="10.5" hidden="false" customHeight="false" outlineLevel="0" collapsed="false">
      <c r="A343" s="20" t="n">
        <v>342</v>
      </c>
      <c r="B343" s="21" t="s">
        <v>811</v>
      </c>
      <c r="C343" s="23" t="n">
        <v>92.8571428571429</v>
      </c>
      <c r="D343" s="23" t="n">
        <v>100</v>
      </c>
      <c r="E343" s="71" t="n">
        <v>96.4285714285714</v>
      </c>
      <c r="F343" s="74" t="n">
        <v>90</v>
      </c>
      <c r="G343" s="27" t="n">
        <v>98.7234042553192</v>
      </c>
      <c r="H343" s="27" t="n">
        <v>97.7272727272727</v>
      </c>
      <c r="I343" s="71" t="n">
        <v>98.225338491296</v>
      </c>
      <c r="J343" s="47" t="n">
        <v>95.2187068250898</v>
      </c>
    </row>
    <row r="344" customFormat="false" ht="10.5" hidden="false" customHeight="false" outlineLevel="0" collapsed="false">
      <c r="A344" s="20" t="n">
        <v>343</v>
      </c>
      <c r="B344" s="21" t="s">
        <v>812</v>
      </c>
      <c r="C344" s="23" t="n">
        <v>100</v>
      </c>
      <c r="D344" s="23" t="n">
        <v>100</v>
      </c>
      <c r="E344" s="71" t="n">
        <v>100</v>
      </c>
      <c r="F344" s="74" t="n">
        <v>100</v>
      </c>
      <c r="G344" s="27" t="n">
        <v>91.2337662337662</v>
      </c>
      <c r="H344" s="27" t="n">
        <v>91.3333333333333</v>
      </c>
      <c r="I344" s="71" t="n">
        <v>91.2835497835498</v>
      </c>
      <c r="J344" s="47" t="n">
        <v>96.5134199134199</v>
      </c>
    </row>
    <row r="345" customFormat="false" ht="10.5" hidden="false" customHeight="false" outlineLevel="0" collapsed="false">
      <c r="A345" s="20" t="n">
        <v>344</v>
      </c>
      <c r="B345" s="21" t="s">
        <v>813</v>
      </c>
      <c r="C345" s="23" t="n">
        <v>100</v>
      </c>
      <c r="D345" s="23" t="n">
        <v>93.8461538461538</v>
      </c>
      <c r="E345" s="71" t="n">
        <v>96.9230769230769</v>
      </c>
      <c r="F345" s="74" t="n">
        <v>100</v>
      </c>
      <c r="G345" s="27" t="n">
        <v>84.2751842751843</v>
      </c>
      <c r="H345" s="27" t="n">
        <v>82.1686746987952</v>
      </c>
      <c r="I345" s="71" t="n">
        <v>83.2219294869897</v>
      </c>
      <c r="J345" s="47" t="n">
        <v>92.365694871719</v>
      </c>
    </row>
    <row r="346" customFormat="false" ht="10.5" hidden="false" customHeight="false" outlineLevel="0" collapsed="false">
      <c r="A346" s="20" t="n">
        <v>345</v>
      </c>
      <c r="B346" s="21" t="s">
        <v>814</v>
      </c>
      <c r="C346" s="23" t="n">
        <v>64.2857142857143</v>
      </c>
      <c r="D346" s="23" t="n">
        <v>80</v>
      </c>
      <c r="E346" s="71" t="n">
        <v>72.1428571428571</v>
      </c>
      <c r="F346" s="74" t="n">
        <v>100</v>
      </c>
      <c r="G346" s="27" t="n">
        <v>93.5483870967742</v>
      </c>
      <c r="H346" s="27" t="n">
        <v>94.025974025974</v>
      </c>
      <c r="I346" s="71" t="n">
        <v>93.7871805613741</v>
      </c>
      <c r="J346" s="47" t="n">
        <v>89.1577293674068</v>
      </c>
    </row>
    <row r="347" customFormat="false" ht="10.5" hidden="false" customHeight="false" outlineLevel="0" collapsed="false">
      <c r="A347" s="20" t="n">
        <v>346</v>
      </c>
      <c r="B347" s="21" t="s">
        <v>815</v>
      </c>
      <c r="C347" s="23" t="n">
        <v>100</v>
      </c>
      <c r="D347" s="23" t="n">
        <v>100</v>
      </c>
      <c r="E347" s="71" t="n">
        <v>100</v>
      </c>
      <c r="F347" s="74" t="n">
        <v>100</v>
      </c>
      <c r="G347" s="27" t="n">
        <v>97.2027972027972</v>
      </c>
      <c r="H347" s="27" t="n">
        <v>98.6013986013986</v>
      </c>
      <c r="I347" s="71" t="n">
        <v>97.9020979020979</v>
      </c>
      <c r="J347" s="47" t="n">
        <v>99.1608391608392</v>
      </c>
    </row>
    <row r="348" customFormat="false" ht="10.5" hidden="false" customHeight="false" outlineLevel="0" collapsed="false">
      <c r="A348" s="20" t="n">
        <v>347</v>
      </c>
      <c r="B348" s="21" t="s">
        <v>816</v>
      </c>
      <c r="C348" s="23" t="n">
        <v>71.4285714285714</v>
      </c>
      <c r="D348" s="23" t="n">
        <v>95.3846153846154</v>
      </c>
      <c r="E348" s="71" t="n">
        <v>83.4065934065934</v>
      </c>
      <c r="F348" s="74" t="n">
        <v>100</v>
      </c>
      <c r="G348" s="27" t="n">
        <v>98.1481481481482</v>
      </c>
      <c r="H348" s="27" t="n">
        <v>100</v>
      </c>
      <c r="I348" s="71" t="n">
        <v>99.0740740740741</v>
      </c>
      <c r="J348" s="47" t="n">
        <v>94.6516076516076</v>
      </c>
    </row>
    <row r="349" customFormat="false" ht="10.5" hidden="false" customHeight="false" outlineLevel="0" collapsed="false">
      <c r="A349" s="20" t="n">
        <v>348</v>
      </c>
      <c r="B349" s="21" t="s">
        <v>817</v>
      </c>
      <c r="C349" s="23" t="n">
        <v>100</v>
      </c>
      <c r="D349" s="23" t="n">
        <v>96.9230769230769</v>
      </c>
      <c r="E349" s="71" t="n">
        <v>98.4615384615385</v>
      </c>
      <c r="F349" s="74" t="n">
        <v>90</v>
      </c>
      <c r="G349" s="27" t="n">
        <v>98.1818181818182</v>
      </c>
      <c r="H349" s="27" t="n">
        <v>98</v>
      </c>
      <c r="I349" s="71" t="n">
        <v>98.0909090909091</v>
      </c>
      <c r="J349" s="47" t="n">
        <v>95.7748251748252</v>
      </c>
    </row>
    <row r="350" customFormat="false" ht="10.5" hidden="false" customHeight="false" outlineLevel="0" collapsed="false">
      <c r="A350" s="20" t="n">
        <v>349</v>
      </c>
      <c r="B350" s="21" t="s">
        <v>404</v>
      </c>
      <c r="C350" s="23" t="n">
        <v>100</v>
      </c>
      <c r="D350" s="23" t="n">
        <v>98.4615384615385</v>
      </c>
      <c r="E350" s="71" t="n">
        <v>99.2307692307692</v>
      </c>
      <c r="F350" s="74" t="n">
        <v>60</v>
      </c>
      <c r="G350" s="27" t="n">
        <v>92</v>
      </c>
      <c r="H350" s="27" t="n">
        <v>92.057761732852</v>
      </c>
      <c r="I350" s="71" t="n">
        <v>92.028880866426</v>
      </c>
      <c r="J350" s="47" t="n">
        <v>84.5807831158012</v>
      </c>
    </row>
    <row r="351" customFormat="false" ht="10.5" hidden="false" customHeight="false" outlineLevel="0" collapsed="false">
      <c r="A351" s="20" t="n">
        <v>350</v>
      </c>
      <c r="B351" s="21" t="s">
        <v>818</v>
      </c>
      <c r="C351" s="23" t="n">
        <v>100</v>
      </c>
      <c r="D351" s="23" t="n">
        <v>96.9230769230769</v>
      </c>
      <c r="E351" s="71" t="n">
        <v>98.4615384615385</v>
      </c>
      <c r="F351" s="74" t="n">
        <v>100</v>
      </c>
      <c r="G351" s="27" t="n">
        <v>94.7368421052632</v>
      </c>
      <c r="H351" s="27" t="n">
        <v>97.1830985915493</v>
      </c>
      <c r="I351" s="71" t="n">
        <v>95.9599703484062</v>
      </c>
      <c r="J351" s="47" t="n">
        <v>97.922449677824</v>
      </c>
    </row>
    <row r="352" customFormat="false" ht="10.5" hidden="false" customHeight="false" outlineLevel="0" collapsed="false">
      <c r="A352" s="20" t="n">
        <v>351</v>
      </c>
      <c r="B352" s="21" t="s">
        <v>819</v>
      </c>
      <c r="C352" s="23" t="n">
        <v>100</v>
      </c>
      <c r="D352" s="23" t="n">
        <v>100</v>
      </c>
      <c r="E352" s="71" t="n">
        <v>100</v>
      </c>
      <c r="F352" s="74" t="n">
        <v>100</v>
      </c>
      <c r="G352" s="27" t="n">
        <v>77.7777777777778</v>
      </c>
      <c r="H352" s="27" t="n">
        <v>100</v>
      </c>
      <c r="I352" s="71" t="n">
        <v>88.8888888888889</v>
      </c>
      <c r="J352" s="47" t="n">
        <v>95.5555555555556</v>
      </c>
    </row>
    <row r="353" customFormat="false" ht="10.5" hidden="false" customHeight="false" outlineLevel="0" collapsed="false">
      <c r="A353" s="20" t="n">
        <v>352</v>
      </c>
      <c r="B353" s="21" t="s">
        <v>820</v>
      </c>
      <c r="C353" s="23" t="n">
        <v>100</v>
      </c>
      <c r="D353" s="23" t="n">
        <v>100</v>
      </c>
      <c r="E353" s="71" t="n">
        <v>100</v>
      </c>
      <c r="F353" s="74" t="n">
        <v>100</v>
      </c>
      <c r="G353" s="27" t="n">
        <v>96.4285714285714</v>
      </c>
      <c r="H353" s="27" t="n">
        <v>93.1034482758621</v>
      </c>
      <c r="I353" s="71" t="n">
        <v>94.7660098522167</v>
      </c>
      <c r="J353" s="47" t="n">
        <v>97.9064039408867</v>
      </c>
    </row>
    <row r="354" customFormat="false" ht="10.5" hidden="false" customHeight="false" outlineLevel="0" collapsed="false">
      <c r="A354" s="20" t="n">
        <v>353</v>
      </c>
      <c r="B354" s="21" t="s">
        <v>408</v>
      </c>
      <c r="C354" s="23" t="n">
        <v>92.8571428571429</v>
      </c>
      <c r="D354" s="23" t="n">
        <v>100</v>
      </c>
      <c r="E354" s="71" t="n">
        <v>96.4285714285714</v>
      </c>
      <c r="F354" s="74" t="n">
        <v>100</v>
      </c>
      <c r="G354" s="27" t="n">
        <v>78.7234042553192</v>
      </c>
      <c r="H354" s="27" t="n">
        <v>82.3529411764706</v>
      </c>
      <c r="I354" s="71" t="n">
        <v>80.5381727158949</v>
      </c>
      <c r="J354" s="47" t="n">
        <v>91.1438405149294</v>
      </c>
    </row>
    <row r="355" customFormat="false" ht="10.5" hidden="false" customHeight="false" outlineLevel="0" collapsed="false">
      <c r="A355" s="20" t="n">
        <v>354</v>
      </c>
      <c r="B355" s="21" t="s">
        <v>409</v>
      </c>
      <c r="C355" s="23" t="n">
        <v>100</v>
      </c>
      <c r="D355" s="23" t="n">
        <v>100</v>
      </c>
      <c r="E355" s="71" t="n">
        <v>100</v>
      </c>
      <c r="F355" s="74" t="n">
        <v>100</v>
      </c>
      <c r="G355" s="27" t="n">
        <v>92.3076923076923</v>
      </c>
      <c r="H355" s="27" t="n">
        <v>93.75</v>
      </c>
      <c r="I355" s="71" t="n">
        <v>93.0288461538462</v>
      </c>
      <c r="J355" s="47" t="n">
        <v>97.2115384615385</v>
      </c>
    </row>
    <row r="356" customFormat="false" ht="10.5" hidden="false" customHeight="false" outlineLevel="0" collapsed="false">
      <c r="A356" s="20" t="n">
        <v>355</v>
      </c>
      <c r="B356" s="21" t="s">
        <v>410</v>
      </c>
      <c r="C356" s="23" t="n">
        <v>100</v>
      </c>
      <c r="D356" s="23" t="n">
        <v>92.3076923076923</v>
      </c>
      <c r="E356" s="71" t="n">
        <v>96.1538461538462</v>
      </c>
      <c r="F356" s="74" t="n">
        <v>90</v>
      </c>
      <c r="G356" s="27" t="n">
        <v>100</v>
      </c>
      <c r="H356" s="27" t="n">
        <v>92.3076923076923</v>
      </c>
      <c r="I356" s="71" t="n">
        <v>96.1538461538462</v>
      </c>
      <c r="J356" s="47" t="n">
        <v>94.3076923076923</v>
      </c>
    </row>
    <row r="357" customFormat="false" ht="10.5" hidden="false" customHeight="false" outlineLevel="0" collapsed="false">
      <c r="A357" s="20" t="n">
        <v>356</v>
      </c>
      <c r="B357" s="21" t="s">
        <v>411</v>
      </c>
      <c r="C357" s="23" t="n">
        <v>92.8571428571429</v>
      </c>
      <c r="D357" s="23" t="n">
        <v>98.4615384615385</v>
      </c>
      <c r="E357" s="71" t="n">
        <v>95.6593406593407</v>
      </c>
      <c r="F357" s="74" t="n">
        <v>100</v>
      </c>
      <c r="G357" s="27" t="n">
        <v>100</v>
      </c>
      <c r="H357" s="27" t="n">
        <v>100</v>
      </c>
      <c r="I357" s="71" t="n">
        <v>100</v>
      </c>
      <c r="J357" s="47" t="n">
        <v>98.6978021978022</v>
      </c>
    </row>
    <row r="358" customFormat="false" ht="10.5" hidden="false" customHeight="false" outlineLevel="0" collapsed="false">
      <c r="A358" s="20" t="n">
        <v>357</v>
      </c>
      <c r="B358" s="21" t="s">
        <v>821</v>
      </c>
      <c r="C358" s="23" t="n">
        <v>100</v>
      </c>
      <c r="D358" s="23" t="n">
        <v>96.9230769230769</v>
      </c>
      <c r="E358" s="71" t="n">
        <v>98.4615384615385</v>
      </c>
      <c r="F358" s="74" t="n">
        <v>100</v>
      </c>
      <c r="G358" s="27" t="n">
        <v>100</v>
      </c>
      <c r="H358" s="27" t="n">
        <v>100</v>
      </c>
      <c r="I358" s="71" t="n">
        <v>100</v>
      </c>
      <c r="J358" s="47" t="n">
        <v>99.5384615384615</v>
      </c>
    </row>
    <row r="359" customFormat="false" ht="10.5" hidden="false" customHeight="false" outlineLevel="0" collapsed="false">
      <c r="A359" s="20" t="n">
        <v>358</v>
      </c>
      <c r="B359" s="21" t="s">
        <v>822</v>
      </c>
      <c r="C359" s="23" t="n">
        <v>100</v>
      </c>
      <c r="D359" s="23" t="n">
        <v>93.8461538461538</v>
      </c>
      <c r="E359" s="71" t="n">
        <v>96.9230769230769</v>
      </c>
      <c r="F359" s="74" t="n">
        <v>100</v>
      </c>
      <c r="G359" s="27" t="n">
        <v>100</v>
      </c>
      <c r="H359" s="27" t="n">
        <v>100</v>
      </c>
      <c r="I359" s="71" t="n">
        <v>100</v>
      </c>
      <c r="J359" s="47" t="n">
        <v>99.0769230769231</v>
      </c>
    </row>
    <row r="360" customFormat="false" ht="10.5" hidden="false" customHeight="false" outlineLevel="0" collapsed="false">
      <c r="A360" s="20" t="n">
        <v>359</v>
      </c>
      <c r="B360" s="21" t="s">
        <v>823</v>
      </c>
      <c r="C360" s="23" t="n">
        <v>100</v>
      </c>
      <c r="D360" s="23" t="n">
        <v>100</v>
      </c>
      <c r="E360" s="71" t="n">
        <v>100</v>
      </c>
      <c r="F360" s="74" t="n">
        <v>100</v>
      </c>
      <c r="G360" s="27" t="n">
        <v>100</v>
      </c>
      <c r="H360" s="27" t="n">
        <v>96.4285714285714</v>
      </c>
      <c r="I360" s="71" t="n">
        <v>98.2142857142857</v>
      </c>
      <c r="J360" s="47" t="n">
        <v>99.2857142857143</v>
      </c>
    </row>
    <row r="361" customFormat="false" ht="10.5" hidden="false" customHeight="false" outlineLevel="0" collapsed="false">
      <c r="A361" s="20" t="n">
        <v>360</v>
      </c>
      <c r="B361" s="21" t="s">
        <v>824</v>
      </c>
      <c r="C361" s="23" t="n">
        <v>57.1428571428571</v>
      </c>
      <c r="D361" s="23" t="n">
        <v>92.3076923076923</v>
      </c>
      <c r="E361" s="71" t="n">
        <v>74.7252747252747</v>
      </c>
      <c r="F361" s="74" t="n">
        <v>90</v>
      </c>
      <c r="G361" s="27" t="n">
        <v>97.2972972972973</v>
      </c>
      <c r="H361" s="27" t="n">
        <v>100</v>
      </c>
      <c r="I361" s="71" t="n">
        <v>98.6486486486487</v>
      </c>
      <c r="J361" s="47" t="n">
        <v>88.8770418770419</v>
      </c>
    </row>
    <row r="362" customFormat="false" ht="10.5" hidden="false" customHeight="false" outlineLevel="0" collapsed="false">
      <c r="A362" s="20" t="n">
        <v>361</v>
      </c>
      <c r="B362" s="21" t="s">
        <v>416</v>
      </c>
      <c r="C362" s="23" t="n">
        <v>92.8571428571429</v>
      </c>
      <c r="D362" s="23" t="n">
        <v>90.7692307692308</v>
      </c>
      <c r="E362" s="71" t="n">
        <v>91.8131868131868</v>
      </c>
      <c r="F362" s="74" t="n">
        <v>100</v>
      </c>
      <c r="G362" s="27" t="n">
        <v>98.9795918367347</v>
      </c>
      <c r="H362" s="27" t="n">
        <v>98.8235294117647</v>
      </c>
      <c r="I362" s="71" t="n">
        <v>98.9015606242497</v>
      </c>
      <c r="J362" s="47" t="n">
        <v>97.1045802936559</v>
      </c>
    </row>
    <row r="363" customFormat="false" ht="10.5" hidden="false" customHeight="false" outlineLevel="0" collapsed="false">
      <c r="A363" s="20" t="n">
        <v>362</v>
      </c>
      <c r="B363" s="21" t="s">
        <v>417</v>
      </c>
      <c r="C363" s="23" t="n">
        <v>100</v>
      </c>
      <c r="D363" s="23" t="n">
        <v>98.4615384615385</v>
      </c>
      <c r="E363" s="71" t="n">
        <v>99.2307692307692</v>
      </c>
      <c r="F363" s="74" t="n">
        <v>100</v>
      </c>
      <c r="G363" s="27" t="n">
        <v>100</v>
      </c>
      <c r="H363" s="27" t="n">
        <v>100</v>
      </c>
      <c r="I363" s="71" t="n">
        <v>100</v>
      </c>
      <c r="J363" s="47" t="n">
        <v>99.7692307692308</v>
      </c>
    </row>
    <row r="364" customFormat="false" ht="10.5" hidden="false" customHeight="false" outlineLevel="0" collapsed="false">
      <c r="A364" s="20" t="n">
        <v>363</v>
      </c>
      <c r="B364" s="21" t="s">
        <v>825</v>
      </c>
      <c r="C364" s="23" t="n">
        <v>100</v>
      </c>
      <c r="D364" s="23" t="n">
        <v>100</v>
      </c>
      <c r="E364" s="71" t="n">
        <v>100</v>
      </c>
      <c r="F364" s="74" t="n">
        <v>90</v>
      </c>
      <c r="G364" s="27" t="n">
        <v>95.5399061032864</v>
      </c>
      <c r="H364" s="27" t="n">
        <v>95.1338199513382</v>
      </c>
      <c r="I364" s="71" t="n">
        <v>95.3368630273123</v>
      </c>
      <c r="J364" s="47" t="n">
        <v>95.1347452109249</v>
      </c>
    </row>
    <row r="365" customFormat="false" ht="10.5" hidden="false" customHeight="false" outlineLevel="0" collapsed="false">
      <c r="A365" s="20" t="n">
        <v>364</v>
      </c>
      <c r="B365" s="21" t="s">
        <v>826</v>
      </c>
      <c r="C365" s="23" t="n">
        <v>100</v>
      </c>
      <c r="D365" s="23" t="n">
        <v>95.3846153846154</v>
      </c>
      <c r="E365" s="71" t="n">
        <v>97.6923076923077</v>
      </c>
      <c r="F365" s="74" t="n">
        <v>100</v>
      </c>
      <c r="G365" s="27" t="n">
        <v>100</v>
      </c>
      <c r="H365" s="27" t="n">
        <v>97.5</v>
      </c>
      <c r="I365" s="71" t="n">
        <v>98.75</v>
      </c>
      <c r="J365" s="47" t="n">
        <v>98.8076923076923</v>
      </c>
    </row>
    <row r="366" customFormat="false" ht="10.5" hidden="false" customHeight="false" outlineLevel="0" collapsed="false">
      <c r="A366" s="20" t="n">
        <v>365</v>
      </c>
      <c r="B366" s="21" t="s">
        <v>827</v>
      </c>
      <c r="C366" s="23" t="n">
        <v>100</v>
      </c>
      <c r="D366" s="23" t="n">
        <v>95.3846153846154</v>
      </c>
      <c r="E366" s="71" t="n">
        <v>97.6923076923077</v>
      </c>
      <c r="F366" s="74" t="n">
        <v>90</v>
      </c>
      <c r="G366" s="27" t="n">
        <v>95.3125</v>
      </c>
      <c r="H366" s="27" t="n">
        <v>98.3050847457627</v>
      </c>
      <c r="I366" s="71" t="n">
        <v>96.8087923728814</v>
      </c>
      <c r="J366" s="47" t="n">
        <v>95.0312092568448</v>
      </c>
    </row>
    <row r="367" customFormat="false" ht="10.5" hidden="false" customHeight="false" outlineLevel="0" collapsed="false">
      <c r="A367" s="20" t="n">
        <v>366</v>
      </c>
      <c r="B367" s="21" t="s">
        <v>828</v>
      </c>
      <c r="C367" s="23" t="n">
        <v>92.8571428571429</v>
      </c>
      <c r="D367" s="23" t="n">
        <v>100</v>
      </c>
      <c r="E367" s="71" t="n">
        <v>96.4285714285714</v>
      </c>
      <c r="F367" s="74" t="n">
        <v>100</v>
      </c>
      <c r="G367" s="27" t="n">
        <v>97.2222222222222</v>
      </c>
      <c r="H367" s="27" t="n">
        <v>100</v>
      </c>
      <c r="I367" s="71" t="n">
        <v>98.6111111111111</v>
      </c>
      <c r="J367" s="47" t="n">
        <v>98.3730158730159</v>
      </c>
    </row>
    <row r="368" customFormat="false" ht="10.5" hidden="false" customHeight="false" outlineLevel="0" collapsed="false">
      <c r="A368" s="20" t="n">
        <v>367</v>
      </c>
      <c r="B368" s="21" t="s">
        <v>829</v>
      </c>
      <c r="C368" s="23" t="n">
        <v>100</v>
      </c>
      <c r="D368" s="23" t="n">
        <v>98.4615384615385</v>
      </c>
      <c r="E368" s="71" t="n">
        <v>99.2307692307692</v>
      </c>
      <c r="F368" s="74" t="n">
        <v>90</v>
      </c>
      <c r="G368" s="27" t="n">
        <v>93.6363636363636</v>
      </c>
      <c r="H368" s="27" t="n">
        <v>94.7916666666667</v>
      </c>
      <c r="I368" s="71" t="n">
        <v>94.2140151515152</v>
      </c>
      <c r="J368" s="47" t="n">
        <v>94.4548368298368</v>
      </c>
    </row>
    <row r="369" customFormat="false" ht="10.5" hidden="false" customHeight="false" outlineLevel="0" collapsed="false">
      <c r="A369" s="20" t="n">
        <v>368</v>
      </c>
      <c r="B369" s="21" t="s">
        <v>830</v>
      </c>
      <c r="C369" s="23" t="n">
        <v>85.7142857142857</v>
      </c>
      <c r="D369" s="23" t="n">
        <v>93.8461538461538</v>
      </c>
      <c r="E369" s="71" t="n">
        <v>89.7802197802198</v>
      </c>
      <c r="F369" s="74" t="n">
        <v>100</v>
      </c>
      <c r="G369" s="27" t="n">
        <v>93.9393939393939</v>
      </c>
      <c r="H369" s="27" t="n">
        <v>87.5</v>
      </c>
      <c r="I369" s="71" t="n">
        <v>90.719696969697</v>
      </c>
      <c r="J369" s="47" t="n">
        <v>93.2219447219447</v>
      </c>
    </row>
    <row r="370" customFormat="false" ht="10.5" hidden="false" customHeight="false" outlineLevel="0" collapsed="false">
      <c r="A370" s="20" t="n">
        <v>369</v>
      </c>
      <c r="B370" s="21" t="s">
        <v>424</v>
      </c>
      <c r="C370" s="23" t="n">
        <v>100</v>
      </c>
      <c r="D370" s="23" t="n">
        <v>100</v>
      </c>
      <c r="E370" s="71" t="n">
        <v>100</v>
      </c>
      <c r="F370" s="74" t="n">
        <v>100</v>
      </c>
      <c r="G370" s="27" t="n">
        <v>88.5245901639344</v>
      </c>
      <c r="H370" s="27" t="n">
        <v>91.0714285714286</v>
      </c>
      <c r="I370" s="71" t="n">
        <v>89.7980093676815</v>
      </c>
      <c r="J370" s="47" t="n">
        <v>95.9192037470726</v>
      </c>
    </row>
    <row r="371" customFormat="false" ht="10.5" hidden="false" customHeight="false" outlineLevel="0" collapsed="false">
      <c r="A371" s="20" t="n">
        <v>370</v>
      </c>
      <c r="B371" s="21" t="s">
        <v>425</v>
      </c>
      <c r="C371" s="23" t="n">
        <v>100</v>
      </c>
      <c r="D371" s="23" t="n">
        <v>100</v>
      </c>
      <c r="E371" s="71" t="n">
        <v>100</v>
      </c>
      <c r="F371" s="74" t="n">
        <v>100</v>
      </c>
      <c r="G371" s="27" t="n">
        <v>97.7777777777778</v>
      </c>
      <c r="H371" s="27" t="n">
        <v>100</v>
      </c>
      <c r="I371" s="71" t="n">
        <v>98.8888888888889</v>
      </c>
      <c r="J371" s="47" t="n">
        <v>99.5555555555556</v>
      </c>
    </row>
    <row r="372" customFormat="false" ht="10.5" hidden="false" customHeight="false" outlineLevel="0" collapsed="false">
      <c r="A372" s="20" t="n">
        <v>371</v>
      </c>
      <c r="B372" s="21" t="s">
        <v>426</v>
      </c>
      <c r="C372" s="23" t="n">
        <v>100</v>
      </c>
      <c r="D372" s="23" t="n">
        <v>96.9230769230769</v>
      </c>
      <c r="E372" s="71" t="n">
        <v>98.4615384615385</v>
      </c>
      <c r="F372" s="74" t="n">
        <v>100</v>
      </c>
      <c r="G372" s="27" t="n">
        <v>95.6521739130435</v>
      </c>
      <c r="H372" s="27" t="n">
        <v>97.8260869565217</v>
      </c>
      <c r="I372" s="71" t="n">
        <v>96.7391304347826</v>
      </c>
      <c r="J372" s="47" t="n">
        <v>98.2341137123746</v>
      </c>
    </row>
    <row r="373" customFormat="false" ht="10.5" hidden="false" customHeight="false" outlineLevel="0" collapsed="false">
      <c r="A373" s="20" t="n">
        <v>372</v>
      </c>
      <c r="B373" s="21" t="s">
        <v>831</v>
      </c>
      <c r="C373" s="23" t="n">
        <v>35.7142857142857</v>
      </c>
      <c r="D373" s="23" t="n">
        <v>92.3076923076923</v>
      </c>
      <c r="E373" s="71" t="n">
        <v>64.010989010989</v>
      </c>
      <c r="F373" s="74" t="n">
        <v>100</v>
      </c>
      <c r="G373" s="27" t="n">
        <v>95.4545454545455</v>
      </c>
      <c r="H373" s="27" t="n">
        <v>97.6744186046512</v>
      </c>
      <c r="I373" s="71" t="n">
        <v>96.5644820295983</v>
      </c>
      <c r="J373" s="47" t="n">
        <v>87.829089515136</v>
      </c>
    </row>
    <row r="374" customFormat="false" ht="10.5" hidden="false" customHeight="false" outlineLevel="0" collapsed="false">
      <c r="A374" s="20" t="n">
        <v>373</v>
      </c>
      <c r="B374" s="21" t="s">
        <v>428</v>
      </c>
      <c r="C374" s="23" t="n">
        <v>92.8571428571429</v>
      </c>
      <c r="D374" s="23" t="n">
        <v>92.3076923076923</v>
      </c>
      <c r="E374" s="71" t="n">
        <v>92.5824175824176</v>
      </c>
      <c r="F374" s="74" t="n">
        <v>100</v>
      </c>
      <c r="G374" s="27" t="n">
        <v>96.6666666666667</v>
      </c>
      <c r="H374" s="27" t="n">
        <v>100</v>
      </c>
      <c r="I374" s="71" t="n">
        <v>98.3333333333333</v>
      </c>
      <c r="J374" s="47" t="n">
        <v>97.1080586080586</v>
      </c>
    </row>
    <row r="375" customFormat="false" ht="10.5" hidden="false" customHeight="false" outlineLevel="0" collapsed="false">
      <c r="A375" s="20" t="n">
        <v>374</v>
      </c>
      <c r="B375" s="21" t="s">
        <v>429</v>
      </c>
      <c r="C375" s="23" t="n">
        <v>100</v>
      </c>
      <c r="D375" s="23" t="n">
        <v>95.3846153846154</v>
      </c>
      <c r="E375" s="71" t="n">
        <v>97.6923076923077</v>
      </c>
      <c r="F375" s="74" t="n">
        <v>100</v>
      </c>
      <c r="G375" s="27" t="n">
        <v>98.9010989010989</v>
      </c>
      <c r="H375" s="27" t="n">
        <v>98.8636363636364</v>
      </c>
      <c r="I375" s="71" t="n">
        <v>98.8823676323676</v>
      </c>
      <c r="J375" s="47" t="n">
        <v>98.8606393606394</v>
      </c>
    </row>
    <row r="376" customFormat="false" ht="10.5" hidden="false" customHeight="false" outlineLevel="0" collapsed="false">
      <c r="A376" s="20" t="n">
        <v>375</v>
      </c>
      <c r="B376" s="21" t="s">
        <v>430</v>
      </c>
      <c r="C376" s="23" t="n">
        <v>100</v>
      </c>
      <c r="D376" s="23" t="n">
        <v>100</v>
      </c>
      <c r="E376" s="71" t="n">
        <v>100</v>
      </c>
      <c r="F376" s="74" t="n">
        <v>90</v>
      </c>
      <c r="G376" s="27" t="n">
        <v>99.4011976047904</v>
      </c>
      <c r="H376" s="27" t="n">
        <v>100</v>
      </c>
      <c r="I376" s="71" t="n">
        <v>99.7005988023952</v>
      </c>
      <c r="J376" s="47" t="n">
        <v>96.8802395209581</v>
      </c>
    </row>
    <row r="377" customFormat="false" ht="10.5" hidden="false" customHeight="false" outlineLevel="0" collapsed="false">
      <c r="A377" s="20" t="n">
        <v>376</v>
      </c>
      <c r="B377" s="21" t="s">
        <v>832</v>
      </c>
      <c r="C377" s="23" t="n">
        <v>85.7142857142857</v>
      </c>
      <c r="D377" s="23" t="n">
        <v>98.4615384615385</v>
      </c>
      <c r="E377" s="71" t="n">
        <v>92.0879120879121</v>
      </c>
      <c r="F377" s="74" t="n">
        <v>100</v>
      </c>
      <c r="G377" s="27" t="n">
        <v>100</v>
      </c>
      <c r="H377" s="27" t="n">
        <v>100</v>
      </c>
      <c r="I377" s="71" t="n">
        <v>100</v>
      </c>
      <c r="J377" s="47" t="n">
        <v>97.6263736263736</v>
      </c>
    </row>
    <row r="378" customFormat="false" ht="10.5" hidden="false" customHeight="false" outlineLevel="0" collapsed="false">
      <c r="A378" s="20" t="n">
        <v>377</v>
      </c>
      <c r="B378" s="21" t="s">
        <v>833</v>
      </c>
      <c r="C378" s="23" t="n">
        <v>100</v>
      </c>
      <c r="D378" s="23" t="n">
        <v>92.3076923076923</v>
      </c>
      <c r="E378" s="71" t="n">
        <v>96.1538461538462</v>
      </c>
      <c r="F378" s="74" t="n">
        <v>100</v>
      </c>
      <c r="G378" s="27" t="n">
        <v>100</v>
      </c>
      <c r="H378" s="27" t="n">
        <v>100</v>
      </c>
      <c r="I378" s="71" t="n">
        <v>100</v>
      </c>
      <c r="J378" s="47" t="n">
        <v>98.8461538461538</v>
      </c>
    </row>
    <row r="379" customFormat="false" ht="10.5" hidden="false" customHeight="false" outlineLevel="0" collapsed="false">
      <c r="A379" s="20" t="n">
        <v>378</v>
      </c>
      <c r="B379" s="21" t="s">
        <v>433</v>
      </c>
      <c r="C379" s="23" t="n">
        <v>92.8571428571429</v>
      </c>
      <c r="D379" s="23" t="n">
        <v>98.4615384615385</v>
      </c>
      <c r="E379" s="71" t="n">
        <v>95.6593406593407</v>
      </c>
      <c r="F379" s="74" t="n">
        <v>90</v>
      </c>
      <c r="G379" s="27" t="n">
        <v>92.4050632911392</v>
      </c>
      <c r="H379" s="27" t="n">
        <v>89.5522388059701</v>
      </c>
      <c r="I379" s="71" t="n">
        <v>90.9786510485547</v>
      </c>
      <c r="J379" s="47" t="n">
        <v>92.0892626172241</v>
      </c>
    </row>
    <row r="380" customFormat="false" ht="10.5" hidden="false" customHeight="false" outlineLevel="0" collapsed="false">
      <c r="A380" s="20" t="n">
        <v>379</v>
      </c>
      <c r="B380" s="21" t="s">
        <v>434</v>
      </c>
      <c r="C380" s="23" t="n">
        <v>100</v>
      </c>
      <c r="D380" s="23" t="n">
        <v>96.9230769230769</v>
      </c>
      <c r="E380" s="71" t="n">
        <v>98.4615384615385</v>
      </c>
      <c r="F380" s="74" t="n">
        <v>100</v>
      </c>
      <c r="G380" s="27" t="n">
        <v>92.8571428571429</v>
      </c>
      <c r="H380" s="27" t="n">
        <v>97.5609756097561</v>
      </c>
      <c r="I380" s="71" t="n">
        <v>95.2090592334495</v>
      </c>
      <c r="J380" s="47" t="n">
        <v>97.6220852318413</v>
      </c>
    </row>
    <row r="381" customFormat="false" ht="10.5" hidden="false" customHeight="false" outlineLevel="0" collapsed="false">
      <c r="A381" s="20" t="n">
        <v>380</v>
      </c>
      <c r="B381" s="21" t="s">
        <v>834</v>
      </c>
      <c r="C381" s="23" t="n">
        <v>100</v>
      </c>
      <c r="D381" s="23" t="n">
        <v>98.4615384615385</v>
      </c>
      <c r="E381" s="71" t="n">
        <v>99.2307692307692</v>
      </c>
      <c r="F381" s="74" t="n">
        <v>100</v>
      </c>
      <c r="G381" s="27" t="n">
        <v>94.2857142857143</v>
      </c>
      <c r="H381" s="27" t="n">
        <v>93.9393939393939</v>
      </c>
      <c r="I381" s="71" t="n">
        <v>94.1125541125541</v>
      </c>
      <c r="J381" s="47" t="n">
        <v>97.4142524142524</v>
      </c>
    </row>
    <row r="382" customFormat="false" ht="10.5" hidden="false" customHeight="false" outlineLevel="0" collapsed="false">
      <c r="A382" s="20" t="n">
        <v>381</v>
      </c>
      <c r="B382" s="21" t="s">
        <v>835</v>
      </c>
      <c r="C382" s="23" t="n">
        <v>100</v>
      </c>
      <c r="D382" s="23" t="n">
        <v>92.3076923076923</v>
      </c>
      <c r="E382" s="71" t="n">
        <v>96.1538461538462</v>
      </c>
      <c r="F382" s="74" t="n">
        <v>100</v>
      </c>
      <c r="G382" s="27" t="n">
        <v>97.8947368421053</v>
      </c>
      <c r="H382" s="27" t="n">
        <v>94.7368421052632</v>
      </c>
      <c r="I382" s="71" t="n">
        <v>96.3157894736842</v>
      </c>
      <c r="J382" s="47" t="n">
        <v>97.3724696356275</v>
      </c>
    </row>
    <row r="383" customFormat="false" ht="21" hidden="false" customHeight="false" outlineLevel="0" collapsed="false">
      <c r="A383" s="20" t="n">
        <v>382</v>
      </c>
      <c r="B383" s="21" t="s">
        <v>836</v>
      </c>
      <c r="C383" s="23" t="n">
        <v>100</v>
      </c>
      <c r="D383" s="23" t="n">
        <v>98.4615384615385</v>
      </c>
      <c r="E383" s="71" t="n">
        <v>99.2307692307692</v>
      </c>
      <c r="F383" s="74" t="n">
        <v>100</v>
      </c>
      <c r="G383" s="27" t="n">
        <v>94.9152542372881</v>
      </c>
      <c r="H383" s="27" t="n">
        <v>95.3917050691244</v>
      </c>
      <c r="I383" s="71" t="n">
        <v>95.1534796532063</v>
      </c>
      <c r="J383" s="47" t="n">
        <v>97.8306226305133</v>
      </c>
    </row>
    <row r="384" customFormat="false" ht="21" hidden="false" customHeight="false" outlineLevel="0" collapsed="false">
      <c r="A384" s="20" t="n">
        <v>383</v>
      </c>
      <c r="B384" s="21" t="s">
        <v>438</v>
      </c>
      <c r="C384" s="23" t="n">
        <v>100</v>
      </c>
      <c r="D384" s="23" t="n">
        <v>100</v>
      </c>
      <c r="E384" s="71" t="n">
        <v>100</v>
      </c>
      <c r="F384" s="74" t="n">
        <v>90</v>
      </c>
      <c r="G384" s="27" t="n">
        <v>97.3684210526316</v>
      </c>
      <c r="H384" s="27" t="n">
        <v>100</v>
      </c>
      <c r="I384" s="71" t="n">
        <v>98.6842105263158</v>
      </c>
      <c r="J384" s="47" t="n">
        <v>96.4736842105263</v>
      </c>
    </row>
    <row r="385" customFormat="false" ht="10.5" hidden="false" customHeight="false" outlineLevel="0" collapsed="false">
      <c r="A385" s="20" t="n">
        <v>384</v>
      </c>
      <c r="B385" s="21" t="s">
        <v>837</v>
      </c>
      <c r="C385" s="23" t="n">
        <v>100</v>
      </c>
      <c r="D385" s="23" t="n">
        <v>100</v>
      </c>
      <c r="E385" s="71" t="n">
        <v>100</v>
      </c>
      <c r="F385" s="74" t="n">
        <v>100</v>
      </c>
      <c r="G385" s="27" t="n">
        <v>96.1038961038961</v>
      </c>
      <c r="H385" s="27" t="n">
        <v>89.261744966443</v>
      </c>
      <c r="I385" s="71" t="n">
        <v>92.6828205351695</v>
      </c>
      <c r="J385" s="47" t="n">
        <v>97.0731282140678</v>
      </c>
    </row>
    <row r="386" customFormat="false" ht="10.5" hidden="false" customHeight="false" outlineLevel="0" collapsed="false">
      <c r="A386" s="20" t="n">
        <v>385</v>
      </c>
      <c r="B386" s="21" t="s">
        <v>838</v>
      </c>
      <c r="C386" s="23" t="n">
        <v>100</v>
      </c>
      <c r="D386" s="23" t="n">
        <v>98.4615384615385</v>
      </c>
      <c r="E386" s="71" t="n">
        <v>99.2307692307692</v>
      </c>
      <c r="F386" s="74" t="n">
        <v>100</v>
      </c>
      <c r="G386" s="27" t="n">
        <v>94.2050520059435</v>
      </c>
      <c r="H386" s="27" t="n">
        <v>91.6666666666667</v>
      </c>
      <c r="I386" s="71" t="n">
        <v>92.9358593363051</v>
      </c>
      <c r="J386" s="47" t="n">
        <v>96.9435745037528</v>
      </c>
    </row>
    <row r="387" customFormat="false" ht="10.5" hidden="false" customHeight="false" outlineLevel="0" collapsed="false">
      <c r="A387" s="20" t="n">
        <v>386</v>
      </c>
      <c r="B387" s="21" t="s">
        <v>839</v>
      </c>
      <c r="C387" s="23" t="n">
        <v>100</v>
      </c>
      <c r="D387" s="23" t="n">
        <v>100</v>
      </c>
      <c r="E387" s="71" t="n">
        <v>100</v>
      </c>
      <c r="F387" s="74" t="n">
        <v>100</v>
      </c>
      <c r="G387" s="27" t="n">
        <v>95.1515151515152</v>
      </c>
      <c r="H387" s="27" t="n">
        <v>96.2848297213622</v>
      </c>
      <c r="I387" s="71" t="n">
        <v>95.7181724364387</v>
      </c>
      <c r="J387" s="47" t="n">
        <v>98.2872689745755</v>
      </c>
    </row>
    <row r="388" customFormat="false" ht="10.5" hidden="false" customHeight="false" outlineLevel="0" collapsed="false">
      <c r="A388" s="20" t="n">
        <v>387</v>
      </c>
      <c r="B388" s="21" t="s">
        <v>442</v>
      </c>
      <c r="C388" s="23" t="n">
        <v>100</v>
      </c>
      <c r="D388" s="23" t="n">
        <v>100</v>
      </c>
      <c r="E388" s="71" t="n">
        <v>100</v>
      </c>
      <c r="F388" s="74" t="n">
        <v>100</v>
      </c>
      <c r="G388" s="27" t="n">
        <v>100</v>
      </c>
      <c r="H388" s="27" t="n">
        <v>100</v>
      </c>
      <c r="I388" s="71" t="n">
        <v>100</v>
      </c>
      <c r="J388" s="47" t="n">
        <v>100</v>
      </c>
    </row>
    <row r="389" customFormat="false" ht="10.5" hidden="false" customHeight="false" outlineLevel="0" collapsed="false">
      <c r="A389" s="20" t="n">
        <v>388</v>
      </c>
      <c r="B389" s="21" t="s">
        <v>840</v>
      </c>
      <c r="C389" s="23" t="n">
        <v>100</v>
      </c>
      <c r="D389" s="23" t="n">
        <v>98.4615384615385</v>
      </c>
      <c r="E389" s="71" t="n">
        <v>99.2307692307692</v>
      </c>
      <c r="F389" s="74" t="n">
        <v>100</v>
      </c>
      <c r="G389" s="27" t="n">
        <v>100</v>
      </c>
      <c r="H389" s="27" t="n">
        <v>100</v>
      </c>
      <c r="I389" s="71" t="n">
        <v>100</v>
      </c>
      <c r="J389" s="47" t="n">
        <v>99.7692307692308</v>
      </c>
    </row>
    <row r="390" customFormat="false" ht="10.5" hidden="false" customHeight="false" outlineLevel="0" collapsed="false">
      <c r="A390" s="20" t="n">
        <v>389</v>
      </c>
      <c r="B390" s="21" t="s">
        <v>444</v>
      </c>
      <c r="C390" s="23" t="n">
        <v>100</v>
      </c>
      <c r="D390" s="23" t="n">
        <v>100</v>
      </c>
      <c r="E390" s="71" t="n">
        <v>100</v>
      </c>
      <c r="F390" s="74" t="n">
        <v>100</v>
      </c>
      <c r="G390" s="27" t="n">
        <v>96.551724137931</v>
      </c>
      <c r="H390" s="27" t="n">
        <v>96.9325153374233</v>
      </c>
      <c r="I390" s="71" t="n">
        <v>96.7421197376772</v>
      </c>
      <c r="J390" s="47" t="n">
        <v>98.6968478950709</v>
      </c>
    </row>
    <row r="391" customFormat="false" ht="10.5" hidden="false" customHeight="false" outlineLevel="0" collapsed="false">
      <c r="A391" s="20" t="n">
        <v>390</v>
      </c>
      <c r="B391" s="21" t="s">
        <v>445</v>
      </c>
      <c r="C391" s="23" t="n">
        <v>100</v>
      </c>
      <c r="D391" s="23" t="n">
        <v>100</v>
      </c>
      <c r="E391" s="71" t="n">
        <v>100</v>
      </c>
      <c r="F391" s="74" t="n">
        <v>100</v>
      </c>
      <c r="G391" s="27" t="n">
        <v>96.8253968253968</v>
      </c>
      <c r="H391" s="27" t="n">
        <v>96.6101694915254</v>
      </c>
      <c r="I391" s="71" t="n">
        <v>96.7177831584611</v>
      </c>
      <c r="J391" s="47" t="n">
        <v>98.6871132633845</v>
      </c>
    </row>
    <row r="392" customFormat="false" ht="10.5" hidden="false" customHeight="false" outlineLevel="0" collapsed="false">
      <c r="A392" s="20" t="n">
        <v>391</v>
      </c>
      <c r="B392" s="21" t="s">
        <v>446</v>
      </c>
      <c r="C392" s="23" t="n">
        <v>100</v>
      </c>
      <c r="D392" s="23" t="n">
        <v>100</v>
      </c>
      <c r="E392" s="71" t="n">
        <v>100</v>
      </c>
      <c r="F392" s="74" t="n">
        <v>100</v>
      </c>
      <c r="G392" s="27" t="n">
        <v>94.9119373776908</v>
      </c>
      <c r="H392" s="27" t="n">
        <v>92.0955882352941</v>
      </c>
      <c r="I392" s="71" t="n">
        <v>93.5037628064925</v>
      </c>
      <c r="J392" s="47" t="n">
        <v>97.401505122597</v>
      </c>
    </row>
    <row r="393" customFormat="false" ht="10.5" hidden="false" customHeight="false" outlineLevel="0" collapsed="false">
      <c r="A393" s="20" t="n">
        <v>392</v>
      </c>
      <c r="B393" s="21" t="s">
        <v>447</v>
      </c>
      <c r="C393" s="23" t="n">
        <v>64.2857142857143</v>
      </c>
      <c r="D393" s="23" t="n">
        <v>100</v>
      </c>
      <c r="E393" s="71" t="n">
        <v>82.1428571428571</v>
      </c>
      <c r="F393" s="74" t="n">
        <v>100</v>
      </c>
      <c r="G393" s="27" t="n">
        <v>100</v>
      </c>
      <c r="H393" s="27" t="n">
        <v>97.8723404255319</v>
      </c>
      <c r="I393" s="71" t="n">
        <v>98.936170212766</v>
      </c>
      <c r="J393" s="47" t="n">
        <v>94.2173252279635</v>
      </c>
    </row>
    <row r="394" customFormat="false" ht="10.5" hidden="false" customHeight="false" outlineLevel="0" collapsed="false">
      <c r="A394" s="20" t="n">
        <v>393</v>
      </c>
      <c r="B394" s="21" t="s">
        <v>448</v>
      </c>
      <c r="C394" s="23" t="n">
        <v>100</v>
      </c>
      <c r="D394" s="23" t="n">
        <v>98.4615384615385</v>
      </c>
      <c r="E394" s="71" t="n">
        <v>99.2307692307692</v>
      </c>
      <c r="F394" s="74" t="n">
        <v>90</v>
      </c>
      <c r="G394" s="27" t="n">
        <v>98.9010989010989</v>
      </c>
      <c r="H394" s="27" t="n">
        <v>98.8505747126437</v>
      </c>
      <c r="I394" s="71" t="n">
        <v>98.8758368068713</v>
      </c>
      <c r="J394" s="47" t="n">
        <v>96.3195654919793</v>
      </c>
    </row>
    <row r="395" customFormat="false" ht="10.5" hidden="false" customHeight="false" outlineLevel="0" collapsed="false">
      <c r="A395" s="20" t="n">
        <v>394</v>
      </c>
      <c r="B395" s="21" t="s">
        <v>449</v>
      </c>
      <c r="C395" s="23" t="n">
        <v>100</v>
      </c>
      <c r="D395" s="23" t="n">
        <v>100</v>
      </c>
      <c r="E395" s="71" t="n">
        <v>100</v>
      </c>
      <c r="F395" s="74" t="n">
        <v>90</v>
      </c>
      <c r="G395" s="27" t="n">
        <v>100</v>
      </c>
      <c r="H395" s="27" t="n">
        <v>100</v>
      </c>
      <c r="I395" s="71" t="n">
        <v>100</v>
      </c>
      <c r="J395" s="47" t="n">
        <v>97</v>
      </c>
    </row>
    <row r="396" customFormat="false" ht="10.5" hidden="false" customHeight="false" outlineLevel="0" collapsed="false">
      <c r="A396" s="20" t="n">
        <v>395</v>
      </c>
      <c r="B396" s="21" t="s">
        <v>841</v>
      </c>
      <c r="C396" s="23" t="n">
        <v>100</v>
      </c>
      <c r="D396" s="23" t="n">
        <v>100</v>
      </c>
      <c r="E396" s="71" t="n">
        <v>100</v>
      </c>
      <c r="F396" s="74" t="n">
        <v>90</v>
      </c>
      <c r="G396" s="27" t="n">
        <v>95.1219512195122</v>
      </c>
      <c r="H396" s="27" t="n">
        <v>92.6829268292683</v>
      </c>
      <c r="I396" s="71" t="n">
        <v>93.9024390243903</v>
      </c>
      <c r="J396" s="47" t="n">
        <v>94.5609756097561</v>
      </c>
    </row>
    <row r="397" customFormat="false" ht="10.5" hidden="false" customHeight="false" outlineLevel="0" collapsed="false">
      <c r="A397" s="20" t="n">
        <v>396</v>
      </c>
      <c r="B397" s="21" t="s">
        <v>374</v>
      </c>
      <c r="C397" s="23" t="n">
        <v>100</v>
      </c>
      <c r="D397" s="23" t="n">
        <v>100</v>
      </c>
      <c r="E397" s="71" t="n">
        <v>100</v>
      </c>
      <c r="F397" s="74" t="n">
        <v>100</v>
      </c>
      <c r="G397" s="27" t="n">
        <v>87.6543209876543</v>
      </c>
      <c r="H397" s="27" t="n">
        <v>89.3939393939394</v>
      </c>
      <c r="I397" s="71" t="n">
        <v>88.5241301907969</v>
      </c>
      <c r="J397" s="47" t="n">
        <v>95.4096520763187</v>
      </c>
    </row>
    <row r="398" customFormat="false" ht="10.5" hidden="false" customHeight="false" outlineLevel="0" collapsed="false">
      <c r="A398" s="20" t="n">
        <v>397</v>
      </c>
      <c r="B398" s="21" t="s">
        <v>842</v>
      </c>
      <c r="C398" s="23" t="n">
        <v>100</v>
      </c>
      <c r="D398" s="23" t="n">
        <v>96.9230769230769</v>
      </c>
      <c r="E398" s="71" t="n">
        <v>98.4615384615385</v>
      </c>
      <c r="F398" s="74" t="n">
        <v>100</v>
      </c>
      <c r="G398" s="27" t="n">
        <v>98.0544747081712</v>
      </c>
      <c r="H398" s="27" t="n">
        <v>95.5284552845528</v>
      </c>
      <c r="I398" s="71" t="n">
        <v>96.791464996362</v>
      </c>
      <c r="J398" s="47" t="n">
        <v>98.2550475370064</v>
      </c>
    </row>
    <row r="399" customFormat="false" ht="10.5" hidden="false" customHeight="false" outlineLevel="0" collapsed="false">
      <c r="A399" s="20" t="n">
        <v>398</v>
      </c>
      <c r="B399" s="21" t="s">
        <v>843</v>
      </c>
      <c r="C399" s="23" t="n">
        <v>100</v>
      </c>
      <c r="D399" s="23" t="n">
        <v>100</v>
      </c>
      <c r="E399" s="71" t="n">
        <v>100</v>
      </c>
      <c r="F399" s="74" t="n">
        <v>100</v>
      </c>
      <c r="G399" s="27" t="n">
        <v>91.1547911547912</v>
      </c>
      <c r="H399" s="27" t="n">
        <v>90.1719901719902</v>
      </c>
      <c r="I399" s="71" t="n">
        <v>90.6633906633907</v>
      </c>
      <c r="J399" s="47" t="n">
        <v>96.2653562653563</v>
      </c>
    </row>
    <row r="400" customFormat="false" ht="10.5" hidden="false" customHeight="false" outlineLevel="0" collapsed="false">
      <c r="A400" s="20" t="n">
        <v>399</v>
      </c>
      <c r="B400" s="21" t="s">
        <v>454</v>
      </c>
      <c r="C400" s="23" t="n">
        <v>100</v>
      </c>
      <c r="D400" s="23" t="n">
        <v>100</v>
      </c>
      <c r="E400" s="71" t="n">
        <v>100</v>
      </c>
      <c r="F400" s="74" t="n">
        <v>100</v>
      </c>
      <c r="G400" s="27" t="n">
        <v>95.6747404844291</v>
      </c>
      <c r="H400" s="27" t="n">
        <v>96.1605584642234</v>
      </c>
      <c r="I400" s="71" t="n">
        <v>95.9176494743262</v>
      </c>
      <c r="J400" s="47" t="n">
        <v>98.3670597897305</v>
      </c>
    </row>
    <row r="401" customFormat="false" ht="10.5" hidden="false" customHeight="false" outlineLevel="0" collapsed="false">
      <c r="A401" s="20" t="n">
        <v>400</v>
      </c>
      <c r="B401" s="21" t="s">
        <v>455</v>
      </c>
      <c r="C401" s="23" t="n">
        <v>100</v>
      </c>
      <c r="D401" s="23" t="n">
        <v>96.9230769230769</v>
      </c>
      <c r="E401" s="71" t="n">
        <v>98.4615384615385</v>
      </c>
      <c r="F401" s="74" t="n">
        <v>100</v>
      </c>
      <c r="G401" s="27" t="n">
        <v>97.8723404255319</v>
      </c>
      <c r="H401" s="27" t="n">
        <v>93.4782608695652</v>
      </c>
      <c r="I401" s="71" t="n">
        <v>95.6753006475486</v>
      </c>
      <c r="J401" s="47" t="n">
        <v>97.808581797481</v>
      </c>
    </row>
    <row r="402" customFormat="false" ht="10.5" hidden="false" customHeight="false" outlineLevel="0" collapsed="false">
      <c r="A402" s="20" t="n">
        <v>401</v>
      </c>
      <c r="B402" s="21" t="s">
        <v>381</v>
      </c>
      <c r="C402" s="23" t="n">
        <v>85.7142857142857</v>
      </c>
      <c r="D402" s="23" t="n">
        <v>100</v>
      </c>
      <c r="E402" s="71" t="n">
        <v>92.8571428571429</v>
      </c>
      <c r="F402" s="74" t="n">
        <v>100</v>
      </c>
      <c r="G402" s="27" t="n">
        <v>98.4126984126984</v>
      </c>
      <c r="H402" s="27" t="n">
        <v>96.8253968253968</v>
      </c>
      <c r="I402" s="71" t="n">
        <v>97.6190476190476</v>
      </c>
      <c r="J402" s="47" t="n">
        <v>96.9047619047619</v>
      </c>
    </row>
    <row r="403" customFormat="false" ht="10.5" hidden="false" customHeight="false" outlineLevel="0" collapsed="false">
      <c r="A403" s="20" t="n">
        <v>402</v>
      </c>
      <c r="B403" s="21" t="s">
        <v>844</v>
      </c>
      <c r="C403" s="23" t="n">
        <v>100</v>
      </c>
      <c r="D403" s="23" t="n">
        <v>98.4615384615385</v>
      </c>
      <c r="E403" s="71" t="n">
        <v>99.2307692307692</v>
      </c>
      <c r="F403" s="74" t="n">
        <v>100</v>
      </c>
      <c r="G403" s="27" t="n">
        <v>98.2456140350877</v>
      </c>
      <c r="H403" s="27" t="n">
        <v>96.2962962962963</v>
      </c>
      <c r="I403" s="71" t="n">
        <v>97.270955165692</v>
      </c>
      <c r="J403" s="47" t="n">
        <v>98.6776128355076</v>
      </c>
    </row>
    <row r="404" customFormat="false" ht="10.5" hidden="false" customHeight="false" outlineLevel="0" collapsed="false">
      <c r="A404" s="20" t="n">
        <v>403</v>
      </c>
      <c r="B404" s="21" t="s">
        <v>845</v>
      </c>
      <c r="C404" s="23" t="n">
        <v>100</v>
      </c>
      <c r="D404" s="23" t="n">
        <v>100</v>
      </c>
      <c r="E404" s="71" t="n">
        <v>100</v>
      </c>
      <c r="F404" s="74" t="n">
        <v>100</v>
      </c>
      <c r="G404" s="27" t="n">
        <v>97.2972972972973</v>
      </c>
      <c r="H404" s="27" t="n">
        <v>99.0521327014218</v>
      </c>
      <c r="I404" s="71" t="n">
        <v>98.1747149993596</v>
      </c>
      <c r="J404" s="47" t="n">
        <v>99.2698859997438</v>
      </c>
    </row>
    <row r="405" customFormat="false" ht="10.5" hidden="false" customHeight="false" outlineLevel="0" collapsed="false">
      <c r="A405" s="20" t="n">
        <v>404</v>
      </c>
      <c r="B405" s="21" t="s">
        <v>459</v>
      </c>
      <c r="C405" s="23" t="n">
        <v>92.8571428571429</v>
      </c>
      <c r="D405" s="23" t="n">
        <v>100</v>
      </c>
      <c r="E405" s="71" t="n">
        <v>96.4285714285714</v>
      </c>
      <c r="F405" s="74" t="n">
        <v>100</v>
      </c>
      <c r="G405" s="27" t="n">
        <v>84.7826086956522</v>
      </c>
      <c r="H405" s="27" t="n">
        <v>90.1234567901235</v>
      </c>
      <c r="I405" s="71" t="n">
        <v>87.4530327428878</v>
      </c>
      <c r="J405" s="47" t="n">
        <v>93.9097845257266</v>
      </c>
    </row>
    <row r="406" customFormat="false" ht="10.5" hidden="false" customHeight="false" outlineLevel="0" collapsed="false">
      <c r="A406" s="20" t="n">
        <v>405</v>
      </c>
      <c r="B406" s="21" t="s">
        <v>460</v>
      </c>
      <c r="C406" s="23" t="n">
        <v>78.5714285714286</v>
      </c>
      <c r="D406" s="23" t="n">
        <v>98.4615384615385</v>
      </c>
      <c r="E406" s="71" t="n">
        <v>88.5164835164835</v>
      </c>
      <c r="F406" s="74" t="n">
        <v>100</v>
      </c>
      <c r="G406" s="27" t="n">
        <v>94.4444444444444</v>
      </c>
      <c r="H406" s="27" t="n">
        <v>94</v>
      </c>
      <c r="I406" s="71" t="n">
        <v>94.2222222222222</v>
      </c>
      <c r="J406" s="47" t="n">
        <v>94.2438339438339</v>
      </c>
    </row>
    <row r="407" customFormat="false" ht="10.5" hidden="false" customHeight="false" outlineLevel="0" collapsed="false">
      <c r="A407" s="20" t="n">
        <v>406</v>
      </c>
      <c r="B407" s="21" t="s">
        <v>461</v>
      </c>
      <c r="C407" s="23" t="n">
        <v>92.8571428571429</v>
      </c>
      <c r="D407" s="23" t="n">
        <v>92.3076923076923</v>
      </c>
      <c r="E407" s="71" t="n">
        <v>92.5824175824176</v>
      </c>
      <c r="F407" s="74" t="n">
        <v>100</v>
      </c>
      <c r="G407" s="27" t="n">
        <v>92.3076923076923</v>
      </c>
      <c r="H407" s="27" t="n">
        <v>97.0588235294118</v>
      </c>
      <c r="I407" s="71" t="n">
        <v>94.683257918552</v>
      </c>
      <c r="J407" s="47" t="n">
        <v>95.6480284421461</v>
      </c>
    </row>
    <row r="408" customFormat="false" ht="10.5" hidden="false" customHeight="false" outlineLevel="0" collapsed="false">
      <c r="A408" s="20" t="n">
        <v>407</v>
      </c>
      <c r="B408" s="21" t="s">
        <v>462</v>
      </c>
      <c r="C408" s="23" t="n">
        <v>100</v>
      </c>
      <c r="D408" s="23" t="n">
        <v>100</v>
      </c>
      <c r="E408" s="71" t="n">
        <v>100</v>
      </c>
      <c r="F408" s="74" t="n">
        <v>100</v>
      </c>
      <c r="G408" s="27" t="n">
        <v>89.1891891891892</v>
      </c>
      <c r="H408" s="27" t="n">
        <v>92.0634920634921</v>
      </c>
      <c r="I408" s="71" t="n">
        <v>90.6263406263406</v>
      </c>
      <c r="J408" s="47" t="n">
        <v>96.2505362505363</v>
      </c>
    </row>
    <row r="409" customFormat="false" ht="10.5" hidden="false" customHeight="false" outlineLevel="0" collapsed="false">
      <c r="A409" s="20" t="n">
        <v>408</v>
      </c>
      <c r="B409" s="21" t="s">
        <v>463</v>
      </c>
      <c r="C409" s="23" t="n">
        <v>100</v>
      </c>
      <c r="D409" s="23" t="n">
        <v>100</v>
      </c>
      <c r="E409" s="71" t="n">
        <v>100</v>
      </c>
      <c r="F409" s="74" t="n">
        <v>100</v>
      </c>
      <c r="G409" s="27" t="n">
        <v>89.3805309734513</v>
      </c>
      <c r="H409" s="27" t="n">
        <v>95.3271028037383</v>
      </c>
      <c r="I409" s="71" t="n">
        <v>92.3538168885948</v>
      </c>
      <c r="J409" s="47" t="n">
        <v>96.9415267554379</v>
      </c>
    </row>
    <row r="410" customFormat="false" ht="10.5" hidden="false" customHeight="false" outlineLevel="0" collapsed="false">
      <c r="A410" s="20" t="n">
        <v>409</v>
      </c>
      <c r="B410" s="21" t="s">
        <v>464</v>
      </c>
      <c r="C410" s="23" t="n">
        <v>100</v>
      </c>
      <c r="D410" s="23" t="n">
        <v>95.3846153846154</v>
      </c>
      <c r="E410" s="71" t="n">
        <v>97.6923076923077</v>
      </c>
      <c r="F410" s="74" t="n">
        <v>100</v>
      </c>
      <c r="G410" s="27" t="n">
        <v>95.1219512195122</v>
      </c>
      <c r="H410" s="27" t="n">
        <v>92.5</v>
      </c>
      <c r="I410" s="71" t="n">
        <v>93.8109756097561</v>
      </c>
      <c r="J410" s="47" t="n">
        <v>96.8320825515947</v>
      </c>
    </row>
    <row r="411" customFormat="false" ht="10.5" hidden="false" customHeight="false" outlineLevel="0" collapsed="false">
      <c r="A411" s="20" t="n">
        <v>410</v>
      </c>
      <c r="B411" s="21" t="s">
        <v>465</v>
      </c>
      <c r="C411" s="23" t="n">
        <v>100</v>
      </c>
      <c r="D411" s="23" t="n">
        <v>96.9230769230769</v>
      </c>
      <c r="E411" s="71" t="n">
        <v>98.4615384615385</v>
      </c>
      <c r="F411" s="74" t="n">
        <v>100</v>
      </c>
      <c r="G411" s="27" t="n">
        <v>98.1132075471698</v>
      </c>
      <c r="H411" s="27" t="n">
        <v>100</v>
      </c>
      <c r="I411" s="71" t="n">
        <v>99.0566037735849</v>
      </c>
      <c r="J411" s="47" t="n">
        <v>99.1611030478955</v>
      </c>
    </row>
    <row r="412" customFormat="false" ht="10.5" hidden="false" customHeight="false" outlineLevel="0" collapsed="false">
      <c r="A412" s="20" t="n">
        <v>411</v>
      </c>
      <c r="B412" s="21" t="s">
        <v>466</v>
      </c>
      <c r="C412" s="23" t="n">
        <v>100</v>
      </c>
      <c r="D412" s="23" t="n">
        <v>98.4615384615385</v>
      </c>
      <c r="E412" s="71" t="n">
        <v>99.2307692307692</v>
      </c>
      <c r="F412" s="74" t="n">
        <v>100</v>
      </c>
      <c r="G412" s="27" t="n">
        <v>99.6363636363637</v>
      </c>
      <c r="H412" s="27" t="n">
        <v>99.2307692307692</v>
      </c>
      <c r="I412" s="71" t="n">
        <v>99.4335664335664</v>
      </c>
      <c r="J412" s="47" t="n">
        <v>99.5426573426574</v>
      </c>
    </row>
    <row r="413" customFormat="false" ht="10.5" hidden="false" customHeight="false" outlineLevel="0" collapsed="false">
      <c r="A413" s="20" t="n">
        <v>412</v>
      </c>
      <c r="B413" s="21" t="s">
        <v>467</v>
      </c>
      <c r="C413" s="23" t="n">
        <v>100</v>
      </c>
      <c r="D413" s="23" t="n">
        <v>92.3076923076923</v>
      </c>
      <c r="E413" s="71" t="n">
        <v>96.1538461538462</v>
      </c>
      <c r="F413" s="74" t="n">
        <v>90</v>
      </c>
      <c r="G413" s="27" t="n">
        <v>100</v>
      </c>
      <c r="H413" s="27" t="n">
        <v>100</v>
      </c>
      <c r="I413" s="71" t="n">
        <v>100</v>
      </c>
      <c r="J413" s="47" t="n">
        <v>95.8461538461538</v>
      </c>
    </row>
    <row r="414" customFormat="false" ht="10.5" hidden="false" customHeight="false" outlineLevel="0" collapsed="false">
      <c r="A414" s="20" t="n">
        <v>413</v>
      </c>
      <c r="B414" s="21" t="s">
        <v>468</v>
      </c>
      <c r="C414" s="23" t="n">
        <v>64.2857142857143</v>
      </c>
      <c r="D414" s="23" t="n">
        <v>100</v>
      </c>
      <c r="E414" s="71" t="n">
        <v>82.1428571428571</v>
      </c>
      <c r="F414" s="74" t="n">
        <v>90</v>
      </c>
      <c r="G414" s="27" t="n">
        <v>90</v>
      </c>
      <c r="H414" s="27" t="n">
        <v>84</v>
      </c>
      <c r="I414" s="71" t="n">
        <v>87</v>
      </c>
      <c r="J414" s="47" t="n">
        <v>86.4428571428572</v>
      </c>
    </row>
    <row r="415" customFormat="false" ht="10.5" hidden="false" customHeight="false" outlineLevel="0" collapsed="false">
      <c r="A415" s="20" t="n">
        <v>414</v>
      </c>
      <c r="B415" s="21" t="s">
        <v>469</v>
      </c>
      <c r="C415" s="23" t="n">
        <v>100</v>
      </c>
      <c r="D415" s="23" t="n">
        <v>100</v>
      </c>
      <c r="E415" s="71" t="n">
        <v>100</v>
      </c>
      <c r="F415" s="74" t="n">
        <v>90</v>
      </c>
      <c r="G415" s="27" t="n">
        <v>89.4736842105263</v>
      </c>
      <c r="H415" s="27" t="n">
        <v>86.6666666666667</v>
      </c>
      <c r="I415" s="71" t="n">
        <v>88.0701754385965</v>
      </c>
      <c r="J415" s="47" t="n">
        <v>92.2280701754386</v>
      </c>
    </row>
    <row r="416" customFormat="false" ht="10.5" hidden="false" customHeight="false" outlineLevel="0" collapsed="false">
      <c r="A416" s="20" t="n">
        <v>415</v>
      </c>
      <c r="B416" s="21" t="s">
        <v>470</v>
      </c>
      <c r="C416" s="23" t="n">
        <v>100</v>
      </c>
      <c r="D416" s="23" t="n">
        <v>96.9230769230769</v>
      </c>
      <c r="E416" s="71" t="n">
        <v>98.4615384615385</v>
      </c>
      <c r="F416" s="74" t="n">
        <v>90</v>
      </c>
      <c r="G416" s="27" t="n">
        <v>95.5555555555556</v>
      </c>
      <c r="H416" s="27" t="n">
        <v>100</v>
      </c>
      <c r="I416" s="71" t="n">
        <v>97.7777777777778</v>
      </c>
      <c r="J416" s="47" t="n">
        <v>95.6495726495727</v>
      </c>
    </row>
    <row r="417" customFormat="false" ht="10.5" hidden="false" customHeight="false" outlineLevel="0" collapsed="false">
      <c r="A417" s="20" t="n">
        <v>416</v>
      </c>
      <c r="B417" s="21" t="s">
        <v>846</v>
      </c>
      <c r="C417" s="23" t="n">
        <v>92.8571428571429</v>
      </c>
      <c r="D417" s="23" t="n">
        <v>96.9230769230769</v>
      </c>
      <c r="E417" s="71" t="n">
        <v>94.8901098901099</v>
      </c>
      <c r="F417" s="74" t="n">
        <v>60</v>
      </c>
      <c r="G417" s="27" t="n">
        <v>100</v>
      </c>
      <c r="H417" s="27" t="n">
        <v>100</v>
      </c>
      <c r="I417" s="71" t="n">
        <v>100</v>
      </c>
      <c r="J417" s="47" t="n">
        <v>86.467032967033</v>
      </c>
    </row>
    <row r="418" customFormat="false" ht="21" hidden="false" customHeight="false" outlineLevel="0" collapsed="false">
      <c r="A418" s="20" t="n">
        <v>417</v>
      </c>
      <c r="B418" s="21" t="s">
        <v>847</v>
      </c>
      <c r="C418" s="23" t="n">
        <v>92.8571428571429</v>
      </c>
      <c r="D418" s="23" t="n">
        <v>89.2307692307692</v>
      </c>
      <c r="E418" s="71" t="n">
        <v>91.0439560439561</v>
      </c>
      <c r="F418" s="74" t="n">
        <v>90</v>
      </c>
      <c r="G418" s="27" t="n">
        <v>99.0654205607477</v>
      </c>
      <c r="H418" s="27" t="n">
        <v>97.2222222222222</v>
      </c>
      <c r="I418" s="71" t="n">
        <v>98.143821391485</v>
      </c>
      <c r="J418" s="47" t="n">
        <v>93.5707153697808</v>
      </c>
    </row>
    <row r="419" customFormat="false" ht="10.5" hidden="false" customHeight="false" outlineLevel="0" collapsed="false">
      <c r="A419" s="20" t="n">
        <v>418</v>
      </c>
      <c r="B419" s="21" t="s">
        <v>473</v>
      </c>
      <c r="C419" s="23" t="n">
        <v>71.4285714285714</v>
      </c>
      <c r="D419" s="23" t="n">
        <v>100</v>
      </c>
      <c r="E419" s="71" t="n">
        <v>85.7142857142857</v>
      </c>
      <c r="F419" s="74" t="n">
        <v>100</v>
      </c>
      <c r="G419" s="27" t="n">
        <v>93.5483870967742</v>
      </c>
      <c r="H419" s="27" t="n">
        <v>96.551724137931</v>
      </c>
      <c r="I419" s="71" t="n">
        <v>95.0500556173526</v>
      </c>
      <c r="J419" s="47" t="n">
        <v>93.7343079612268</v>
      </c>
    </row>
    <row r="420" customFormat="false" ht="10.5" hidden="false" customHeight="false" outlineLevel="0" collapsed="false">
      <c r="A420" s="20" t="n">
        <v>419</v>
      </c>
      <c r="B420" s="21" t="s">
        <v>848</v>
      </c>
      <c r="C420" s="23" t="n">
        <v>78.5714285714286</v>
      </c>
      <c r="D420" s="23" t="n">
        <v>100</v>
      </c>
      <c r="E420" s="71" t="n">
        <v>89.2857142857143</v>
      </c>
      <c r="F420" s="74" t="n">
        <v>100</v>
      </c>
      <c r="G420" s="27" t="n">
        <v>98.4375</v>
      </c>
      <c r="H420" s="27" t="n">
        <v>99.1869918699187</v>
      </c>
      <c r="I420" s="71" t="n">
        <v>98.8122459349593</v>
      </c>
      <c r="J420" s="47" t="n">
        <v>96.310612659698</v>
      </c>
    </row>
    <row r="421" customFormat="false" ht="21" hidden="false" customHeight="false" outlineLevel="0" collapsed="false">
      <c r="A421" s="20" t="n">
        <v>420</v>
      </c>
      <c r="B421" s="21" t="s">
        <v>475</v>
      </c>
      <c r="C421" s="23" t="n">
        <v>92.8571428571429</v>
      </c>
      <c r="D421" s="23" t="n">
        <v>98.4615384615385</v>
      </c>
      <c r="E421" s="71" t="n">
        <v>95.6593406593407</v>
      </c>
      <c r="F421" s="74" t="n">
        <v>90</v>
      </c>
      <c r="G421" s="27" t="n">
        <v>97.008547008547</v>
      </c>
      <c r="H421" s="27" t="n">
        <v>97.8723404255319</v>
      </c>
      <c r="I421" s="71" t="n">
        <v>97.4404437170395</v>
      </c>
      <c r="J421" s="47" t="n">
        <v>94.673979684618</v>
      </c>
    </row>
    <row r="422" customFormat="false" ht="10.5" hidden="false" customHeight="false" outlineLevel="0" collapsed="false">
      <c r="A422" s="20" t="n">
        <v>421</v>
      </c>
      <c r="B422" s="21" t="s">
        <v>476</v>
      </c>
      <c r="C422" s="23" t="n">
        <v>100</v>
      </c>
      <c r="D422" s="23" t="n">
        <v>100</v>
      </c>
      <c r="E422" s="71" t="n">
        <v>100</v>
      </c>
      <c r="F422" s="74" t="n">
        <v>100</v>
      </c>
      <c r="G422" s="27" t="n">
        <v>100</v>
      </c>
      <c r="H422" s="27" t="n">
        <v>98.3050847457627</v>
      </c>
      <c r="I422" s="71" t="n">
        <v>99.1525423728814</v>
      </c>
      <c r="J422" s="47" t="n">
        <v>99.6610169491526</v>
      </c>
    </row>
    <row r="423" customFormat="false" ht="10.5" hidden="false" customHeight="false" outlineLevel="0" collapsed="false">
      <c r="A423" s="20" t="n">
        <v>422</v>
      </c>
      <c r="B423" s="21" t="s">
        <v>849</v>
      </c>
      <c r="C423" s="23" t="n">
        <v>42.8571428571429</v>
      </c>
      <c r="D423" s="23" t="n">
        <v>98.4615384615385</v>
      </c>
      <c r="E423" s="71" t="n">
        <v>70.6593406593407</v>
      </c>
      <c r="F423" s="74" t="n">
        <v>90</v>
      </c>
      <c r="G423" s="27" t="n">
        <v>95.5696202531646</v>
      </c>
      <c r="H423" s="27" t="n">
        <v>95.9183673469388</v>
      </c>
      <c r="I423" s="71" t="n">
        <v>95.7439938000517</v>
      </c>
      <c r="J423" s="47" t="n">
        <v>86.4953997178229</v>
      </c>
    </row>
    <row r="424" customFormat="false" ht="10.5" hidden="false" customHeight="false" outlineLevel="0" collapsed="false">
      <c r="A424" s="20" t="n">
        <v>423</v>
      </c>
      <c r="B424" s="21" t="s">
        <v>478</v>
      </c>
      <c r="C424" s="23" t="n">
        <v>35.7142857142857</v>
      </c>
      <c r="D424" s="23" t="n">
        <v>96.9230769230769</v>
      </c>
      <c r="E424" s="71" t="n">
        <v>66.3186813186813</v>
      </c>
      <c r="F424" s="74" t="n">
        <v>90</v>
      </c>
      <c r="G424" s="27" t="n">
        <v>98.6666666666667</v>
      </c>
      <c r="H424" s="27" t="n">
        <v>100</v>
      </c>
      <c r="I424" s="71" t="n">
        <v>99.3333333333333</v>
      </c>
      <c r="J424" s="47" t="n">
        <v>86.6289377289377</v>
      </c>
    </row>
    <row r="425" customFormat="false" ht="10.5" hidden="false" customHeight="false" outlineLevel="0" collapsed="false">
      <c r="A425" s="20" t="n">
        <v>424</v>
      </c>
      <c r="B425" s="21" t="s">
        <v>479</v>
      </c>
      <c r="C425" s="23" t="n">
        <v>71.4285714285714</v>
      </c>
      <c r="D425" s="23" t="n">
        <v>90.7692307692308</v>
      </c>
      <c r="E425" s="71" t="n">
        <v>81.0989010989011</v>
      </c>
      <c r="F425" s="74" t="n">
        <v>90</v>
      </c>
      <c r="G425" s="27" t="n">
        <v>96.3855421686747</v>
      </c>
      <c r="H425" s="27" t="n">
        <v>98.7341772151899</v>
      </c>
      <c r="I425" s="71" t="n">
        <v>97.5598596919323</v>
      </c>
      <c r="J425" s="47" t="n">
        <v>90.3536142064433</v>
      </c>
    </row>
    <row r="426" customFormat="false" ht="10.5" hidden="false" customHeight="false" outlineLevel="0" collapsed="false">
      <c r="A426" s="20" t="n">
        <v>425</v>
      </c>
      <c r="B426" s="21" t="s">
        <v>480</v>
      </c>
      <c r="C426" s="23" t="n">
        <v>100</v>
      </c>
      <c r="D426" s="23" t="n">
        <v>98.4615384615385</v>
      </c>
      <c r="E426" s="71" t="n">
        <v>99.2307692307692</v>
      </c>
      <c r="F426" s="74" t="n">
        <v>100</v>
      </c>
      <c r="G426" s="27" t="n">
        <v>97.2222222222222</v>
      </c>
      <c r="H426" s="27" t="n">
        <v>97.2222222222222</v>
      </c>
      <c r="I426" s="71" t="n">
        <v>97.2222222222222</v>
      </c>
      <c r="J426" s="47" t="n">
        <v>98.6581196581197</v>
      </c>
    </row>
    <row r="427" customFormat="false" ht="10.5" hidden="false" customHeight="false" outlineLevel="0" collapsed="false">
      <c r="A427" s="20" t="n">
        <v>426</v>
      </c>
      <c r="B427" s="21" t="s">
        <v>481</v>
      </c>
      <c r="C427" s="23" t="n">
        <v>100</v>
      </c>
      <c r="D427" s="23" t="n">
        <v>98.4615384615385</v>
      </c>
      <c r="E427" s="71" t="n">
        <v>99.2307692307692</v>
      </c>
      <c r="F427" s="74" t="n">
        <v>100</v>
      </c>
      <c r="G427" s="27" t="n">
        <v>100</v>
      </c>
      <c r="H427" s="27" t="n">
        <v>100</v>
      </c>
      <c r="I427" s="71" t="n">
        <v>100</v>
      </c>
      <c r="J427" s="47" t="n">
        <v>99.7692307692308</v>
      </c>
    </row>
    <row r="428" customFormat="false" ht="10.5" hidden="false" customHeight="false" outlineLevel="0" collapsed="false">
      <c r="A428" s="20" t="n">
        <v>427</v>
      </c>
      <c r="B428" s="21" t="s">
        <v>850</v>
      </c>
      <c r="C428" s="23" t="n">
        <v>100</v>
      </c>
      <c r="D428" s="23" t="n">
        <v>100</v>
      </c>
      <c r="E428" s="71" t="n">
        <v>100</v>
      </c>
      <c r="F428" s="74" t="n">
        <v>90</v>
      </c>
      <c r="G428" s="27" t="n">
        <v>97.4358974358974</v>
      </c>
      <c r="H428" s="27" t="n">
        <v>97.1428571428571</v>
      </c>
      <c r="I428" s="71" t="n">
        <v>97.2893772893773</v>
      </c>
      <c r="J428" s="47" t="n">
        <v>95.9157509157509</v>
      </c>
    </row>
    <row r="429" customFormat="false" ht="10.5" hidden="false" customHeight="false" outlineLevel="0" collapsed="false">
      <c r="A429" s="20" t="n">
        <v>428</v>
      </c>
      <c r="B429" s="21" t="s">
        <v>851</v>
      </c>
      <c r="C429" s="23" t="n">
        <v>78.5714285714286</v>
      </c>
      <c r="D429" s="23" t="n">
        <v>92.3076923076923</v>
      </c>
      <c r="E429" s="71" t="n">
        <v>85.4395604395604</v>
      </c>
      <c r="F429" s="74" t="n">
        <v>90</v>
      </c>
      <c r="G429" s="27" t="n">
        <v>100</v>
      </c>
      <c r="H429" s="27" t="n">
        <v>100</v>
      </c>
      <c r="I429" s="71" t="n">
        <v>100</v>
      </c>
      <c r="J429" s="47" t="n">
        <v>92.6318681318681</v>
      </c>
    </row>
    <row r="430" customFormat="false" ht="10.5" hidden="false" customHeight="false" outlineLevel="0" collapsed="false">
      <c r="A430" s="20" t="n">
        <v>429</v>
      </c>
      <c r="B430" s="21" t="s">
        <v>484</v>
      </c>
      <c r="C430" s="23" t="n">
        <v>100</v>
      </c>
      <c r="D430" s="23" t="n">
        <v>96.9230769230769</v>
      </c>
      <c r="E430" s="71" t="n">
        <v>98.4615384615385</v>
      </c>
      <c r="F430" s="74" t="n">
        <v>100</v>
      </c>
      <c r="G430" s="27" t="n">
        <v>88.4615384615385</v>
      </c>
      <c r="H430" s="27" t="n">
        <v>83.3333333333333</v>
      </c>
      <c r="I430" s="71" t="n">
        <v>85.8974358974359</v>
      </c>
      <c r="J430" s="47" t="n">
        <v>93.8974358974359</v>
      </c>
    </row>
    <row r="431" customFormat="false" ht="10.5" hidden="false" customHeight="false" outlineLevel="0" collapsed="false">
      <c r="A431" s="20" t="n">
        <v>430</v>
      </c>
      <c r="B431" s="21" t="s">
        <v>485</v>
      </c>
      <c r="C431" s="23" t="n">
        <v>100</v>
      </c>
      <c r="D431" s="23" t="n">
        <v>100</v>
      </c>
      <c r="E431" s="71" t="n">
        <v>100</v>
      </c>
      <c r="F431" s="74" t="n">
        <v>100</v>
      </c>
      <c r="G431" s="27" t="n">
        <v>93.0232558139535</v>
      </c>
      <c r="H431" s="27" t="n">
        <v>94.5945945945946</v>
      </c>
      <c r="I431" s="71" t="n">
        <v>93.808925204274</v>
      </c>
      <c r="J431" s="47" t="n">
        <v>97.5235700817096</v>
      </c>
    </row>
    <row r="432" customFormat="false" ht="10.5" hidden="false" customHeight="false" outlineLevel="0" collapsed="false">
      <c r="A432" s="20" t="n">
        <v>431</v>
      </c>
      <c r="B432" s="21" t="s">
        <v>486</v>
      </c>
      <c r="C432" s="23" t="n">
        <v>100</v>
      </c>
      <c r="D432" s="23" t="n">
        <v>100</v>
      </c>
      <c r="E432" s="71" t="n">
        <v>100</v>
      </c>
      <c r="F432" s="74" t="n">
        <v>100</v>
      </c>
      <c r="G432" s="27" t="n">
        <v>98.8235294117647</v>
      </c>
      <c r="H432" s="27" t="n">
        <v>97.5609756097561</v>
      </c>
      <c r="I432" s="71" t="n">
        <v>98.1922525107604</v>
      </c>
      <c r="J432" s="47" t="n">
        <v>99.2769010043042</v>
      </c>
    </row>
    <row r="433" customFormat="false" ht="10.5" hidden="false" customHeight="false" outlineLevel="0" collapsed="false">
      <c r="A433" s="20" t="n">
        <v>432</v>
      </c>
      <c r="B433" s="21" t="s">
        <v>487</v>
      </c>
      <c r="C433" s="23" t="n">
        <v>100</v>
      </c>
      <c r="D433" s="23" t="n">
        <v>100</v>
      </c>
      <c r="E433" s="71" t="n">
        <v>100</v>
      </c>
      <c r="F433" s="74" t="n">
        <v>100</v>
      </c>
      <c r="G433" s="27" t="n">
        <v>91.9491525423729</v>
      </c>
      <c r="H433" s="27" t="n">
        <v>93.5483870967742</v>
      </c>
      <c r="I433" s="71" t="n">
        <v>92.7487698195735</v>
      </c>
      <c r="J433" s="47" t="n">
        <v>97.0995079278294</v>
      </c>
    </row>
    <row r="434" customFormat="false" ht="10.5" hidden="false" customHeight="false" outlineLevel="0" collapsed="false">
      <c r="A434" s="20" t="n">
        <v>433</v>
      </c>
      <c r="B434" s="21" t="s">
        <v>488</v>
      </c>
      <c r="C434" s="23" t="n">
        <v>100</v>
      </c>
      <c r="D434" s="23" t="n">
        <v>98.4615384615385</v>
      </c>
      <c r="E434" s="71" t="n">
        <v>99.2307692307692</v>
      </c>
      <c r="F434" s="74" t="n">
        <v>100</v>
      </c>
      <c r="G434" s="27" t="n">
        <v>98.2905982905983</v>
      </c>
      <c r="H434" s="27" t="n">
        <v>99.1379310344828</v>
      </c>
      <c r="I434" s="71" t="n">
        <v>98.7142646625405</v>
      </c>
      <c r="J434" s="47" t="n">
        <v>99.254936634247</v>
      </c>
    </row>
    <row r="435" customFormat="false" ht="10.5" hidden="false" customHeight="false" outlineLevel="0" collapsed="false">
      <c r="A435" s="20" t="n">
        <v>434</v>
      </c>
      <c r="B435" s="21" t="s">
        <v>489</v>
      </c>
      <c r="C435" s="23" t="n">
        <v>100</v>
      </c>
      <c r="D435" s="23" t="n">
        <v>100</v>
      </c>
      <c r="E435" s="71" t="n">
        <v>100</v>
      </c>
      <c r="F435" s="74" t="n">
        <v>100</v>
      </c>
      <c r="G435" s="27" t="n">
        <v>95.9568733153639</v>
      </c>
      <c r="H435" s="27" t="n">
        <v>95.6403269754768</v>
      </c>
      <c r="I435" s="71" t="n">
        <v>95.7986001454204</v>
      </c>
      <c r="J435" s="47" t="n">
        <v>98.3194400581681</v>
      </c>
    </row>
    <row r="436" customFormat="false" ht="10.5" hidden="false" customHeight="false" outlineLevel="0" collapsed="false">
      <c r="A436" s="20" t="n">
        <v>435</v>
      </c>
      <c r="B436" s="21" t="s">
        <v>490</v>
      </c>
      <c r="C436" s="23" t="n">
        <v>100</v>
      </c>
      <c r="D436" s="23" t="n">
        <v>95.3846153846154</v>
      </c>
      <c r="E436" s="71" t="n">
        <v>97.6923076923077</v>
      </c>
      <c r="F436" s="74" t="n">
        <v>100</v>
      </c>
      <c r="G436" s="27" t="n">
        <v>95.6521739130435</v>
      </c>
      <c r="H436" s="27" t="n">
        <v>100</v>
      </c>
      <c r="I436" s="71" t="n">
        <v>97.8260869565218</v>
      </c>
      <c r="J436" s="47" t="n">
        <v>98.438127090301</v>
      </c>
    </row>
    <row r="437" customFormat="false" ht="10.5" hidden="false" customHeight="false" outlineLevel="0" collapsed="false">
      <c r="A437" s="20" t="n">
        <v>436</v>
      </c>
      <c r="B437" s="21" t="s">
        <v>491</v>
      </c>
      <c r="C437" s="23" t="n">
        <v>100</v>
      </c>
      <c r="D437" s="23" t="n">
        <v>100</v>
      </c>
      <c r="E437" s="71" t="n">
        <v>100</v>
      </c>
      <c r="F437" s="74" t="n">
        <v>100</v>
      </c>
      <c r="G437" s="27" t="n">
        <v>94.3661971830986</v>
      </c>
      <c r="H437" s="27" t="n">
        <v>95.3125</v>
      </c>
      <c r="I437" s="71" t="n">
        <v>94.8393485915493</v>
      </c>
      <c r="J437" s="47" t="n">
        <v>97.9357394366197</v>
      </c>
    </row>
    <row r="438" customFormat="false" ht="10.5" hidden="false" customHeight="false" outlineLevel="0" collapsed="false">
      <c r="A438" s="20" t="n">
        <v>437</v>
      </c>
      <c r="B438" s="21" t="s">
        <v>492</v>
      </c>
      <c r="C438" s="23" t="n">
        <v>71.4285714285714</v>
      </c>
      <c r="D438" s="23" t="n">
        <v>93.8461538461538</v>
      </c>
      <c r="E438" s="71" t="n">
        <v>82.6373626373626</v>
      </c>
      <c r="F438" s="74" t="n">
        <v>100</v>
      </c>
      <c r="G438" s="27" t="n">
        <v>90.5660377358491</v>
      </c>
      <c r="H438" s="27" t="n">
        <v>89.8989898989899</v>
      </c>
      <c r="I438" s="71" t="n">
        <v>90.2325138174195</v>
      </c>
      <c r="J438" s="47" t="n">
        <v>90.8842143181766</v>
      </c>
    </row>
    <row r="439" customFormat="false" ht="10.5" hidden="false" customHeight="false" outlineLevel="0" collapsed="false">
      <c r="A439" s="20" t="n">
        <v>438</v>
      </c>
      <c r="B439" s="21" t="s">
        <v>445</v>
      </c>
      <c r="C439" s="23" t="n">
        <v>100</v>
      </c>
      <c r="D439" s="23" t="n">
        <v>96.9230769230769</v>
      </c>
      <c r="E439" s="71" t="n">
        <v>98.4615384615385</v>
      </c>
      <c r="F439" s="74" t="n">
        <v>100</v>
      </c>
      <c r="G439" s="27" t="n">
        <v>97.2972972972973</v>
      </c>
      <c r="H439" s="27" t="n">
        <v>94.2857142857143</v>
      </c>
      <c r="I439" s="71" t="n">
        <v>95.7915057915058</v>
      </c>
      <c r="J439" s="47" t="n">
        <v>97.8550638550638</v>
      </c>
    </row>
    <row r="440" customFormat="false" ht="10.5" hidden="false" customHeight="false" outlineLevel="0" collapsed="false">
      <c r="A440" s="20" t="n">
        <v>439</v>
      </c>
      <c r="B440" s="21" t="s">
        <v>493</v>
      </c>
      <c r="C440" s="23" t="n">
        <v>71.4285714285714</v>
      </c>
      <c r="D440" s="23" t="n">
        <v>100</v>
      </c>
      <c r="E440" s="71" t="n">
        <v>85.7142857142857</v>
      </c>
      <c r="F440" s="74" t="n">
        <v>100</v>
      </c>
      <c r="G440" s="27" t="n">
        <v>100</v>
      </c>
      <c r="H440" s="27" t="n">
        <v>100</v>
      </c>
      <c r="I440" s="71" t="n">
        <v>100</v>
      </c>
      <c r="J440" s="47" t="n">
        <v>95.7142857142857</v>
      </c>
    </row>
    <row r="441" customFormat="false" ht="10.5" hidden="false" customHeight="false" outlineLevel="0" collapsed="false">
      <c r="A441" s="20" t="n">
        <v>440</v>
      </c>
      <c r="B441" s="21" t="s">
        <v>494</v>
      </c>
      <c r="C441" s="23" t="n">
        <v>100</v>
      </c>
      <c r="D441" s="23" t="n">
        <v>96.9230769230769</v>
      </c>
      <c r="E441" s="71" t="n">
        <v>98.4615384615385</v>
      </c>
      <c r="F441" s="74" t="n">
        <v>100</v>
      </c>
      <c r="G441" s="27" t="n">
        <v>91.8918918918919</v>
      </c>
      <c r="H441" s="27" t="n">
        <v>89.8305084745763</v>
      </c>
      <c r="I441" s="71" t="n">
        <v>90.8612001832341</v>
      </c>
      <c r="J441" s="47" t="n">
        <v>95.8829416117552</v>
      </c>
    </row>
    <row r="442" customFormat="false" ht="10.5" hidden="false" customHeight="false" outlineLevel="0" collapsed="false">
      <c r="A442" s="20" t="n">
        <v>441</v>
      </c>
      <c r="B442" s="21" t="s">
        <v>495</v>
      </c>
      <c r="C442" s="23" t="n">
        <v>100</v>
      </c>
      <c r="D442" s="23" t="n">
        <v>100</v>
      </c>
      <c r="E442" s="71" t="n">
        <v>100</v>
      </c>
      <c r="F442" s="74" t="n">
        <v>90</v>
      </c>
      <c r="G442" s="27" t="n">
        <v>94.5054945054945</v>
      </c>
      <c r="H442" s="27" t="n">
        <v>95.4022988505747</v>
      </c>
      <c r="I442" s="71" t="n">
        <v>94.9538966780346</v>
      </c>
      <c r="J442" s="47" t="n">
        <v>94.9815586712138</v>
      </c>
    </row>
    <row r="443" customFormat="false" ht="10.5" hidden="false" customHeight="false" outlineLevel="0" collapsed="false">
      <c r="A443" s="20" t="n">
        <v>442</v>
      </c>
      <c r="B443" s="21" t="s">
        <v>496</v>
      </c>
      <c r="C443" s="23" t="n">
        <v>100</v>
      </c>
      <c r="D443" s="23" t="n">
        <v>96.9230769230769</v>
      </c>
      <c r="E443" s="71" t="n">
        <v>98.4615384615385</v>
      </c>
      <c r="F443" s="74" t="n">
        <v>100</v>
      </c>
      <c r="G443" s="27" t="n">
        <v>98.2300884955752</v>
      </c>
      <c r="H443" s="27" t="n">
        <v>98.1818181818182</v>
      </c>
      <c r="I443" s="71" t="n">
        <v>98.2059533386967</v>
      </c>
      <c r="J443" s="47" t="n">
        <v>98.8208428739402</v>
      </c>
    </row>
    <row r="444" customFormat="false" ht="10.5" hidden="false" customHeight="false" outlineLevel="0" collapsed="false">
      <c r="A444" s="20" t="n">
        <v>443</v>
      </c>
      <c r="B444" s="21" t="s">
        <v>497</v>
      </c>
      <c r="C444" s="23" t="n">
        <v>100</v>
      </c>
      <c r="D444" s="23" t="n">
        <v>96.9230769230769</v>
      </c>
      <c r="E444" s="71" t="n">
        <v>98.4615384615385</v>
      </c>
      <c r="F444" s="74" t="n">
        <v>100</v>
      </c>
      <c r="G444" s="27" t="n">
        <v>97.8260869565217</v>
      </c>
      <c r="H444" s="27" t="n">
        <v>100</v>
      </c>
      <c r="I444" s="71" t="n">
        <v>98.9130434782609</v>
      </c>
      <c r="J444" s="47" t="n">
        <v>99.1036789297659</v>
      </c>
    </row>
    <row r="445" customFormat="false" ht="10.5" hidden="false" customHeight="false" outlineLevel="0" collapsed="false">
      <c r="A445" s="20" t="n">
        <v>444</v>
      </c>
      <c r="B445" s="21" t="s">
        <v>852</v>
      </c>
      <c r="C445" s="23" t="n">
        <v>71.4285714285714</v>
      </c>
      <c r="D445" s="23" t="n">
        <v>98.4615384615385</v>
      </c>
      <c r="E445" s="71" t="n">
        <v>84.9450549450549</v>
      </c>
      <c r="F445" s="74" t="n">
        <v>90</v>
      </c>
      <c r="G445" s="27" t="n">
        <v>96.3060686015831</v>
      </c>
      <c r="H445" s="27" t="n">
        <v>95.5</v>
      </c>
      <c r="I445" s="71" t="n">
        <v>95.9030343007916</v>
      </c>
      <c r="J445" s="47" t="n">
        <v>90.8447302038331</v>
      </c>
    </row>
    <row r="446" customFormat="false" ht="21" hidden="false" customHeight="false" outlineLevel="0" collapsed="false">
      <c r="A446" s="20" t="n">
        <v>445</v>
      </c>
      <c r="B446" s="21" t="s">
        <v>499</v>
      </c>
      <c r="C446" s="23" t="n">
        <v>78.5714285714286</v>
      </c>
      <c r="D446" s="23" t="n">
        <v>93.8461538461538</v>
      </c>
      <c r="E446" s="71" t="n">
        <v>86.2087912087912</v>
      </c>
      <c r="F446" s="74" t="n">
        <v>90</v>
      </c>
      <c r="G446" s="27" t="n">
        <v>97.4248927038627</v>
      </c>
      <c r="H446" s="27" t="n">
        <v>95.4732510288066</v>
      </c>
      <c r="I446" s="71" t="n">
        <v>96.4490718663346</v>
      </c>
      <c r="J446" s="47" t="n">
        <v>91.4422661091712</v>
      </c>
    </row>
    <row r="447" customFormat="false" ht="10.5" hidden="false" customHeight="false" outlineLevel="0" collapsed="false">
      <c r="A447" s="20" t="n">
        <v>446</v>
      </c>
      <c r="B447" s="21" t="s">
        <v>853</v>
      </c>
      <c r="C447" s="23" t="n">
        <v>78.5714285714286</v>
      </c>
      <c r="D447" s="23" t="n">
        <v>100</v>
      </c>
      <c r="E447" s="71" t="n">
        <v>89.2857142857143</v>
      </c>
      <c r="F447" s="74" t="n">
        <v>90</v>
      </c>
      <c r="G447" s="27" t="n">
        <v>90.4328018223235</v>
      </c>
      <c r="H447" s="27" t="n">
        <v>88.9390519187359</v>
      </c>
      <c r="I447" s="71" t="n">
        <v>89.6859268705297</v>
      </c>
      <c r="J447" s="47" t="n">
        <v>89.6600850339262</v>
      </c>
    </row>
    <row r="448" customFormat="false" ht="10.5" hidden="false" customHeight="false" outlineLevel="0" collapsed="false">
      <c r="A448" s="20" t="n">
        <v>447</v>
      </c>
      <c r="B448" s="21" t="s">
        <v>501</v>
      </c>
      <c r="C448" s="23" t="n">
        <v>100</v>
      </c>
      <c r="D448" s="23" t="n">
        <v>100</v>
      </c>
      <c r="E448" s="71" t="n">
        <v>100</v>
      </c>
      <c r="F448" s="74" t="n">
        <v>100</v>
      </c>
      <c r="G448" s="27" t="n">
        <v>100</v>
      </c>
      <c r="H448" s="27" t="n">
        <v>100</v>
      </c>
      <c r="I448" s="71" t="n">
        <v>100</v>
      </c>
      <c r="J448" s="47" t="n">
        <v>100</v>
      </c>
    </row>
    <row r="449" customFormat="false" ht="10.5" hidden="false" customHeight="false" outlineLevel="0" collapsed="false">
      <c r="A449" s="20" t="n">
        <v>448</v>
      </c>
      <c r="B449" s="21" t="s">
        <v>502</v>
      </c>
      <c r="C449" s="23" t="n">
        <v>100</v>
      </c>
      <c r="D449" s="23" t="n">
        <v>98.4615384615385</v>
      </c>
      <c r="E449" s="71" t="n">
        <v>99.2307692307692</v>
      </c>
      <c r="F449" s="74" t="n">
        <v>100</v>
      </c>
      <c r="G449" s="27" t="n">
        <v>98.4615384615385</v>
      </c>
      <c r="H449" s="27" t="n">
        <v>100</v>
      </c>
      <c r="I449" s="71" t="n">
        <v>99.2307692307692</v>
      </c>
      <c r="J449" s="47" t="n">
        <v>99.4615384615384</v>
      </c>
    </row>
    <row r="450" customFormat="false" ht="10.5" hidden="false" customHeight="false" outlineLevel="0" collapsed="false">
      <c r="A450" s="20" t="n">
        <v>449</v>
      </c>
      <c r="B450" s="21" t="s">
        <v>503</v>
      </c>
      <c r="C450" s="23" t="n">
        <v>100</v>
      </c>
      <c r="D450" s="23" t="n">
        <v>96.9230769230769</v>
      </c>
      <c r="E450" s="71" t="n">
        <v>98.4615384615385</v>
      </c>
      <c r="F450" s="74" t="n">
        <v>90</v>
      </c>
      <c r="G450" s="27" t="n">
        <v>99.0610328638498</v>
      </c>
      <c r="H450" s="27" t="n">
        <v>98.5915492957747</v>
      </c>
      <c r="I450" s="71" t="n">
        <v>98.8262910798122</v>
      </c>
      <c r="J450" s="47" t="n">
        <v>96.0689779703864</v>
      </c>
    </row>
    <row r="451" customFormat="false" ht="10.5" hidden="false" customHeight="false" outlineLevel="0" collapsed="false">
      <c r="A451" s="20" t="n">
        <v>450</v>
      </c>
      <c r="B451" s="21" t="s">
        <v>504</v>
      </c>
      <c r="C451" s="23" t="n">
        <v>78.5714285714286</v>
      </c>
      <c r="D451" s="23" t="n">
        <v>98.4615384615385</v>
      </c>
      <c r="E451" s="71" t="n">
        <v>88.5164835164835</v>
      </c>
      <c r="F451" s="74" t="n">
        <v>100</v>
      </c>
      <c r="G451" s="27" t="n">
        <v>100</v>
      </c>
      <c r="H451" s="27" t="n">
        <v>96.551724137931</v>
      </c>
      <c r="I451" s="71" t="n">
        <v>98.2758620689655</v>
      </c>
      <c r="J451" s="47" t="n">
        <v>95.8652898825313</v>
      </c>
    </row>
    <row r="452" customFormat="false" ht="10.5" hidden="false" customHeight="false" outlineLevel="0" collapsed="false">
      <c r="A452" s="20" t="n">
        <v>451</v>
      </c>
      <c r="B452" s="21" t="s">
        <v>505</v>
      </c>
      <c r="C452" s="23" t="n">
        <v>100</v>
      </c>
      <c r="D452" s="23" t="n">
        <v>100</v>
      </c>
      <c r="E452" s="71" t="n">
        <v>100</v>
      </c>
      <c r="F452" s="74" t="n">
        <v>90</v>
      </c>
      <c r="G452" s="27" t="n">
        <v>97.9591836734694</v>
      </c>
      <c r="H452" s="27" t="n">
        <v>95.6521739130435</v>
      </c>
      <c r="I452" s="71" t="n">
        <v>96.8056787932564</v>
      </c>
      <c r="J452" s="47" t="n">
        <v>95.7222715173026</v>
      </c>
    </row>
    <row r="453" customFormat="false" ht="10.5" hidden="false" customHeight="false" outlineLevel="0" collapsed="false">
      <c r="A453" s="20" t="n">
        <v>452</v>
      </c>
      <c r="B453" s="21" t="s">
        <v>506</v>
      </c>
      <c r="C453" s="23" t="n">
        <v>100</v>
      </c>
      <c r="D453" s="23" t="n">
        <v>98.4615384615385</v>
      </c>
      <c r="E453" s="71" t="n">
        <v>99.2307692307692</v>
      </c>
      <c r="F453" s="74" t="n">
        <v>100</v>
      </c>
      <c r="G453" s="27" t="n">
        <v>100</v>
      </c>
      <c r="H453" s="27" t="n">
        <v>100</v>
      </c>
      <c r="I453" s="71" t="n">
        <v>100</v>
      </c>
      <c r="J453" s="47" t="n">
        <v>99.7692307692308</v>
      </c>
    </row>
    <row r="454" customFormat="false" ht="10.5" hidden="false" customHeight="false" outlineLevel="0" collapsed="false">
      <c r="A454" s="20" t="n">
        <v>453</v>
      </c>
      <c r="B454" s="21" t="s">
        <v>507</v>
      </c>
      <c r="C454" s="23" t="n">
        <v>92.8571428571429</v>
      </c>
      <c r="D454" s="23" t="n">
        <v>96.9230769230769</v>
      </c>
      <c r="E454" s="71" t="n">
        <v>94.8901098901099</v>
      </c>
      <c r="F454" s="74" t="n">
        <v>100</v>
      </c>
      <c r="G454" s="27" t="n">
        <v>100</v>
      </c>
      <c r="H454" s="27" t="n">
        <v>100</v>
      </c>
      <c r="I454" s="71" t="n">
        <v>100</v>
      </c>
      <c r="J454" s="47" t="n">
        <v>98.467032967033</v>
      </c>
    </row>
    <row r="455" customFormat="false" ht="10.5" hidden="false" customHeight="false" outlineLevel="0" collapsed="false">
      <c r="A455" s="20" t="n">
        <v>454</v>
      </c>
      <c r="B455" s="21" t="s">
        <v>508</v>
      </c>
      <c r="C455" s="23" t="n">
        <v>100</v>
      </c>
      <c r="D455" s="23" t="n">
        <v>100</v>
      </c>
      <c r="E455" s="71" t="n">
        <v>100</v>
      </c>
      <c r="F455" s="74" t="n">
        <v>100</v>
      </c>
      <c r="G455" s="27" t="n">
        <v>98.3050847457627</v>
      </c>
      <c r="H455" s="27" t="n">
        <v>96.4285714285714</v>
      </c>
      <c r="I455" s="71" t="n">
        <v>97.3668280871671</v>
      </c>
      <c r="J455" s="47" t="n">
        <v>98.9467312348668</v>
      </c>
    </row>
    <row r="456" customFormat="false" ht="10.5" hidden="false" customHeight="false" outlineLevel="0" collapsed="false">
      <c r="A456" s="20" t="n">
        <v>455</v>
      </c>
      <c r="B456" s="21" t="s">
        <v>509</v>
      </c>
      <c r="C456" s="23" t="n">
        <v>100</v>
      </c>
      <c r="D456" s="23" t="n">
        <v>98.4615384615385</v>
      </c>
      <c r="E456" s="71" t="n">
        <v>99.2307692307692</v>
      </c>
      <c r="F456" s="74" t="n">
        <v>100</v>
      </c>
      <c r="G456" s="27" t="n">
        <v>88.7254901960784</v>
      </c>
      <c r="H456" s="27" t="n">
        <v>88.3720930232558</v>
      </c>
      <c r="I456" s="71" t="n">
        <v>88.5487916096671</v>
      </c>
      <c r="J456" s="47" t="n">
        <v>95.1887474130976</v>
      </c>
    </row>
    <row r="457" customFormat="false" ht="10.5" hidden="false" customHeight="false" outlineLevel="0" collapsed="false">
      <c r="A457" s="20" t="n">
        <v>456</v>
      </c>
      <c r="B457" s="21" t="s">
        <v>510</v>
      </c>
      <c r="C457" s="23" t="n">
        <v>100</v>
      </c>
      <c r="D457" s="23" t="n">
        <v>98.4615384615385</v>
      </c>
      <c r="E457" s="71" t="n">
        <v>99.2307692307692</v>
      </c>
      <c r="F457" s="74" t="n">
        <v>100</v>
      </c>
      <c r="G457" s="27" t="n">
        <v>88.8888888888889</v>
      </c>
      <c r="H457" s="27" t="n">
        <v>87.4074074074074</v>
      </c>
      <c r="I457" s="71" t="n">
        <v>88.1481481481482</v>
      </c>
      <c r="J457" s="47" t="n">
        <v>95.02849002849</v>
      </c>
    </row>
    <row r="458" customFormat="false" ht="10.5" hidden="false" customHeight="false" outlineLevel="0" collapsed="false">
      <c r="A458" s="20" t="n">
        <v>457</v>
      </c>
      <c r="B458" s="21" t="s">
        <v>511</v>
      </c>
      <c r="C458" s="23" t="n">
        <v>100</v>
      </c>
      <c r="D458" s="23" t="n">
        <v>98.4615384615385</v>
      </c>
      <c r="E458" s="71" t="n">
        <v>99.2307692307692</v>
      </c>
      <c r="F458" s="74" t="n">
        <v>90</v>
      </c>
      <c r="G458" s="27" t="n">
        <v>98.7012987012987</v>
      </c>
      <c r="H458" s="27" t="n">
        <v>96</v>
      </c>
      <c r="I458" s="71" t="n">
        <v>97.3506493506494</v>
      </c>
      <c r="J458" s="47" t="n">
        <v>95.7094905094905</v>
      </c>
    </row>
    <row r="459" customFormat="false" ht="10.5" hidden="false" customHeight="false" outlineLevel="0" collapsed="false">
      <c r="A459" s="20" t="n">
        <v>458</v>
      </c>
      <c r="B459" s="21" t="s">
        <v>512</v>
      </c>
      <c r="C459" s="23" t="n">
        <v>100</v>
      </c>
      <c r="D459" s="23" t="n">
        <v>100</v>
      </c>
      <c r="E459" s="71" t="n">
        <v>100</v>
      </c>
      <c r="F459" s="74" t="n">
        <v>90</v>
      </c>
      <c r="G459" s="27" t="n">
        <v>97.6190476190476</v>
      </c>
      <c r="H459" s="27" t="n">
        <v>100</v>
      </c>
      <c r="I459" s="71" t="n">
        <v>98.8095238095238</v>
      </c>
      <c r="J459" s="47" t="n">
        <v>96.5238095238095</v>
      </c>
    </row>
    <row r="460" customFormat="false" ht="10.5" hidden="false" customHeight="false" outlineLevel="0" collapsed="false">
      <c r="A460" s="20" t="n">
        <v>459</v>
      </c>
      <c r="B460" s="21" t="s">
        <v>513</v>
      </c>
      <c r="C460" s="23" t="n">
        <v>100</v>
      </c>
      <c r="D460" s="23" t="n">
        <v>95.3846153846154</v>
      </c>
      <c r="E460" s="71" t="n">
        <v>97.6923076923077</v>
      </c>
      <c r="F460" s="74" t="n">
        <v>100</v>
      </c>
      <c r="G460" s="27" t="n">
        <v>98.9247311827957</v>
      </c>
      <c r="H460" s="27" t="n">
        <v>100</v>
      </c>
      <c r="I460" s="71" t="n">
        <v>99.4623655913979</v>
      </c>
      <c r="J460" s="47" t="n">
        <v>99.0926385442515</v>
      </c>
    </row>
    <row r="461" customFormat="false" ht="10.5" hidden="false" customHeight="false" outlineLevel="0" collapsed="false">
      <c r="A461" s="20" t="n">
        <v>460</v>
      </c>
      <c r="B461" s="21" t="s">
        <v>514</v>
      </c>
      <c r="C461" s="23" t="n">
        <v>100</v>
      </c>
      <c r="D461" s="23" t="n">
        <v>100</v>
      </c>
      <c r="E461" s="71" t="n">
        <v>100</v>
      </c>
      <c r="F461" s="74" t="n">
        <v>90</v>
      </c>
      <c r="G461" s="27" t="n">
        <v>95.2380952380952</v>
      </c>
      <c r="H461" s="27" t="n">
        <v>96.6666666666667</v>
      </c>
      <c r="I461" s="71" t="n">
        <v>95.952380952381</v>
      </c>
      <c r="J461" s="47" t="n">
        <v>95.3809523809524</v>
      </c>
    </row>
    <row r="462" customFormat="false" ht="10.5" hidden="false" customHeight="false" outlineLevel="0" collapsed="false">
      <c r="A462" s="20" t="n">
        <v>461</v>
      </c>
      <c r="B462" s="21" t="s">
        <v>515</v>
      </c>
      <c r="C462" s="23" t="n">
        <v>92.8571428571429</v>
      </c>
      <c r="D462" s="23" t="n">
        <v>96.9230769230769</v>
      </c>
      <c r="E462" s="71" t="n">
        <v>94.8901098901099</v>
      </c>
      <c r="F462" s="74" t="n">
        <v>100</v>
      </c>
      <c r="G462" s="27" t="n">
        <v>100</v>
      </c>
      <c r="H462" s="27" t="n">
        <v>100</v>
      </c>
      <c r="I462" s="71" t="n">
        <v>100</v>
      </c>
      <c r="J462" s="47" t="n">
        <v>98.467032967033</v>
      </c>
    </row>
    <row r="463" customFormat="false" ht="10.5" hidden="false" customHeight="false" outlineLevel="0" collapsed="false">
      <c r="A463" s="20" t="n">
        <v>462</v>
      </c>
      <c r="B463" s="21" t="s">
        <v>516</v>
      </c>
      <c r="C463" s="23" t="n">
        <v>50</v>
      </c>
      <c r="D463" s="23" t="n">
        <v>95.3846153846154</v>
      </c>
      <c r="E463" s="71" t="n">
        <v>72.6923076923077</v>
      </c>
      <c r="F463" s="74" t="n">
        <v>100</v>
      </c>
      <c r="G463" s="27" t="n">
        <v>100</v>
      </c>
      <c r="H463" s="27" t="n">
        <v>100</v>
      </c>
      <c r="I463" s="71" t="n">
        <v>100</v>
      </c>
      <c r="J463" s="47" t="n">
        <v>91.8076923076923</v>
      </c>
    </row>
    <row r="464" customFormat="false" ht="10.5" hidden="false" customHeight="false" outlineLevel="0" collapsed="false">
      <c r="A464" s="20" t="n">
        <v>463</v>
      </c>
      <c r="B464" s="21" t="s">
        <v>517</v>
      </c>
      <c r="C464" s="23" t="n">
        <v>92.8571428571429</v>
      </c>
      <c r="D464" s="23" t="n">
        <v>100</v>
      </c>
      <c r="E464" s="71" t="n">
        <v>96.4285714285714</v>
      </c>
      <c r="F464" s="74" t="n">
        <v>100</v>
      </c>
      <c r="G464" s="27" t="n">
        <v>93.3774834437086</v>
      </c>
      <c r="H464" s="27" t="n">
        <v>95.5555555555556</v>
      </c>
      <c r="I464" s="71" t="n">
        <v>94.4665194996321</v>
      </c>
      <c r="J464" s="47" t="n">
        <v>96.7151792284243</v>
      </c>
    </row>
    <row r="465" customFormat="false" ht="10.5" hidden="false" customHeight="false" outlineLevel="0" collapsed="false">
      <c r="A465" s="20" t="n">
        <v>464</v>
      </c>
      <c r="B465" s="21" t="s">
        <v>518</v>
      </c>
      <c r="C465" s="23" t="n">
        <v>78.5714285714286</v>
      </c>
      <c r="D465" s="23" t="n">
        <v>92.3076923076923</v>
      </c>
      <c r="E465" s="71" t="n">
        <v>85.4395604395604</v>
      </c>
      <c r="F465" s="74" t="n">
        <v>90</v>
      </c>
      <c r="G465" s="27" t="n">
        <v>98.6301369863014</v>
      </c>
      <c r="H465" s="27" t="n">
        <v>98.6301369863014</v>
      </c>
      <c r="I465" s="71" t="n">
        <v>98.6301369863014</v>
      </c>
      <c r="J465" s="47" t="n">
        <v>92.0839229263887</v>
      </c>
    </row>
    <row r="466" customFormat="false" ht="10.5" hidden="false" customHeight="false" outlineLevel="0" collapsed="false">
      <c r="A466" s="20" t="n">
        <v>465</v>
      </c>
      <c r="B466" s="21" t="s">
        <v>519</v>
      </c>
      <c r="C466" s="23" t="n">
        <v>100</v>
      </c>
      <c r="D466" s="23" t="n">
        <v>98.4615384615385</v>
      </c>
      <c r="E466" s="71" t="n">
        <v>99.2307692307692</v>
      </c>
      <c r="F466" s="74" t="n">
        <v>90</v>
      </c>
      <c r="G466" s="27" t="n">
        <v>94.0828402366864</v>
      </c>
      <c r="H466" s="27" t="n">
        <v>94.5454545454546</v>
      </c>
      <c r="I466" s="71" t="n">
        <v>94.3141473910705</v>
      </c>
      <c r="J466" s="47" t="n">
        <v>94.494889725659</v>
      </c>
    </row>
    <row r="467" customFormat="false" ht="10.5" hidden="false" customHeight="false" outlineLevel="0" collapsed="false">
      <c r="A467" s="20" t="n">
        <v>466</v>
      </c>
      <c r="B467" s="21" t="s">
        <v>520</v>
      </c>
      <c r="C467" s="23" t="n">
        <v>92.8571428571429</v>
      </c>
      <c r="D467" s="23" t="n">
        <v>92.3076923076923</v>
      </c>
      <c r="E467" s="71" t="n">
        <v>92.5824175824176</v>
      </c>
      <c r="F467" s="74" t="n">
        <v>90</v>
      </c>
      <c r="G467" s="27" t="n">
        <v>100</v>
      </c>
      <c r="H467" s="27" t="n">
        <v>100</v>
      </c>
      <c r="I467" s="71" t="n">
        <v>100</v>
      </c>
      <c r="J467" s="47" t="n">
        <v>94.7747252747253</v>
      </c>
    </row>
    <row r="468" customFormat="false" ht="10.5" hidden="false" customHeight="false" outlineLevel="0" collapsed="false">
      <c r="A468" s="20" t="n">
        <v>467</v>
      </c>
      <c r="B468" s="21" t="s">
        <v>521</v>
      </c>
      <c r="C468" s="23" t="n">
        <v>100</v>
      </c>
      <c r="D468" s="23" t="n">
        <v>93.8461538461538</v>
      </c>
      <c r="E468" s="71" t="n">
        <v>96.9230769230769</v>
      </c>
      <c r="F468" s="74" t="n">
        <v>90</v>
      </c>
      <c r="G468" s="27" t="n">
        <v>97.0760233918129</v>
      </c>
      <c r="H468" s="27" t="n">
        <v>98.1366459627329</v>
      </c>
      <c r="I468" s="71" t="n">
        <v>97.6063346772729</v>
      </c>
      <c r="J468" s="47" t="n">
        <v>95.1194569478322</v>
      </c>
    </row>
    <row r="469" customFormat="false" ht="10.5" hidden="false" customHeight="false" outlineLevel="0" collapsed="false">
      <c r="A469" s="20" t="n">
        <v>468</v>
      </c>
      <c r="B469" s="21" t="s">
        <v>522</v>
      </c>
      <c r="C469" s="23" t="n">
        <v>100</v>
      </c>
      <c r="D469" s="23" t="n">
        <v>95.3846153846154</v>
      </c>
      <c r="E469" s="71" t="n">
        <v>97.6923076923077</v>
      </c>
      <c r="F469" s="74" t="n">
        <v>100</v>
      </c>
      <c r="G469" s="27" t="n">
        <v>97.4358974358974</v>
      </c>
      <c r="H469" s="27" t="n">
        <v>98.6111111111111</v>
      </c>
      <c r="I469" s="71" t="n">
        <v>98.0235042735043</v>
      </c>
      <c r="J469" s="47" t="n">
        <v>98.517094017094</v>
      </c>
    </row>
    <row r="470" customFormat="false" ht="10.5" hidden="false" customHeight="false" outlineLevel="0" collapsed="false">
      <c r="A470" s="20" t="n">
        <v>469</v>
      </c>
      <c r="B470" s="21" t="s">
        <v>523</v>
      </c>
      <c r="C470" s="23" t="n">
        <v>100</v>
      </c>
      <c r="D470" s="23" t="n">
        <v>96.9230769230769</v>
      </c>
      <c r="E470" s="71" t="n">
        <v>98.4615384615385</v>
      </c>
      <c r="F470" s="74" t="n">
        <v>100</v>
      </c>
      <c r="G470" s="27" t="n">
        <v>98.3471074380165</v>
      </c>
      <c r="H470" s="27" t="n">
        <v>97.5206611570248</v>
      </c>
      <c r="I470" s="71" t="n">
        <v>97.9338842975207</v>
      </c>
      <c r="J470" s="47" t="n">
        <v>98.7120152574698</v>
      </c>
    </row>
    <row r="471" customFormat="false" ht="10.5" hidden="false" customHeight="false" outlineLevel="0" collapsed="false">
      <c r="A471" s="20" t="n">
        <v>470</v>
      </c>
      <c r="B471" s="21" t="s">
        <v>524</v>
      </c>
      <c r="C471" s="23" t="n">
        <v>78.5714285714286</v>
      </c>
      <c r="D471" s="23" t="n">
        <v>96.9230769230769</v>
      </c>
      <c r="E471" s="71" t="n">
        <v>87.7472527472527</v>
      </c>
      <c r="F471" s="74" t="n">
        <v>90</v>
      </c>
      <c r="G471" s="27" t="n">
        <v>96.7741935483871</v>
      </c>
      <c r="H471" s="27" t="n">
        <v>96.1538461538462</v>
      </c>
      <c r="I471" s="71" t="n">
        <v>96.4640198511166</v>
      </c>
      <c r="J471" s="47" t="n">
        <v>91.9097837646225</v>
      </c>
    </row>
    <row r="472" customFormat="false" ht="10.5" hidden="false" customHeight="false" outlineLevel="0" collapsed="false">
      <c r="A472" s="20" t="n">
        <v>471</v>
      </c>
      <c r="B472" s="21" t="s">
        <v>525</v>
      </c>
      <c r="C472" s="23" t="n">
        <v>100</v>
      </c>
      <c r="D472" s="23" t="n">
        <v>96.9230769230769</v>
      </c>
      <c r="E472" s="71" t="n">
        <v>98.4615384615385</v>
      </c>
      <c r="F472" s="74" t="n">
        <v>100</v>
      </c>
      <c r="G472" s="27" t="n">
        <v>89.5833333333333</v>
      </c>
      <c r="H472" s="27" t="n">
        <v>89.1566265060241</v>
      </c>
      <c r="I472" s="71" t="n">
        <v>89.3699799196787</v>
      </c>
      <c r="J472" s="47" t="n">
        <v>95.286453506333</v>
      </c>
    </row>
    <row r="473" customFormat="false" ht="10.5" hidden="false" customHeight="false" outlineLevel="0" collapsed="false">
      <c r="A473" s="20" t="n">
        <v>472</v>
      </c>
      <c r="B473" s="21" t="s">
        <v>526</v>
      </c>
      <c r="C473" s="23" t="n">
        <v>100</v>
      </c>
      <c r="D473" s="23" t="n">
        <v>93.8461538461538</v>
      </c>
      <c r="E473" s="71" t="n">
        <v>96.9230769230769</v>
      </c>
      <c r="F473" s="74" t="n">
        <v>100</v>
      </c>
      <c r="G473" s="27" t="n">
        <v>93.4684684684685</v>
      </c>
      <c r="H473" s="27" t="n">
        <v>90.9448818897638</v>
      </c>
      <c r="I473" s="71" t="n">
        <v>92.2066751791161</v>
      </c>
      <c r="J473" s="47" t="n">
        <v>95.9595931485695</v>
      </c>
    </row>
    <row r="474" customFormat="false" ht="10.5" hidden="false" customHeight="false" outlineLevel="0" collapsed="false">
      <c r="A474" s="20" t="n">
        <v>473</v>
      </c>
      <c r="B474" s="21" t="s">
        <v>527</v>
      </c>
      <c r="C474" s="23" t="n">
        <v>100</v>
      </c>
      <c r="D474" s="23" t="n">
        <v>92.3076923076923</v>
      </c>
      <c r="E474" s="71" t="n">
        <v>96.1538461538462</v>
      </c>
      <c r="F474" s="74" t="n">
        <v>100</v>
      </c>
      <c r="G474" s="27" t="n">
        <v>97.7653631284916</v>
      </c>
      <c r="H474" s="27" t="n">
        <v>95.4022988505747</v>
      </c>
      <c r="I474" s="71" t="n">
        <v>96.5838309895332</v>
      </c>
      <c r="J474" s="47" t="n">
        <v>97.4796862419671</v>
      </c>
    </row>
    <row r="475" customFormat="false" ht="10.5" hidden="false" customHeight="false" outlineLevel="0" collapsed="false">
      <c r="A475" s="20" t="n">
        <v>474</v>
      </c>
      <c r="B475" s="21" t="s">
        <v>528</v>
      </c>
      <c r="C475" s="23" t="n">
        <v>100</v>
      </c>
      <c r="D475" s="23" t="n">
        <v>98.4615384615385</v>
      </c>
      <c r="E475" s="71" t="n">
        <v>99.2307692307692</v>
      </c>
      <c r="F475" s="74" t="n">
        <v>100</v>
      </c>
      <c r="G475" s="27" t="n">
        <v>96.4285714285714</v>
      </c>
      <c r="H475" s="27" t="n">
        <v>91.0714285714286</v>
      </c>
      <c r="I475" s="71" t="n">
        <v>93.75</v>
      </c>
      <c r="J475" s="47" t="n">
        <v>97.2692307692308</v>
      </c>
    </row>
    <row r="476" customFormat="false" ht="10.5" hidden="false" customHeight="false" outlineLevel="0" collapsed="false">
      <c r="A476" s="20" t="n">
        <v>475</v>
      </c>
      <c r="B476" s="21" t="s">
        <v>529</v>
      </c>
      <c r="C476" s="23" t="n">
        <v>100</v>
      </c>
      <c r="D476" s="23" t="n">
        <v>96.9230769230769</v>
      </c>
      <c r="E476" s="71" t="n">
        <v>98.4615384615385</v>
      </c>
      <c r="F476" s="74" t="n">
        <v>100</v>
      </c>
      <c r="G476" s="27" t="n">
        <v>98.7341772151899</v>
      </c>
      <c r="H476" s="27" t="n">
        <v>98.6486486486487</v>
      </c>
      <c r="I476" s="71" t="n">
        <v>98.6914129319193</v>
      </c>
      <c r="J476" s="47" t="n">
        <v>99.0150267112292</v>
      </c>
    </row>
    <row r="477" customFormat="false" ht="10.5" hidden="false" customHeight="false" outlineLevel="0" collapsed="false">
      <c r="A477" s="20" t="n">
        <v>476</v>
      </c>
      <c r="B477" s="21" t="s">
        <v>530</v>
      </c>
      <c r="C477" s="23" t="n">
        <v>64.2857142857143</v>
      </c>
      <c r="D477" s="23" t="n">
        <v>93.8461538461538</v>
      </c>
      <c r="E477" s="71" t="n">
        <v>79.0659340659341</v>
      </c>
      <c r="F477" s="74" t="n">
        <v>60</v>
      </c>
      <c r="G477" s="27" t="n">
        <v>91.0780669144982</v>
      </c>
      <c r="H477" s="27" t="n">
        <v>90.3703703703704</v>
      </c>
      <c r="I477" s="71" t="n">
        <v>90.7242186424343</v>
      </c>
      <c r="J477" s="47" t="n">
        <v>78.0094676767539</v>
      </c>
    </row>
    <row r="478" customFormat="false" ht="10.5" hidden="false" customHeight="false" outlineLevel="0" collapsed="false">
      <c r="A478" s="20" t="n">
        <v>477</v>
      </c>
      <c r="B478" s="21" t="s">
        <v>531</v>
      </c>
      <c r="C478" s="23" t="n">
        <v>57.1428571428571</v>
      </c>
      <c r="D478" s="23" t="n">
        <v>98.4615384615385</v>
      </c>
      <c r="E478" s="71" t="n">
        <v>77.8021978021978</v>
      </c>
      <c r="F478" s="74" t="n">
        <v>90</v>
      </c>
      <c r="G478" s="27" t="n">
        <v>95.4802259887006</v>
      </c>
      <c r="H478" s="27" t="n">
        <v>98.6928104575163</v>
      </c>
      <c r="I478" s="71" t="n">
        <v>97.0865182231085</v>
      </c>
      <c r="J478" s="47" t="n">
        <v>89.1752666299027</v>
      </c>
    </row>
    <row r="479" customFormat="false" ht="10.5" hidden="false" customHeight="false" outlineLevel="0" collapsed="false">
      <c r="A479" s="20" t="n">
        <v>478</v>
      </c>
      <c r="B479" s="21" t="s">
        <v>532</v>
      </c>
      <c r="C479" s="23" t="n">
        <v>100</v>
      </c>
      <c r="D479" s="23" t="n">
        <v>98.4615384615385</v>
      </c>
      <c r="E479" s="71" t="n">
        <v>99.2307692307692</v>
      </c>
      <c r="F479" s="74" t="n">
        <v>100</v>
      </c>
      <c r="G479" s="27" t="n">
        <v>99.5565410199557</v>
      </c>
      <c r="H479" s="27" t="n">
        <v>99.1011235955056</v>
      </c>
      <c r="I479" s="71" t="n">
        <v>99.3288323077306</v>
      </c>
      <c r="J479" s="47" t="n">
        <v>99.500763692323</v>
      </c>
    </row>
    <row r="480" customFormat="false" ht="10.5" hidden="false" customHeight="false" outlineLevel="0" collapsed="false">
      <c r="A480" s="20" t="n">
        <v>479</v>
      </c>
      <c r="B480" s="21" t="s">
        <v>533</v>
      </c>
      <c r="C480" s="23" t="n">
        <v>100</v>
      </c>
      <c r="D480" s="23" t="n">
        <v>100</v>
      </c>
      <c r="E480" s="71" t="n">
        <v>100</v>
      </c>
      <c r="F480" s="74" t="n">
        <v>90</v>
      </c>
      <c r="G480" s="27" t="n">
        <v>91.5492957746479</v>
      </c>
      <c r="H480" s="27" t="n">
        <v>87.3015873015873</v>
      </c>
      <c r="I480" s="71" t="n">
        <v>89.4254415381176</v>
      </c>
      <c r="J480" s="47" t="n">
        <v>92.770176615247</v>
      </c>
    </row>
    <row r="481" customFormat="false" ht="10.5" hidden="false" customHeight="false" outlineLevel="0" collapsed="false">
      <c r="A481" s="20" t="n">
        <v>480</v>
      </c>
      <c r="B481" s="21" t="s">
        <v>534</v>
      </c>
      <c r="C481" s="23" t="n">
        <v>100</v>
      </c>
      <c r="D481" s="23" t="n">
        <v>100</v>
      </c>
      <c r="E481" s="71" t="n">
        <v>100</v>
      </c>
      <c r="F481" s="74" t="n">
        <v>100</v>
      </c>
      <c r="G481" s="27" t="n">
        <v>90.7407407407407</v>
      </c>
      <c r="H481" s="27" t="n">
        <v>94.1176470588235</v>
      </c>
      <c r="I481" s="71" t="n">
        <v>92.4291938997821</v>
      </c>
      <c r="J481" s="47" t="n">
        <v>96.9716775599128</v>
      </c>
    </row>
    <row r="482" customFormat="false" ht="10.5" hidden="false" customHeight="false" outlineLevel="0" collapsed="false">
      <c r="A482" s="20" t="n">
        <v>481</v>
      </c>
      <c r="B482" s="21" t="s">
        <v>535</v>
      </c>
      <c r="C482" s="23" t="n">
        <v>100</v>
      </c>
      <c r="D482" s="23" t="n">
        <v>96.9230769230769</v>
      </c>
      <c r="E482" s="71" t="n">
        <v>98.4615384615385</v>
      </c>
      <c r="F482" s="74" t="n">
        <v>100</v>
      </c>
      <c r="G482" s="27" t="n">
        <v>96.4285714285714</v>
      </c>
      <c r="H482" s="27" t="n">
        <v>96</v>
      </c>
      <c r="I482" s="71" t="n">
        <v>96.2142857142857</v>
      </c>
      <c r="J482" s="47" t="n">
        <v>98.0241758241758</v>
      </c>
    </row>
    <row r="483" customFormat="false" ht="10.5" hidden="false" customHeight="false" outlineLevel="0" collapsed="false">
      <c r="A483" s="20" t="n">
        <v>482</v>
      </c>
      <c r="B483" s="21" t="s">
        <v>536</v>
      </c>
      <c r="C483" s="23" t="n">
        <v>78.5714285714286</v>
      </c>
      <c r="D483" s="23" t="n">
        <v>98.4615384615385</v>
      </c>
      <c r="E483" s="71" t="n">
        <v>88.5164835164835</v>
      </c>
      <c r="F483" s="74" t="n">
        <v>100</v>
      </c>
      <c r="G483" s="27" t="n">
        <v>97.9591836734694</v>
      </c>
      <c r="H483" s="27" t="n">
        <v>100</v>
      </c>
      <c r="I483" s="71" t="n">
        <v>98.9795918367347</v>
      </c>
      <c r="J483" s="47" t="n">
        <v>96.1467817896389</v>
      </c>
    </row>
    <row r="484" customFormat="false" ht="10.5" hidden="false" customHeight="false" outlineLevel="0" collapsed="false">
      <c r="A484" s="20" t="n">
        <v>483</v>
      </c>
      <c r="B484" s="21" t="s">
        <v>537</v>
      </c>
      <c r="C484" s="23" t="n">
        <v>92.8571428571429</v>
      </c>
      <c r="D484" s="23" t="n">
        <v>93.8461538461538</v>
      </c>
      <c r="E484" s="71" t="n">
        <v>93.3516483516484</v>
      </c>
      <c r="F484" s="74" t="n">
        <v>100</v>
      </c>
      <c r="G484" s="27" t="n">
        <v>100</v>
      </c>
      <c r="H484" s="27" t="n">
        <v>97.3684210526316</v>
      </c>
      <c r="I484" s="71" t="n">
        <v>98.6842105263158</v>
      </c>
      <c r="J484" s="47" t="n">
        <v>97.4791787160208</v>
      </c>
    </row>
    <row r="485" customFormat="false" ht="10.5" hidden="false" customHeight="false" outlineLevel="0" collapsed="false">
      <c r="A485" s="20" t="n">
        <v>484</v>
      </c>
      <c r="B485" s="21" t="s">
        <v>854</v>
      </c>
      <c r="C485" s="23" t="n">
        <v>100</v>
      </c>
      <c r="D485" s="23" t="n">
        <v>98.4615384615385</v>
      </c>
      <c r="E485" s="71" t="n">
        <v>99.2307692307692</v>
      </c>
      <c r="F485" s="74" t="n">
        <v>100</v>
      </c>
      <c r="G485" s="27" t="n">
        <v>98</v>
      </c>
      <c r="H485" s="27" t="n">
        <v>99.0131578947369</v>
      </c>
      <c r="I485" s="71" t="n">
        <v>98.5065789473684</v>
      </c>
      <c r="J485" s="47" t="n">
        <v>99.1718623481781</v>
      </c>
    </row>
    <row r="486" customFormat="false" ht="10.5" hidden="false" customHeight="false" outlineLevel="0" collapsed="false">
      <c r="A486" s="20" t="n">
        <v>485</v>
      </c>
      <c r="B486" s="21" t="s">
        <v>855</v>
      </c>
      <c r="C486" s="23" t="n">
        <v>100</v>
      </c>
      <c r="D486" s="23" t="n">
        <v>100</v>
      </c>
      <c r="E486" s="71" t="n">
        <v>100</v>
      </c>
      <c r="F486" s="74" t="n">
        <v>90</v>
      </c>
      <c r="G486" s="27" t="n">
        <v>98.3471074380165</v>
      </c>
      <c r="H486" s="27" t="n">
        <v>99.1803278688525</v>
      </c>
      <c r="I486" s="71" t="n">
        <v>98.7637176534345</v>
      </c>
      <c r="J486" s="47" t="n">
        <v>96.5054870613738</v>
      </c>
    </row>
    <row r="487" customFormat="false" ht="10.5" hidden="false" customHeight="false" outlineLevel="0" collapsed="false">
      <c r="A487" s="20" t="n">
        <v>486</v>
      </c>
      <c r="B487" s="21" t="s">
        <v>856</v>
      </c>
      <c r="C487" s="23" t="n">
        <v>100</v>
      </c>
      <c r="D487" s="23" t="n">
        <v>100</v>
      </c>
      <c r="E487" s="71" t="n">
        <v>100</v>
      </c>
      <c r="F487" s="74" t="n">
        <v>100</v>
      </c>
      <c r="G487" s="27" t="n">
        <v>100</v>
      </c>
      <c r="H487" s="27" t="n">
        <v>100</v>
      </c>
      <c r="I487" s="71" t="n">
        <v>100</v>
      </c>
      <c r="J487" s="47" t="n">
        <v>100</v>
      </c>
    </row>
    <row r="488" customFormat="false" ht="10.5" hidden="false" customHeight="false" outlineLevel="0" collapsed="false">
      <c r="A488" s="20" t="n">
        <v>487</v>
      </c>
      <c r="B488" s="21" t="s">
        <v>541</v>
      </c>
      <c r="C488" s="23" t="n">
        <v>100</v>
      </c>
      <c r="D488" s="23" t="n">
        <v>95.3846153846154</v>
      </c>
      <c r="E488" s="71" t="n">
        <v>97.6923076923077</v>
      </c>
      <c r="F488" s="74" t="n">
        <v>100</v>
      </c>
      <c r="G488" s="27" t="n">
        <v>97.9591836734694</v>
      </c>
      <c r="H488" s="27" t="n">
        <v>100</v>
      </c>
      <c r="I488" s="71" t="n">
        <v>98.9795918367347</v>
      </c>
      <c r="J488" s="47" t="n">
        <v>98.8995290423862</v>
      </c>
    </row>
    <row r="489" customFormat="false" ht="10.5" hidden="false" customHeight="false" outlineLevel="0" collapsed="false">
      <c r="A489" s="20" t="n">
        <v>488</v>
      </c>
      <c r="B489" s="21" t="s">
        <v>542</v>
      </c>
      <c r="C489" s="23" t="n">
        <v>100</v>
      </c>
      <c r="D489" s="23" t="n">
        <v>100</v>
      </c>
      <c r="E489" s="71" t="n">
        <v>100</v>
      </c>
      <c r="F489" s="74" t="n">
        <v>100</v>
      </c>
      <c r="G489" s="27" t="n">
        <v>98.8095238095238</v>
      </c>
      <c r="H489" s="27" t="n">
        <v>98.7951807228916</v>
      </c>
      <c r="I489" s="71" t="n">
        <v>98.8023522662077</v>
      </c>
      <c r="J489" s="47" t="n">
        <v>99.5209409064831</v>
      </c>
    </row>
    <row r="490" customFormat="false" ht="10.5" hidden="false" customHeight="false" outlineLevel="0" collapsed="false">
      <c r="A490" s="20" t="n">
        <v>489</v>
      </c>
      <c r="B490" s="21" t="s">
        <v>857</v>
      </c>
      <c r="C490" s="23" t="n">
        <v>100</v>
      </c>
      <c r="D490" s="23" t="n">
        <v>100</v>
      </c>
      <c r="E490" s="71" t="n">
        <v>100</v>
      </c>
      <c r="F490" s="74" t="n">
        <v>100</v>
      </c>
      <c r="G490" s="27" t="n">
        <v>97.7777777777778</v>
      </c>
      <c r="H490" s="27" t="n">
        <v>100</v>
      </c>
      <c r="I490" s="71" t="n">
        <v>98.8888888888889</v>
      </c>
      <c r="J490" s="47" t="n">
        <v>99.5555555555556</v>
      </c>
    </row>
    <row r="491" customFormat="false" ht="10.5" hidden="false" customHeight="false" outlineLevel="0" collapsed="false">
      <c r="A491" s="20" t="n">
        <v>490</v>
      </c>
      <c r="B491" s="21" t="s">
        <v>858</v>
      </c>
      <c r="C491" s="23" t="n">
        <v>100</v>
      </c>
      <c r="D491" s="23" t="n">
        <v>100</v>
      </c>
      <c r="E491" s="71" t="n">
        <v>100</v>
      </c>
      <c r="F491" s="74" t="n">
        <v>90</v>
      </c>
      <c r="G491" s="27" t="n">
        <v>89.7435897435897</v>
      </c>
      <c r="H491" s="27" t="n">
        <v>89.2156862745098</v>
      </c>
      <c r="I491" s="71" t="n">
        <v>89.4796380090498</v>
      </c>
      <c r="J491" s="47" t="n">
        <v>92.7918552036199</v>
      </c>
    </row>
    <row r="492" customFormat="false" ht="10.5" hidden="false" customHeight="false" outlineLevel="0" collapsed="false">
      <c r="A492" s="20" t="n">
        <v>491</v>
      </c>
      <c r="B492" s="21" t="s">
        <v>545</v>
      </c>
      <c r="C492" s="23" t="n">
        <v>100</v>
      </c>
      <c r="D492" s="23" t="n">
        <v>100</v>
      </c>
      <c r="E492" s="71" t="n">
        <v>100</v>
      </c>
      <c r="F492" s="74" t="n">
        <v>100</v>
      </c>
      <c r="G492" s="27" t="n">
        <v>92</v>
      </c>
      <c r="H492" s="27" t="n">
        <v>86</v>
      </c>
      <c r="I492" s="71" t="n">
        <v>89</v>
      </c>
      <c r="J492" s="47" t="n">
        <v>95.6</v>
      </c>
    </row>
    <row r="493" customFormat="false" ht="10.5" hidden="false" customHeight="false" outlineLevel="0" collapsed="false">
      <c r="A493" s="20" t="n">
        <v>492</v>
      </c>
      <c r="B493" s="21" t="s">
        <v>859</v>
      </c>
      <c r="C493" s="23" t="n">
        <v>100</v>
      </c>
      <c r="D493" s="23" t="n">
        <v>98.4615384615385</v>
      </c>
      <c r="E493" s="71" t="n">
        <v>99.2307692307692</v>
      </c>
      <c r="F493" s="74" t="n">
        <v>100</v>
      </c>
      <c r="G493" s="27" t="n">
        <v>100</v>
      </c>
      <c r="H493" s="27" t="n">
        <v>96</v>
      </c>
      <c r="I493" s="71" t="n">
        <v>98</v>
      </c>
      <c r="J493" s="47" t="n">
        <v>98.9692307692308</v>
      </c>
    </row>
    <row r="494" customFormat="false" ht="10.5" hidden="false" customHeight="false" outlineLevel="0" collapsed="false">
      <c r="A494" s="20" t="n">
        <v>493</v>
      </c>
      <c r="B494" s="21" t="s">
        <v>860</v>
      </c>
      <c r="C494" s="23" t="n">
        <v>100</v>
      </c>
      <c r="D494" s="23" t="n">
        <v>100</v>
      </c>
      <c r="E494" s="71" t="n">
        <v>100</v>
      </c>
      <c r="F494" s="74" t="n">
        <v>90</v>
      </c>
      <c r="G494" s="27" t="n">
        <v>100</v>
      </c>
      <c r="H494" s="27" t="n">
        <v>100</v>
      </c>
      <c r="I494" s="71" t="n">
        <v>100</v>
      </c>
      <c r="J494" s="47" t="n">
        <v>97</v>
      </c>
    </row>
    <row r="495" customFormat="false" ht="10.5" hidden="false" customHeight="false" outlineLevel="0" collapsed="false">
      <c r="A495" s="20" t="n">
        <v>494</v>
      </c>
      <c r="B495" s="21" t="s">
        <v>548</v>
      </c>
      <c r="C495" s="23" t="n">
        <v>100</v>
      </c>
      <c r="D495" s="23" t="n">
        <v>100</v>
      </c>
      <c r="E495" s="71" t="n">
        <v>100</v>
      </c>
      <c r="F495" s="74" t="n">
        <v>90</v>
      </c>
      <c r="G495" s="27" t="n">
        <v>93.8775510204082</v>
      </c>
      <c r="H495" s="27" t="n">
        <v>96.6666666666667</v>
      </c>
      <c r="I495" s="71" t="n">
        <v>95.2721088435374</v>
      </c>
      <c r="J495" s="47" t="n">
        <v>95.108843537415</v>
      </c>
    </row>
    <row r="496" customFormat="false" ht="10.5" hidden="false" customHeight="false" outlineLevel="0" collapsed="false">
      <c r="A496" s="20" t="n">
        <v>495</v>
      </c>
      <c r="B496" s="21" t="s">
        <v>549</v>
      </c>
      <c r="C496" s="23" t="n">
        <v>100</v>
      </c>
      <c r="D496" s="23" t="n">
        <v>100</v>
      </c>
      <c r="E496" s="71" t="n">
        <v>100</v>
      </c>
      <c r="F496" s="74" t="n">
        <v>100</v>
      </c>
      <c r="G496" s="27" t="n">
        <v>89.2857142857143</v>
      </c>
      <c r="H496" s="27" t="n">
        <v>92.156862745098</v>
      </c>
      <c r="I496" s="71" t="n">
        <v>90.7212885154062</v>
      </c>
      <c r="J496" s="47" t="n">
        <v>96.2885154061625</v>
      </c>
    </row>
    <row r="497" customFormat="false" ht="10.5" hidden="false" customHeight="false" outlineLevel="0" collapsed="false">
      <c r="A497" s="20" t="n">
        <v>496</v>
      </c>
      <c r="B497" s="21" t="s">
        <v>550</v>
      </c>
      <c r="C497" s="23" t="n">
        <v>100</v>
      </c>
      <c r="D497" s="23" t="n">
        <v>100</v>
      </c>
      <c r="E497" s="71" t="n">
        <v>100</v>
      </c>
      <c r="F497" s="74" t="n">
        <v>100</v>
      </c>
      <c r="G497" s="27" t="n">
        <v>100</v>
      </c>
      <c r="H497" s="27" t="n">
        <v>100</v>
      </c>
      <c r="I497" s="71" t="n">
        <v>100</v>
      </c>
      <c r="J497" s="47" t="n">
        <v>100</v>
      </c>
    </row>
    <row r="498" customFormat="false" ht="10.5" hidden="false" customHeight="false" outlineLevel="0" collapsed="false">
      <c r="A498" s="20" t="n">
        <v>497</v>
      </c>
      <c r="B498" s="21" t="s">
        <v>861</v>
      </c>
      <c r="C498" s="23" t="n">
        <v>100</v>
      </c>
      <c r="D498" s="23" t="n">
        <v>96.9230769230769</v>
      </c>
      <c r="E498" s="71" t="n">
        <v>98.4615384615385</v>
      </c>
      <c r="F498" s="74" t="n">
        <v>100</v>
      </c>
      <c r="G498" s="27" t="n">
        <v>97.6744186046512</v>
      </c>
      <c r="H498" s="27" t="n">
        <v>97.5609756097561</v>
      </c>
      <c r="I498" s="71" t="n">
        <v>97.6176971072036</v>
      </c>
      <c r="J498" s="47" t="n">
        <v>98.585540381343</v>
      </c>
    </row>
    <row r="499" customFormat="false" ht="10.5" hidden="false" customHeight="false" outlineLevel="0" collapsed="false">
      <c r="A499" s="20" t="n">
        <v>498</v>
      </c>
      <c r="B499" s="21" t="s">
        <v>862</v>
      </c>
      <c r="C499" s="23" t="n">
        <v>100</v>
      </c>
      <c r="D499" s="23" t="n">
        <v>100</v>
      </c>
      <c r="E499" s="71" t="n">
        <v>100</v>
      </c>
      <c r="F499" s="74" t="n">
        <v>100</v>
      </c>
      <c r="G499" s="27" t="n">
        <v>100</v>
      </c>
      <c r="H499" s="27" t="n">
        <v>100</v>
      </c>
      <c r="I499" s="71" t="n">
        <v>100</v>
      </c>
      <c r="J499" s="47" t="n">
        <v>100</v>
      </c>
    </row>
    <row r="500" customFormat="false" ht="10.5" hidden="false" customHeight="false" outlineLevel="0" collapsed="false">
      <c r="A500" s="20" t="n">
        <v>499</v>
      </c>
      <c r="B500" s="21" t="s">
        <v>863</v>
      </c>
      <c r="C500" s="23" t="n">
        <v>92.8571428571429</v>
      </c>
      <c r="D500" s="23" t="n">
        <v>95.3846153846154</v>
      </c>
      <c r="E500" s="71" t="n">
        <v>94.1208791208791</v>
      </c>
      <c r="F500" s="74" t="n">
        <v>90</v>
      </c>
      <c r="G500" s="27" t="n">
        <v>92.2794117647059</v>
      </c>
      <c r="H500" s="27" t="n">
        <v>92.8838951310862</v>
      </c>
      <c r="I500" s="71" t="n">
        <v>92.581653447896</v>
      </c>
      <c r="J500" s="47" t="n">
        <v>92.2689251154221</v>
      </c>
    </row>
    <row r="501" customFormat="false" ht="10.5" hidden="false" customHeight="false" outlineLevel="0" collapsed="false">
      <c r="A501" s="20" t="n">
        <v>500</v>
      </c>
      <c r="B501" s="21" t="s">
        <v>864</v>
      </c>
      <c r="C501" s="23" t="n">
        <v>100</v>
      </c>
      <c r="D501" s="23" t="n">
        <v>93.8461538461538</v>
      </c>
      <c r="E501" s="71" t="n">
        <v>96.9230769230769</v>
      </c>
      <c r="F501" s="74" t="n">
        <v>100</v>
      </c>
      <c r="G501" s="27" t="n">
        <v>93.1407942238267</v>
      </c>
      <c r="H501" s="27" t="n">
        <v>93.6567164179104</v>
      </c>
      <c r="I501" s="71" t="n">
        <v>93.3987553208686</v>
      </c>
      <c r="J501" s="47" t="n">
        <v>96.4364252052705</v>
      </c>
    </row>
    <row r="502" customFormat="false" ht="21" hidden="false" customHeight="false" outlineLevel="0" collapsed="false">
      <c r="A502" s="20" t="n">
        <v>501</v>
      </c>
      <c r="B502" s="21" t="s">
        <v>865</v>
      </c>
      <c r="C502" s="23" t="n">
        <v>100</v>
      </c>
      <c r="D502" s="23" t="n">
        <v>100</v>
      </c>
      <c r="E502" s="71" t="n">
        <v>100</v>
      </c>
      <c r="F502" s="74" t="n">
        <v>100</v>
      </c>
      <c r="G502" s="27" t="n">
        <v>95.1219512195122</v>
      </c>
      <c r="H502" s="27" t="n">
        <v>91.8918918918919</v>
      </c>
      <c r="I502" s="71" t="n">
        <v>93.506921555702</v>
      </c>
      <c r="J502" s="47" t="n">
        <v>97.4027686222808</v>
      </c>
    </row>
    <row r="503" customFormat="false" ht="10.5" hidden="false" customHeight="false" outlineLevel="0" collapsed="false">
      <c r="A503" s="20" t="n">
        <v>502</v>
      </c>
      <c r="B503" s="21" t="s">
        <v>866</v>
      </c>
      <c r="C503" s="23" t="n">
        <v>100</v>
      </c>
      <c r="D503" s="23" t="n">
        <v>96.9230769230769</v>
      </c>
      <c r="E503" s="71" t="n">
        <v>98.4615384615385</v>
      </c>
      <c r="F503" s="74" t="n">
        <v>100</v>
      </c>
      <c r="G503" s="27" t="n">
        <v>89.3939393939394</v>
      </c>
      <c r="H503" s="27" t="n">
        <v>88.0597014925373</v>
      </c>
      <c r="I503" s="71" t="n">
        <v>88.7268204432383</v>
      </c>
      <c r="J503" s="47" t="n">
        <v>95.0291897157569</v>
      </c>
    </row>
    <row r="504" customFormat="false" ht="10.5" hidden="false" customHeight="false" outlineLevel="0" collapsed="false">
      <c r="A504" s="20" t="n">
        <v>503</v>
      </c>
      <c r="B504" s="21" t="s">
        <v>557</v>
      </c>
      <c r="C504" s="23" t="n">
        <v>100</v>
      </c>
      <c r="D504" s="23" t="n">
        <v>100</v>
      </c>
      <c r="E504" s="71" t="n">
        <v>100</v>
      </c>
      <c r="F504" s="74" t="n">
        <v>100</v>
      </c>
      <c r="G504" s="27" t="n">
        <v>100</v>
      </c>
      <c r="H504" s="27" t="n">
        <v>97.6190476190476</v>
      </c>
      <c r="I504" s="71" t="n">
        <v>98.8095238095238</v>
      </c>
      <c r="J504" s="47" t="n">
        <v>99.5238095238095</v>
      </c>
    </row>
    <row r="505" customFormat="false" ht="10.5" hidden="false" customHeight="false" outlineLevel="0" collapsed="false">
      <c r="A505" s="20" t="n">
        <v>504</v>
      </c>
      <c r="B505" s="21" t="s">
        <v>867</v>
      </c>
      <c r="C505" s="23" t="n">
        <v>100</v>
      </c>
      <c r="D505" s="23" t="n">
        <v>100</v>
      </c>
      <c r="E505" s="71" t="n">
        <v>100</v>
      </c>
      <c r="F505" s="74" t="n">
        <v>100</v>
      </c>
      <c r="G505" s="27" t="n">
        <v>97.1428571428571</v>
      </c>
      <c r="H505" s="27" t="n">
        <v>100</v>
      </c>
      <c r="I505" s="71" t="n">
        <v>98.5714285714286</v>
      </c>
      <c r="J505" s="47" t="n">
        <v>99.4285714285714</v>
      </c>
    </row>
    <row r="506" customFormat="false" ht="10.5" hidden="false" customHeight="false" outlineLevel="0" collapsed="false">
      <c r="A506" s="20" t="n">
        <v>505</v>
      </c>
      <c r="B506" s="21" t="s">
        <v>868</v>
      </c>
      <c r="C506" s="23" t="n">
        <v>100</v>
      </c>
      <c r="D506" s="23" t="n">
        <v>100</v>
      </c>
      <c r="E506" s="71" t="n">
        <v>100</v>
      </c>
      <c r="F506" s="74" t="n">
        <v>90</v>
      </c>
      <c r="G506" s="27" t="n">
        <v>97.2972972972973</v>
      </c>
      <c r="H506" s="27" t="n">
        <v>100</v>
      </c>
      <c r="I506" s="71" t="n">
        <v>98.6486486486487</v>
      </c>
      <c r="J506" s="47" t="n">
        <v>96.4594594594595</v>
      </c>
    </row>
    <row r="507" customFormat="false" ht="10.5" hidden="false" customHeight="false" outlineLevel="0" collapsed="false">
      <c r="A507" s="20" t="n">
        <v>506</v>
      </c>
      <c r="B507" s="21" t="s">
        <v>869</v>
      </c>
      <c r="C507" s="23" t="n">
        <v>100</v>
      </c>
      <c r="D507" s="23" t="n">
        <v>98.4615384615385</v>
      </c>
      <c r="E507" s="71" t="n">
        <v>99.2307692307692</v>
      </c>
      <c r="F507" s="74" t="n">
        <v>90</v>
      </c>
      <c r="G507" s="27" t="n">
        <v>96.2962962962963</v>
      </c>
      <c r="H507" s="27" t="n">
        <v>100</v>
      </c>
      <c r="I507" s="71" t="n">
        <v>98.1481481481482</v>
      </c>
      <c r="J507" s="47" t="n">
        <v>96.02849002849</v>
      </c>
    </row>
    <row r="508" customFormat="false" ht="10.5" hidden="false" customHeight="false" outlineLevel="0" collapsed="false">
      <c r="A508" s="20" t="n">
        <v>507</v>
      </c>
      <c r="B508" s="21" t="s">
        <v>870</v>
      </c>
      <c r="C508" s="23" t="n">
        <v>100</v>
      </c>
      <c r="D508" s="23" t="n">
        <v>100</v>
      </c>
      <c r="E508" s="71" t="n">
        <v>100</v>
      </c>
      <c r="F508" s="74" t="n">
        <v>90</v>
      </c>
      <c r="G508" s="27" t="n">
        <v>100</v>
      </c>
      <c r="H508" s="27" t="n">
        <v>100</v>
      </c>
      <c r="I508" s="71" t="n">
        <v>100</v>
      </c>
      <c r="J508" s="47" t="n">
        <v>97</v>
      </c>
    </row>
    <row r="509" customFormat="false" ht="10.5" hidden="false" customHeight="false" outlineLevel="0" collapsed="false">
      <c r="A509" s="20" t="n">
        <v>508</v>
      </c>
      <c r="B509" s="21" t="s">
        <v>871</v>
      </c>
      <c r="C509" s="23" t="n">
        <v>64.2857142857143</v>
      </c>
      <c r="D509" s="23" t="n">
        <v>100</v>
      </c>
      <c r="E509" s="71" t="n">
        <v>82.1428571428571</v>
      </c>
      <c r="F509" s="74" t="n">
        <v>90</v>
      </c>
      <c r="G509" s="27" t="n">
        <v>97.2972972972973</v>
      </c>
      <c r="H509" s="27" t="n">
        <v>100</v>
      </c>
      <c r="I509" s="71" t="n">
        <v>98.6486486486487</v>
      </c>
      <c r="J509" s="47" t="n">
        <v>91.1023166023166</v>
      </c>
    </row>
    <row r="510" customFormat="false" ht="10.5" hidden="false" customHeight="false" outlineLevel="0" collapsed="false">
      <c r="A510" s="20" t="n">
        <v>509</v>
      </c>
      <c r="B510" s="21" t="s">
        <v>563</v>
      </c>
      <c r="C510" s="23" t="n">
        <v>100</v>
      </c>
      <c r="D510" s="23" t="n">
        <v>100</v>
      </c>
      <c r="E510" s="71" t="n">
        <v>100</v>
      </c>
      <c r="F510" s="74" t="n">
        <v>100</v>
      </c>
      <c r="G510" s="27" t="n">
        <v>79.4117647058823</v>
      </c>
      <c r="H510" s="27" t="n">
        <v>74.0740740740741</v>
      </c>
      <c r="I510" s="71" t="n">
        <v>76.7429193899782</v>
      </c>
      <c r="J510" s="47" t="n">
        <v>90.6971677559913</v>
      </c>
    </row>
    <row r="511" customFormat="false" ht="21" hidden="false" customHeight="false" outlineLevel="0" collapsed="false">
      <c r="A511" s="20" t="n">
        <v>510</v>
      </c>
      <c r="B511" s="21" t="s">
        <v>564</v>
      </c>
      <c r="C511" s="23" t="n">
        <v>100</v>
      </c>
      <c r="D511" s="23" t="n">
        <v>100</v>
      </c>
      <c r="E511" s="71" t="n">
        <v>100</v>
      </c>
      <c r="F511" s="74" t="n">
        <v>100</v>
      </c>
      <c r="G511" s="27" t="n">
        <v>90.4761904761905</v>
      </c>
      <c r="H511" s="27" t="n">
        <v>88.5714285714286</v>
      </c>
      <c r="I511" s="71" t="n">
        <v>89.5238095238095</v>
      </c>
      <c r="J511" s="47" t="n">
        <v>95.8095238095238</v>
      </c>
    </row>
    <row r="512" customFormat="false" ht="10.5" hidden="false" customHeight="false" outlineLevel="0" collapsed="false">
      <c r="A512" s="20" t="n">
        <v>511</v>
      </c>
      <c r="B512" s="21" t="s">
        <v>565</v>
      </c>
      <c r="C512" s="23" t="n">
        <v>92.8571428571429</v>
      </c>
      <c r="D512" s="23" t="n">
        <v>96.9230769230769</v>
      </c>
      <c r="E512" s="71" t="n">
        <v>94.8901098901099</v>
      </c>
      <c r="F512" s="74" t="n">
        <v>100</v>
      </c>
      <c r="G512" s="27" t="n">
        <v>96.551724137931</v>
      </c>
      <c r="H512" s="27" t="n">
        <v>96.7741935483871</v>
      </c>
      <c r="I512" s="71" t="n">
        <v>96.6629588431591</v>
      </c>
      <c r="J512" s="47" t="n">
        <v>97.1322165042966</v>
      </c>
    </row>
    <row r="513" customFormat="false" ht="10.5" hidden="false" customHeight="false" outlineLevel="0" collapsed="false">
      <c r="A513" s="20" t="n">
        <v>512</v>
      </c>
      <c r="B513" s="21" t="s">
        <v>566</v>
      </c>
      <c r="C513" s="23" t="n">
        <v>100</v>
      </c>
      <c r="D513" s="23" t="n">
        <v>98.4615384615385</v>
      </c>
      <c r="E513" s="71" t="n">
        <v>99.2307692307692</v>
      </c>
      <c r="F513" s="74" t="n">
        <v>100</v>
      </c>
      <c r="G513" s="27" t="n">
        <v>94.1176470588235</v>
      </c>
      <c r="H513" s="27" t="n">
        <v>94.7368421052632</v>
      </c>
      <c r="I513" s="71" t="n">
        <v>94.4272445820433</v>
      </c>
      <c r="J513" s="47" t="n">
        <v>97.5401286020481</v>
      </c>
    </row>
    <row r="514" customFormat="false" ht="10.5" hidden="false" customHeight="false" outlineLevel="0" collapsed="false">
      <c r="A514" s="20" t="n">
        <v>513</v>
      </c>
      <c r="B514" s="21" t="s">
        <v>567</v>
      </c>
      <c r="C514" s="23" t="n">
        <v>21.4285714285714</v>
      </c>
      <c r="D514" s="23" t="n">
        <v>100</v>
      </c>
      <c r="E514" s="71" t="n">
        <v>60.7142857142857</v>
      </c>
      <c r="F514" s="74" t="n">
        <v>100</v>
      </c>
      <c r="G514" s="27" t="n">
        <v>96.551724137931</v>
      </c>
      <c r="H514" s="27" t="n">
        <v>96.551724137931</v>
      </c>
      <c r="I514" s="71" t="n">
        <v>96.551724137931</v>
      </c>
      <c r="J514" s="47" t="n">
        <v>86.8349753694581</v>
      </c>
    </row>
    <row r="515" customFormat="false" ht="10.5" hidden="false" customHeight="false" outlineLevel="0" collapsed="false">
      <c r="A515" s="20" t="n">
        <v>514</v>
      </c>
      <c r="B515" s="21" t="s">
        <v>568</v>
      </c>
      <c r="C515" s="23" t="n">
        <v>100</v>
      </c>
      <c r="D515" s="23" t="n">
        <v>93.8461538461538</v>
      </c>
      <c r="E515" s="71" t="n">
        <v>96.9230769230769</v>
      </c>
      <c r="F515" s="74" t="n">
        <v>100</v>
      </c>
      <c r="G515" s="27" t="n">
        <v>96.6666666666667</v>
      </c>
      <c r="H515" s="27" t="n">
        <v>100</v>
      </c>
      <c r="I515" s="71" t="n">
        <v>98.3333333333333</v>
      </c>
      <c r="J515" s="47" t="n">
        <v>98.4102564102564</v>
      </c>
    </row>
    <row r="516" customFormat="false" ht="10.5" hidden="false" customHeight="false" outlineLevel="0" collapsed="false">
      <c r="A516" s="20" t="n">
        <v>515</v>
      </c>
      <c r="B516" s="21" t="s">
        <v>569</v>
      </c>
      <c r="C516" s="23" t="n">
        <v>100</v>
      </c>
      <c r="D516" s="23" t="n">
        <v>100</v>
      </c>
      <c r="E516" s="71" t="n">
        <v>100</v>
      </c>
      <c r="F516" s="74" t="n">
        <v>100</v>
      </c>
      <c r="G516" s="27" t="n">
        <v>100</v>
      </c>
      <c r="H516" s="27" t="n">
        <v>100</v>
      </c>
      <c r="I516" s="71" t="n">
        <v>100</v>
      </c>
      <c r="J516" s="47" t="n">
        <v>100</v>
      </c>
    </row>
    <row r="517" customFormat="false" ht="21" hidden="false" customHeight="false" outlineLevel="0" collapsed="false">
      <c r="A517" s="20" t="n">
        <v>516</v>
      </c>
      <c r="B517" s="21" t="s">
        <v>570</v>
      </c>
      <c r="C517" s="23" t="n">
        <v>78.5714285714286</v>
      </c>
      <c r="D517" s="23" t="n">
        <v>100</v>
      </c>
      <c r="E517" s="71" t="n">
        <v>89.2857142857143</v>
      </c>
      <c r="F517" s="74" t="n">
        <v>100</v>
      </c>
      <c r="G517" s="27" t="n">
        <v>100</v>
      </c>
      <c r="H517" s="27" t="n">
        <v>100</v>
      </c>
      <c r="I517" s="71" t="n">
        <v>100</v>
      </c>
      <c r="J517" s="47" t="n">
        <v>96.7857142857143</v>
      </c>
    </row>
    <row r="518" customFormat="false" ht="10.5" hidden="false" customHeight="false" outlineLevel="0" collapsed="false">
      <c r="A518" s="20" t="n">
        <v>517</v>
      </c>
      <c r="B518" s="21" t="s">
        <v>571</v>
      </c>
      <c r="C518" s="23" t="n">
        <v>100</v>
      </c>
      <c r="D518" s="23" t="n">
        <v>100</v>
      </c>
      <c r="E518" s="71" t="n">
        <v>100</v>
      </c>
      <c r="F518" s="74" t="n">
        <v>90</v>
      </c>
      <c r="G518" s="27" t="n">
        <v>94.8717948717949</v>
      </c>
      <c r="H518" s="27" t="n">
        <v>96.7741935483871</v>
      </c>
      <c r="I518" s="71" t="n">
        <v>95.822994210091</v>
      </c>
      <c r="J518" s="47" t="n">
        <v>95.3291976840364</v>
      </c>
    </row>
    <row r="519" customFormat="false" ht="10.5" hidden="false" customHeight="false" outlineLevel="0" collapsed="false">
      <c r="A519" s="20" t="n">
        <v>518</v>
      </c>
      <c r="B519" s="21" t="s">
        <v>872</v>
      </c>
      <c r="C519" s="23" t="n">
        <v>100</v>
      </c>
      <c r="D519" s="23" t="n">
        <v>98.4615384615385</v>
      </c>
      <c r="E519" s="71" t="n">
        <v>99.2307692307692</v>
      </c>
      <c r="F519" s="74" t="n">
        <v>100</v>
      </c>
      <c r="G519" s="27" t="n">
        <v>100</v>
      </c>
      <c r="H519" s="27" t="n">
        <v>100</v>
      </c>
      <c r="I519" s="71" t="n">
        <v>100</v>
      </c>
      <c r="J519" s="47" t="n">
        <v>99.7692307692308</v>
      </c>
    </row>
    <row r="520" customFormat="false" ht="21" hidden="false" customHeight="false" outlineLevel="0" collapsed="false">
      <c r="A520" s="20" t="n">
        <v>519</v>
      </c>
      <c r="B520" s="21" t="s">
        <v>873</v>
      </c>
      <c r="C520" s="23" t="n">
        <v>100</v>
      </c>
      <c r="D520" s="23" t="n">
        <v>100</v>
      </c>
      <c r="E520" s="71" t="n">
        <v>100</v>
      </c>
      <c r="F520" s="74" t="n">
        <v>100</v>
      </c>
      <c r="G520" s="27" t="n">
        <v>97.2222222222222</v>
      </c>
      <c r="H520" s="27" t="n">
        <v>98.1308411214953</v>
      </c>
      <c r="I520" s="71" t="n">
        <v>97.6765316718588</v>
      </c>
      <c r="J520" s="47" t="n">
        <v>99.0706126687435</v>
      </c>
    </row>
    <row r="521" customFormat="false" ht="10.5" hidden="false" customHeight="false" outlineLevel="0" collapsed="false">
      <c r="A521" s="20" t="n">
        <v>520</v>
      </c>
      <c r="B521" s="21" t="s">
        <v>574</v>
      </c>
      <c r="C521" s="23" t="n">
        <v>100</v>
      </c>
      <c r="D521" s="23" t="n">
        <v>98.4615384615385</v>
      </c>
      <c r="E521" s="71" t="n">
        <v>99.2307692307692</v>
      </c>
      <c r="F521" s="74" t="n">
        <v>90</v>
      </c>
      <c r="G521" s="27" t="n">
        <v>99.2537313432836</v>
      </c>
      <c r="H521" s="27" t="n">
        <v>98.5239852398524</v>
      </c>
      <c r="I521" s="71" t="n">
        <v>98.888858291568</v>
      </c>
      <c r="J521" s="47" t="n">
        <v>96.324774085858</v>
      </c>
    </row>
    <row r="522" customFormat="false" ht="10.5" hidden="false" customHeight="false" outlineLevel="0" collapsed="false">
      <c r="A522" s="20" t="n">
        <v>521</v>
      </c>
      <c r="B522" s="21" t="s">
        <v>575</v>
      </c>
      <c r="C522" s="23" t="n">
        <v>100</v>
      </c>
      <c r="D522" s="23" t="n">
        <v>95.3846153846154</v>
      </c>
      <c r="E522" s="71" t="n">
        <v>97.6923076923077</v>
      </c>
      <c r="F522" s="74" t="n">
        <v>100</v>
      </c>
      <c r="G522" s="27" t="n">
        <v>91.566265060241</v>
      </c>
      <c r="H522" s="27" t="n">
        <v>93.1506849315069</v>
      </c>
      <c r="I522" s="71" t="n">
        <v>92.3584749958739</v>
      </c>
      <c r="J522" s="47" t="n">
        <v>96.2510823060419</v>
      </c>
    </row>
    <row r="523" customFormat="false" ht="10.5" hidden="false" customHeight="false" outlineLevel="0" collapsed="false">
      <c r="A523" s="20" t="n">
        <v>522</v>
      </c>
      <c r="B523" s="21" t="s">
        <v>576</v>
      </c>
      <c r="C523" s="23" t="n">
        <v>100</v>
      </c>
      <c r="D523" s="23" t="n">
        <v>96.9230769230769</v>
      </c>
      <c r="E523" s="71" t="n">
        <v>98.4615384615385</v>
      </c>
      <c r="F523" s="74" t="n">
        <v>100</v>
      </c>
      <c r="G523" s="27" t="n">
        <v>92.5373134328358</v>
      </c>
      <c r="H523" s="27" t="n">
        <v>91.6666666666667</v>
      </c>
      <c r="I523" s="71" t="n">
        <v>92.1019900497512</v>
      </c>
      <c r="J523" s="47" t="n">
        <v>96.379257558362</v>
      </c>
    </row>
    <row r="524" customFormat="false" ht="10.5" hidden="false" customHeight="false" outlineLevel="0" collapsed="false">
      <c r="A524" s="20" t="n">
        <v>523</v>
      </c>
      <c r="B524" s="21" t="s">
        <v>874</v>
      </c>
      <c r="C524" s="23" t="n">
        <v>100</v>
      </c>
      <c r="D524" s="23" t="n">
        <v>100</v>
      </c>
      <c r="E524" s="71" t="n">
        <v>100</v>
      </c>
      <c r="F524" s="74" t="n">
        <v>100</v>
      </c>
      <c r="G524" s="27" t="n">
        <v>100</v>
      </c>
      <c r="H524" s="27" t="n">
        <v>97.2972972972973</v>
      </c>
      <c r="I524" s="71" t="n">
        <v>98.6486486486487</v>
      </c>
      <c r="J524" s="47" t="n">
        <v>99.4594594594595</v>
      </c>
    </row>
    <row r="525" customFormat="false" ht="10.5" hidden="false" customHeight="false" outlineLevel="0" collapsed="false">
      <c r="A525" s="20" t="n">
        <v>524</v>
      </c>
      <c r="B525" s="21" t="s">
        <v>875</v>
      </c>
      <c r="C525" s="23" t="n">
        <v>71.4285714285714</v>
      </c>
      <c r="D525" s="23" t="n">
        <v>100</v>
      </c>
      <c r="E525" s="71" t="n">
        <v>85.7142857142857</v>
      </c>
      <c r="F525" s="74" t="n">
        <v>90</v>
      </c>
      <c r="G525" s="27" t="n">
        <v>100</v>
      </c>
      <c r="H525" s="27" t="n">
        <v>100</v>
      </c>
      <c r="I525" s="71" t="n">
        <v>100</v>
      </c>
      <c r="J525" s="47" t="n">
        <v>92.7142857142857</v>
      </c>
    </row>
    <row r="526" customFormat="false" ht="10.5" hidden="false" customHeight="false" outlineLevel="0" collapsed="false">
      <c r="A526" s="20" t="n">
        <v>525</v>
      </c>
      <c r="B526" s="21" t="s">
        <v>579</v>
      </c>
      <c r="C526" s="23" t="n">
        <v>92.8571428571429</v>
      </c>
      <c r="D526" s="23" t="n">
        <v>96.9230769230769</v>
      </c>
      <c r="E526" s="71" t="n">
        <v>94.8901098901099</v>
      </c>
      <c r="F526" s="74" t="n">
        <v>100</v>
      </c>
      <c r="G526" s="27" t="n">
        <v>100</v>
      </c>
      <c r="H526" s="27" t="n">
        <v>100</v>
      </c>
      <c r="I526" s="71" t="n">
        <v>100</v>
      </c>
      <c r="J526" s="47" t="n">
        <v>98.467032967033</v>
      </c>
    </row>
    <row r="527" customFormat="false" ht="10.5" hidden="false" customHeight="false" outlineLevel="0" collapsed="false">
      <c r="A527" s="20" t="n">
        <v>526</v>
      </c>
      <c r="B527" s="21" t="s">
        <v>876</v>
      </c>
      <c r="C527" s="23" t="n">
        <v>100</v>
      </c>
      <c r="D527" s="23" t="n">
        <v>98.4615384615385</v>
      </c>
      <c r="E527" s="71" t="n">
        <v>99.2307692307692</v>
      </c>
      <c r="F527" s="74" t="n">
        <v>100</v>
      </c>
      <c r="G527" s="27" t="n">
        <v>100</v>
      </c>
      <c r="H527" s="27" t="n">
        <v>100</v>
      </c>
      <c r="I527" s="71" t="n">
        <v>100</v>
      </c>
      <c r="J527" s="47" t="n">
        <v>99.7692307692308</v>
      </c>
    </row>
    <row r="528" customFormat="false" ht="10.5" hidden="false" customHeight="false" outlineLevel="0" collapsed="false">
      <c r="A528" s="20" t="n">
        <v>527</v>
      </c>
      <c r="B528" s="21" t="s">
        <v>581</v>
      </c>
      <c r="C528" s="23" t="n">
        <v>92.8571428571429</v>
      </c>
      <c r="D528" s="23" t="n">
        <v>98.4615384615385</v>
      </c>
      <c r="E528" s="71" t="n">
        <v>95.6593406593407</v>
      </c>
      <c r="F528" s="74" t="n">
        <v>90</v>
      </c>
      <c r="G528" s="27" t="n">
        <v>93.2203389830508</v>
      </c>
      <c r="H528" s="27" t="n">
        <v>92.7272727272727</v>
      </c>
      <c r="I528" s="71" t="n">
        <v>92.9738058551618</v>
      </c>
      <c r="J528" s="47" t="n">
        <v>92.8873245398669</v>
      </c>
    </row>
    <row r="529" customFormat="false" ht="10.5" hidden="false" customHeight="false" outlineLevel="0" collapsed="false">
      <c r="A529" s="20" t="n">
        <v>528</v>
      </c>
      <c r="B529" s="21" t="s">
        <v>582</v>
      </c>
      <c r="C529" s="23" t="n">
        <v>100</v>
      </c>
      <c r="D529" s="23" t="n">
        <v>95.3846153846154</v>
      </c>
      <c r="E529" s="71" t="n">
        <v>97.6923076923077</v>
      </c>
      <c r="F529" s="74" t="n">
        <v>100</v>
      </c>
      <c r="G529" s="27" t="n">
        <v>98.6301369863014</v>
      </c>
      <c r="H529" s="27" t="n">
        <v>100</v>
      </c>
      <c r="I529" s="71" t="n">
        <v>99.3150684931507</v>
      </c>
      <c r="J529" s="47" t="n">
        <v>99.0337197049526</v>
      </c>
    </row>
    <row r="530" customFormat="false" ht="10.5" hidden="false" customHeight="false" outlineLevel="0" collapsed="false">
      <c r="A530" s="20" t="n">
        <v>529</v>
      </c>
      <c r="B530" s="21" t="s">
        <v>583</v>
      </c>
      <c r="C530" s="23" t="n">
        <v>100</v>
      </c>
      <c r="D530" s="23" t="n">
        <v>96.9230769230769</v>
      </c>
      <c r="E530" s="71" t="n">
        <v>98.4615384615385</v>
      </c>
      <c r="F530" s="74" t="n">
        <v>100</v>
      </c>
      <c r="G530" s="27" t="n">
        <v>91.715976331361</v>
      </c>
      <c r="H530" s="27" t="n">
        <v>94.1176470588235</v>
      </c>
      <c r="I530" s="71" t="n">
        <v>92.9168116950922</v>
      </c>
      <c r="J530" s="47" t="n">
        <v>96.7051862164984</v>
      </c>
    </row>
    <row r="531" customFormat="false" ht="10.5" hidden="false" customHeight="false" outlineLevel="0" collapsed="false">
      <c r="A531" s="20" t="n">
        <v>530</v>
      </c>
      <c r="B531" s="21" t="s">
        <v>877</v>
      </c>
      <c r="C531" s="23" t="n">
        <v>100</v>
      </c>
      <c r="D531" s="23" t="n">
        <v>100</v>
      </c>
      <c r="E531" s="71" t="n">
        <v>100</v>
      </c>
      <c r="F531" s="74" t="n">
        <v>100</v>
      </c>
      <c r="G531" s="27" t="n">
        <v>100</v>
      </c>
      <c r="H531" s="27" t="n">
        <v>100</v>
      </c>
      <c r="I531" s="71" t="n">
        <v>100</v>
      </c>
      <c r="J531" s="47" t="n">
        <v>100</v>
      </c>
    </row>
    <row r="532" s="67" customFormat="true" ht="13.5" hidden="false" customHeight="false" outlineLevel="0" collapsed="false">
      <c r="A532" s="65"/>
      <c r="B532" s="66"/>
      <c r="C532" s="51" t="n">
        <f aca="false">AVERAGE(C2:C531)</f>
        <v>96.0377358490566</v>
      </c>
      <c r="D532" s="51" t="n">
        <f aca="false">AVERAGE(D2:D531)</f>
        <v>98.5021770682148</v>
      </c>
      <c r="E532" s="75" t="n">
        <f aca="false">AVERAGE(E2:E531)</f>
        <v>97.2699564586357</v>
      </c>
      <c r="F532" s="75" t="n">
        <f aca="false">AVERAGE(F2:F531)</f>
        <v>96.6792452830189</v>
      </c>
      <c r="G532" s="51" t="n">
        <f aca="false">AVERAGE(G2:G531)</f>
        <v>94.7628256696525</v>
      </c>
      <c r="H532" s="51" t="n">
        <f aca="false">AVERAGE(H2:H531)</f>
        <v>94.7145328600992</v>
      </c>
      <c r="I532" s="75" t="n">
        <f aca="false">AVERAGE(I2:I531)</f>
        <v>94.7386792648758</v>
      </c>
      <c r="J532" s="51" t="n">
        <f aca="false">AVERAGE(J2:J531)</f>
        <v>96.0802322284467</v>
      </c>
    </row>
    <row r="536" customFormat="false" ht="10.5" hidden="false" customHeight="false" outlineLevel="0" collapsed="false">
      <c r="A536" s="20"/>
      <c r="B536" s="21"/>
    </row>
    <row r="537" customFormat="false" ht="10.5" hidden="false" customHeight="false" outlineLevel="0" collapsed="false">
      <c r="A537" s="20"/>
      <c r="B537" s="21"/>
    </row>
    <row r="538" customFormat="false" ht="85.5" hidden="false" customHeight="false" outlineLevel="0" collapsed="false">
      <c r="A538" s="9"/>
      <c r="B538" s="10"/>
      <c r="C538" s="11" t="s">
        <v>4</v>
      </c>
      <c r="D538" s="12" t="s">
        <v>6</v>
      </c>
      <c r="E538" s="70" t="s">
        <v>7</v>
      </c>
      <c r="F538" s="44" t="s">
        <v>10</v>
      </c>
      <c r="G538" s="15" t="s">
        <v>13</v>
      </c>
      <c r="H538" s="15" t="s">
        <v>16</v>
      </c>
      <c r="I538" s="44" t="s">
        <v>17</v>
      </c>
      <c r="J538" s="44" t="s">
        <v>18</v>
      </c>
    </row>
    <row r="539" customFormat="false" ht="10.5" hidden="false" customHeight="false" outlineLevel="0" collapsed="false">
      <c r="A539" s="20" t="n">
        <v>28</v>
      </c>
      <c r="B539" s="21" t="s">
        <v>83</v>
      </c>
      <c r="C539" s="23" t="n">
        <v>100</v>
      </c>
      <c r="D539" s="23" t="n">
        <v>100</v>
      </c>
      <c r="E539" s="71" t="n">
        <v>100</v>
      </c>
      <c r="F539" s="72" t="n">
        <v>100</v>
      </c>
      <c r="G539" s="27" t="n">
        <v>100</v>
      </c>
      <c r="H539" s="27" t="n">
        <v>100</v>
      </c>
      <c r="I539" s="71" t="n">
        <v>100</v>
      </c>
      <c r="J539" s="47" t="n">
        <v>100</v>
      </c>
    </row>
    <row r="540" customFormat="false" ht="10.5" hidden="false" customHeight="false" outlineLevel="0" collapsed="false">
      <c r="A540" s="20" t="n">
        <v>115</v>
      </c>
      <c r="B540" s="21" t="s">
        <v>170</v>
      </c>
      <c r="C540" s="23" t="n">
        <v>100</v>
      </c>
      <c r="D540" s="23" t="n">
        <v>100</v>
      </c>
      <c r="E540" s="71" t="n">
        <v>100</v>
      </c>
      <c r="F540" s="72" t="n">
        <v>100</v>
      </c>
      <c r="G540" s="27" t="n">
        <v>100</v>
      </c>
      <c r="H540" s="27" t="n">
        <v>100</v>
      </c>
      <c r="I540" s="71" t="n">
        <v>100</v>
      </c>
      <c r="J540" s="47" t="n">
        <v>100</v>
      </c>
    </row>
    <row r="541" customFormat="false" ht="10.5" hidden="false" customHeight="false" outlineLevel="0" collapsed="false">
      <c r="A541" s="20" t="n">
        <v>233</v>
      </c>
      <c r="B541" s="21" t="s">
        <v>288</v>
      </c>
      <c r="C541" s="23" t="n">
        <v>100</v>
      </c>
      <c r="D541" s="23" t="n">
        <v>100</v>
      </c>
      <c r="E541" s="71" t="n">
        <v>100</v>
      </c>
      <c r="F541" s="74" t="n">
        <v>100</v>
      </c>
      <c r="G541" s="27" t="n">
        <v>100</v>
      </c>
      <c r="H541" s="27" t="n">
        <v>100</v>
      </c>
      <c r="I541" s="71" t="n">
        <v>100</v>
      </c>
      <c r="J541" s="47" t="n">
        <v>100</v>
      </c>
    </row>
    <row r="542" customFormat="false" ht="10.5" hidden="false" customHeight="false" outlineLevel="0" collapsed="false">
      <c r="A542" s="20" t="n">
        <v>247</v>
      </c>
      <c r="B542" s="21" t="s">
        <v>302</v>
      </c>
      <c r="C542" s="23" t="n">
        <v>100</v>
      </c>
      <c r="D542" s="23" t="n">
        <v>100</v>
      </c>
      <c r="E542" s="71" t="n">
        <v>100</v>
      </c>
      <c r="F542" s="74" t="n">
        <v>100</v>
      </c>
      <c r="G542" s="27" t="n">
        <v>100</v>
      </c>
      <c r="H542" s="27" t="n">
        <v>100</v>
      </c>
      <c r="I542" s="71" t="n">
        <v>100</v>
      </c>
      <c r="J542" s="47" t="n">
        <v>100</v>
      </c>
    </row>
    <row r="543" customFormat="false" ht="10.5" hidden="false" customHeight="false" outlineLevel="0" collapsed="false">
      <c r="A543" s="20" t="n">
        <v>282</v>
      </c>
      <c r="B543" s="21" t="s">
        <v>787</v>
      </c>
      <c r="C543" s="23" t="n">
        <v>100</v>
      </c>
      <c r="D543" s="23" t="n">
        <v>100</v>
      </c>
      <c r="E543" s="71" t="n">
        <v>100</v>
      </c>
      <c r="F543" s="74" t="n">
        <v>100</v>
      </c>
      <c r="G543" s="27" t="n">
        <v>100</v>
      </c>
      <c r="H543" s="27" t="n">
        <v>100</v>
      </c>
      <c r="I543" s="71" t="n">
        <v>100</v>
      </c>
      <c r="J543" s="47" t="n">
        <v>100</v>
      </c>
    </row>
    <row r="544" customFormat="false" ht="10.5" hidden="false" customHeight="false" outlineLevel="0" collapsed="false">
      <c r="A544" s="20" t="n">
        <v>387</v>
      </c>
      <c r="B544" s="21" t="s">
        <v>442</v>
      </c>
      <c r="C544" s="23" t="n">
        <v>100</v>
      </c>
      <c r="D544" s="23" t="n">
        <v>100</v>
      </c>
      <c r="E544" s="71" t="n">
        <v>100</v>
      </c>
      <c r="F544" s="74" t="n">
        <v>100</v>
      </c>
      <c r="G544" s="27" t="n">
        <v>100</v>
      </c>
      <c r="H544" s="27" t="n">
        <v>100</v>
      </c>
      <c r="I544" s="71" t="n">
        <v>100</v>
      </c>
      <c r="J544" s="47" t="n">
        <v>100</v>
      </c>
    </row>
    <row r="545" customFormat="false" ht="10.5" hidden="false" customHeight="false" outlineLevel="0" collapsed="false">
      <c r="A545" s="20" t="n">
        <v>447</v>
      </c>
      <c r="B545" s="21" t="s">
        <v>501</v>
      </c>
      <c r="C545" s="23" t="n">
        <v>100</v>
      </c>
      <c r="D545" s="23" t="n">
        <v>100</v>
      </c>
      <c r="E545" s="71" t="n">
        <v>100</v>
      </c>
      <c r="F545" s="74" t="n">
        <v>100</v>
      </c>
      <c r="G545" s="27" t="n">
        <v>100</v>
      </c>
      <c r="H545" s="27" t="n">
        <v>100</v>
      </c>
      <c r="I545" s="71" t="n">
        <v>100</v>
      </c>
      <c r="J545" s="47" t="n">
        <v>100</v>
      </c>
    </row>
    <row r="546" customFormat="false" ht="10.5" hidden="false" customHeight="false" outlineLevel="0" collapsed="false">
      <c r="A546" s="20" t="n">
        <v>486</v>
      </c>
      <c r="B546" s="21" t="s">
        <v>856</v>
      </c>
      <c r="C546" s="23" t="n">
        <v>100</v>
      </c>
      <c r="D546" s="23" t="n">
        <v>100</v>
      </c>
      <c r="E546" s="71" t="n">
        <v>100</v>
      </c>
      <c r="F546" s="74" t="n">
        <v>100</v>
      </c>
      <c r="G546" s="27" t="n">
        <v>100</v>
      </c>
      <c r="H546" s="27" t="n">
        <v>100</v>
      </c>
      <c r="I546" s="71" t="n">
        <v>100</v>
      </c>
      <c r="J546" s="47" t="n">
        <v>100</v>
      </c>
    </row>
    <row r="547" customFormat="false" ht="10.5" hidden="false" customHeight="false" outlineLevel="0" collapsed="false">
      <c r="A547" s="20" t="n">
        <v>496</v>
      </c>
      <c r="B547" s="21" t="s">
        <v>550</v>
      </c>
      <c r="C547" s="23" t="n">
        <v>100</v>
      </c>
      <c r="D547" s="23" t="n">
        <v>100</v>
      </c>
      <c r="E547" s="71" t="n">
        <v>100</v>
      </c>
      <c r="F547" s="74" t="n">
        <v>100</v>
      </c>
      <c r="G547" s="27" t="n">
        <v>100</v>
      </c>
      <c r="H547" s="27" t="n">
        <v>100</v>
      </c>
      <c r="I547" s="71" t="n">
        <v>100</v>
      </c>
      <c r="J547" s="47" t="n">
        <v>100</v>
      </c>
    </row>
    <row r="548" customFormat="false" ht="10.5" hidden="false" customHeight="false" outlineLevel="0" collapsed="false">
      <c r="A548" s="20" t="n">
        <v>498</v>
      </c>
      <c r="B548" s="21" t="s">
        <v>862</v>
      </c>
      <c r="C548" s="23" t="n">
        <v>100</v>
      </c>
      <c r="D548" s="23" t="n">
        <v>100</v>
      </c>
      <c r="E548" s="71" t="n">
        <v>100</v>
      </c>
      <c r="F548" s="74" t="n">
        <v>100</v>
      </c>
      <c r="G548" s="27" t="n">
        <v>100</v>
      </c>
      <c r="H548" s="27" t="n">
        <v>100</v>
      </c>
      <c r="I548" s="71" t="n">
        <v>100</v>
      </c>
      <c r="J548" s="47" t="n">
        <v>100</v>
      </c>
    </row>
    <row r="549" customFormat="false" ht="10.5" hidden="false" customHeight="false" outlineLevel="0" collapsed="false">
      <c r="A549" s="20" t="n">
        <v>515</v>
      </c>
      <c r="B549" s="21" t="s">
        <v>569</v>
      </c>
      <c r="C549" s="23" t="n">
        <v>100</v>
      </c>
      <c r="D549" s="23" t="n">
        <v>100</v>
      </c>
      <c r="E549" s="71" t="n">
        <v>100</v>
      </c>
      <c r="F549" s="74" t="n">
        <v>100</v>
      </c>
      <c r="G549" s="27" t="n">
        <v>100</v>
      </c>
      <c r="H549" s="27" t="n">
        <v>100</v>
      </c>
      <c r="I549" s="71" t="n">
        <v>100</v>
      </c>
      <c r="J549" s="47" t="n">
        <v>100</v>
      </c>
    </row>
    <row r="550" customFormat="false" ht="10.5" hidden="false" customHeight="false" outlineLevel="0" collapsed="false">
      <c r="A550" s="20" t="n">
        <v>530</v>
      </c>
      <c r="B550" s="21" t="s">
        <v>877</v>
      </c>
      <c r="C550" s="23" t="n">
        <v>100</v>
      </c>
      <c r="D550" s="23" t="n">
        <v>100</v>
      </c>
      <c r="E550" s="71" t="n">
        <v>100</v>
      </c>
      <c r="F550" s="74" t="n">
        <v>100</v>
      </c>
      <c r="G550" s="27" t="n">
        <v>100</v>
      </c>
      <c r="H550" s="27" t="n">
        <v>100</v>
      </c>
      <c r="I550" s="71" t="n">
        <v>100</v>
      </c>
      <c r="J550" s="47" t="n">
        <v>100</v>
      </c>
    </row>
    <row r="551" customFormat="false" ht="10.5" hidden="false" customHeight="false" outlineLevel="0" collapsed="false">
      <c r="A551" s="20" t="n">
        <v>245</v>
      </c>
      <c r="B551" s="21" t="s">
        <v>765</v>
      </c>
      <c r="C551" s="23" t="n">
        <v>100</v>
      </c>
      <c r="D551" s="23" t="n">
        <v>100</v>
      </c>
      <c r="E551" s="71" t="n">
        <v>100</v>
      </c>
      <c r="F551" s="74" t="n">
        <v>100</v>
      </c>
      <c r="G551" s="27" t="n">
        <v>99.6996996996997</v>
      </c>
      <c r="H551" s="27" t="n">
        <v>100</v>
      </c>
      <c r="I551" s="71" t="n">
        <v>99.8498498498499</v>
      </c>
      <c r="J551" s="47" t="n">
        <v>99.9399399399399</v>
      </c>
    </row>
    <row r="552" customFormat="false" ht="10.5" hidden="false" customHeight="false" outlineLevel="0" collapsed="false">
      <c r="A552" s="20" t="n">
        <v>123</v>
      </c>
      <c r="B552" s="21" t="s">
        <v>178</v>
      </c>
      <c r="C552" s="23" t="n">
        <v>100</v>
      </c>
      <c r="D552" s="23" t="n">
        <v>100</v>
      </c>
      <c r="E552" s="71" t="n">
        <v>100</v>
      </c>
      <c r="F552" s="72" t="n">
        <v>100</v>
      </c>
      <c r="G552" s="27" t="n">
        <v>100</v>
      </c>
      <c r="H552" s="27" t="n">
        <v>99.5901639344262</v>
      </c>
      <c r="I552" s="71" t="n">
        <v>99.7950819672131</v>
      </c>
      <c r="J552" s="47" t="n">
        <v>99.9180327868853</v>
      </c>
    </row>
    <row r="553" customFormat="false" ht="10.5" hidden="false" customHeight="false" outlineLevel="0" collapsed="false">
      <c r="A553" s="20" t="n">
        <v>27</v>
      </c>
      <c r="B553" s="21" t="s">
        <v>82</v>
      </c>
      <c r="C553" s="23" t="n">
        <v>100</v>
      </c>
      <c r="D553" s="23" t="n">
        <v>100</v>
      </c>
      <c r="E553" s="71" t="n">
        <v>100</v>
      </c>
      <c r="F553" s="72" t="n">
        <v>100</v>
      </c>
      <c r="G553" s="27" t="n">
        <v>100</v>
      </c>
      <c r="H553" s="27" t="n">
        <v>99.3630573248408</v>
      </c>
      <c r="I553" s="71" t="n">
        <v>99.6815286624204</v>
      </c>
      <c r="J553" s="47" t="n">
        <v>99.8726114649682</v>
      </c>
    </row>
    <row r="554" customFormat="false" ht="10.5" hidden="false" customHeight="false" outlineLevel="0" collapsed="false">
      <c r="A554" s="20" t="n">
        <v>101</v>
      </c>
      <c r="B554" s="21" t="s">
        <v>660</v>
      </c>
      <c r="C554" s="23" t="n">
        <v>100</v>
      </c>
      <c r="D554" s="23" t="n">
        <v>100</v>
      </c>
      <c r="E554" s="71" t="n">
        <v>100</v>
      </c>
      <c r="F554" s="72" t="n">
        <v>100</v>
      </c>
      <c r="G554" s="27" t="n">
        <v>99.6415770609319</v>
      </c>
      <c r="H554" s="27" t="n">
        <v>99.6309963099631</v>
      </c>
      <c r="I554" s="71" t="n">
        <v>99.6362866854475</v>
      </c>
      <c r="J554" s="47" t="n">
        <v>99.854514674179</v>
      </c>
    </row>
    <row r="555" customFormat="false" ht="21" hidden="false" customHeight="false" outlineLevel="0" collapsed="false">
      <c r="A555" s="20" t="n">
        <v>117</v>
      </c>
      <c r="B555" s="21" t="s">
        <v>172</v>
      </c>
      <c r="C555" s="23" t="n">
        <v>100</v>
      </c>
      <c r="D555" s="23" t="n">
        <v>100</v>
      </c>
      <c r="E555" s="71" t="n">
        <v>100</v>
      </c>
      <c r="F555" s="72" t="n">
        <v>100</v>
      </c>
      <c r="G555" s="27" t="n">
        <v>99.7260273972603</v>
      </c>
      <c r="H555" s="27" t="n">
        <v>99.4334277620397</v>
      </c>
      <c r="I555" s="71" t="n">
        <v>99.57972757965</v>
      </c>
      <c r="J555" s="47" t="n">
        <v>99.83189103186</v>
      </c>
    </row>
    <row r="556" customFormat="false" ht="10.5" hidden="false" customHeight="false" outlineLevel="0" collapsed="false">
      <c r="A556" s="20" t="n">
        <v>126</v>
      </c>
      <c r="B556" s="21" t="s">
        <v>664</v>
      </c>
      <c r="C556" s="23" t="n">
        <v>100</v>
      </c>
      <c r="D556" s="23" t="n">
        <v>100</v>
      </c>
      <c r="E556" s="71" t="n">
        <v>100</v>
      </c>
      <c r="F556" s="72" t="n">
        <v>100</v>
      </c>
      <c r="G556" s="27" t="n">
        <v>99.5260663507109</v>
      </c>
      <c r="H556" s="27" t="n">
        <v>99.5305164319249</v>
      </c>
      <c r="I556" s="71" t="n">
        <v>99.5282913913179</v>
      </c>
      <c r="J556" s="47" t="n">
        <v>99.8113165565271</v>
      </c>
    </row>
    <row r="557" customFormat="false" ht="10.5" hidden="false" customHeight="false" outlineLevel="0" collapsed="false">
      <c r="A557" s="20" t="n">
        <v>305</v>
      </c>
      <c r="B557" s="21" t="s">
        <v>360</v>
      </c>
      <c r="C557" s="23" t="n">
        <v>100</v>
      </c>
      <c r="D557" s="23" t="n">
        <v>98.4615384615385</v>
      </c>
      <c r="E557" s="71" t="n">
        <v>99.2307692307692</v>
      </c>
      <c r="F557" s="74" t="n">
        <v>100</v>
      </c>
      <c r="G557" s="27" t="n">
        <v>100</v>
      </c>
      <c r="H557" s="27" t="n">
        <v>100</v>
      </c>
      <c r="I557" s="71" t="n">
        <v>100</v>
      </c>
      <c r="J557" s="47" t="n">
        <v>99.7692307692308</v>
      </c>
    </row>
    <row r="558" customFormat="false" ht="10.5" hidden="false" customHeight="false" outlineLevel="0" collapsed="false">
      <c r="A558" s="20" t="n">
        <v>327</v>
      </c>
      <c r="B558" s="21" t="s">
        <v>382</v>
      </c>
      <c r="C558" s="23" t="n">
        <v>100</v>
      </c>
      <c r="D558" s="23" t="n">
        <v>98.4615384615385</v>
      </c>
      <c r="E558" s="71" t="n">
        <v>99.2307692307692</v>
      </c>
      <c r="F558" s="74" t="n">
        <v>100</v>
      </c>
      <c r="G558" s="27" t="n">
        <v>100</v>
      </c>
      <c r="H558" s="27" t="n">
        <v>100</v>
      </c>
      <c r="I558" s="71" t="n">
        <v>100</v>
      </c>
      <c r="J558" s="47" t="n">
        <v>99.7692307692308</v>
      </c>
    </row>
    <row r="559" customFormat="false" ht="10.5" hidden="false" customHeight="false" outlineLevel="0" collapsed="false">
      <c r="A559" s="20" t="n">
        <v>334</v>
      </c>
      <c r="B559" s="21" t="s">
        <v>805</v>
      </c>
      <c r="C559" s="23" t="n">
        <v>100</v>
      </c>
      <c r="D559" s="23" t="n">
        <v>98.4615384615385</v>
      </c>
      <c r="E559" s="71" t="n">
        <v>99.2307692307692</v>
      </c>
      <c r="F559" s="74" t="n">
        <v>100</v>
      </c>
      <c r="G559" s="27" t="n">
        <v>100</v>
      </c>
      <c r="H559" s="27" t="n">
        <v>100</v>
      </c>
      <c r="I559" s="71" t="n">
        <v>100</v>
      </c>
      <c r="J559" s="47" t="n">
        <v>99.7692307692308</v>
      </c>
    </row>
    <row r="560" customFormat="false" ht="10.5" hidden="false" customHeight="false" outlineLevel="0" collapsed="false">
      <c r="A560" s="20" t="n">
        <v>362</v>
      </c>
      <c r="B560" s="21" t="s">
        <v>417</v>
      </c>
      <c r="C560" s="23" t="n">
        <v>100</v>
      </c>
      <c r="D560" s="23" t="n">
        <v>98.4615384615385</v>
      </c>
      <c r="E560" s="71" t="n">
        <v>99.2307692307692</v>
      </c>
      <c r="F560" s="74" t="n">
        <v>100</v>
      </c>
      <c r="G560" s="27" t="n">
        <v>100</v>
      </c>
      <c r="H560" s="27" t="n">
        <v>100</v>
      </c>
      <c r="I560" s="71" t="n">
        <v>100</v>
      </c>
      <c r="J560" s="47" t="n">
        <v>99.7692307692308</v>
      </c>
    </row>
    <row r="561" customFormat="false" ht="10.5" hidden="false" customHeight="false" outlineLevel="0" collapsed="false">
      <c r="A561" s="20" t="n">
        <v>388</v>
      </c>
      <c r="B561" s="21" t="s">
        <v>840</v>
      </c>
      <c r="C561" s="23" t="n">
        <v>100</v>
      </c>
      <c r="D561" s="23" t="n">
        <v>98.4615384615385</v>
      </c>
      <c r="E561" s="71" t="n">
        <v>99.2307692307692</v>
      </c>
      <c r="F561" s="74" t="n">
        <v>100</v>
      </c>
      <c r="G561" s="27" t="n">
        <v>100</v>
      </c>
      <c r="H561" s="27" t="n">
        <v>100</v>
      </c>
      <c r="I561" s="71" t="n">
        <v>100</v>
      </c>
      <c r="J561" s="47" t="n">
        <v>99.7692307692308</v>
      </c>
    </row>
    <row r="562" customFormat="false" ht="10.5" hidden="false" customHeight="false" outlineLevel="0" collapsed="false">
      <c r="A562" s="20" t="n">
        <v>426</v>
      </c>
      <c r="B562" s="21" t="s">
        <v>481</v>
      </c>
      <c r="C562" s="23" t="n">
        <v>100</v>
      </c>
      <c r="D562" s="23" t="n">
        <v>98.4615384615385</v>
      </c>
      <c r="E562" s="71" t="n">
        <v>99.2307692307692</v>
      </c>
      <c r="F562" s="74" t="n">
        <v>100</v>
      </c>
      <c r="G562" s="27" t="n">
        <v>100</v>
      </c>
      <c r="H562" s="27" t="n">
        <v>100</v>
      </c>
      <c r="I562" s="71" t="n">
        <v>100</v>
      </c>
      <c r="J562" s="47" t="n">
        <v>99.7692307692308</v>
      </c>
    </row>
    <row r="563" customFormat="false" ht="10.5" hidden="false" customHeight="false" outlineLevel="0" collapsed="false">
      <c r="A563" s="20" t="n">
        <v>452</v>
      </c>
      <c r="B563" s="21" t="s">
        <v>506</v>
      </c>
      <c r="C563" s="23" t="n">
        <v>100</v>
      </c>
      <c r="D563" s="23" t="n">
        <v>98.4615384615385</v>
      </c>
      <c r="E563" s="71" t="n">
        <v>99.2307692307692</v>
      </c>
      <c r="F563" s="74" t="n">
        <v>100</v>
      </c>
      <c r="G563" s="27" t="n">
        <v>100</v>
      </c>
      <c r="H563" s="27" t="n">
        <v>100</v>
      </c>
      <c r="I563" s="71" t="n">
        <v>100</v>
      </c>
      <c r="J563" s="47" t="n">
        <v>99.7692307692308</v>
      </c>
    </row>
    <row r="564" customFormat="false" ht="10.5" hidden="false" customHeight="false" outlineLevel="0" collapsed="false">
      <c r="A564" s="20" t="n">
        <v>518</v>
      </c>
      <c r="B564" s="21" t="s">
        <v>872</v>
      </c>
      <c r="C564" s="23" t="n">
        <v>100</v>
      </c>
      <c r="D564" s="23" t="n">
        <v>98.4615384615385</v>
      </c>
      <c r="E564" s="71" t="n">
        <v>99.2307692307692</v>
      </c>
      <c r="F564" s="74" t="n">
        <v>100</v>
      </c>
      <c r="G564" s="27" t="n">
        <v>100</v>
      </c>
      <c r="H564" s="27" t="n">
        <v>100</v>
      </c>
      <c r="I564" s="71" t="n">
        <v>100</v>
      </c>
      <c r="J564" s="47" t="n">
        <v>99.7692307692308</v>
      </c>
    </row>
    <row r="565" customFormat="false" ht="10.5" hidden="false" customHeight="false" outlineLevel="0" collapsed="false">
      <c r="A565" s="20" t="n">
        <v>526</v>
      </c>
      <c r="B565" s="21" t="s">
        <v>876</v>
      </c>
      <c r="C565" s="23" t="n">
        <v>100</v>
      </c>
      <c r="D565" s="23" t="n">
        <v>98.4615384615385</v>
      </c>
      <c r="E565" s="71" t="n">
        <v>99.2307692307692</v>
      </c>
      <c r="F565" s="74" t="n">
        <v>100</v>
      </c>
      <c r="G565" s="27" t="n">
        <v>100</v>
      </c>
      <c r="H565" s="27" t="n">
        <v>100</v>
      </c>
      <c r="I565" s="71" t="n">
        <v>100</v>
      </c>
      <c r="J565" s="47" t="n">
        <v>99.7692307692308</v>
      </c>
    </row>
    <row r="566" customFormat="false" ht="10.5" hidden="false" customHeight="false" outlineLevel="0" collapsed="false">
      <c r="A566" s="20" t="n">
        <v>19</v>
      </c>
      <c r="B566" s="21" t="s">
        <v>600</v>
      </c>
      <c r="C566" s="23" t="n">
        <v>100</v>
      </c>
      <c r="D566" s="23" t="n">
        <v>100</v>
      </c>
      <c r="E566" s="71" t="n">
        <v>100</v>
      </c>
      <c r="F566" s="72" t="n">
        <v>100</v>
      </c>
      <c r="G566" s="27" t="n">
        <v>99.625468164794</v>
      </c>
      <c r="H566" s="27" t="n">
        <v>99.2125984251969</v>
      </c>
      <c r="I566" s="71" t="n">
        <v>99.4190332949954</v>
      </c>
      <c r="J566" s="47" t="n">
        <v>99.7676133179982</v>
      </c>
    </row>
    <row r="567" customFormat="false" ht="10.5" hidden="false" customHeight="false" outlineLevel="0" collapsed="false">
      <c r="A567" s="20" t="n">
        <v>129</v>
      </c>
      <c r="B567" s="21" t="s">
        <v>665</v>
      </c>
      <c r="C567" s="23" t="n">
        <v>100</v>
      </c>
      <c r="D567" s="23" t="n">
        <v>100</v>
      </c>
      <c r="E567" s="71" t="n">
        <v>100</v>
      </c>
      <c r="F567" s="72" t="n">
        <v>100</v>
      </c>
      <c r="G567" s="27" t="n">
        <v>99.3610223642173</v>
      </c>
      <c r="H567" s="27" t="n">
        <v>99.390243902439</v>
      </c>
      <c r="I567" s="71" t="n">
        <v>99.3756331333281</v>
      </c>
      <c r="J567" s="47" t="n">
        <v>99.7502532533313</v>
      </c>
    </row>
    <row r="568" customFormat="false" ht="10.5" hidden="false" customHeight="false" outlineLevel="0" collapsed="false">
      <c r="A568" s="20" t="n">
        <v>140</v>
      </c>
      <c r="B568" s="21" t="s">
        <v>673</v>
      </c>
      <c r="C568" s="23" t="n">
        <v>100</v>
      </c>
      <c r="D568" s="23" t="n">
        <v>100</v>
      </c>
      <c r="E568" s="71" t="n">
        <v>100</v>
      </c>
      <c r="F568" s="72" t="n">
        <v>100</v>
      </c>
      <c r="G568" s="27" t="n">
        <v>99.0384615384616</v>
      </c>
      <c r="H568" s="27" t="n">
        <v>99.5975855130785</v>
      </c>
      <c r="I568" s="71" t="n">
        <v>99.31802352577</v>
      </c>
      <c r="J568" s="47" t="n">
        <v>99.727209410308</v>
      </c>
    </row>
    <row r="569" customFormat="false" ht="10.5" hidden="false" customHeight="false" outlineLevel="0" collapsed="false">
      <c r="A569" s="20" t="n">
        <v>130</v>
      </c>
      <c r="B569" s="21" t="s">
        <v>185</v>
      </c>
      <c r="C569" s="23" t="n">
        <v>100</v>
      </c>
      <c r="D569" s="23" t="n">
        <v>100</v>
      </c>
      <c r="E569" s="71" t="n">
        <v>100</v>
      </c>
      <c r="F569" s="72" t="n">
        <v>100</v>
      </c>
      <c r="G569" s="27" t="n">
        <v>99.5215311004785</v>
      </c>
      <c r="H569" s="27" t="n">
        <v>99.0521327014218</v>
      </c>
      <c r="I569" s="71" t="n">
        <v>99.2868319009501</v>
      </c>
      <c r="J569" s="47" t="n">
        <v>99.7147327603801</v>
      </c>
    </row>
    <row r="570" customFormat="false" ht="10.5" hidden="false" customHeight="false" outlineLevel="0" collapsed="false">
      <c r="A570" s="20" t="n">
        <v>421</v>
      </c>
      <c r="B570" s="21" t="s">
        <v>476</v>
      </c>
      <c r="C570" s="23" t="n">
        <v>100</v>
      </c>
      <c r="D570" s="23" t="n">
        <v>100</v>
      </c>
      <c r="E570" s="71" t="n">
        <v>100</v>
      </c>
      <c r="F570" s="74" t="n">
        <v>100</v>
      </c>
      <c r="G570" s="27" t="n">
        <v>100</v>
      </c>
      <c r="H570" s="27" t="n">
        <v>98.3050847457627</v>
      </c>
      <c r="I570" s="71" t="n">
        <v>99.1525423728814</v>
      </c>
      <c r="J570" s="47" t="n">
        <v>99.6610169491526</v>
      </c>
    </row>
    <row r="571" customFormat="false" ht="10.5" hidden="false" customHeight="false" outlineLevel="0" collapsed="false">
      <c r="A571" s="20" t="n">
        <v>109</v>
      </c>
      <c r="B571" s="21" t="s">
        <v>164</v>
      </c>
      <c r="C571" s="23" t="n">
        <v>100</v>
      </c>
      <c r="D571" s="23" t="n">
        <v>98.4615384615385</v>
      </c>
      <c r="E571" s="71" t="n">
        <v>99.2307692307692</v>
      </c>
      <c r="F571" s="72" t="n">
        <v>100</v>
      </c>
      <c r="G571" s="27" t="n">
        <v>100</v>
      </c>
      <c r="H571" s="27" t="n">
        <v>99.3589743589744</v>
      </c>
      <c r="I571" s="71" t="n">
        <v>99.6794871794872</v>
      </c>
      <c r="J571" s="47" t="n">
        <v>99.6410256410256</v>
      </c>
    </row>
    <row r="572" customFormat="false" ht="10.5" hidden="false" customHeight="false" outlineLevel="0" collapsed="false">
      <c r="A572" s="20" t="n">
        <v>16</v>
      </c>
      <c r="B572" s="21" t="s">
        <v>599</v>
      </c>
      <c r="C572" s="23" t="n">
        <v>100</v>
      </c>
      <c r="D572" s="23" t="n">
        <v>100</v>
      </c>
      <c r="E572" s="71" t="n">
        <v>100</v>
      </c>
      <c r="F572" s="72" t="n">
        <v>100</v>
      </c>
      <c r="G572" s="27" t="n">
        <v>99.079754601227</v>
      </c>
      <c r="H572" s="27" t="n">
        <v>99.0769230769231</v>
      </c>
      <c r="I572" s="71" t="n">
        <v>99.078338839075</v>
      </c>
      <c r="J572" s="47" t="n">
        <v>99.63133553563</v>
      </c>
    </row>
    <row r="573" customFormat="false" ht="10.5" hidden="false" customHeight="false" outlineLevel="0" collapsed="false">
      <c r="A573" s="20" t="n">
        <v>120</v>
      </c>
      <c r="B573" s="21" t="s">
        <v>175</v>
      </c>
      <c r="C573" s="23" t="n">
        <v>100</v>
      </c>
      <c r="D573" s="23" t="n">
        <v>100</v>
      </c>
      <c r="E573" s="71" t="n">
        <v>100</v>
      </c>
      <c r="F573" s="72" t="n">
        <v>100</v>
      </c>
      <c r="G573" s="27" t="n">
        <v>98.3014861995754</v>
      </c>
      <c r="H573" s="27" t="n">
        <v>99.5698924731183</v>
      </c>
      <c r="I573" s="71" t="n">
        <v>98.9356893363468</v>
      </c>
      <c r="J573" s="47" t="n">
        <v>99.5742757345387</v>
      </c>
    </row>
    <row r="574" customFormat="false" ht="10.5" hidden="false" customHeight="false" outlineLevel="0" collapsed="false">
      <c r="A574" s="20" t="n">
        <v>370</v>
      </c>
      <c r="B574" s="21" t="s">
        <v>425</v>
      </c>
      <c r="C574" s="23" t="n">
        <v>100</v>
      </c>
      <c r="D574" s="23" t="n">
        <v>100</v>
      </c>
      <c r="E574" s="71" t="n">
        <v>100</v>
      </c>
      <c r="F574" s="74" t="n">
        <v>100</v>
      </c>
      <c r="G574" s="27" t="n">
        <v>97.7777777777778</v>
      </c>
      <c r="H574" s="27" t="n">
        <v>100</v>
      </c>
      <c r="I574" s="71" t="n">
        <v>98.8888888888889</v>
      </c>
      <c r="J574" s="47" t="n">
        <v>99.5555555555556</v>
      </c>
    </row>
    <row r="575" customFormat="false" ht="10.5" hidden="false" customHeight="false" outlineLevel="0" collapsed="false">
      <c r="A575" s="20" t="n">
        <v>489</v>
      </c>
      <c r="B575" s="21" t="s">
        <v>857</v>
      </c>
      <c r="C575" s="23" t="n">
        <v>100</v>
      </c>
      <c r="D575" s="23" t="n">
        <v>100</v>
      </c>
      <c r="E575" s="71" t="n">
        <v>100</v>
      </c>
      <c r="F575" s="74" t="n">
        <v>100</v>
      </c>
      <c r="G575" s="27" t="n">
        <v>97.7777777777778</v>
      </c>
      <c r="H575" s="27" t="n">
        <v>100</v>
      </c>
      <c r="I575" s="71" t="n">
        <v>98.8888888888889</v>
      </c>
      <c r="J575" s="47" t="n">
        <v>99.5555555555556</v>
      </c>
    </row>
    <row r="576" customFormat="false" ht="10.5" hidden="false" customHeight="false" outlineLevel="0" collapsed="false">
      <c r="A576" s="20" t="n">
        <v>411</v>
      </c>
      <c r="B576" s="21" t="s">
        <v>466</v>
      </c>
      <c r="C576" s="23" t="n">
        <v>100</v>
      </c>
      <c r="D576" s="23" t="n">
        <v>98.4615384615385</v>
      </c>
      <c r="E576" s="71" t="n">
        <v>99.2307692307692</v>
      </c>
      <c r="F576" s="74" t="n">
        <v>100</v>
      </c>
      <c r="G576" s="27" t="n">
        <v>99.6363636363637</v>
      </c>
      <c r="H576" s="27" t="n">
        <v>99.2307692307692</v>
      </c>
      <c r="I576" s="71" t="n">
        <v>99.4335664335664</v>
      </c>
      <c r="J576" s="47" t="n">
        <v>99.5426573426574</v>
      </c>
    </row>
    <row r="577" customFormat="false" ht="10.5" hidden="false" customHeight="false" outlineLevel="0" collapsed="false">
      <c r="A577" s="20" t="n">
        <v>357</v>
      </c>
      <c r="B577" s="21" t="s">
        <v>821</v>
      </c>
      <c r="C577" s="23" t="n">
        <v>100</v>
      </c>
      <c r="D577" s="23" t="n">
        <v>96.9230769230769</v>
      </c>
      <c r="E577" s="71" t="n">
        <v>98.4615384615385</v>
      </c>
      <c r="F577" s="74" t="n">
        <v>100</v>
      </c>
      <c r="G577" s="27" t="n">
        <v>100</v>
      </c>
      <c r="H577" s="27" t="n">
        <v>100</v>
      </c>
      <c r="I577" s="71" t="n">
        <v>100</v>
      </c>
      <c r="J577" s="47" t="n">
        <v>99.5384615384615</v>
      </c>
    </row>
    <row r="578" customFormat="false" ht="10.5" hidden="false" customHeight="false" outlineLevel="0" collapsed="false">
      <c r="A578" s="20" t="n">
        <v>503</v>
      </c>
      <c r="B578" s="21" t="s">
        <v>557</v>
      </c>
      <c r="C578" s="23" t="n">
        <v>100</v>
      </c>
      <c r="D578" s="23" t="n">
        <v>100</v>
      </c>
      <c r="E578" s="71" t="n">
        <v>100</v>
      </c>
      <c r="F578" s="74" t="n">
        <v>100</v>
      </c>
      <c r="G578" s="27" t="n">
        <v>100</v>
      </c>
      <c r="H578" s="27" t="n">
        <v>97.6190476190476</v>
      </c>
      <c r="I578" s="71" t="n">
        <v>98.8095238095238</v>
      </c>
      <c r="J578" s="47" t="n">
        <v>99.5238095238095</v>
      </c>
    </row>
    <row r="579" customFormat="false" ht="10.5" hidden="false" customHeight="false" outlineLevel="0" collapsed="false">
      <c r="A579" s="20" t="n">
        <v>488</v>
      </c>
      <c r="B579" s="21" t="s">
        <v>542</v>
      </c>
      <c r="C579" s="23" t="n">
        <v>100</v>
      </c>
      <c r="D579" s="23" t="n">
        <v>100</v>
      </c>
      <c r="E579" s="71" t="n">
        <v>100</v>
      </c>
      <c r="F579" s="74" t="n">
        <v>100</v>
      </c>
      <c r="G579" s="27" t="n">
        <v>98.8095238095238</v>
      </c>
      <c r="H579" s="27" t="n">
        <v>98.7951807228916</v>
      </c>
      <c r="I579" s="71" t="n">
        <v>98.8023522662077</v>
      </c>
      <c r="J579" s="47" t="n">
        <v>99.5209409064831</v>
      </c>
    </row>
    <row r="580" customFormat="false" ht="10.5" hidden="false" customHeight="false" outlineLevel="0" collapsed="false">
      <c r="A580" s="20" t="n">
        <v>26</v>
      </c>
      <c r="B580" s="21" t="s">
        <v>81</v>
      </c>
      <c r="C580" s="23" t="n">
        <v>100</v>
      </c>
      <c r="D580" s="23" t="n">
        <v>100</v>
      </c>
      <c r="E580" s="71" t="n">
        <v>100</v>
      </c>
      <c r="F580" s="72" t="n">
        <v>100</v>
      </c>
      <c r="G580" s="27" t="n">
        <v>99.4100294985251</v>
      </c>
      <c r="H580" s="27" t="n">
        <v>98.1927710843373</v>
      </c>
      <c r="I580" s="71" t="n">
        <v>98.8014002914312</v>
      </c>
      <c r="J580" s="47" t="n">
        <v>99.5205601165725</v>
      </c>
    </row>
    <row r="581" customFormat="false" ht="10.5" hidden="false" customHeight="false" outlineLevel="0" collapsed="false">
      <c r="A581" s="20" t="n">
        <v>478</v>
      </c>
      <c r="B581" s="21" t="s">
        <v>532</v>
      </c>
      <c r="C581" s="23" t="n">
        <v>100</v>
      </c>
      <c r="D581" s="23" t="n">
        <v>98.4615384615385</v>
      </c>
      <c r="E581" s="71" t="n">
        <v>99.2307692307692</v>
      </c>
      <c r="F581" s="74" t="n">
        <v>100</v>
      </c>
      <c r="G581" s="27" t="n">
        <v>99.5565410199557</v>
      </c>
      <c r="H581" s="27" t="n">
        <v>99.1011235955056</v>
      </c>
      <c r="I581" s="71" t="n">
        <v>99.3288323077306</v>
      </c>
      <c r="J581" s="47" t="n">
        <v>99.500763692323</v>
      </c>
    </row>
    <row r="582" customFormat="false" ht="10.5" hidden="false" customHeight="false" outlineLevel="0" collapsed="false">
      <c r="A582" s="20" t="n">
        <v>146</v>
      </c>
      <c r="B582" s="21" t="s">
        <v>679</v>
      </c>
      <c r="C582" s="23" t="n">
        <v>100</v>
      </c>
      <c r="D582" s="23" t="n">
        <v>100</v>
      </c>
      <c r="E582" s="71" t="n">
        <v>100</v>
      </c>
      <c r="F582" s="72" t="n">
        <v>100</v>
      </c>
      <c r="G582" s="27" t="n">
        <v>98.1264637002342</v>
      </c>
      <c r="H582" s="27" t="n">
        <v>99.2874109263658</v>
      </c>
      <c r="I582" s="71" t="n">
        <v>98.7069373133</v>
      </c>
      <c r="J582" s="47" t="n">
        <v>99.48277492532</v>
      </c>
    </row>
    <row r="583" customFormat="false" ht="10.5" hidden="false" customHeight="false" outlineLevel="0" collapsed="false">
      <c r="A583" s="20" t="n">
        <v>448</v>
      </c>
      <c r="B583" s="21" t="s">
        <v>502</v>
      </c>
      <c r="C583" s="23" t="n">
        <v>100</v>
      </c>
      <c r="D583" s="23" t="n">
        <v>98.4615384615385</v>
      </c>
      <c r="E583" s="71" t="n">
        <v>99.2307692307692</v>
      </c>
      <c r="F583" s="74" t="n">
        <v>100</v>
      </c>
      <c r="G583" s="27" t="n">
        <v>98.4615384615385</v>
      </c>
      <c r="H583" s="27" t="n">
        <v>100</v>
      </c>
      <c r="I583" s="71" t="n">
        <v>99.2307692307692</v>
      </c>
      <c r="J583" s="47" t="n">
        <v>99.4615384615384</v>
      </c>
    </row>
    <row r="584" customFormat="false" ht="10.5" hidden="false" customHeight="false" outlineLevel="0" collapsed="false">
      <c r="A584" s="20" t="n">
        <v>523</v>
      </c>
      <c r="B584" s="21" t="s">
        <v>874</v>
      </c>
      <c r="C584" s="23" t="n">
        <v>100</v>
      </c>
      <c r="D584" s="23" t="n">
        <v>100</v>
      </c>
      <c r="E584" s="71" t="n">
        <v>100</v>
      </c>
      <c r="F584" s="74" t="n">
        <v>100</v>
      </c>
      <c r="G584" s="27" t="n">
        <v>100</v>
      </c>
      <c r="H584" s="27" t="n">
        <v>97.2972972972973</v>
      </c>
      <c r="I584" s="71" t="n">
        <v>98.6486486486487</v>
      </c>
      <c r="J584" s="47" t="n">
        <v>99.4594594594595</v>
      </c>
    </row>
    <row r="585" customFormat="false" ht="10.5" hidden="false" customHeight="false" outlineLevel="0" collapsed="false">
      <c r="A585" s="20" t="n">
        <v>504</v>
      </c>
      <c r="B585" s="21" t="s">
        <v>867</v>
      </c>
      <c r="C585" s="23" t="n">
        <v>100</v>
      </c>
      <c r="D585" s="23" t="n">
        <v>100</v>
      </c>
      <c r="E585" s="71" t="n">
        <v>100</v>
      </c>
      <c r="F585" s="74" t="n">
        <v>100</v>
      </c>
      <c r="G585" s="27" t="n">
        <v>97.1428571428571</v>
      </c>
      <c r="H585" s="27" t="n">
        <v>100</v>
      </c>
      <c r="I585" s="71" t="n">
        <v>98.5714285714286</v>
      </c>
      <c r="J585" s="47" t="n">
        <v>99.4285714285714</v>
      </c>
    </row>
    <row r="586" customFormat="false" ht="10.5" hidden="false" customHeight="false" outlineLevel="0" collapsed="false">
      <c r="A586" s="20" t="n">
        <v>275</v>
      </c>
      <c r="B586" s="21" t="s">
        <v>782</v>
      </c>
      <c r="C586" s="23" t="n">
        <v>100</v>
      </c>
      <c r="D586" s="23" t="n">
        <v>100</v>
      </c>
      <c r="E586" s="71" t="n">
        <v>100</v>
      </c>
      <c r="F586" s="74" t="n">
        <v>100</v>
      </c>
      <c r="G586" s="27" t="n">
        <v>98.5074626865672</v>
      </c>
      <c r="H586" s="27" t="n">
        <v>98.5163204747775</v>
      </c>
      <c r="I586" s="71" t="n">
        <v>98.5118915806723</v>
      </c>
      <c r="J586" s="47" t="n">
        <v>99.4047566322689</v>
      </c>
    </row>
    <row r="587" customFormat="false" ht="10.5" hidden="false" customHeight="false" outlineLevel="0" collapsed="false">
      <c r="A587" s="20" t="n">
        <v>211</v>
      </c>
      <c r="B587" s="21" t="s">
        <v>266</v>
      </c>
      <c r="C587" s="23" t="n">
        <v>100</v>
      </c>
      <c r="D587" s="23" t="n">
        <v>100</v>
      </c>
      <c r="E587" s="71" t="n">
        <v>100</v>
      </c>
      <c r="F587" s="74" t="n">
        <v>100</v>
      </c>
      <c r="G587" s="27" t="n">
        <v>98.3050847457627</v>
      </c>
      <c r="H587" s="27" t="n">
        <v>98.6899563318777</v>
      </c>
      <c r="I587" s="71" t="n">
        <v>98.4975205388202</v>
      </c>
      <c r="J587" s="47" t="n">
        <v>99.3990082155281</v>
      </c>
    </row>
    <row r="588" customFormat="false" ht="10.5" hidden="false" customHeight="false" outlineLevel="0" collapsed="false">
      <c r="A588" s="20" t="n">
        <v>119</v>
      </c>
      <c r="B588" s="21" t="s">
        <v>174</v>
      </c>
      <c r="C588" s="23" t="n">
        <v>100</v>
      </c>
      <c r="D588" s="23" t="n">
        <v>100</v>
      </c>
      <c r="E588" s="71" t="n">
        <v>100</v>
      </c>
      <c r="F588" s="72" t="n">
        <v>100</v>
      </c>
      <c r="G588" s="27" t="n">
        <v>98.7679671457906</v>
      </c>
      <c r="H588" s="27" t="n">
        <v>98.155737704918</v>
      </c>
      <c r="I588" s="71" t="n">
        <v>98.4618524253543</v>
      </c>
      <c r="J588" s="47" t="n">
        <v>99.3847409701417</v>
      </c>
    </row>
    <row r="589" customFormat="false" ht="10.5" hidden="false" customHeight="false" outlineLevel="0" collapsed="false">
      <c r="A589" s="20" t="n">
        <v>310</v>
      </c>
      <c r="B589" s="21" t="s">
        <v>365</v>
      </c>
      <c r="C589" s="23" t="n">
        <v>100</v>
      </c>
      <c r="D589" s="23" t="n">
        <v>100</v>
      </c>
      <c r="E589" s="71" t="n">
        <v>100</v>
      </c>
      <c r="F589" s="74" t="n">
        <v>100</v>
      </c>
      <c r="G589" s="27" t="n">
        <v>96.875</v>
      </c>
      <c r="H589" s="27" t="n">
        <v>100</v>
      </c>
      <c r="I589" s="71" t="n">
        <v>98.4375</v>
      </c>
      <c r="J589" s="47" t="n">
        <v>99.375</v>
      </c>
    </row>
    <row r="590" customFormat="false" ht="10.5" hidden="false" customHeight="false" outlineLevel="0" collapsed="false">
      <c r="A590" s="20" t="n">
        <v>191</v>
      </c>
      <c r="B590" s="21" t="s">
        <v>722</v>
      </c>
      <c r="C590" s="23" t="n">
        <v>100</v>
      </c>
      <c r="D590" s="23" t="n">
        <v>100</v>
      </c>
      <c r="E590" s="71" t="n">
        <v>100</v>
      </c>
      <c r="F590" s="74" t="n">
        <v>100</v>
      </c>
      <c r="G590" s="27" t="n">
        <v>99.0654205607477</v>
      </c>
      <c r="H590" s="27" t="n">
        <v>97.7987421383648</v>
      </c>
      <c r="I590" s="71" t="n">
        <v>98.4320813495562</v>
      </c>
      <c r="J590" s="47" t="n">
        <v>99.3728325398225</v>
      </c>
    </row>
    <row r="591" customFormat="false" ht="10.5" hidden="false" customHeight="false" outlineLevel="0" collapsed="false">
      <c r="A591" s="20" t="n">
        <v>328</v>
      </c>
      <c r="B591" s="21" t="s">
        <v>383</v>
      </c>
      <c r="C591" s="23" t="n">
        <v>100</v>
      </c>
      <c r="D591" s="23" t="n">
        <v>98.4615384615385</v>
      </c>
      <c r="E591" s="71" t="n">
        <v>99.2307692307692</v>
      </c>
      <c r="F591" s="74" t="n">
        <v>100</v>
      </c>
      <c r="G591" s="27" t="n">
        <v>100</v>
      </c>
      <c r="H591" s="27" t="n">
        <v>97.9591836734694</v>
      </c>
      <c r="I591" s="71" t="n">
        <v>98.9795918367347</v>
      </c>
      <c r="J591" s="47" t="n">
        <v>99.3610675039247</v>
      </c>
    </row>
    <row r="592" customFormat="false" ht="10.5" hidden="false" customHeight="false" outlineLevel="0" collapsed="false">
      <c r="A592" s="20" t="n">
        <v>340</v>
      </c>
      <c r="B592" s="21" t="s">
        <v>810</v>
      </c>
      <c r="C592" s="23" t="n">
        <v>100</v>
      </c>
      <c r="D592" s="23" t="n">
        <v>100</v>
      </c>
      <c r="E592" s="71" t="n">
        <v>100</v>
      </c>
      <c r="F592" s="74" t="n">
        <v>100</v>
      </c>
      <c r="G592" s="27" t="n">
        <v>96.7741935483871</v>
      </c>
      <c r="H592" s="27" t="n">
        <v>100</v>
      </c>
      <c r="I592" s="71" t="n">
        <v>98.3870967741936</v>
      </c>
      <c r="J592" s="47" t="n">
        <v>99.3548387096774</v>
      </c>
    </row>
    <row r="593" customFormat="false" ht="10.5" hidden="false" customHeight="false" outlineLevel="0" collapsed="false">
      <c r="A593" s="20" t="n">
        <v>38</v>
      </c>
      <c r="B593" s="21" t="s">
        <v>605</v>
      </c>
      <c r="C593" s="23" t="n">
        <v>100</v>
      </c>
      <c r="D593" s="23" t="n">
        <v>100</v>
      </c>
      <c r="E593" s="71" t="n">
        <v>100</v>
      </c>
      <c r="F593" s="72" t="n">
        <v>100</v>
      </c>
      <c r="G593" s="27" t="n">
        <v>98.9208633093525</v>
      </c>
      <c r="H593" s="27" t="n">
        <v>97.8494623655914</v>
      </c>
      <c r="I593" s="71" t="n">
        <v>98.385162837472</v>
      </c>
      <c r="J593" s="47" t="n">
        <v>99.3540651349888</v>
      </c>
    </row>
    <row r="594" customFormat="false" ht="10.5" hidden="false" customHeight="false" outlineLevel="0" collapsed="false">
      <c r="A594" s="20" t="n">
        <v>306</v>
      </c>
      <c r="B594" s="21" t="s">
        <v>361</v>
      </c>
      <c r="C594" s="23" t="n">
        <v>100</v>
      </c>
      <c r="D594" s="23" t="n">
        <v>98.4615384615385</v>
      </c>
      <c r="E594" s="71" t="n">
        <v>99.2307692307692</v>
      </c>
      <c r="F594" s="74" t="n">
        <v>100</v>
      </c>
      <c r="G594" s="27" t="n">
        <v>100</v>
      </c>
      <c r="H594" s="27" t="n">
        <v>97.8723404255319</v>
      </c>
      <c r="I594" s="71" t="n">
        <v>98.936170212766</v>
      </c>
      <c r="J594" s="47" t="n">
        <v>99.3436988543372</v>
      </c>
    </row>
    <row r="595" customFormat="false" ht="10.5" hidden="false" customHeight="false" outlineLevel="0" collapsed="false">
      <c r="A595" s="20" t="n">
        <v>63</v>
      </c>
      <c r="B595" s="21" t="s">
        <v>624</v>
      </c>
      <c r="C595" s="23" t="n">
        <v>100</v>
      </c>
      <c r="D595" s="23" t="n">
        <v>100</v>
      </c>
      <c r="E595" s="71" t="n">
        <v>100</v>
      </c>
      <c r="F595" s="72" t="n">
        <v>100</v>
      </c>
      <c r="G595" s="27" t="n">
        <v>98.2905982905983</v>
      </c>
      <c r="H595" s="27" t="n">
        <v>98.2683982683983</v>
      </c>
      <c r="I595" s="71" t="n">
        <v>98.2794982794983</v>
      </c>
      <c r="J595" s="47" t="n">
        <v>99.3117993117993</v>
      </c>
    </row>
    <row r="596" customFormat="false" ht="10.5" hidden="false" customHeight="false" outlineLevel="0" collapsed="false">
      <c r="A596" s="20" t="n">
        <v>154</v>
      </c>
      <c r="B596" s="21" t="s">
        <v>686</v>
      </c>
      <c r="C596" s="23" t="n">
        <v>100</v>
      </c>
      <c r="D596" s="23" t="n">
        <v>100</v>
      </c>
      <c r="E596" s="71" t="n">
        <v>100</v>
      </c>
      <c r="F596" s="74" t="n">
        <v>100</v>
      </c>
      <c r="G596" s="27" t="n">
        <v>98.7577639751553</v>
      </c>
      <c r="H596" s="27" t="n">
        <v>97.7198697068404</v>
      </c>
      <c r="I596" s="71" t="n">
        <v>98.2388168409978</v>
      </c>
      <c r="J596" s="47" t="n">
        <v>99.2955267363991</v>
      </c>
    </row>
    <row r="597" customFormat="false" ht="10.5" hidden="false" customHeight="false" outlineLevel="0" collapsed="false">
      <c r="A597" s="20" t="n">
        <v>6</v>
      </c>
      <c r="B597" s="21" t="s">
        <v>586</v>
      </c>
      <c r="C597" s="23" t="n">
        <v>100</v>
      </c>
      <c r="D597" s="23" t="n">
        <v>100</v>
      </c>
      <c r="E597" s="71" t="n">
        <v>100</v>
      </c>
      <c r="F597" s="72" t="n">
        <v>100</v>
      </c>
      <c r="G597" s="27" t="n">
        <v>98.8235294117647</v>
      </c>
      <c r="H597" s="27" t="n">
        <v>97.6190476190476</v>
      </c>
      <c r="I597" s="71" t="n">
        <v>98.2212885154062</v>
      </c>
      <c r="J597" s="47" t="n">
        <v>99.2885154061625</v>
      </c>
    </row>
    <row r="598" customFormat="false" ht="10.5" hidden="false" customHeight="false" outlineLevel="0" collapsed="false">
      <c r="A598" s="20" t="n">
        <v>359</v>
      </c>
      <c r="B598" s="21" t="s">
        <v>823</v>
      </c>
      <c r="C598" s="23" t="n">
        <v>100</v>
      </c>
      <c r="D598" s="23" t="n">
        <v>100</v>
      </c>
      <c r="E598" s="71" t="n">
        <v>100</v>
      </c>
      <c r="F598" s="74" t="n">
        <v>100</v>
      </c>
      <c r="G598" s="27" t="n">
        <v>100</v>
      </c>
      <c r="H598" s="27" t="n">
        <v>96.4285714285714</v>
      </c>
      <c r="I598" s="71" t="n">
        <v>98.2142857142857</v>
      </c>
      <c r="J598" s="47" t="n">
        <v>99.2857142857143</v>
      </c>
    </row>
    <row r="599" customFormat="false" ht="10.5" hidden="false" customHeight="false" outlineLevel="0" collapsed="false">
      <c r="A599" s="20" t="n">
        <v>97</v>
      </c>
      <c r="B599" s="21" t="s">
        <v>656</v>
      </c>
      <c r="C599" s="23" t="n">
        <v>100</v>
      </c>
      <c r="D599" s="23" t="n">
        <v>100</v>
      </c>
      <c r="E599" s="71" t="n">
        <v>100</v>
      </c>
      <c r="F599" s="72" t="n">
        <v>100</v>
      </c>
      <c r="G599" s="27" t="n">
        <v>98.8235294117647</v>
      </c>
      <c r="H599" s="27" t="n">
        <v>97.5609756097561</v>
      </c>
      <c r="I599" s="71" t="n">
        <v>98.1922525107604</v>
      </c>
      <c r="J599" s="47" t="n">
        <v>99.2769010043042</v>
      </c>
    </row>
    <row r="600" customFormat="false" ht="10.5" hidden="false" customHeight="false" outlineLevel="0" collapsed="false">
      <c r="A600" s="20" t="n">
        <v>431</v>
      </c>
      <c r="B600" s="21" t="s">
        <v>486</v>
      </c>
      <c r="C600" s="23" t="n">
        <v>100</v>
      </c>
      <c r="D600" s="23" t="n">
        <v>100</v>
      </c>
      <c r="E600" s="71" t="n">
        <v>100</v>
      </c>
      <c r="F600" s="74" t="n">
        <v>100</v>
      </c>
      <c r="G600" s="27" t="n">
        <v>98.8235294117647</v>
      </c>
      <c r="H600" s="27" t="n">
        <v>97.5609756097561</v>
      </c>
      <c r="I600" s="71" t="n">
        <v>98.1922525107604</v>
      </c>
      <c r="J600" s="47" t="n">
        <v>99.2769010043042</v>
      </c>
    </row>
    <row r="601" customFormat="false" ht="10.5" hidden="false" customHeight="false" outlineLevel="0" collapsed="false">
      <c r="A601" s="20" t="n">
        <v>403</v>
      </c>
      <c r="B601" s="21" t="s">
        <v>845</v>
      </c>
      <c r="C601" s="23" t="n">
        <v>100</v>
      </c>
      <c r="D601" s="23" t="n">
        <v>100</v>
      </c>
      <c r="E601" s="71" t="n">
        <v>100</v>
      </c>
      <c r="F601" s="74" t="n">
        <v>100</v>
      </c>
      <c r="G601" s="27" t="n">
        <v>97.2972972972973</v>
      </c>
      <c r="H601" s="27" t="n">
        <v>99.0521327014218</v>
      </c>
      <c r="I601" s="71" t="n">
        <v>98.1747149993596</v>
      </c>
      <c r="J601" s="47" t="n">
        <v>99.2698859997438</v>
      </c>
    </row>
    <row r="602" customFormat="false" ht="10.5" hidden="false" customHeight="false" outlineLevel="0" collapsed="false">
      <c r="A602" s="20" t="n">
        <v>222</v>
      </c>
      <c r="B602" s="21" t="s">
        <v>747</v>
      </c>
      <c r="C602" s="23" t="n">
        <v>100</v>
      </c>
      <c r="D602" s="23" t="n">
        <v>98.4615384615385</v>
      </c>
      <c r="E602" s="71" t="n">
        <v>99.2307692307692</v>
      </c>
      <c r="F602" s="74" t="n">
        <v>100</v>
      </c>
      <c r="G602" s="27" t="n">
        <v>100</v>
      </c>
      <c r="H602" s="27" t="n">
        <v>97.5</v>
      </c>
      <c r="I602" s="71" t="n">
        <v>98.75</v>
      </c>
      <c r="J602" s="47" t="n">
        <v>99.2692307692308</v>
      </c>
    </row>
    <row r="603" customFormat="false" ht="10.5" hidden="false" customHeight="false" outlineLevel="0" collapsed="false">
      <c r="A603" s="20" t="n">
        <v>433</v>
      </c>
      <c r="B603" s="21" t="s">
        <v>488</v>
      </c>
      <c r="C603" s="23" t="n">
        <v>100</v>
      </c>
      <c r="D603" s="23" t="n">
        <v>98.4615384615385</v>
      </c>
      <c r="E603" s="71" t="n">
        <v>99.2307692307692</v>
      </c>
      <c r="F603" s="74" t="n">
        <v>100</v>
      </c>
      <c r="G603" s="27" t="n">
        <v>98.2905982905983</v>
      </c>
      <c r="H603" s="27" t="n">
        <v>99.1379310344828</v>
      </c>
      <c r="I603" s="71" t="n">
        <v>98.7142646625405</v>
      </c>
      <c r="J603" s="47" t="n">
        <v>99.254936634247</v>
      </c>
    </row>
    <row r="604" customFormat="false" ht="10.5" hidden="false" customHeight="false" outlineLevel="0" collapsed="false">
      <c r="A604" s="20" t="n">
        <v>12</v>
      </c>
      <c r="B604" s="21" t="s">
        <v>67</v>
      </c>
      <c r="C604" s="23" t="n">
        <v>100</v>
      </c>
      <c r="D604" s="23" t="n">
        <v>100</v>
      </c>
      <c r="E604" s="71" t="n">
        <v>100</v>
      </c>
      <c r="F604" s="72" t="n">
        <v>100</v>
      </c>
      <c r="G604" s="27" t="n">
        <v>97.5609756097561</v>
      </c>
      <c r="H604" s="27" t="n">
        <v>98.6863711001642</v>
      </c>
      <c r="I604" s="71" t="n">
        <v>98.1236733549602</v>
      </c>
      <c r="J604" s="47" t="n">
        <v>99.2494693419841</v>
      </c>
    </row>
    <row r="605" customFormat="false" ht="10.5" hidden="false" customHeight="false" outlineLevel="0" collapsed="false">
      <c r="A605" s="20" t="n">
        <v>254</v>
      </c>
      <c r="B605" s="21" t="s">
        <v>770</v>
      </c>
      <c r="C605" s="23" t="n">
        <v>100</v>
      </c>
      <c r="D605" s="23" t="n">
        <v>96.9230769230769</v>
      </c>
      <c r="E605" s="71" t="n">
        <v>98.4615384615385</v>
      </c>
      <c r="F605" s="74" t="n">
        <v>100</v>
      </c>
      <c r="G605" s="27" t="n">
        <v>100</v>
      </c>
      <c r="H605" s="27" t="n">
        <v>98.3870967741936</v>
      </c>
      <c r="I605" s="71" t="n">
        <v>99.1935483870968</v>
      </c>
      <c r="J605" s="47" t="n">
        <v>99.2158808933002</v>
      </c>
    </row>
    <row r="606" customFormat="false" ht="10.5" hidden="false" customHeight="false" outlineLevel="0" collapsed="false">
      <c r="A606" s="20" t="n">
        <v>335</v>
      </c>
      <c r="B606" s="21" t="s">
        <v>806</v>
      </c>
      <c r="C606" s="23" t="n">
        <v>100</v>
      </c>
      <c r="D606" s="23" t="n">
        <v>100</v>
      </c>
      <c r="E606" s="71" t="n">
        <v>100</v>
      </c>
      <c r="F606" s="74" t="n">
        <v>100</v>
      </c>
      <c r="G606" s="27" t="n">
        <v>96.078431372549</v>
      </c>
      <c r="H606" s="27" t="n">
        <v>100</v>
      </c>
      <c r="I606" s="71" t="n">
        <v>98.0392156862745</v>
      </c>
      <c r="J606" s="47" t="n">
        <v>99.2156862745098</v>
      </c>
    </row>
    <row r="607" customFormat="false" ht="10.5" hidden="false" customHeight="false" outlineLevel="0" collapsed="false">
      <c r="A607" s="20" t="n">
        <v>484</v>
      </c>
      <c r="B607" s="21" t="s">
        <v>854</v>
      </c>
      <c r="C607" s="23" t="n">
        <v>100</v>
      </c>
      <c r="D607" s="23" t="n">
        <v>98.4615384615385</v>
      </c>
      <c r="E607" s="71" t="n">
        <v>99.2307692307692</v>
      </c>
      <c r="F607" s="74" t="n">
        <v>100</v>
      </c>
      <c r="G607" s="27" t="n">
        <v>98</v>
      </c>
      <c r="H607" s="27" t="n">
        <v>99.0131578947369</v>
      </c>
      <c r="I607" s="71" t="n">
        <v>98.5065789473684</v>
      </c>
      <c r="J607" s="47" t="n">
        <v>99.1718623481781</v>
      </c>
    </row>
    <row r="608" customFormat="false" ht="10.5" hidden="false" customHeight="false" outlineLevel="0" collapsed="false">
      <c r="A608" s="20" t="n">
        <v>23</v>
      </c>
      <c r="B608" s="21" t="s">
        <v>78</v>
      </c>
      <c r="C608" s="23" t="n">
        <v>100</v>
      </c>
      <c r="D608" s="23" t="n">
        <v>100</v>
      </c>
      <c r="E608" s="71" t="n">
        <v>100</v>
      </c>
      <c r="F608" s="72" t="n">
        <v>100</v>
      </c>
      <c r="G608" s="27" t="n">
        <v>97.9338842975207</v>
      </c>
      <c r="H608" s="27" t="n">
        <v>97.8723404255319</v>
      </c>
      <c r="I608" s="71" t="n">
        <v>97.9031123615263</v>
      </c>
      <c r="J608" s="47" t="n">
        <v>99.1612449446105</v>
      </c>
    </row>
    <row r="609" customFormat="false" ht="10.5" hidden="false" customHeight="false" outlineLevel="0" collapsed="false">
      <c r="A609" s="20" t="n">
        <v>410</v>
      </c>
      <c r="B609" s="21" t="s">
        <v>465</v>
      </c>
      <c r="C609" s="23" t="n">
        <v>100</v>
      </c>
      <c r="D609" s="23" t="n">
        <v>96.9230769230769</v>
      </c>
      <c r="E609" s="71" t="n">
        <v>98.4615384615385</v>
      </c>
      <c r="F609" s="74" t="n">
        <v>100</v>
      </c>
      <c r="G609" s="27" t="n">
        <v>98.1132075471698</v>
      </c>
      <c r="H609" s="27" t="n">
        <v>100</v>
      </c>
      <c r="I609" s="71" t="n">
        <v>99.0566037735849</v>
      </c>
      <c r="J609" s="47" t="n">
        <v>99.1611030478955</v>
      </c>
    </row>
    <row r="610" customFormat="false" ht="10.5" hidden="false" customHeight="false" outlineLevel="0" collapsed="false">
      <c r="A610" s="20" t="n">
        <v>346</v>
      </c>
      <c r="B610" s="21" t="s">
        <v>815</v>
      </c>
      <c r="C610" s="23" t="n">
        <v>100</v>
      </c>
      <c r="D610" s="23" t="n">
        <v>100</v>
      </c>
      <c r="E610" s="71" t="n">
        <v>100</v>
      </c>
      <c r="F610" s="74" t="n">
        <v>100</v>
      </c>
      <c r="G610" s="27" t="n">
        <v>97.2027972027972</v>
      </c>
      <c r="H610" s="27" t="n">
        <v>98.6013986013986</v>
      </c>
      <c r="I610" s="71" t="n">
        <v>97.9020979020979</v>
      </c>
      <c r="J610" s="47" t="n">
        <v>99.1608391608392</v>
      </c>
    </row>
    <row r="611" customFormat="false" ht="10.5" hidden="false" customHeight="false" outlineLevel="0" collapsed="false">
      <c r="A611" s="20" t="n">
        <v>230</v>
      </c>
      <c r="B611" s="21" t="s">
        <v>754</v>
      </c>
      <c r="C611" s="23" t="n">
        <v>100</v>
      </c>
      <c r="D611" s="23" t="n">
        <v>100</v>
      </c>
      <c r="E611" s="71" t="n">
        <v>100</v>
      </c>
      <c r="F611" s="74" t="n">
        <v>100</v>
      </c>
      <c r="G611" s="27" t="n">
        <v>98.2248520710059</v>
      </c>
      <c r="H611" s="27" t="n">
        <v>97.5232198142415</v>
      </c>
      <c r="I611" s="71" t="n">
        <v>97.8740359426237</v>
      </c>
      <c r="J611" s="47" t="n">
        <v>99.1496143770495</v>
      </c>
    </row>
    <row r="612" customFormat="false" ht="10.5" hidden="false" customHeight="false" outlineLevel="0" collapsed="false">
      <c r="A612" s="20" t="n">
        <v>213</v>
      </c>
      <c r="B612" s="21" t="s">
        <v>741</v>
      </c>
      <c r="C612" s="23" t="n">
        <v>100</v>
      </c>
      <c r="D612" s="23" t="n">
        <v>100</v>
      </c>
      <c r="E612" s="71" t="n">
        <v>100</v>
      </c>
      <c r="F612" s="74" t="n">
        <v>100</v>
      </c>
      <c r="G612" s="27" t="n">
        <v>97.5438596491228</v>
      </c>
      <c r="H612" s="27" t="n">
        <v>98.1684981684982</v>
      </c>
      <c r="I612" s="71" t="n">
        <v>97.8561789088105</v>
      </c>
      <c r="J612" s="47" t="n">
        <v>99.1424715635242</v>
      </c>
    </row>
    <row r="613" customFormat="false" ht="10.5" hidden="false" customHeight="false" outlineLevel="0" collapsed="false">
      <c r="A613" s="20" t="n">
        <v>225</v>
      </c>
      <c r="B613" s="21" t="s">
        <v>749</v>
      </c>
      <c r="C613" s="23" t="n">
        <v>100</v>
      </c>
      <c r="D613" s="23" t="n">
        <v>100</v>
      </c>
      <c r="E613" s="71" t="n">
        <v>100</v>
      </c>
      <c r="F613" s="74" t="n">
        <v>100</v>
      </c>
      <c r="G613" s="27" t="n">
        <v>95.6521739130435</v>
      </c>
      <c r="H613" s="27" t="n">
        <v>100</v>
      </c>
      <c r="I613" s="71" t="n">
        <v>97.8260869565218</v>
      </c>
      <c r="J613" s="47" t="n">
        <v>99.1304347826087</v>
      </c>
    </row>
    <row r="614" customFormat="false" ht="10.5" hidden="false" customHeight="false" outlineLevel="0" collapsed="false">
      <c r="A614" s="20" t="n">
        <v>443</v>
      </c>
      <c r="B614" s="21" t="s">
        <v>497</v>
      </c>
      <c r="C614" s="23" t="n">
        <v>100</v>
      </c>
      <c r="D614" s="23" t="n">
        <v>96.9230769230769</v>
      </c>
      <c r="E614" s="71" t="n">
        <v>98.4615384615385</v>
      </c>
      <c r="F614" s="74" t="n">
        <v>100</v>
      </c>
      <c r="G614" s="27" t="n">
        <v>97.8260869565217</v>
      </c>
      <c r="H614" s="27" t="n">
        <v>100</v>
      </c>
      <c r="I614" s="71" t="n">
        <v>98.9130434782609</v>
      </c>
      <c r="J614" s="47" t="n">
        <v>99.1036789297659</v>
      </c>
    </row>
    <row r="615" customFormat="false" ht="10.5" hidden="false" customHeight="false" outlineLevel="0" collapsed="false">
      <c r="A615" s="20" t="n">
        <v>226</v>
      </c>
      <c r="B615" s="21" t="s">
        <v>750</v>
      </c>
      <c r="C615" s="23" t="n">
        <v>100</v>
      </c>
      <c r="D615" s="23" t="n">
        <v>100</v>
      </c>
      <c r="E615" s="71" t="n">
        <v>100</v>
      </c>
      <c r="F615" s="74" t="n">
        <v>100</v>
      </c>
      <c r="G615" s="27" t="n">
        <v>97.7777777777778</v>
      </c>
      <c r="H615" s="27" t="n">
        <v>97.7272727272727</v>
      </c>
      <c r="I615" s="71" t="n">
        <v>97.7525252525253</v>
      </c>
      <c r="J615" s="47" t="n">
        <v>99.1010101010101</v>
      </c>
    </row>
    <row r="616" customFormat="false" ht="10.5" hidden="false" customHeight="false" outlineLevel="0" collapsed="false">
      <c r="A616" s="20" t="n">
        <v>459</v>
      </c>
      <c r="B616" s="21" t="s">
        <v>513</v>
      </c>
      <c r="C616" s="23" t="n">
        <v>100</v>
      </c>
      <c r="D616" s="23" t="n">
        <v>95.3846153846154</v>
      </c>
      <c r="E616" s="71" t="n">
        <v>97.6923076923077</v>
      </c>
      <c r="F616" s="74" t="n">
        <v>100</v>
      </c>
      <c r="G616" s="27" t="n">
        <v>98.9247311827957</v>
      </c>
      <c r="H616" s="27" t="n">
        <v>100</v>
      </c>
      <c r="I616" s="71" t="n">
        <v>99.4623655913979</v>
      </c>
      <c r="J616" s="47" t="n">
        <v>99.0926385442515</v>
      </c>
    </row>
    <row r="617" customFormat="false" ht="10.5" hidden="false" customHeight="false" outlineLevel="0" collapsed="false">
      <c r="A617" s="20" t="n">
        <v>323</v>
      </c>
      <c r="B617" s="21" t="s">
        <v>378</v>
      </c>
      <c r="C617" s="23" t="n">
        <v>100</v>
      </c>
      <c r="D617" s="23" t="n">
        <v>93.8461538461538</v>
      </c>
      <c r="E617" s="71" t="n">
        <v>96.9230769230769</v>
      </c>
      <c r="F617" s="74" t="n">
        <v>100</v>
      </c>
      <c r="G617" s="27" t="n">
        <v>100</v>
      </c>
      <c r="H617" s="27" t="n">
        <v>100</v>
      </c>
      <c r="I617" s="71" t="n">
        <v>100</v>
      </c>
      <c r="J617" s="47" t="n">
        <v>99.0769230769231</v>
      </c>
    </row>
    <row r="618" customFormat="false" ht="10.5" hidden="false" customHeight="false" outlineLevel="0" collapsed="false">
      <c r="A618" s="20" t="n">
        <v>332</v>
      </c>
      <c r="B618" s="21" t="s">
        <v>803</v>
      </c>
      <c r="C618" s="23" t="n">
        <v>100</v>
      </c>
      <c r="D618" s="23" t="n">
        <v>93.8461538461538</v>
      </c>
      <c r="E618" s="71" t="n">
        <v>96.9230769230769</v>
      </c>
      <c r="F618" s="74" t="n">
        <v>100</v>
      </c>
      <c r="G618" s="27" t="n">
        <v>100</v>
      </c>
      <c r="H618" s="27" t="n">
        <v>100</v>
      </c>
      <c r="I618" s="71" t="n">
        <v>100</v>
      </c>
      <c r="J618" s="47" t="n">
        <v>99.0769230769231</v>
      </c>
    </row>
    <row r="619" customFormat="false" ht="10.5" hidden="false" customHeight="false" outlineLevel="0" collapsed="false">
      <c r="A619" s="20" t="n">
        <v>358</v>
      </c>
      <c r="B619" s="21" t="s">
        <v>822</v>
      </c>
      <c r="C619" s="23" t="n">
        <v>100</v>
      </c>
      <c r="D619" s="23" t="n">
        <v>93.8461538461538</v>
      </c>
      <c r="E619" s="71" t="n">
        <v>96.9230769230769</v>
      </c>
      <c r="F619" s="74" t="n">
        <v>100</v>
      </c>
      <c r="G619" s="27" t="n">
        <v>100</v>
      </c>
      <c r="H619" s="27" t="n">
        <v>100</v>
      </c>
      <c r="I619" s="71" t="n">
        <v>100</v>
      </c>
      <c r="J619" s="47" t="n">
        <v>99.0769230769231</v>
      </c>
    </row>
    <row r="620" customFormat="false" ht="21" hidden="false" customHeight="false" outlineLevel="0" collapsed="false">
      <c r="A620" s="20" t="n">
        <v>519</v>
      </c>
      <c r="B620" s="21" t="s">
        <v>873</v>
      </c>
      <c r="C620" s="23" t="n">
        <v>100</v>
      </c>
      <c r="D620" s="23" t="n">
        <v>100</v>
      </c>
      <c r="E620" s="71" t="n">
        <v>100</v>
      </c>
      <c r="F620" s="74" t="n">
        <v>100</v>
      </c>
      <c r="G620" s="27" t="n">
        <v>97.2222222222222</v>
      </c>
      <c r="H620" s="27" t="n">
        <v>98.1308411214953</v>
      </c>
      <c r="I620" s="71" t="n">
        <v>97.6765316718588</v>
      </c>
      <c r="J620" s="47" t="n">
        <v>99.0706126687435</v>
      </c>
    </row>
    <row r="621" customFormat="false" ht="10.5" hidden="false" customHeight="false" outlineLevel="0" collapsed="false">
      <c r="A621" s="20" t="n">
        <v>159</v>
      </c>
      <c r="B621" s="21" t="s">
        <v>691</v>
      </c>
      <c r="C621" s="23" t="n">
        <v>100</v>
      </c>
      <c r="D621" s="23" t="n">
        <v>100</v>
      </c>
      <c r="E621" s="71" t="n">
        <v>100</v>
      </c>
      <c r="F621" s="74" t="n">
        <v>100</v>
      </c>
      <c r="G621" s="27" t="n">
        <v>96.9498910675381</v>
      </c>
      <c r="H621" s="27" t="n">
        <v>98.3758700696056</v>
      </c>
      <c r="I621" s="71" t="n">
        <v>97.6628805685719</v>
      </c>
      <c r="J621" s="47" t="n">
        <v>99.0651522274287</v>
      </c>
    </row>
    <row r="622" customFormat="false" ht="10.5" hidden="false" customHeight="false" outlineLevel="0" collapsed="false">
      <c r="A622" s="20" t="n">
        <v>84</v>
      </c>
      <c r="B622" s="21" t="s">
        <v>644</v>
      </c>
      <c r="C622" s="23" t="n">
        <v>100</v>
      </c>
      <c r="D622" s="23" t="n">
        <v>96.9230769230769</v>
      </c>
      <c r="E622" s="71" t="n">
        <v>98.4615384615385</v>
      </c>
      <c r="F622" s="72" t="n">
        <v>100</v>
      </c>
      <c r="G622" s="27" t="n">
        <v>98.8</v>
      </c>
      <c r="H622" s="27" t="n">
        <v>98.8235294117647</v>
      </c>
      <c r="I622" s="71" t="n">
        <v>98.8117647058824</v>
      </c>
      <c r="J622" s="47" t="n">
        <v>99.0631674208145</v>
      </c>
    </row>
    <row r="623" customFormat="false" ht="10.5" hidden="false" customHeight="false" outlineLevel="0" collapsed="false">
      <c r="A623" s="20" t="n">
        <v>528</v>
      </c>
      <c r="B623" s="21" t="s">
        <v>582</v>
      </c>
      <c r="C623" s="23" t="n">
        <v>100</v>
      </c>
      <c r="D623" s="23" t="n">
        <v>95.3846153846154</v>
      </c>
      <c r="E623" s="71" t="n">
        <v>97.6923076923077</v>
      </c>
      <c r="F623" s="74" t="n">
        <v>100</v>
      </c>
      <c r="G623" s="27" t="n">
        <v>98.6301369863014</v>
      </c>
      <c r="H623" s="27" t="n">
        <v>100</v>
      </c>
      <c r="I623" s="71" t="n">
        <v>99.3150684931507</v>
      </c>
      <c r="J623" s="47" t="n">
        <v>99.0337197049526</v>
      </c>
    </row>
    <row r="624" customFormat="false" ht="10.5" hidden="false" customHeight="false" outlineLevel="0" collapsed="false">
      <c r="A624" s="20" t="n">
        <v>304</v>
      </c>
      <c r="B624" s="21" t="s">
        <v>798</v>
      </c>
      <c r="C624" s="23" t="n">
        <v>100</v>
      </c>
      <c r="D624" s="23" t="n">
        <v>100</v>
      </c>
      <c r="E624" s="71" t="n">
        <v>100</v>
      </c>
      <c r="F624" s="74" t="n">
        <v>100</v>
      </c>
      <c r="G624" s="27" t="n">
        <v>97.6525821596244</v>
      </c>
      <c r="H624" s="27" t="n">
        <v>97.4874371859297</v>
      </c>
      <c r="I624" s="71" t="n">
        <v>97.570009672777</v>
      </c>
      <c r="J624" s="47" t="n">
        <v>99.0280038691108</v>
      </c>
    </row>
    <row r="625" customFormat="false" ht="10.5" hidden="false" customHeight="false" outlineLevel="0" collapsed="false">
      <c r="A625" s="20" t="n">
        <v>326</v>
      </c>
      <c r="B625" s="21" t="s">
        <v>381</v>
      </c>
      <c r="C625" s="23" t="n">
        <v>100</v>
      </c>
      <c r="D625" s="23" t="n">
        <v>100</v>
      </c>
      <c r="E625" s="71" t="n">
        <v>100</v>
      </c>
      <c r="F625" s="74" t="n">
        <v>100</v>
      </c>
      <c r="G625" s="27" t="n">
        <v>96.7479674796748</v>
      </c>
      <c r="H625" s="27" t="n">
        <v>98.3471074380165</v>
      </c>
      <c r="I625" s="71" t="n">
        <v>97.5475374588457</v>
      </c>
      <c r="J625" s="47" t="n">
        <v>99.0190149835383</v>
      </c>
    </row>
    <row r="626" customFormat="false" ht="10.5" hidden="false" customHeight="false" outlineLevel="0" collapsed="false">
      <c r="A626" s="20" t="n">
        <v>244</v>
      </c>
      <c r="B626" s="21" t="s">
        <v>878</v>
      </c>
      <c r="C626" s="23" t="n">
        <v>100</v>
      </c>
      <c r="D626" s="23" t="n">
        <v>100</v>
      </c>
      <c r="E626" s="71" t="n">
        <v>100</v>
      </c>
      <c r="F626" s="74" t="n">
        <v>100</v>
      </c>
      <c r="G626" s="27" t="n">
        <v>96.7213114754098</v>
      </c>
      <c r="H626" s="27" t="n">
        <v>98.3606557377049</v>
      </c>
      <c r="I626" s="71" t="n">
        <v>97.5409836065574</v>
      </c>
      <c r="J626" s="47" t="n">
        <v>99.016393442623</v>
      </c>
    </row>
    <row r="627" customFormat="false" ht="10.5" hidden="false" customHeight="false" outlineLevel="0" collapsed="false">
      <c r="A627" s="20" t="n">
        <v>475</v>
      </c>
      <c r="B627" s="21" t="s">
        <v>529</v>
      </c>
      <c r="C627" s="23" t="n">
        <v>100</v>
      </c>
      <c r="D627" s="23" t="n">
        <v>96.9230769230769</v>
      </c>
      <c r="E627" s="71" t="n">
        <v>98.4615384615385</v>
      </c>
      <c r="F627" s="74" t="n">
        <v>100</v>
      </c>
      <c r="G627" s="27" t="n">
        <v>98.7341772151899</v>
      </c>
      <c r="H627" s="27" t="n">
        <v>98.6486486486487</v>
      </c>
      <c r="I627" s="71" t="n">
        <v>98.6914129319193</v>
      </c>
      <c r="J627" s="47" t="n">
        <v>99.0150267112292</v>
      </c>
    </row>
    <row r="628" customFormat="false" ht="10.5" hidden="false" customHeight="false" outlineLevel="0" collapsed="false">
      <c r="A628" s="20" t="n">
        <v>42</v>
      </c>
      <c r="B628" s="21" t="s">
        <v>97</v>
      </c>
      <c r="C628" s="23" t="n">
        <v>100</v>
      </c>
      <c r="D628" s="23" t="n">
        <v>100</v>
      </c>
      <c r="E628" s="71" t="n">
        <v>100</v>
      </c>
      <c r="F628" s="72" t="n">
        <v>100</v>
      </c>
      <c r="G628" s="27" t="n">
        <v>96.7032967032967</v>
      </c>
      <c r="H628" s="27" t="n">
        <v>98.3240223463687</v>
      </c>
      <c r="I628" s="71" t="n">
        <v>97.5136595248327</v>
      </c>
      <c r="J628" s="47" t="n">
        <v>99.0054638099331</v>
      </c>
    </row>
    <row r="629" customFormat="false" ht="10.5" hidden="false" customHeight="false" outlineLevel="0" collapsed="false">
      <c r="A629" s="20" t="n">
        <v>31</v>
      </c>
      <c r="B629" s="21" t="s">
        <v>86</v>
      </c>
      <c r="C629" s="23" t="n">
        <v>100</v>
      </c>
      <c r="D629" s="23" t="n">
        <v>100</v>
      </c>
      <c r="E629" s="71" t="n">
        <v>100</v>
      </c>
      <c r="F629" s="72" t="n">
        <v>100</v>
      </c>
      <c r="G629" s="27" t="n">
        <v>95.9119496855346</v>
      </c>
      <c r="H629" s="27" t="n">
        <v>98.9690721649485</v>
      </c>
      <c r="I629" s="71" t="n">
        <v>97.4405109252415</v>
      </c>
      <c r="J629" s="47" t="n">
        <v>98.9762043700966</v>
      </c>
    </row>
    <row r="630" customFormat="false" ht="10.5" hidden="false" customHeight="false" outlineLevel="0" collapsed="false">
      <c r="A630" s="20" t="n">
        <v>294</v>
      </c>
      <c r="B630" s="21" t="s">
        <v>349</v>
      </c>
      <c r="C630" s="23" t="n">
        <v>100</v>
      </c>
      <c r="D630" s="23" t="n">
        <v>100</v>
      </c>
      <c r="E630" s="71" t="n">
        <v>100</v>
      </c>
      <c r="F630" s="74" t="n">
        <v>100</v>
      </c>
      <c r="G630" s="27" t="n">
        <v>97.4576271186441</v>
      </c>
      <c r="H630" s="27" t="n">
        <v>97.4137931034483</v>
      </c>
      <c r="I630" s="71" t="n">
        <v>97.4357101110462</v>
      </c>
      <c r="J630" s="47" t="n">
        <v>98.9742840444185</v>
      </c>
    </row>
    <row r="631" customFormat="false" ht="10.5" hidden="false" customHeight="false" outlineLevel="0" collapsed="false">
      <c r="A631" s="20" t="n">
        <v>33</v>
      </c>
      <c r="B631" s="21" t="s">
        <v>88</v>
      </c>
      <c r="C631" s="23" t="n">
        <v>100</v>
      </c>
      <c r="D631" s="23" t="n">
        <v>100</v>
      </c>
      <c r="E631" s="71" t="n">
        <v>100</v>
      </c>
      <c r="F631" s="72" t="n">
        <v>100</v>
      </c>
      <c r="G631" s="27" t="n">
        <v>97.7207977207977</v>
      </c>
      <c r="H631" s="27" t="n">
        <v>97.134670487106</v>
      </c>
      <c r="I631" s="71" t="n">
        <v>97.4277341039519</v>
      </c>
      <c r="J631" s="47" t="n">
        <v>98.9710936415808</v>
      </c>
    </row>
    <row r="632" customFormat="false" ht="10.5" hidden="false" customHeight="false" outlineLevel="0" collapsed="false">
      <c r="A632" s="20" t="n">
        <v>492</v>
      </c>
      <c r="B632" s="21" t="s">
        <v>859</v>
      </c>
      <c r="C632" s="23" t="n">
        <v>100</v>
      </c>
      <c r="D632" s="23" t="n">
        <v>98.4615384615385</v>
      </c>
      <c r="E632" s="71" t="n">
        <v>99.2307692307692</v>
      </c>
      <c r="F632" s="74" t="n">
        <v>100</v>
      </c>
      <c r="G632" s="27" t="n">
        <v>100</v>
      </c>
      <c r="H632" s="27" t="n">
        <v>96</v>
      </c>
      <c r="I632" s="71" t="n">
        <v>98</v>
      </c>
      <c r="J632" s="47" t="n">
        <v>98.9692307692308</v>
      </c>
    </row>
    <row r="633" customFormat="false" ht="10.5" hidden="false" customHeight="false" outlineLevel="0" collapsed="false">
      <c r="A633" s="20" t="n">
        <v>454</v>
      </c>
      <c r="B633" s="21" t="s">
        <v>508</v>
      </c>
      <c r="C633" s="23" t="n">
        <v>100</v>
      </c>
      <c r="D633" s="23" t="n">
        <v>100</v>
      </c>
      <c r="E633" s="71" t="n">
        <v>100</v>
      </c>
      <c r="F633" s="74" t="n">
        <v>100</v>
      </c>
      <c r="G633" s="27" t="n">
        <v>98.3050847457627</v>
      </c>
      <c r="H633" s="27" t="n">
        <v>96.4285714285714</v>
      </c>
      <c r="I633" s="71" t="n">
        <v>97.3668280871671</v>
      </c>
      <c r="J633" s="47" t="n">
        <v>98.9467312348668</v>
      </c>
    </row>
    <row r="634" customFormat="false" ht="10.5" hidden="false" customHeight="false" outlineLevel="0" collapsed="false">
      <c r="A634" s="20" t="n">
        <v>32</v>
      </c>
      <c r="B634" s="21" t="s">
        <v>87</v>
      </c>
      <c r="C634" s="23" t="n">
        <v>100</v>
      </c>
      <c r="D634" s="23" t="n">
        <v>100</v>
      </c>
      <c r="E634" s="71" t="n">
        <v>100</v>
      </c>
      <c r="F634" s="72" t="n">
        <v>100</v>
      </c>
      <c r="G634" s="27" t="n">
        <v>97.0930232558139</v>
      </c>
      <c r="H634" s="27" t="n">
        <v>97.5757575757576</v>
      </c>
      <c r="I634" s="71" t="n">
        <v>97.3343904157858</v>
      </c>
      <c r="J634" s="47" t="n">
        <v>98.9337561663143</v>
      </c>
    </row>
    <row r="635" customFormat="false" ht="10.5" hidden="false" customHeight="false" outlineLevel="0" collapsed="false">
      <c r="A635" s="20" t="n">
        <v>283</v>
      </c>
      <c r="B635" s="21" t="s">
        <v>338</v>
      </c>
      <c r="C635" s="23" t="n">
        <v>92.8571428571429</v>
      </c>
      <c r="D635" s="23" t="n">
        <v>100</v>
      </c>
      <c r="E635" s="71" t="n">
        <v>96.4285714285714</v>
      </c>
      <c r="F635" s="74" t="n">
        <v>100</v>
      </c>
      <c r="G635" s="27" t="n">
        <v>100</v>
      </c>
      <c r="H635" s="27" t="n">
        <v>100</v>
      </c>
      <c r="I635" s="71" t="n">
        <v>100</v>
      </c>
      <c r="J635" s="47" t="n">
        <v>98.9285714285714</v>
      </c>
    </row>
    <row r="636" customFormat="false" ht="10.5" hidden="false" customHeight="false" outlineLevel="0" collapsed="false">
      <c r="A636" s="20" t="n">
        <v>232</v>
      </c>
      <c r="B636" s="21" t="s">
        <v>755</v>
      </c>
      <c r="C636" s="23" t="n">
        <v>100</v>
      </c>
      <c r="D636" s="23" t="n">
        <v>98.4615384615385</v>
      </c>
      <c r="E636" s="71" t="n">
        <v>99.2307692307692</v>
      </c>
      <c r="F636" s="74" t="n">
        <v>100</v>
      </c>
      <c r="G636" s="27" t="n">
        <v>99.1666666666667</v>
      </c>
      <c r="H636" s="27" t="n">
        <v>96.551724137931</v>
      </c>
      <c r="I636" s="71" t="n">
        <v>97.8591954022989</v>
      </c>
      <c r="J636" s="47" t="n">
        <v>98.9129089301503</v>
      </c>
    </row>
    <row r="637" customFormat="false" ht="10.5" hidden="false" customHeight="false" outlineLevel="0" collapsed="false">
      <c r="A637" s="20" t="n">
        <v>229</v>
      </c>
      <c r="B637" s="21" t="s">
        <v>753</v>
      </c>
      <c r="C637" s="23" t="n">
        <v>100</v>
      </c>
      <c r="D637" s="23" t="n">
        <v>100</v>
      </c>
      <c r="E637" s="71" t="n">
        <v>100</v>
      </c>
      <c r="F637" s="74" t="n">
        <v>100</v>
      </c>
      <c r="G637" s="27" t="n">
        <v>98.1884057971014</v>
      </c>
      <c r="H637" s="27" t="n">
        <v>96.3235294117647</v>
      </c>
      <c r="I637" s="71" t="n">
        <v>97.2559676044331</v>
      </c>
      <c r="J637" s="47" t="n">
        <v>98.9023870417732</v>
      </c>
    </row>
    <row r="638" customFormat="false" ht="10.5" hidden="false" customHeight="false" outlineLevel="0" collapsed="false">
      <c r="A638" s="20" t="n">
        <v>487</v>
      </c>
      <c r="B638" s="21" t="s">
        <v>541</v>
      </c>
      <c r="C638" s="23" t="n">
        <v>100</v>
      </c>
      <c r="D638" s="23" t="n">
        <v>95.3846153846154</v>
      </c>
      <c r="E638" s="71" t="n">
        <v>97.6923076923077</v>
      </c>
      <c r="F638" s="74" t="n">
        <v>100</v>
      </c>
      <c r="G638" s="27" t="n">
        <v>97.9591836734694</v>
      </c>
      <c r="H638" s="27" t="n">
        <v>100</v>
      </c>
      <c r="I638" s="71" t="n">
        <v>98.9795918367347</v>
      </c>
      <c r="J638" s="47" t="n">
        <v>98.8995290423862</v>
      </c>
    </row>
    <row r="639" customFormat="false" ht="10.5" hidden="false" customHeight="false" outlineLevel="0" collapsed="false">
      <c r="A639" s="20" t="n">
        <v>105</v>
      </c>
      <c r="B639" s="21" t="s">
        <v>160</v>
      </c>
      <c r="C639" s="23" t="n">
        <v>100</v>
      </c>
      <c r="D639" s="23" t="n">
        <v>100</v>
      </c>
      <c r="E639" s="71" t="n">
        <v>100</v>
      </c>
      <c r="F639" s="72" t="n">
        <v>100</v>
      </c>
      <c r="G639" s="27" t="n">
        <v>95.8904109589041</v>
      </c>
      <c r="H639" s="27" t="n">
        <v>98.5507246376812</v>
      </c>
      <c r="I639" s="71" t="n">
        <v>97.2205677982926</v>
      </c>
      <c r="J639" s="47" t="n">
        <v>98.8882271193171</v>
      </c>
    </row>
    <row r="640" customFormat="false" ht="10.5" hidden="false" customHeight="false" outlineLevel="0" collapsed="false">
      <c r="A640" s="20" t="n">
        <v>132</v>
      </c>
      <c r="B640" s="21" t="s">
        <v>187</v>
      </c>
      <c r="C640" s="23" t="n">
        <v>100</v>
      </c>
      <c r="D640" s="23" t="n">
        <v>100</v>
      </c>
      <c r="E640" s="71" t="n">
        <v>100</v>
      </c>
      <c r="F640" s="72" t="n">
        <v>100</v>
      </c>
      <c r="G640" s="27" t="n">
        <v>98.9010989010989</v>
      </c>
      <c r="H640" s="27" t="n">
        <v>95.4022988505747</v>
      </c>
      <c r="I640" s="71" t="n">
        <v>97.1516988758368</v>
      </c>
      <c r="J640" s="47" t="n">
        <v>98.8606795503347</v>
      </c>
    </row>
    <row r="641" customFormat="false" ht="10.5" hidden="false" customHeight="false" outlineLevel="0" collapsed="false">
      <c r="A641" s="20" t="n">
        <v>374</v>
      </c>
      <c r="B641" s="21" t="s">
        <v>429</v>
      </c>
      <c r="C641" s="23" t="n">
        <v>100</v>
      </c>
      <c r="D641" s="23" t="n">
        <v>95.3846153846154</v>
      </c>
      <c r="E641" s="71" t="n">
        <v>97.6923076923077</v>
      </c>
      <c r="F641" s="74" t="n">
        <v>100</v>
      </c>
      <c r="G641" s="27" t="n">
        <v>98.9010989010989</v>
      </c>
      <c r="H641" s="27" t="n">
        <v>98.8636363636364</v>
      </c>
      <c r="I641" s="71" t="n">
        <v>98.8823676323676</v>
      </c>
      <c r="J641" s="47" t="n">
        <v>98.8606393606394</v>
      </c>
    </row>
    <row r="642" customFormat="false" ht="10.5" hidden="false" customHeight="false" outlineLevel="0" collapsed="false">
      <c r="A642" s="20" t="n">
        <v>377</v>
      </c>
      <c r="B642" s="21" t="s">
        <v>833</v>
      </c>
      <c r="C642" s="23" t="n">
        <v>100</v>
      </c>
      <c r="D642" s="23" t="n">
        <v>92.3076923076923</v>
      </c>
      <c r="E642" s="71" t="n">
        <v>96.1538461538462</v>
      </c>
      <c r="F642" s="74" t="n">
        <v>100</v>
      </c>
      <c r="G642" s="27" t="n">
        <v>100</v>
      </c>
      <c r="H642" s="27" t="n">
        <v>100</v>
      </c>
      <c r="I642" s="71" t="n">
        <v>100</v>
      </c>
      <c r="J642" s="47" t="n">
        <v>98.8461538461538</v>
      </c>
    </row>
    <row r="643" customFormat="false" ht="21" hidden="false" customHeight="false" outlineLevel="0" collapsed="false">
      <c r="A643" s="20" t="n">
        <v>268</v>
      </c>
      <c r="B643" s="21" t="s">
        <v>323</v>
      </c>
      <c r="C643" s="23" t="n">
        <v>100</v>
      </c>
      <c r="D643" s="23" t="n">
        <v>100</v>
      </c>
      <c r="E643" s="71" t="n">
        <v>100</v>
      </c>
      <c r="F643" s="74" t="n">
        <v>100</v>
      </c>
      <c r="G643" s="27" t="n">
        <v>97.3856209150327</v>
      </c>
      <c r="H643" s="27" t="n">
        <v>96.7320261437908</v>
      </c>
      <c r="I643" s="71" t="n">
        <v>97.0588235294118</v>
      </c>
      <c r="J643" s="47" t="n">
        <v>98.8235294117647</v>
      </c>
    </row>
    <row r="644" customFormat="false" ht="10.5" hidden="false" customHeight="false" outlineLevel="0" collapsed="false">
      <c r="A644" s="20" t="n">
        <v>442</v>
      </c>
      <c r="B644" s="21" t="s">
        <v>496</v>
      </c>
      <c r="C644" s="23" t="n">
        <v>100</v>
      </c>
      <c r="D644" s="23" t="n">
        <v>96.9230769230769</v>
      </c>
      <c r="E644" s="71" t="n">
        <v>98.4615384615385</v>
      </c>
      <c r="F644" s="74" t="n">
        <v>100</v>
      </c>
      <c r="G644" s="27" t="n">
        <v>98.2300884955752</v>
      </c>
      <c r="H644" s="27" t="n">
        <v>98.1818181818182</v>
      </c>
      <c r="I644" s="71" t="n">
        <v>98.2059533386967</v>
      </c>
      <c r="J644" s="47" t="n">
        <v>98.8208428739402</v>
      </c>
    </row>
    <row r="645" customFormat="false" ht="21" hidden="false" customHeight="false" outlineLevel="0" collapsed="false">
      <c r="A645" s="20" t="n">
        <v>47</v>
      </c>
      <c r="B645" s="21" t="s">
        <v>612</v>
      </c>
      <c r="C645" s="23" t="n">
        <v>92.8571428571429</v>
      </c>
      <c r="D645" s="23" t="n">
        <v>100</v>
      </c>
      <c r="E645" s="71" t="n">
        <v>96.4285714285714</v>
      </c>
      <c r="F645" s="72" t="n">
        <v>100</v>
      </c>
      <c r="G645" s="27" t="n">
        <v>99.4285714285714</v>
      </c>
      <c r="H645" s="27" t="n">
        <v>100</v>
      </c>
      <c r="I645" s="71" t="n">
        <v>99.7142857142857</v>
      </c>
      <c r="J645" s="47" t="n">
        <v>98.8142857142857</v>
      </c>
    </row>
    <row r="646" customFormat="false" ht="10.5" hidden="false" customHeight="false" outlineLevel="0" collapsed="false">
      <c r="A646" s="20" t="n">
        <v>364</v>
      </c>
      <c r="B646" s="21" t="s">
        <v>826</v>
      </c>
      <c r="C646" s="23" t="n">
        <v>100</v>
      </c>
      <c r="D646" s="23" t="n">
        <v>95.3846153846154</v>
      </c>
      <c r="E646" s="71" t="n">
        <v>97.6923076923077</v>
      </c>
      <c r="F646" s="74" t="n">
        <v>100</v>
      </c>
      <c r="G646" s="27" t="n">
        <v>100</v>
      </c>
      <c r="H646" s="27" t="n">
        <v>97.5</v>
      </c>
      <c r="I646" s="71" t="n">
        <v>98.75</v>
      </c>
      <c r="J646" s="47" t="n">
        <v>98.8076923076923</v>
      </c>
    </row>
    <row r="647" customFormat="false" ht="10.5" hidden="false" customHeight="false" outlineLevel="0" collapsed="false">
      <c r="A647" s="20" t="n">
        <v>107</v>
      </c>
      <c r="B647" s="21" t="s">
        <v>162</v>
      </c>
      <c r="C647" s="23" t="n">
        <v>100</v>
      </c>
      <c r="D647" s="23" t="n">
        <v>100</v>
      </c>
      <c r="E647" s="71" t="n">
        <v>100</v>
      </c>
      <c r="F647" s="72" t="n">
        <v>100</v>
      </c>
      <c r="G647" s="27" t="n">
        <v>95.6521739130435</v>
      </c>
      <c r="H647" s="27" t="n">
        <v>98.3333333333333</v>
      </c>
      <c r="I647" s="71" t="n">
        <v>96.9927536231884</v>
      </c>
      <c r="J647" s="47" t="n">
        <v>98.7971014492754</v>
      </c>
    </row>
    <row r="648" customFormat="false" ht="10.5" hidden="false" customHeight="false" outlineLevel="0" collapsed="false">
      <c r="A648" s="20" t="n">
        <v>124</v>
      </c>
      <c r="B648" s="21" t="s">
        <v>179</v>
      </c>
      <c r="C648" s="23" t="n">
        <v>100</v>
      </c>
      <c r="D648" s="23" t="n">
        <v>100</v>
      </c>
      <c r="E648" s="71" t="n">
        <v>100</v>
      </c>
      <c r="F648" s="72" t="n">
        <v>100</v>
      </c>
      <c r="G648" s="27" t="n">
        <v>96.8847352024922</v>
      </c>
      <c r="H648" s="27" t="n">
        <v>96.8847352024922</v>
      </c>
      <c r="I648" s="71" t="n">
        <v>96.8847352024922</v>
      </c>
      <c r="J648" s="47" t="n">
        <v>98.7538940809969</v>
      </c>
    </row>
    <row r="649" customFormat="false" ht="10.5" hidden="false" customHeight="false" outlineLevel="0" collapsed="false">
      <c r="A649" s="20" t="n">
        <v>469</v>
      </c>
      <c r="B649" s="21" t="s">
        <v>523</v>
      </c>
      <c r="C649" s="23" t="n">
        <v>100</v>
      </c>
      <c r="D649" s="23" t="n">
        <v>96.9230769230769</v>
      </c>
      <c r="E649" s="71" t="n">
        <v>98.4615384615385</v>
      </c>
      <c r="F649" s="74" t="n">
        <v>100</v>
      </c>
      <c r="G649" s="27" t="n">
        <v>98.3471074380165</v>
      </c>
      <c r="H649" s="27" t="n">
        <v>97.5206611570248</v>
      </c>
      <c r="I649" s="71" t="n">
        <v>97.9338842975207</v>
      </c>
      <c r="J649" s="47" t="n">
        <v>98.7120152574698</v>
      </c>
    </row>
    <row r="650" customFormat="false" ht="10.5" hidden="false" customHeight="false" outlineLevel="0" collapsed="false">
      <c r="A650" s="20" t="n">
        <v>331</v>
      </c>
      <c r="B650" s="21" t="s">
        <v>802</v>
      </c>
      <c r="C650" s="23" t="n">
        <v>100</v>
      </c>
      <c r="D650" s="23" t="n">
        <v>96.9230769230769</v>
      </c>
      <c r="E650" s="71" t="n">
        <v>98.4615384615385</v>
      </c>
      <c r="F650" s="74" t="n">
        <v>100</v>
      </c>
      <c r="G650" s="27" t="n">
        <v>98.2352941176471</v>
      </c>
      <c r="H650" s="27" t="n">
        <v>97.6190476190476</v>
      </c>
      <c r="I650" s="71" t="n">
        <v>97.9271708683473</v>
      </c>
      <c r="J650" s="47" t="n">
        <v>98.7093298858005</v>
      </c>
    </row>
    <row r="651" customFormat="false" ht="10.5" hidden="false" customHeight="false" outlineLevel="0" collapsed="false">
      <c r="A651" s="20" t="n">
        <v>356</v>
      </c>
      <c r="B651" s="21" t="s">
        <v>411</v>
      </c>
      <c r="C651" s="23" t="n">
        <v>92.8571428571429</v>
      </c>
      <c r="D651" s="23" t="n">
        <v>98.4615384615385</v>
      </c>
      <c r="E651" s="71" t="n">
        <v>95.6593406593407</v>
      </c>
      <c r="F651" s="74" t="n">
        <v>100</v>
      </c>
      <c r="G651" s="27" t="n">
        <v>100</v>
      </c>
      <c r="H651" s="27" t="n">
        <v>100</v>
      </c>
      <c r="I651" s="71" t="n">
        <v>100</v>
      </c>
      <c r="J651" s="47" t="n">
        <v>98.6978021978022</v>
      </c>
    </row>
    <row r="652" customFormat="false" ht="10.5" hidden="false" customHeight="false" outlineLevel="0" collapsed="false">
      <c r="A652" s="20" t="n">
        <v>389</v>
      </c>
      <c r="B652" s="21" t="s">
        <v>444</v>
      </c>
      <c r="C652" s="23" t="n">
        <v>100</v>
      </c>
      <c r="D652" s="23" t="n">
        <v>100</v>
      </c>
      <c r="E652" s="71" t="n">
        <v>100</v>
      </c>
      <c r="F652" s="74" t="n">
        <v>100</v>
      </c>
      <c r="G652" s="27" t="n">
        <v>96.551724137931</v>
      </c>
      <c r="H652" s="27" t="n">
        <v>96.9325153374233</v>
      </c>
      <c r="I652" s="71" t="n">
        <v>96.7421197376772</v>
      </c>
      <c r="J652" s="47" t="n">
        <v>98.6968478950709</v>
      </c>
    </row>
    <row r="653" customFormat="false" ht="10.5" hidden="false" customHeight="false" outlineLevel="0" collapsed="false">
      <c r="A653" s="20" t="n">
        <v>390</v>
      </c>
      <c r="B653" s="21" t="s">
        <v>445</v>
      </c>
      <c r="C653" s="23" t="n">
        <v>100</v>
      </c>
      <c r="D653" s="23" t="n">
        <v>100</v>
      </c>
      <c r="E653" s="71" t="n">
        <v>100</v>
      </c>
      <c r="F653" s="74" t="n">
        <v>100</v>
      </c>
      <c r="G653" s="27" t="n">
        <v>96.8253968253968</v>
      </c>
      <c r="H653" s="27" t="n">
        <v>96.6101694915254</v>
      </c>
      <c r="I653" s="71" t="n">
        <v>96.7177831584611</v>
      </c>
      <c r="J653" s="47" t="n">
        <v>98.6871132633845</v>
      </c>
    </row>
    <row r="654" customFormat="false" ht="10.5" hidden="false" customHeight="false" outlineLevel="0" collapsed="false">
      <c r="A654" s="20" t="n">
        <v>402</v>
      </c>
      <c r="B654" s="21" t="s">
        <v>844</v>
      </c>
      <c r="C654" s="23" t="n">
        <v>100</v>
      </c>
      <c r="D654" s="23" t="n">
        <v>98.4615384615385</v>
      </c>
      <c r="E654" s="71" t="n">
        <v>99.2307692307692</v>
      </c>
      <c r="F654" s="74" t="n">
        <v>100</v>
      </c>
      <c r="G654" s="27" t="n">
        <v>98.2456140350877</v>
      </c>
      <c r="H654" s="27" t="n">
        <v>96.2962962962963</v>
      </c>
      <c r="I654" s="71" t="n">
        <v>97.270955165692</v>
      </c>
      <c r="J654" s="47" t="n">
        <v>98.6776128355076</v>
      </c>
    </row>
    <row r="655" customFormat="false" ht="10.5" hidden="false" customHeight="false" outlineLevel="0" collapsed="false">
      <c r="A655" s="20" t="n">
        <v>293</v>
      </c>
      <c r="B655" s="21" t="s">
        <v>795</v>
      </c>
      <c r="C655" s="23" t="n">
        <v>100</v>
      </c>
      <c r="D655" s="23" t="n">
        <v>100</v>
      </c>
      <c r="E655" s="71" t="n">
        <v>100</v>
      </c>
      <c r="F655" s="74" t="n">
        <v>100</v>
      </c>
      <c r="G655" s="27" t="n">
        <v>97.7491961414791</v>
      </c>
      <c r="H655" s="27" t="n">
        <v>95.5631399317406</v>
      </c>
      <c r="I655" s="71" t="n">
        <v>96.6561680366099</v>
      </c>
      <c r="J655" s="47" t="n">
        <v>98.662467214644</v>
      </c>
    </row>
    <row r="656" customFormat="false" ht="10.5" hidden="false" customHeight="false" outlineLevel="0" collapsed="false">
      <c r="A656" s="20" t="n">
        <v>163</v>
      </c>
      <c r="B656" s="21" t="s">
        <v>694</v>
      </c>
      <c r="C656" s="23" t="n">
        <v>100</v>
      </c>
      <c r="D656" s="23" t="n">
        <v>100</v>
      </c>
      <c r="E656" s="71" t="n">
        <v>100</v>
      </c>
      <c r="F656" s="74" t="n">
        <v>100</v>
      </c>
      <c r="G656" s="27" t="n">
        <v>96.1538461538462</v>
      </c>
      <c r="H656" s="27" t="n">
        <v>97.1428571428571</v>
      </c>
      <c r="I656" s="71" t="n">
        <v>96.6483516483516</v>
      </c>
      <c r="J656" s="47" t="n">
        <v>98.6593406593407</v>
      </c>
    </row>
    <row r="657" customFormat="false" ht="10.5" hidden="false" customHeight="false" outlineLevel="0" collapsed="false">
      <c r="A657" s="20" t="n">
        <v>425</v>
      </c>
      <c r="B657" s="21" t="s">
        <v>480</v>
      </c>
      <c r="C657" s="23" t="n">
        <v>100</v>
      </c>
      <c r="D657" s="23" t="n">
        <v>98.4615384615385</v>
      </c>
      <c r="E657" s="71" t="n">
        <v>99.2307692307692</v>
      </c>
      <c r="F657" s="74" t="n">
        <v>100</v>
      </c>
      <c r="G657" s="27" t="n">
        <v>97.2222222222222</v>
      </c>
      <c r="H657" s="27" t="n">
        <v>97.2222222222222</v>
      </c>
      <c r="I657" s="71" t="n">
        <v>97.2222222222222</v>
      </c>
      <c r="J657" s="47" t="n">
        <v>98.6581196581197</v>
      </c>
    </row>
    <row r="658" customFormat="false" ht="10.5" hidden="false" customHeight="false" outlineLevel="0" collapsed="false">
      <c r="A658" s="20" t="n">
        <v>41</v>
      </c>
      <c r="B658" s="21" t="s">
        <v>608</v>
      </c>
      <c r="C658" s="23" t="n">
        <v>100</v>
      </c>
      <c r="D658" s="23" t="n">
        <v>98.4615384615385</v>
      </c>
      <c r="E658" s="71" t="n">
        <v>99.2307692307692</v>
      </c>
      <c r="F658" s="72" t="n">
        <v>100</v>
      </c>
      <c r="G658" s="27" t="n">
        <v>98.1818181818182</v>
      </c>
      <c r="H658" s="27" t="n">
        <v>96.1904761904762</v>
      </c>
      <c r="I658" s="71" t="n">
        <v>97.1861471861472</v>
      </c>
      <c r="J658" s="47" t="n">
        <v>98.6436896436896</v>
      </c>
    </row>
    <row r="659" customFormat="false" ht="10.5" hidden="false" customHeight="false" outlineLevel="0" collapsed="false">
      <c r="A659" s="20" t="n">
        <v>20</v>
      </c>
      <c r="B659" s="21" t="s">
        <v>601</v>
      </c>
      <c r="C659" s="23" t="n">
        <v>100</v>
      </c>
      <c r="D659" s="23" t="n">
        <v>100</v>
      </c>
      <c r="E659" s="71" t="n">
        <v>100</v>
      </c>
      <c r="F659" s="72" t="n">
        <v>100</v>
      </c>
      <c r="G659" s="27" t="n">
        <v>96.7117988394584</v>
      </c>
      <c r="H659" s="27" t="n">
        <v>96.4150943396226</v>
      </c>
      <c r="I659" s="71" t="n">
        <v>96.5634465895405</v>
      </c>
      <c r="J659" s="47" t="n">
        <v>98.6253786358162</v>
      </c>
    </row>
    <row r="660" customFormat="false" ht="10.5" hidden="false" customHeight="false" outlineLevel="0" collapsed="false">
      <c r="A660" s="20" t="n">
        <v>210</v>
      </c>
      <c r="B660" s="21" t="s">
        <v>740</v>
      </c>
      <c r="C660" s="23" t="n">
        <v>100</v>
      </c>
      <c r="D660" s="23" t="n">
        <v>100</v>
      </c>
      <c r="E660" s="71" t="n">
        <v>100</v>
      </c>
      <c r="F660" s="74" t="n">
        <v>100</v>
      </c>
      <c r="G660" s="27" t="n">
        <v>96.4601769911504</v>
      </c>
      <c r="H660" s="27" t="n">
        <v>96.5686274509804</v>
      </c>
      <c r="I660" s="71" t="n">
        <v>96.5144022210654</v>
      </c>
      <c r="J660" s="47" t="n">
        <v>98.6057608884262</v>
      </c>
    </row>
    <row r="661" customFormat="false" ht="10.5" hidden="false" customHeight="false" outlineLevel="0" collapsed="false">
      <c r="A661" s="20" t="n">
        <v>168</v>
      </c>
      <c r="B661" s="21" t="s">
        <v>699</v>
      </c>
      <c r="C661" s="23" t="n">
        <v>100</v>
      </c>
      <c r="D661" s="23" t="n">
        <v>100</v>
      </c>
      <c r="E661" s="71" t="n">
        <v>100</v>
      </c>
      <c r="F661" s="74" t="n">
        <v>100</v>
      </c>
      <c r="G661" s="27" t="n">
        <v>97.7900552486188</v>
      </c>
      <c r="H661" s="27" t="n">
        <v>95.2</v>
      </c>
      <c r="I661" s="71" t="n">
        <v>96.4950276243094</v>
      </c>
      <c r="J661" s="47" t="n">
        <v>98.5980110497238</v>
      </c>
    </row>
    <row r="662" customFormat="false" ht="10.5" hidden="false" customHeight="false" outlineLevel="0" collapsed="false">
      <c r="A662" s="20" t="n">
        <v>5</v>
      </c>
      <c r="B662" s="21" t="s">
        <v>589</v>
      </c>
      <c r="C662" s="23" t="n">
        <v>100</v>
      </c>
      <c r="D662" s="23" t="n">
        <v>100</v>
      </c>
      <c r="E662" s="71" t="n">
        <v>100</v>
      </c>
      <c r="F662" s="72" t="n">
        <v>100</v>
      </c>
      <c r="G662" s="27" t="n">
        <v>96.6666666666667</v>
      </c>
      <c r="H662" s="27" t="n">
        <v>96.2962962962963</v>
      </c>
      <c r="I662" s="71" t="n">
        <v>96.4814814814815</v>
      </c>
      <c r="J662" s="47" t="n">
        <v>98.5925925925926</v>
      </c>
    </row>
    <row r="663" customFormat="false" ht="21" hidden="false" customHeight="false" outlineLevel="0" collapsed="false">
      <c r="A663" s="20" t="n">
        <v>256</v>
      </c>
      <c r="B663" s="21" t="s">
        <v>311</v>
      </c>
      <c r="C663" s="23" t="n">
        <v>100</v>
      </c>
      <c r="D663" s="23" t="n">
        <v>98.4615384615385</v>
      </c>
      <c r="E663" s="71" t="n">
        <v>99.2307692307692</v>
      </c>
      <c r="F663" s="74" t="n">
        <v>100</v>
      </c>
      <c r="G663" s="27" t="n">
        <v>97.2318339100346</v>
      </c>
      <c r="H663" s="27" t="n">
        <v>96.8641114982578</v>
      </c>
      <c r="I663" s="71" t="n">
        <v>97.0479727041462</v>
      </c>
      <c r="J663" s="47" t="n">
        <v>98.5884198508893</v>
      </c>
    </row>
    <row r="664" customFormat="false" ht="10.5" hidden="false" customHeight="false" outlineLevel="0" collapsed="false">
      <c r="A664" s="20" t="n">
        <v>497</v>
      </c>
      <c r="B664" s="21" t="s">
        <v>861</v>
      </c>
      <c r="C664" s="23" t="n">
        <v>100</v>
      </c>
      <c r="D664" s="23" t="n">
        <v>96.9230769230769</v>
      </c>
      <c r="E664" s="71" t="n">
        <v>98.4615384615385</v>
      </c>
      <c r="F664" s="74" t="n">
        <v>100</v>
      </c>
      <c r="G664" s="27" t="n">
        <v>97.6744186046512</v>
      </c>
      <c r="H664" s="27" t="n">
        <v>97.5609756097561</v>
      </c>
      <c r="I664" s="71" t="n">
        <v>97.6176971072036</v>
      </c>
      <c r="J664" s="47" t="n">
        <v>98.585540381343</v>
      </c>
    </row>
    <row r="665" customFormat="false" ht="10.5" hidden="false" customHeight="false" outlineLevel="0" collapsed="false">
      <c r="A665" s="20" t="n">
        <v>111</v>
      </c>
      <c r="B665" s="21" t="s">
        <v>166</v>
      </c>
      <c r="C665" s="23" t="n">
        <v>100</v>
      </c>
      <c r="D665" s="23" t="n">
        <v>93.8461538461538</v>
      </c>
      <c r="E665" s="71" t="n">
        <v>96.9230769230769</v>
      </c>
      <c r="F665" s="72" t="n">
        <v>100</v>
      </c>
      <c r="G665" s="27" t="n">
        <v>97.5</v>
      </c>
      <c r="H665" s="27" t="n">
        <v>100</v>
      </c>
      <c r="I665" s="71" t="n">
        <v>98.75</v>
      </c>
      <c r="J665" s="47" t="n">
        <v>98.5769230769231</v>
      </c>
    </row>
    <row r="666" customFormat="false" ht="10.5" hidden="false" customHeight="false" outlineLevel="0" collapsed="false">
      <c r="A666" s="20" t="n">
        <v>43</v>
      </c>
      <c r="B666" s="21" t="s">
        <v>98</v>
      </c>
      <c r="C666" s="23" t="n">
        <v>100</v>
      </c>
      <c r="D666" s="23" t="n">
        <v>100</v>
      </c>
      <c r="E666" s="71" t="n">
        <v>100</v>
      </c>
      <c r="F666" s="72" t="n">
        <v>100</v>
      </c>
      <c r="G666" s="27" t="n">
        <v>97.5609756097561</v>
      </c>
      <c r="H666" s="27" t="n">
        <v>95.2</v>
      </c>
      <c r="I666" s="71" t="n">
        <v>96.380487804878</v>
      </c>
      <c r="J666" s="47" t="n">
        <v>98.5521951219512</v>
      </c>
    </row>
    <row r="667" customFormat="false" ht="10.5" hidden="false" customHeight="false" outlineLevel="0" collapsed="false">
      <c r="A667" s="20" t="n">
        <v>179</v>
      </c>
      <c r="B667" s="21" t="s">
        <v>710</v>
      </c>
      <c r="C667" s="23" t="n">
        <v>100</v>
      </c>
      <c r="D667" s="23" t="n">
        <v>100</v>
      </c>
      <c r="E667" s="71" t="n">
        <v>100</v>
      </c>
      <c r="F667" s="74" t="n">
        <v>100</v>
      </c>
      <c r="G667" s="27" t="n">
        <v>95.6873315363881</v>
      </c>
      <c r="H667" s="27" t="n">
        <v>97.0430107526882</v>
      </c>
      <c r="I667" s="71" t="n">
        <v>96.3651711445382</v>
      </c>
      <c r="J667" s="47" t="n">
        <v>98.5460684578153</v>
      </c>
    </row>
    <row r="668" customFormat="false" ht="10.5" hidden="false" customHeight="false" outlineLevel="0" collapsed="false">
      <c r="A668" s="20" t="n">
        <v>118</v>
      </c>
      <c r="B668" s="21" t="s">
        <v>663</v>
      </c>
      <c r="C668" s="23" t="n">
        <v>100</v>
      </c>
      <c r="D668" s="23" t="n">
        <v>100</v>
      </c>
      <c r="E668" s="71" t="n">
        <v>100</v>
      </c>
      <c r="F668" s="72" t="n">
        <v>100</v>
      </c>
      <c r="G668" s="27" t="n">
        <v>95.6989247311828</v>
      </c>
      <c r="H668" s="27" t="n">
        <v>97.0037453183521</v>
      </c>
      <c r="I668" s="71" t="n">
        <v>96.3513350247674</v>
      </c>
      <c r="J668" s="47" t="n">
        <v>98.540534009907</v>
      </c>
    </row>
    <row r="669" customFormat="false" ht="10.5" hidden="false" customHeight="false" outlineLevel="0" collapsed="false">
      <c r="A669" s="20" t="n">
        <v>320</v>
      </c>
      <c r="B669" s="21" t="s">
        <v>801</v>
      </c>
      <c r="C669" s="23" t="n">
        <v>100</v>
      </c>
      <c r="D669" s="23" t="n">
        <v>100</v>
      </c>
      <c r="E669" s="71" t="n">
        <v>100</v>
      </c>
      <c r="F669" s="74" t="n">
        <v>100</v>
      </c>
      <c r="G669" s="27" t="n">
        <v>96.2962962962963</v>
      </c>
      <c r="H669" s="27" t="n">
        <v>96.2962962962963</v>
      </c>
      <c r="I669" s="71" t="n">
        <v>96.2962962962963</v>
      </c>
      <c r="J669" s="47" t="n">
        <v>98.5185185185185</v>
      </c>
    </row>
    <row r="670" customFormat="false" ht="10.5" hidden="false" customHeight="false" outlineLevel="0" collapsed="false">
      <c r="A670" s="20" t="n">
        <v>468</v>
      </c>
      <c r="B670" s="21" t="s">
        <v>522</v>
      </c>
      <c r="C670" s="23" t="n">
        <v>100</v>
      </c>
      <c r="D670" s="23" t="n">
        <v>95.3846153846154</v>
      </c>
      <c r="E670" s="71" t="n">
        <v>97.6923076923077</v>
      </c>
      <c r="F670" s="74" t="n">
        <v>100</v>
      </c>
      <c r="G670" s="27" t="n">
        <v>97.4358974358974</v>
      </c>
      <c r="H670" s="27" t="n">
        <v>98.6111111111111</v>
      </c>
      <c r="I670" s="71" t="n">
        <v>98.0235042735043</v>
      </c>
      <c r="J670" s="47" t="n">
        <v>98.517094017094</v>
      </c>
    </row>
    <row r="671" customFormat="false" ht="10.5" hidden="false" customHeight="false" outlineLevel="0" collapsed="false">
      <c r="A671" s="20" t="n">
        <v>128</v>
      </c>
      <c r="B671" s="21" t="s">
        <v>183</v>
      </c>
      <c r="C671" s="23" t="n">
        <v>100</v>
      </c>
      <c r="D671" s="23" t="n">
        <v>93.8461538461538</v>
      </c>
      <c r="E671" s="71" t="n">
        <v>96.9230769230769</v>
      </c>
      <c r="F671" s="72" t="n">
        <v>100</v>
      </c>
      <c r="G671" s="27" t="n">
        <v>98.8636363636364</v>
      </c>
      <c r="H671" s="27" t="n">
        <v>98.314606741573</v>
      </c>
      <c r="I671" s="71" t="n">
        <v>98.5891215526047</v>
      </c>
      <c r="J671" s="47" t="n">
        <v>98.5125716979649</v>
      </c>
    </row>
    <row r="672" customFormat="false" ht="10.5" hidden="false" customHeight="false" outlineLevel="0" collapsed="false">
      <c r="A672" s="20" t="n">
        <v>238</v>
      </c>
      <c r="B672" s="21" t="s">
        <v>758</v>
      </c>
      <c r="C672" s="23" t="n">
        <v>100</v>
      </c>
      <c r="D672" s="23" t="n">
        <v>96.9230769230769</v>
      </c>
      <c r="E672" s="71" t="n">
        <v>98.4615384615385</v>
      </c>
      <c r="F672" s="74" t="n">
        <v>100</v>
      </c>
      <c r="G672" s="27" t="n">
        <v>100</v>
      </c>
      <c r="H672" s="27" t="n">
        <v>94.7368421052632</v>
      </c>
      <c r="I672" s="71" t="n">
        <v>97.3684210526316</v>
      </c>
      <c r="J672" s="47" t="n">
        <v>98.4858299595142</v>
      </c>
    </row>
    <row r="673" customFormat="false" ht="10.5" hidden="false" customHeight="false" outlineLevel="0" collapsed="false">
      <c r="A673" s="20" t="n">
        <v>221</v>
      </c>
      <c r="B673" s="21" t="s">
        <v>746</v>
      </c>
      <c r="C673" s="23" t="n">
        <v>100</v>
      </c>
      <c r="D673" s="23" t="n">
        <v>100</v>
      </c>
      <c r="E673" s="71" t="n">
        <v>100</v>
      </c>
      <c r="F673" s="74" t="n">
        <v>100</v>
      </c>
      <c r="G673" s="27" t="n">
        <v>98.1818181818182</v>
      </c>
      <c r="H673" s="27" t="n">
        <v>94.2307692307692</v>
      </c>
      <c r="I673" s="71" t="n">
        <v>96.2062937062937</v>
      </c>
      <c r="J673" s="47" t="n">
        <v>98.4825174825175</v>
      </c>
    </row>
    <row r="674" customFormat="false" ht="10.5" hidden="false" customHeight="false" outlineLevel="0" collapsed="false">
      <c r="A674" s="20" t="n">
        <v>214</v>
      </c>
      <c r="B674" s="21" t="s">
        <v>269</v>
      </c>
      <c r="C674" s="23" t="n">
        <v>100</v>
      </c>
      <c r="D674" s="23" t="n">
        <v>100</v>
      </c>
      <c r="E674" s="71" t="n">
        <v>100</v>
      </c>
      <c r="F674" s="74" t="n">
        <v>100</v>
      </c>
      <c r="G674" s="27" t="n">
        <v>97.4063400576369</v>
      </c>
      <c r="H674" s="27" t="n">
        <v>94.9404761904762</v>
      </c>
      <c r="I674" s="71" t="n">
        <v>96.1734081240565</v>
      </c>
      <c r="J674" s="47" t="n">
        <v>98.4693632496226</v>
      </c>
    </row>
    <row r="675" customFormat="false" ht="10.5" hidden="false" customHeight="false" outlineLevel="0" collapsed="false">
      <c r="A675" s="20" t="n">
        <v>453</v>
      </c>
      <c r="B675" s="21" t="s">
        <v>507</v>
      </c>
      <c r="C675" s="23" t="n">
        <v>92.8571428571429</v>
      </c>
      <c r="D675" s="23" t="n">
        <v>96.9230769230769</v>
      </c>
      <c r="E675" s="71" t="n">
        <v>94.8901098901099</v>
      </c>
      <c r="F675" s="74" t="n">
        <v>100</v>
      </c>
      <c r="G675" s="27" t="n">
        <v>100</v>
      </c>
      <c r="H675" s="27" t="n">
        <v>100</v>
      </c>
      <c r="I675" s="71" t="n">
        <v>100</v>
      </c>
      <c r="J675" s="47" t="n">
        <v>98.467032967033</v>
      </c>
    </row>
    <row r="676" customFormat="false" ht="10.5" hidden="false" customHeight="false" outlineLevel="0" collapsed="false">
      <c r="A676" s="20" t="n">
        <v>461</v>
      </c>
      <c r="B676" s="21" t="s">
        <v>515</v>
      </c>
      <c r="C676" s="23" t="n">
        <v>92.8571428571429</v>
      </c>
      <c r="D676" s="23" t="n">
        <v>96.9230769230769</v>
      </c>
      <c r="E676" s="71" t="n">
        <v>94.8901098901099</v>
      </c>
      <c r="F676" s="74" t="n">
        <v>100</v>
      </c>
      <c r="G676" s="27" t="n">
        <v>100</v>
      </c>
      <c r="H676" s="27" t="n">
        <v>100</v>
      </c>
      <c r="I676" s="71" t="n">
        <v>100</v>
      </c>
      <c r="J676" s="47" t="n">
        <v>98.467032967033</v>
      </c>
    </row>
    <row r="677" customFormat="false" ht="10.5" hidden="false" customHeight="false" outlineLevel="0" collapsed="false">
      <c r="A677" s="20" t="n">
        <v>525</v>
      </c>
      <c r="B677" s="21" t="s">
        <v>579</v>
      </c>
      <c r="C677" s="23" t="n">
        <v>92.8571428571429</v>
      </c>
      <c r="D677" s="23" t="n">
        <v>96.9230769230769</v>
      </c>
      <c r="E677" s="71" t="n">
        <v>94.8901098901099</v>
      </c>
      <c r="F677" s="74" t="n">
        <v>100</v>
      </c>
      <c r="G677" s="27" t="n">
        <v>100</v>
      </c>
      <c r="H677" s="27" t="n">
        <v>100</v>
      </c>
      <c r="I677" s="71" t="n">
        <v>100</v>
      </c>
      <c r="J677" s="47" t="n">
        <v>98.467032967033</v>
      </c>
    </row>
    <row r="678" customFormat="false" ht="21" hidden="false" customHeight="false" outlineLevel="0" collapsed="false">
      <c r="A678" s="20" t="n">
        <v>44</v>
      </c>
      <c r="B678" s="21" t="s">
        <v>609</v>
      </c>
      <c r="C678" s="23" t="n">
        <v>100</v>
      </c>
      <c r="D678" s="23" t="n">
        <v>100</v>
      </c>
      <c r="E678" s="71" t="n">
        <v>100</v>
      </c>
      <c r="F678" s="72" t="n">
        <v>100</v>
      </c>
      <c r="G678" s="27" t="n">
        <v>97.3977695167286</v>
      </c>
      <c r="H678" s="27" t="n">
        <v>94.8717948717949</v>
      </c>
      <c r="I678" s="71" t="n">
        <v>96.1347821942617</v>
      </c>
      <c r="J678" s="47" t="n">
        <v>98.4539128777047</v>
      </c>
    </row>
    <row r="679" customFormat="false" ht="10.5" hidden="false" customHeight="false" outlineLevel="0" collapsed="false">
      <c r="A679" s="20" t="n">
        <v>185</v>
      </c>
      <c r="B679" s="21" t="s">
        <v>716</v>
      </c>
      <c r="C679" s="23" t="n">
        <v>100</v>
      </c>
      <c r="D679" s="23" t="n">
        <v>100</v>
      </c>
      <c r="E679" s="71" t="n">
        <v>100</v>
      </c>
      <c r="F679" s="74" t="n">
        <v>100</v>
      </c>
      <c r="G679" s="27" t="n">
        <v>96.1439588688946</v>
      </c>
      <c r="H679" s="27" t="n">
        <v>96.1038961038961</v>
      </c>
      <c r="I679" s="71" t="n">
        <v>96.1239274863954</v>
      </c>
      <c r="J679" s="47" t="n">
        <v>98.4495709945582</v>
      </c>
    </row>
    <row r="680" customFormat="false" ht="10.5" hidden="false" customHeight="false" outlineLevel="0" collapsed="false">
      <c r="A680" s="20" t="n">
        <v>435</v>
      </c>
      <c r="B680" s="21" t="s">
        <v>490</v>
      </c>
      <c r="C680" s="23" t="n">
        <v>100</v>
      </c>
      <c r="D680" s="23" t="n">
        <v>95.3846153846154</v>
      </c>
      <c r="E680" s="71" t="n">
        <v>97.6923076923077</v>
      </c>
      <c r="F680" s="74" t="n">
        <v>100</v>
      </c>
      <c r="G680" s="27" t="n">
        <v>95.6521739130435</v>
      </c>
      <c r="H680" s="27" t="n">
        <v>100</v>
      </c>
      <c r="I680" s="71" t="n">
        <v>97.8260869565218</v>
      </c>
      <c r="J680" s="47" t="n">
        <v>98.438127090301</v>
      </c>
    </row>
    <row r="681" customFormat="false" ht="10.5" hidden="false" customHeight="false" outlineLevel="0" collapsed="false">
      <c r="A681" s="20" t="n">
        <v>198</v>
      </c>
      <c r="B681" s="21" t="s">
        <v>729</v>
      </c>
      <c r="C681" s="23" t="n">
        <v>100</v>
      </c>
      <c r="D681" s="23" t="n">
        <v>100</v>
      </c>
      <c r="E681" s="71" t="n">
        <v>100</v>
      </c>
      <c r="F681" s="74" t="n">
        <v>100</v>
      </c>
      <c r="G681" s="27" t="n">
        <v>96.0714285714286</v>
      </c>
      <c r="H681" s="27" t="n">
        <v>96.0736196319018</v>
      </c>
      <c r="I681" s="71" t="n">
        <v>96.0725241016652</v>
      </c>
      <c r="J681" s="47" t="n">
        <v>98.4290096406661</v>
      </c>
    </row>
    <row r="682" customFormat="false" ht="10.5" hidden="false" customHeight="false" outlineLevel="0" collapsed="false">
      <c r="A682" s="20" t="n">
        <v>514</v>
      </c>
      <c r="B682" s="21" t="s">
        <v>568</v>
      </c>
      <c r="C682" s="23" t="n">
        <v>100</v>
      </c>
      <c r="D682" s="23" t="n">
        <v>93.8461538461538</v>
      </c>
      <c r="E682" s="71" t="n">
        <v>96.9230769230769</v>
      </c>
      <c r="F682" s="74" t="n">
        <v>100</v>
      </c>
      <c r="G682" s="27" t="n">
        <v>96.6666666666667</v>
      </c>
      <c r="H682" s="27" t="n">
        <v>100</v>
      </c>
      <c r="I682" s="71" t="n">
        <v>98.3333333333333</v>
      </c>
      <c r="J682" s="47" t="n">
        <v>98.4102564102564</v>
      </c>
    </row>
    <row r="683" customFormat="false" ht="10.5" hidden="false" customHeight="false" outlineLevel="0" collapsed="false">
      <c r="A683" s="20" t="n">
        <v>237</v>
      </c>
      <c r="B683" s="21" t="s">
        <v>757</v>
      </c>
      <c r="C683" s="23" t="n">
        <v>100</v>
      </c>
      <c r="D683" s="23" t="n">
        <v>89.2307692307692</v>
      </c>
      <c r="E683" s="71" t="n">
        <v>94.6153846153846</v>
      </c>
      <c r="F683" s="74" t="n">
        <v>100</v>
      </c>
      <c r="G683" s="27" t="n">
        <v>100</v>
      </c>
      <c r="H683" s="27" t="n">
        <v>100</v>
      </c>
      <c r="I683" s="71" t="n">
        <v>100</v>
      </c>
      <c r="J683" s="47" t="n">
        <v>98.3846153846154</v>
      </c>
    </row>
    <row r="684" customFormat="false" ht="10.5" hidden="false" customHeight="false" outlineLevel="0" collapsed="false">
      <c r="A684" s="20" t="n">
        <v>366</v>
      </c>
      <c r="B684" s="21" t="s">
        <v>828</v>
      </c>
      <c r="C684" s="23" t="n">
        <v>92.8571428571429</v>
      </c>
      <c r="D684" s="23" t="n">
        <v>100</v>
      </c>
      <c r="E684" s="71" t="n">
        <v>96.4285714285714</v>
      </c>
      <c r="F684" s="74" t="n">
        <v>100</v>
      </c>
      <c r="G684" s="27" t="n">
        <v>97.2222222222222</v>
      </c>
      <c r="H684" s="27" t="n">
        <v>100</v>
      </c>
      <c r="I684" s="71" t="n">
        <v>98.6111111111111</v>
      </c>
      <c r="J684" s="47" t="n">
        <v>98.3730158730159</v>
      </c>
    </row>
    <row r="685" customFormat="false" ht="10.5" hidden="false" customHeight="false" outlineLevel="0" collapsed="false">
      <c r="A685" s="20" t="n">
        <v>399</v>
      </c>
      <c r="B685" s="21" t="s">
        <v>454</v>
      </c>
      <c r="C685" s="23" t="n">
        <v>100</v>
      </c>
      <c r="D685" s="23" t="n">
        <v>100</v>
      </c>
      <c r="E685" s="71" t="n">
        <v>100</v>
      </c>
      <c r="F685" s="74" t="n">
        <v>100</v>
      </c>
      <c r="G685" s="27" t="n">
        <v>95.6747404844291</v>
      </c>
      <c r="H685" s="27" t="n">
        <v>96.1605584642234</v>
      </c>
      <c r="I685" s="71" t="n">
        <v>95.9176494743262</v>
      </c>
      <c r="J685" s="47" t="n">
        <v>98.3670597897305</v>
      </c>
    </row>
    <row r="686" customFormat="false" ht="10.5" hidden="false" customHeight="false" outlineLevel="0" collapsed="false">
      <c r="A686" s="20" t="n">
        <v>17</v>
      </c>
      <c r="B686" s="21" t="s">
        <v>72</v>
      </c>
      <c r="C686" s="23" t="n">
        <v>100</v>
      </c>
      <c r="D686" s="23" t="n">
        <v>98.4615384615385</v>
      </c>
      <c r="E686" s="71" t="n">
        <v>99.2307692307692</v>
      </c>
      <c r="F686" s="72" t="n">
        <v>100</v>
      </c>
      <c r="G686" s="27" t="n">
        <v>96.7254408060454</v>
      </c>
      <c r="H686" s="27" t="n">
        <v>96.1832061068702</v>
      </c>
      <c r="I686" s="71" t="n">
        <v>96.4543234564578</v>
      </c>
      <c r="J686" s="47" t="n">
        <v>98.3509601518139</v>
      </c>
    </row>
    <row r="687" customFormat="false" ht="10.5" hidden="false" customHeight="false" outlineLevel="0" collapsed="false">
      <c r="A687" s="20" t="n">
        <v>313</v>
      </c>
      <c r="B687" s="21" t="s">
        <v>368</v>
      </c>
      <c r="C687" s="23" t="n">
        <v>100</v>
      </c>
      <c r="D687" s="23" t="n">
        <v>100</v>
      </c>
      <c r="E687" s="71" t="n">
        <v>100</v>
      </c>
      <c r="F687" s="74" t="n">
        <v>100</v>
      </c>
      <c r="G687" s="27" t="n">
        <v>95.4545454545455</v>
      </c>
      <c r="H687" s="27" t="n">
        <v>96.1722488038278</v>
      </c>
      <c r="I687" s="71" t="n">
        <v>95.8133971291866</v>
      </c>
      <c r="J687" s="47" t="n">
        <v>98.3253588516747</v>
      </c>
    </row>
    <row r="688" customFormat="false" ht="10.5" hidden="false" customHeight="false" outlineLevel="0" collapsed="false">
      <c r="A688" s="20" t="n">
        <v>434</v>
      </c>
      <c r="B688" s="21" t="s">
        <v>489</v>
      </c>
      <c r="C688" s="23" t="n">
        <v>100</v>
      </c>
      <c r="D688" s="23" t="n">
        <v>100</v>
      </c>
      <c r="E688" s="71" t="n">
        <v>100</v>
      </c>
      <c r="F688" s="74" t="n">
        <v>100</v>
      </c>
      <c r="G688" s="27" t="n">
        <v>95.9568733153639</v>
      </c>
      <c r="H688" s="27" t="n">
        <v>95.6403269754768</v>
      </c>
      <c r="I688" s="71" t="n">
        <v>95.7986001454204</v>
      </c>
      <c r="J688" s="47" t="n">
        <v>98.3194400581681</v>
      </c>
    </row>
    <row r="689" customFormat="false" ht="10.5" hidden="false" customHeight="false" outlineLevel="0" collapsed="false">
      <c r="A689" s="20" t="n">
        <v>218</v>
      </c>
      <c r="B689" s="21" t="s">
        <v>743</v>
      </c>
      <c r="C689" s="23" t="n">
        <v>100</v>
      </c>
      <c r="D689" s="23" t="n">
        <v>100</v>
      </c>
      <c r="E689" s="71" t="n">
        <v>100</v>
      </c>
      <c r="F689" s="74" t="n">
        <v>100</v>
      </c>
      <c r="G689" s="27" t="n">
        <v>94.949494949495</v>
      </c>
      <c r="H689" s="27" t="n">
        <v>96.5156794425087</v>
      </c>
      <c r="I689" s="71" t="n">
        <v>95.7325871960018</v>
      </c>
      <c r="J689" s="47" t="n">
        <v>98.2930348784007</v>
      </c>
    </row>
    <row r="690" customFormat="false" ht="10.5" hidden="false" customHeight="false" outlineLevel="0" collapsed="false">
      <c r="A690" s="20" t="n">
        <v>386</v>
      </c>
      <c r="B690" s="21" t="s">
        <v>839</v>
      </c>
      <c r="C690" s="23" t="n">
        <v>100</v>
      </c>
      <c r="D690" s="23" t="n">
        <v>100</v>
      </c>
      <c r="E690" s="71" t="n">
        <v>100</v>
      </c>
      <c r="F690" s="74" t="n">
        <v>100</v>
      </c>
      <c r="G690" s="27" t="n">
        <v>95.1515151515152</v>
      </c>
      <c r="H690" s="27" t="n">
        <v>96.2848297213622</v>
      </c>
      <c r="I690" s="71" t="n">
        <v>95.7181724364387</v>
      </c>
      <c r="J690" s="47" t="n">
        <v>98.2872689745755</v>
      </c>
    </row>
    <row r="691" customFormat="false" ht="10.5" hidden="false" customHeight="false" outlineLevel="0" collapsed="false">
      <c r="A691" s="20" t="n">
        <v>106</v>
      </c>
      <c r="B691" s="21" t="s">
        <v>161</v>
      </c>
      <c r="C691" s="23" t="n">
        <v>100</v>
      </c>
      <c r="D691" s="23" t="n">
        <v>100</v>
      </c>
      <c r="E691" s="71" t="n">
        <v>100</v>
      </c>
      <c r="F691" s="72" t="n">
        <v>100</v>
      </c>
      <c r="G691" s="27" t="n">
        <v>95.7446808510638</v>
      </c>
      <c r="H691" s="27" t="n">
        <v>95.5555555555556</v>
      </c>
      <c r="I691" s="71" t="n">
        <v>95.6501182033097</v>
      </c>
      <c r="J691" s="47" t="n">
        <v>98.2600472813239</v>
      </c>
    </row>
    <row r="692" customFormat="false" ht="10.5" hidden="false" customHeight="false" outlineLevel="0" collapsed="false">
      <c r="A692" s="20" t="n">
        <v>330</v>
      </c>
      <c r="B692" s="21" t="s">
        <v>385</v>
      </c>
      <c r="C692" s="23" t="n">
        <v>100</v>
      </c>
      <c r="D692" s="23" t="n">
        <v>96.9230769230769</v>
      </c>
      <c r="E692" s="71" t="n">
        <v>98.4615384615385</v>
      </c>
      <c r="F692" s="74" t="n">
        <v>100</v>
      </c>
      <c r="G692" s="27" t="n">
        <v>96.2025316455696</v>
      </c>
      <c r="H692" s="27" t="n">
        <v>97.4025974025974</v>
      </c>
      <c r="I692" s="71" t="n">
        <v>96.8025645240835</v>
      </c>
      <c r="J692" s="47" t="n">
        <v>98.259487348095</v>
      </c>
    </row>
    <row r="693" customFormat="false" ht="10.5" hidden="false" customHeight="false" outlineLevel="0" collapsed="false">
      <c r="A693" s="20" t="n">
        <v>397</v>
      </c>
      <c r="B693" s="21" t="s">
        <v>842</v>
      </c>
      <c r="C693" s="23" t="n">
        <v>100</v>
      </c>
      <c r="D693" s="23" t="n">
        <v>96.9230769230769</v>
      </c>
      <c r="E693" s="71" t="n">
        <v>98.4615384615385</v>
      </c>
      <c r="F693" s="74" t="n">
        <v>100</v>
      </c>
      <c r="G693" s="27" t="n">
        <v>98.0544747081712</v>
      </c>
      <c r="H693" s="27" t="n">
        <v>95.5284552845528</v>
      </c>
      <c r="I693" s="71" t="n">
        <v>96.791464996362</v>
      </c>
      <c r="J693" s="47" t="n">
        <v>98.2550475370064</v>
      </c>
    </row>
    <row r="694" customFormat="false" ht="10.5" hidden="false" customHeight="false" outlineLevel="0" collapsed="false">
      <c r="A694" s="20" t="n">
        <v>169</v>
      </c>
      <c r="B694" s="21" t="s">
        <v>700</v>
      </c>
      <c r="C694" s="23" t="n">
        <v>100</v>
      </c>
      <c r="D694" s="23" t="n">
        <v>100</v>
      </c>
      <c r="E694" s="71" t="n">
        <v>100</v>
      </c>
      <c r="F694" s="74" t="n">
        <v>100</v>
      </c>
      <c r="G694" s="27" t="n">
        <v>95.4545454545455</v>
      </c>
      <c r="H694" s="27" t="n">
        <v>95.7386363636364</v>
      </c>
      <c r="I694" s="71" t="n">
        <v>95.5965909090909</v>
      </c>
      <c r="J694" s="47" t="n">
        <v>98.2386363636364</v>
      </c>
    </row>
    <row r="695" customFormat="false" ht="10.5" hidden="false" customHeight="false" outlineLevel="0" collapsed="false">
      <c r="A695" s="20" t="n">
        <v>371</v>
      </c>
      <c r="B695" s="21" t="s">
        <v>426</v>
      </c>
      <c r="C695" s="23" t="n">
        <v>100</v>
      </c>
      <c r="D695" s="23" t="n">
        <v>96.9230769230769</v>
      </c>
      <c r="E695" s="71" t="n">
        <v>98.4615384615385</v>
      </c>
      <c r="F695" s="74" t="n">
        <v>100</v>
      </c>
      <c r="G695" s="27" t="n">
        <v>95.6521739130435</v>
      </c>
      <c r="H695" s="27" t="n">
        <v>97.8260869565217</v>
      </c>
      <c r="I695" s="71" t="n">
        <v>96.7391304347826</v>
      </c>
      <c r="J695" s="47" t="n">
        <v>98.2341137123746</v>
      </c>
    </row>
    <row r="696" customFormat="false" ht="10.5" hidden="false" customHeight="false" outlineLevel="0" collapsed="false">
      <c r="A696" s="20" t="n">
        <v>144</v>
      </c>
      <c r="B696" s="21" t="s">
        <v>677</v>
      </c>
      <c r="C696" s="23" t="n">
        <v>92.8571428571429</v>
      </c>
      <c r="D696" s="23" t="n">
        <v>100</v>
      </c>
      <c r="E696" s="71" t="n">
        <v>96.4285714285714</v>
      </c>
      <c r="F696" s="72" t="n">
        <v>100</v>
      </c>
      <c r="G696" s="27" t="n">
        <v>98.5981308411215</v>
      </c>
      <c r="H696" s="27" t="n">
        <v>97.6525821596244</v>
      </c>
      <c r="I696" s="71" t="n">
        <v>98.125356500373</v>
      </c>
      <c r="J696" s="47" t="n">
        <v>98.1787140287206</v>
      </c>
    </row>
    <row r="697" customFormat="false" ht="10.5" hidden="false" customHeight="false" outlineLevel="0" collapsed="false">
      <c r="A697" s="20" t="n">
        <v>60</v>
      </c>
      <c r="B697" s="21" t="s">
        <v>621</v>
      </c>
      <c r="C697" s="23" t="n">
        <v>100</v>
      </c>
      <c r="D697" s="23" t="n">
        <v>98.4615384615385</v>
      </c>
      <c r="E697" s="71" t="n">
        <v>99.2307692307692</v>
      </c>
      <c r="F697" s="72" t="n">
        <v>100</v>
      </c>
      <c r="G697" s="27" t="n">
        <v>97.8102189781022</v>
      </c>
      <c r="H697" s="27" t="n">
        <v>94.0740740740741</v>
      </c>
      <c r="I697" s="71" t="n">
        <v>95.9421465260881</v>
      </c>
      <c r="J697" s="47" t="n">
        <v>98.146089379666</v>
      </c>
    </row>
    <row r="698" customFormat="false" ht="10.5" hidden="false" customHeight="false" outlineLevel="0" collapsed="false">
      <c r="A698" s="20" t="n">
        <v>180</v>
      </c>
      <c r="B698" s="21" t="s">
        <v>711</v>
      </c>
      <c r="C698" s="23" t="n">
        <v>100</v>
      </c>
      <c r="D698" s="23" t="n">
        <v>100</v>
      </c>
      <c r="E698" s="71" t="n">
        <v>100</v>
      </c>
      <c r="F698" s="74" t="n">
        <v>100</v>
      </c>
      <c r="G698" s="27" t="n">
        <v>96.3730569948187</v>
      </c>
      <c r="H698" s="27" t="n">
        <v>94.3181818181818</v>
      </c>
      <c r="I698" s="71" t="n">
        <v>95.3456194065003</v>
      </c>
      <c r="J698" s="47" t="n">
        <v>98.1382477626001</v>
      </c>
    </row>
    <row r="699" customFormat="false" ht="10.5" hidden="false" customHeight="false" outlineLevel="0" collapsed="false">
      <c r="A699" s="20" t="n">
        <v>94</v>
      </c>
      <c r="B699" s="21" t="s">
        <v>654</v>
      </c>
      <c r="C699" s="23" t="n">
        <v>100</v>
      </c>
      <c r="D699" s="23" t="n">
        <v>96.9230769230769</v>
      </c>
      <c r="E699" s="71" t="n">
        <v>98.4615384615385</v>
      </c>
      <c r="F699" s="72" t="n">
        <v>100</v>
      </c>
      <c r="G699" s="27" t="n">
        <v>98.2456140350877</v>
      </c>
      <c r="H699" s="27" t="n">
        <v>94.6428571428571</v>
      </c>
      <c r="I699" s="71" t="n">
        <v>96.4442355889724</v>
      </c>
      <c r="J699" s="47" t="n">
        <v>98.1161557740505</v>
      </c>
    </row>
    <row r="700" customFormat="false" ht="10.5" hidden="false" customHeight="false" outlineLevel="0" collapsed="false">
      <c r="A700" s="20" t="n">
        <v>339</v>
      </c>
      <c r="B700" s="21" t="s">
        <v>809</v>
      </c>
      <c r="C700" s="23" t="n">
        <v>100</v>
      </c>
      <c r="D700" s="23" t="n">
        <v>96.9230769230769</v>
      </c>
      <c r="E700" s="71" t="n">
        <v>98.4615384615385</v>
      </c>
      <c r="F700" s="74" t="n">
        <v>100</v>
      </c>
      <c r="G700" s="27" t="n">
        <v>96.4912280701754</v>
      </c>
      <c r="H700" s="27" t="n">
        <v>96.2264150943396</v>
      </c>
      <c r="I700" s="71" t="n">
        <v>96.3588215822575</v>
      </c>
      <c r="J700" s="47" t="n">
        <v>98.0819901713646</v>
      </c>
    </row>
    <row r="701" customFormat="false" ht="10.5" hidden="false" customHeight="false" outlineLevel="0" collapsed="false">
      <c r="A701" s="20" t="n">
        <v>248</v>
      </c>
      <c r="B701" s="21" t="s">
        <v>767</v>
      </c>
      <c r="C701" s="23" t="n">
        <v>100</v>
      </c>
      <c r="D701" s="23" t="n">
        <v>93.8461538461538</v>
      </c>
      <c r="E701" s="71" t="n">
        <v>96.9230769230769</v>
      </c>
      <c r="F701" s="74" t="n">
        <v>100</v>
      </c>
      <c r="G701" s="27" t="n">
        <v>97.5609756097561</v>
      </c>
      <c r="H701" s="27" t="n">
        <v>97.4358974358974</v>
      </c>
      <c r="I701" s="71" t="n">
        <v>97.4984365228268</v>
      </c>
      <c r="J701" s="47" t="n">
        <v>98.0762976860538</v>
      </c>
    </row>
    <row r="702" customFormat="false" ht="10.5" hidden="false" customHeight="false" outlineLevel="0" collapsed="false">
      <c r="A702" s="20" t="n">
        <v>242</v>
      </c>
      <c r="B702" s="21" t="s">
        <v>762</v>
      </c>
      <c r="C702" s="23" t="n">
        <v>100</v>
      </c>
      <c r="D702" s="23" t="n">
        <v>98.4615384615385</v>
      </c>
      <c r="E702" s="71" t="n">
        <v>99.2307692307692</v>
      </c>
      <c r="F702" s="74" t="n">
        <v>100</v>
      </c>
      <c r="G702" s="27" t="n">
        <v>94.2857142857143</v>
      </c>
      <c r="H702" s="27" t="n">
        <v>97.0588235294118</v>
      </c>
      <c r="I702" s="71" t="n">
        <v>95.672268907563</v>
      </c>
      <c r="J702" s="47" t="n">
        <v>98.038138332256</v>
      </c>
    </row>
    <row r="703" customFormat="false" ht="10.5" hidden="false" customHeight="false" outlineLevel="0" collapsed="false">
      <c r="A703" s="20" t="n">
        <v>100</v>
      </c>
      <c r="B703" s="21" t="s">
        <v>659</v>
      </c>
      <c r="C703" s="23" t="n">
        <v>100</v>
      </c>
      <c r="D703" s="23" t="n">
        <v>100</v>
      </c>
      <c r="E703" s="71" t="n">
        <v>100</v>
      </c>
      <c r="F703" s="72" t="n">
        <v>100</v>
      </c>
      <c r="G703" s="27" t="n">
        <v>94.7540983606557</v>
      </c>
      <c r="H703" s="27" t="n">
        <v>95.4225352112676</v>
      </c>
      <c r="I703" s="71" t="n">
        <v>95.0883167859617</v>
      </c>
      <c r="J703" s="47" t="n">
        <v>98.0353267143847</v>
      </c>
    </row>
    <row r="704" customFormat="false" ht="10.5" hidden="false" customHeight="false" outlineLevel="0" collapsed="false">
      <c r="A704" s="20" t="n">
        <v>309</v>
      </c>
      <c r="B704" s="21" t="s">
        <v>364</v>
      </c>
      <c r="C704" s="23" t="n">
        <v>92.8571428571429</v>
      </c>
      <c r="D704" s="23" t="n">
        <v>100</v>
      </c>
      <c r="E704" s="71" t="n">
        <v>96.4285714285714</v>
      </c>
      <c r="F704" s="74" t="n">
        <v>100</v>
      </c>
      <c r="G704" s="27" t="n">
        <v>97.1698113207547</v>
      </c>
      <c r="H704" s="27" t="n">
        <v>98.3164983164983</v>
      </c>
      <c r="I704" s="71" t="n">
        <v>97.7431548186265</v>
      </c>
      <c r="J704" s="47" t="n">
        <v>98.025833356022</v>
      </c>
    </row>
    <row r="705" customFormat="false" ht="10.5" hidden="false" customHeight="false" outlineLevel="0" collapsed="false">
      <c r="A705" s="20" t="n">
        <v>481</v>
      </c>
      <c r="B705" s="21" t="s">
        <v>535</v>
      </c>
      <c r="C705" s="23" t="n">
        <v>100</v>
      </c>
      <c r="D705" s="23" t="n">
        <v>96.9230769230769</v>
      </c>
      <c r="E705" s="71" t="n">
        <v>98.4615384615385</v>
      </c>
      <c r="F705" s="74" t="n">
        <v>100</v>
      </c>
      <c r="G705" s="27" t="n">
        <v>96.4285714285714</v>
      </c>
      <c r="H705" s="27" t="n">
        <v>96</v>
      </c>
      <c r="I705" s="71" t="n">
        <v>96.2142857142857</v>
      </c>
      <c r="J705" s="47" t="n">
        <v>98.0241758241758</v>
      </c>
    </row>
    <row r="706" customFormat="false" ht="10.5" hidden="false" customHeight="false" outlineLevel="0" collapsed="false">
      <c r="A706" s="20" t="n">
        <v>78</v>
      </c>
      <c r="B706" s="21" t="s">
        <v>133</v>
      </c>
      <c r="C706" s="23" t="n">
        <v>100</v>
      </c>
      <c r="D706" s="23" t="n">
        <v>100</v>
      </c>
      <c r="E706" s="71" t="n">
        <v>100</v>
      </c>
      <c r="F706" s="72" t="n">
        <v>100</v>
      </c>
      <c r="G706" s="27" t="n">
        <v>95.9558823529412</v>
      </c>
      <c r="H706" s="27" t="n">
        <v>94.1605839416058</v>
      </c>
      <c r="I706" s="71" t="n">
        <v>95.0582331472735</v>
      </c>
      <c r="J706" s="47" t="n">
        <v>98.0232932589094</v>
      </c>
    </row>
    <row r="707" customFormat="false" ht="10.5" hidden="false" customHeight="false" outlineLevel="0" collapsed="false">
      <c r="A707" s="20" t="n">
        <v>284</v>
      </c>
      <c r="B707" s="21" t="s">
        <v>339</v>
      </c>
      <c r="C707" s="23" t="n">
        <v>100</v>
      </c>
      <c r="D707" s="23" t="n">
        <v>100</v>
      </c>
      <c r="E707" s="71" t="n">
        <v>100</v>
      </c>
      <c r="F707" s="74" t="n">
        <v>100</v>
      </c>
      <c r="G707" s="27" t="n">
        <v>93.0232558139535</v>
      </c>
      <c r="H707" s="27" t="n">
        <v>97.0588235294118</v>
      </c>
      <c r="I707" s="71" t="n">
        <v>95.0410396716826</v>
      </c>
      <c r="J707" s="47" t="n">
        <v>98.0164158686731</v>
      </c>
    </row>
    <row r="708" customFormat="false" ht="10.5" hidden="false" customHeight="false" outlineLevel="0" collapsed="false">
      <c r="A708" s="20" t="n">
        <v>181</v>
      </c>
      <c r="B708" s="21" t="s">
        <v>712</v>
      </c>
      <c r="C708" s="23" t="n">
        <v>100</v>
      </c>
      <c r="D708" s="23" t="n">
        <v>100</v>
      </c>
      <c r="E708" s="71" t="n">
        <v>100</v>
      </c>
      <c r="F708" s="74" t="n">
        <v>100</v>
      </c>
      <c r="G708" s="27" t="n">
        <v>95.6989247311828</v>
      </c>
      <c r="H708" s="27" t="n">
        <v>94.3514644351465</v>
      </c>
      <c r="I708" s="71" t="n">
        <v>95.0251945831646</v>
      </c>
      <c r="J708" s="47" t="n">
        <v>98.0100778332659</v>
      </c>
    </row>
    <row r="709" customFormat="false" ht="21" hidden="false" customHeight="false" outlineLevel="0" collapsed="false">
      <c r="A709" s="20" t="n">
        <v>24</v>
      </c>
      <c r="B709" s="21" t="s">
        <v>79</v>
      </c>
      <c r="C709" s="23" t="n">
        <v>100</v>
      </c>
      <c r="D709" s="23" t="n">
        <v>100</v>
      </c>
      <c r="E709" s="71" t="n">
        <v>100</v>
      </c>
      <c r="F709" s="72" t="n">
        <v>100</v>
      </c>
      <c r="G709" s="27" t="n">
        <v>92.6829268292683</v>
      </c>
      <c r="H709" s="27" t="n">
        <v>97.2972972972973</v>
      </c>
      <c r="I709" s="71" t="n">
        <v>94.9901120632828</v>
      </c>
      <c r="J709" s="47" t="n">
        <v>97.9960448253131</v>
      </c>
    </row>
    <row r="710" customFormat="false" ht="10.5" hidden="false" customHeight="false" outlineLevel="0" collapsed="false">
      <c r="A710" s="20" t="n">
        <v>153</v>
      </c>
      <c r="B710" s="21" t="s">
        <v>685</v>
      </c>
      <c r="C710" s="23" t="n">
        <v>100</v>
      </c>
      <c r="D710" s="23" t="n">
        <v>100</v>
      </c>
      <c r="E710" s="71" t="n">
        <v>100</v>
      </c>
      <c r="F710" s="74" t="n">
        <v>100</v>
      </c>
      <c r="G710" s="27" t="n">
        <v>94.9367088607595</v>
      </c>
      <c r="H710" s="27" t="n">
        <v>94.9579831932773</v>
      </c>
      <c r="I710" s="71" t="n">
        <v>94.9473460270184</v>
      </c>
      <c r="J710" s="47" t="n">
        <v>97.9789384108074</v>
      </c>
    </row>
    <row r="711" customFormat="false" ht="10.5" hidden="false" customHeight="false" outlineLevel="0" collapsed="false">
      <c r="A711" s="20" t="n">
        <v>319</v>
      </c>
      <c r="B711" s="21" t="s">
        <v>374</v>
      </c>
      <c r="C711" s="23" t="n">
        <v>100</v>
      </c>
      <c r="D711" s="23" t="n">
        <v>100</v>
      </c>
      <c r="E711" s="71" t="n">
        <v>100</v>
      </c>
      <c r="F711" s="74" t="n">
        <v>100</v>
      </c>
      <c r="G711" s="27" t="n">
        <v>96.6666666666667</v>
      </c>
      <c r="H711" s="27" t="n">
        <v>93.1034482758621</v>
      </c>
      <c r="I711" s="71" t="n">
        <v>94.8850574712644</v>
      </c>
      <c r="J711" s="47" t="n">
        <v>97.9540229885058</v>
      </c>
    </row>
    <row r="712" customFormat="false" ht="10.5" hidden="false" customHeight="false" outlineLevel="0" collapsed="false">
      <c r="A712" s="20" t="n">
        <v>95</v>
      </c>
      <c r="B712" s="21" t="s">
        <v>655</v>
      </c>
      <c r="C712" s="23" t="n">
        <v>100</v>
      </c>
      <c r="D712" s="23" t="n">
        <v>100</v>
      </c>
      <c r="E712" s="71" t="n">
        <v>100</v>
      </c>
      <c r="F712" s="72" t="n">
        <v>100</v>
      </c>
      <c r="G712" s="27" t="n">
        <v>96.2962962962963</v>
      </c>
      <c r="H712" s="27" t="n">
        <v>93.4210526315789</v>
      </c>
      <c r="I712" s="71" t="n">
        <v>94.8586744639376</v>
      </c>
      <c r="J712" s="47" t="n">
        <v>97.943469785575</v>
      </c>
    </row>
    <row r="713" customFormat="false" ht="10.5" hidden="false" customHeight="false" outlineLevel="0" collapsed="false">
      <c r="A713" s="20" t="n">
        <v>436</v>
      </c>
      <c r="B713" s="21" t="s">
        <v>491</v>
      </c>
      <c r="C713" s="23" t="n">
        <v>100</v>
      </c>
      <c r="D713" s="23" t="n">
        <v>100</v>
      </c>
      <c r="E713" s="71" t="n">
        <v>100</v>
      </c>
      <c r="F713" s="74" t="n">
        <v>100</v>
      </c>
      <c r="G713" s="27" t="n">
        <v>94.3661971830986</v>
      </c>
      <c r="H713" s="27" t="n">
        <v>95.3125</v>
      </c>
      <c r="I713" s="71" t="n">
        <v>94.8393485915493</v>
      </c>
      <c r="J713" s="47" t="n">
        <v>97.9357394366197</v>
      </c>
    </row>
    <row r="714" customFormat="false" ht="10.5" hidden="false" customHeight="false" outlineLevel="0" collapsed="false">
      <c r="A714" s="20" t="n">
        <v>350</v>
      </c>
      <c r="B714" s="21" t="s">
        <v>818</v>
      </c>
      <c r="C714" s="23" t="n">
        <v>100</v>
      </c>
      <c r="D714" s="23" t="n">
        <v>96.9230769230769</v>
      </c>
      <c r="E714" s="71" t="n">
        <v>98.4615384615385</v>
      </c>
      <c r="F714" s="74" t="n">
        <v>100</v>
      </c>
      <c r="G714" s="27" t="n">
        <v>94.7368421052632</v>
      </c>
      <c r="H714" s="27" t="n">
        <v>97.1830985915493</v>
      </c>
      <c r="I714" s="71" t="n">
        <v>95.9599703484062</v>
      </c>
      <c r="J714" s="47" t="n">
        <v>97.922449677824</v>
      </c>
    </row>
    <row r="715" customFormat="false" ht="10.5" hidden="false" customHeight="false" outlineLevel="0" collapsed="false">
      <c r="A715" s="20" t="n">
        <v>352</v>
      </c>
      <c r="B715" s="21" t="s">
        <v>820</v>
      </c>
      <c r="C715" s="23" t="n">
        <v>100</v>
      </c>
      <c r="D715" s="23" t="n">
        <v>100</v>
      </c>
      <c r="E715" s="71" t="n">
        <v>100</v>
      </c>
      <c r="F715" s="74" t="n">
        <v>100</v>
      </c>
      <c r="G715" s="27" t="n">
        <v>96.4285714285714</v>
      </c>
      <c r="H715" s="27" t="n">
        <v>93.1034482758621</v>
      </c>
      <c r="I715" s="71" t="n">
        <v>94.7660098522167</v>
      </c>
      <c r="J715" s="47" t="n">
        <v>97.9064039408867</v>
      </c>
    </row>
    <row r="716" customFormat="false" ht="10.5" hidden="false" customHeight="false" outlineLevel="0" collapsed="false">
      <c r="A716" s="20" t="n">
        <v>241</v>
      </c>
      <c r="B716" s="21" t="s">
        <v>761</v>
      </c>
      <c r="C716" s="23" t="n">
        <v>100</v>
      </c>
      <c r="D716" s="23" t="n">
        <v>92.3076923076923</v>
      </c>
      <c r="E716" s="71" t="n">
        <v>96.1538461538462</v>
      </c>
      <c r="F716" s="74" t="n">
        <v>100</v>
      </c>
      <c r="G716" s="27" t="n">
        <v>97.6744186046512</v>
      </c>
      <c r="H716" s="27" t="n">
        <v>97.6190476190476</v>
      </c>
      <c r="I716" s="71" t="n">
        <v>97.6467331118494</v>
      </c>
      <c r="J716" s="47" t="n">
        <v>97.9048470908936</v>
      </c>
    </row>
    <row r="717" customFormat="false" ht="10.5" hidden="false" customHeight="false" outlineLevel="0" collapsed="false">
      <c r="A717" s="20" t="n">
        <v>206</v>
      </c>
      <c r="B717" s="21" t="s">
        <v>736</v>
      </c>
      <c r="C717" s="23" t="n">
        <v>92.8571428571429</v>
      </c>
      <c r="D717" s="23" t="n">
        <v>98.4615384615385</v>
      </c>
      <c r="E717" s="71" t="n">
        <v>95.6593406593407</v>
      </c>
      <c r="F717" s="74" t="n">
        <v>100</v>
      </c>
      <c r="G717" s="27" t="n">
        <v>98.7012987012987</v>
      </c>
      <c r="H717" s="27" t="n">
        <v>97.3333333333333</v>
      </c>
      <c r="I717" s="71" t="n">
        <v>98.017316017316</v>
      </c>
      <c r="J717" s="47" t="n">
        <v>97.9047286047286</v>
      </c>
    </row>
    <row r="718" customFormat="false" ht="10.5" hidden="false" customHeight="false" outlineLevel="0" collapsed="false">
      <c r="A718" s="20" t="n">
        <v>262</v>
      </c>
      <c r="B718" s="21" t="s">
        <v>774</v>
      </c>
      <c r="C718" s="23" t="n">
        <v>100</v>
      </c>
      <c r="D718" s="23" t="n">
        <v>100</v>
      </c>
      <c r="E718" s="71" t="n">
        <v>100</v>
      </c>
      <c r="F718" s="74" t="n">
        <v>100</v>
      </c>
      <c r="G718" s="27" t="n">
        <v>89.4736842105263</v>
      </c>
      <c r="H718" s="27" t="n">
        <v>100</v>
      </c>
      <c r="I718" s="71" t="n">
        <v>94.7368421052632</v>
      </c>
      <c r="J718" s="47" t="n">
        <v>97.8947368421053</v>
      </c>
    </row>
    <row r="719" customFormat="false" ht="10.5" hidden="false" customHeight="false" outlineLevel="0" collapsed="false">
      <c r="A719" s="20" t="n">
        <v>216</v>
      </c>
      <c r="B719" s="21" t="s">
        <v>271</v>
      </c>
      <c r="C719" s="23" t="n">
        <v>100</v>
      </c>
      <c r="D719" s="23" t="n">
        <v>100</v>
      </c>
      <c r="E719" s="71" t="n">
        <v>100</v>
      </c>
      <c r="F719" s="74" t="n">
        <v>100</v>
      </c>
      <c r="G719" s="27" t="n">
        <v>94.4162436548223</v>
      </c>
      <c r="H719" s="27" t="n">
        <v>94.9720670391062</v>
      </c>
      <c r="I719" s="71" t="n">
        <v>94.6941553469642</v>
      </c>
      <c r="J719" s="47" t="n">
        <v>97.8776621387857</v>
      </c>
    </row>
    <row r="720" customFormat="false" ht="10.5" hidden="false" customHeight="false" outlineLevel="0" collapsed="false">
      <c r="A720" s="20" t="n">
        <v>438</v>
      </c>
      <c r="B720" s="21" t="s">
        <v>445</v>
      </c>
      <c r="C720" s="23" t="n">
        <v>100</v>
      </c>
      <c r="D720" s="23" t="n">
        <v>96.9230769230769</v>
      </c>
      <c r="E720" s="71" t="n">
        <v>98.4615384615385</v>
      </c>
      <c r="F720" s="74" t="n">
        <v>100</v>
      </c>
      <c r="G720" s="27" t="n">
        <v>97.2972972972973</v>
      </c>
      <c r="H720" s="27" t="n">
        <v>94.2857142857143</v>
      </c>
      <c r="I720" s="71" t="n">
        <v>95.7915057915058</v>
      </c>
      <c r="J720" s="47" t="n">
        <v>97.8550638550638</v>
      </c>
    </row>
    <row r="721" customFormat="false" ht="10.5" hidden="false" customHeight="false" outlineLevel="0" collapsed="false">
      <c r="A721" s="20" t="n">
        <v>215</v>
      </c>
      <c r="B721" s="21" t="s">
        <v>270</v>
      </c>
      <c r="C721" s="23" t="n">
        <v>100</v>
      </c>
      <c r="D721" s="23" t="n">
        <v>100</v>
      </c>
      <c r="E721" s="71" t="n">
        <v>100</v>
      </c>
      <c r="F721" s="74" t="n">
        <v>100</v>
      </c>
      <c r="G721" s="27" t="n">
        <v>94.818652849741</v>
      </c>
      <c r="H721" s="27" t="n">
        <v>94.4444444444444</v>
      </c>
      <c r="I721" s="71" t="n">
        <v>94.6315486470927</v>
      </c>
      <c r="J721" s="47" t="n">
        <v>97.8526194588371</v>
      </c>
    </row>
    <row r="722" customFormat="false" ht="10.5" hidden="false" customHeight="false" outlineLevel="0" collapsed="false">
      <c r="A722" s="20" t="n">
        <v>176</v>
      </c>
      <c r="B722" s="21" t="s">
        <v>707</v>
      </c>
      <c r="C722" s="23" t="n">
        <v>100</v>
      </c>
      <c r="D722" s="23" t="n">
        <v>100</v>
      </c>
      <c r="E722" s="71" t="n">
        <v>100</v>
      </c>
      <c r="F722" s="74" t="n">
        <v>100</v>
      </c>
      <c r="G722" s="27" t="n">
        <v>93.2960893854749</v>
      </c>
      <c r="H722" s="27" t="n">
        <v>95.9537572254335</v>
      </c>
      <c r="I722" s="71" t="n">
        <v>94.6249233054542</v>
      </c>
      <c r="J722" s="47" t="n">
        <v>97.8499693221817</v>
      </c>
    </row>
    <row r="723" customFormat="false" ht="10.5" hidden="false" customHeight="false" outlineLevel="0" collapsed="false">
      <c r="A723" s="20" t="n">
        <v>137</v>
      </c>
      <c r="B723" s="21" t="s">
        <v>670</v>
      </c>
      <c r="C723" s="23" t="n">
        <v>100</v>
      </c>
      <c r="D723" s="23" t="n">
        <v>100</v>
      </c>
      <c r="E723" s="71" t="n">
        <v>100</v>
      </c>
      <c r="F723" s="72" t="n">
        <v>100</v>
      </c>
      <c r="G723" s="27" t="n">
        <v>95.4659949622166</v>
      </c>
      <c r="H723" s="27" t="n">
        <v>93.757225433526</v>
      </c>
      <c r="I723" s="71" t="n">
        <v>94.6116101978713</v>
      </c>
      <c r="J723" s="47" t="n">
        <v>97.8446440791485</v>
      </c>
    </row>
    <row r="724" customFormat="false" ht="10.5" hidden="false" customHeight="false" outlineLevel="0" collapsed="false">
      <c r="A724" s="20" t="n">
        <v>112</v>
      </c>
      <c r="B724" s="21" t="s">
        <v>167</v>
      </c>
      <c r="C724" s="23" t="n">
        <v>100</v>
      </c>
      <c r="D724" s="23" t="n">
        <v>100</v>
      </c>
      <c r="E724" s="71" t="n">
        <v>100</v>
      </c>
      <c r="F724" s="72" t="n">
        <v>100</v>
      </c>
      <c r="G724" s="27" t="n">
        <v>93.4210526315789</v>
      </c>
      <c r="H724" s="27" t="n">
        <v>95.7746478873239</v>
      </c>
      <c r="I724" s="71" t="n">
        <v>94.5978502594514</v>
      </c>
      <c r="J724" s="47" t="n">
        <v>97.8391401037806</v>
      </c>
    </row>
    <row r="725" customFormat="false" ht="10.5" hidden="false" customHeight="false" outlineLevel="0" collapsed="false">
      <c r="A725" s="20" t="n">
        <v>75</v>
      </c>
      <c r="B725" s="21" t="s">
        <v>636</v>
      </c>
      <c r="C725" s="23" t="n">
        <v>100</v>
      </c>
      <c r="D725" s="23" t="n">
        <v>100</v>
      </c>
      <c r="E725" s="71" t="n">
        <v>100</v>
      </c>
      <c r="F725" s="72" t="n">
        <v>100</v>
      </c>
      <c r="G725" s="27" t="n">
        <v>94.9152542372881</v>
      </c>
      <c r="H725" s="27" t="n">
        <v>94.269340974212</v>
      </c>
      <c r="I725" s="71" t="n">
        <v>94.5922976057501</v>
      </c>
      <c r="J725" s="47" t="n">
        <v>97.8369190423</v>
      </c>
    </row>
    <row r="726" customFormat="false" ht="21" hidden="false" customHeight="false" outlineLevel="0" collapsed="false">
      <c r="A726" s="20" t="n">
        <v>382</v>
      </c>
      <c r="B726" s="21" t="s">
        <v>836</v>
      </c>
      <c r="C726" s="23" t="n">
        <v>100</v>
      </c>
      <c r="D726" s="23" t="n">
        <v>98.4615384615385</v>
      </c>
      <c r="E726" s="71" t="n">
        <v>99.2307692307692</v>
      </c>
      <c r="F726" s="74" t="n">
        <v>100</v>
      </c>
      <c r="G726" s="27" t="n">
        <v>94.9152542372881</v>
      </c>
      <c r="H726" s="27" t="n">
        <v>95.3917050691244</v>
      </c>
      <c r="I726" s="71" t="n">
        <v>95.1534796532063</v>
      </c>
      <c r="J726" s="47" t="n">
        <v>97.8306226305133</v>
      </c>
    </row>
    <row r="727" customFormat="false" ht="10.5" hidden="false" customHeight="false" outlineLevel="0" collapsed="false">
      <c r="A727" s="20" t="n">
        <v>400</v>
      </c>
      <c r="B727" s="21" t="s">
        <v>455</v>
      </c>
      <c r="C727" s="23" t="n">
        <v>100</v>
      </c>
      <c r="D727" s="23" t="n">
        <v>96.9230769230769</v>
      </c>
      <c r="E727" s="71" t="n">
        <v>98.4615384615385</v>
      </c>
      <c r="F727" s="74" t="n">
        <v>100</v>
      </c>
      <c r="G727" s="27" t="n">
        <v>97.8723404255319</v>
      </c>
      <c r="H727" s="27" t="n">
        <v>93.4782608695652</v>
      </c>
      <c r="I727" s="71" t="n">
        <v>95.6753006475486</v>
      </c>
      <c r="J727" s="47" t="n">
        <v>97.808581797481</v>
      </c>
    </row>
    <row r="728" customFormat="false" ht="10.5" hidden="false" customHeight="false" outlineLevel="0" collapsed="false">
      <c r="A728" s="20" t="n">
        <v>8</v>
      </c>
      <c r="B728" s="21" t="s">
        <v>588</v>
      </c>
      <c r="C728" s="23" t="n">
        <v>100</v>
      </c>
      <c r="D728" s="23" t="n">
        <v>100</v>
      </c>
      <c r="E728" s="71" t="n">
        <v>100</v>
      </c>
      <c r="F728" s="72" t="n">
        <v>100</v>
      </c>
      <c r="G728" s="27" t="n">
        <v>95.4166666666667</v>
      </c>
      <c r="H728" s="27" t="n">
        <v>93.6082474226804</v>
      </c>
      <c r="I728" s="71" t="n">
        <v>94.5124570446735</v>
      </c>
      <c r="J728" s="47" t="n">
        <v>97.8049828178694</v>
      </c>
    </row>
    <row r="729" customFormat="false" ht="10.5" hidden="false" customHeight="false" outlineLevel="0" collapsed="false">
      <c r="A729" s="20" t="n">
        <v>14</v>
      </c>
      <c r="B729" s="21" t="s">
        <v>598</v>
      </c>
      <c r="C729" s="23" t="n">
        <v>92.8571428571429</v>
      </c>
      <c r="D729" s="23" t="n">
        <v>98.4615384615385</v>
      </c>
      <c r="E729" s="71" t="n">
        <v>95.6593406593407</v>
      </c>
      <c r="F729" s="72" t="n">
        <v>100</v>
      </c>
      <c r="G729" s="27" t="n">
        <v>97.5728155339806</v>
      </c>
      <c r="H729" s="27" t="n">
        <v>97.9328165374677</v>
      </c>
      <c r="I729" s="71" t="n">
        <v>97.7528160357242</v>
      </c>
      <c r="J729" s="47" t="n">
        <v>97.7989286120919</v>
      </c>
    </row>
    <row r="730" customFormat="false" ht="10.5" hidden="false" customHeight="false" outlineLevel="0" collapsed="false">
      <c r="A730" s="20" t="n">
        <v>209</v>
      </c>
      <c r="B730" s="21" t="s">
        <v>739</v>
      </c>
      <c r="C730" s="23" t="n">
        <v>100</v>
      </c>
      <c r="D730" s="23" t="n">
        <v>100</v>
      </c>
      <c r="E730" s="71" t="n">
        <v>100</v>
      </c>
      <c r="F730" s="74" t="n">
        <v>100</v>
      </c>
      <c r="G730" s="27" t="n">
        <v>95.4070981210856</v>
      </c>
      <c r="H730" s="27" t="n">
        <v>93.5849056603774</v>
      </c>
      <c r="I730" s="71" t="n">
        <v>94.4960018907315</v>
      </c>
      <c r="J730" s="47" t="n">
        <v>97.7984007562926</v>
      </c>
    </row>
    <row r="731" customFormat="false" ht="10.5" hidden="false" customHeight="false" outlineLevel="0" collapsed="false">
      <c r="A731" s="20" t="n">
        <v>321</v>
      </c>
      <c r="B731" s="21" t="s">
        <v>376</v>
      </c>
      <c r="C731" s="23" t="n">
        <v>92.8571428571429</v>
      </c>
      <c r="D731" s="23" t="n">
        <v>93.8461538461538</v>
      </c>
      <c r="E731" s="71" t="n">
        <v>93.3516483516484</v>
      </c>
      <c r="F731" s="74" t="n">
        <v>100</v>
      </c>
      <c r="G731" s="27" t="n">
        <v>99.375</v>
      </c>
      <c r="H731" s="27" t="n">
        <v>99.3788819875777</v>
      </c>
      <c r="I731" s="71" t="n">
        <v>99.3769409937888</v>
      </c>
      <c r="J731" s="47" t="n">
        <v>97.75627090301</v>
      </c>
    </row>
    <row r="732" customFormat="false" ht="10.5" hidden="false" customHeight="false" outlineLevel="0" collapsed="false">
      <c r="A732" s="20" t="n">
        <v>7</v>
      </c>
      <c r="B732" s="21" t="s">
        <v>590</v>
      </c>
      <c r="C732" s="23" t="n">
        <v>100</v>
      </c>
      <c r="D732" s="23" t="n">
        <v>100</v>
      </c>
      <c r="E732" s="71" t="n">
        <v>100</v>
      </c>
      <c r="F732" s="72" t="n">
        <v>100</v>
      </c>
      <c r="G732" s="27" t="n">
        <v>94.1772151898734</v>
      </c>
      <c r="H732" s="27" t="n">
        <v>94.6015424164525</v>
      </c>
      <c r="I732" s="71" t="n">
        <v>94.3893788031629</v>
      </c>
      <c r="J732" s="47" t="n">
        <v>97.7557515212652</v>
      </c>
    </row>
    <row r="733" customFormat="false" ht="10.5" hidden="false" customHeight="false" outlineLevel="0" collapsed="false">
      <c r="A733" s="20" t="n">
        <v>228</v>
      </c>
      <c r="B733" s="21" t="s">
        <v>752</v>
      </c>
      <c r="C733" s="23" t="n">
        <v>100</v>
      </c>
      <c r="D733" s="23" t="n">
        <v>98.4615384615385</v>
      </c>
      <c r="E733" s="71" t="n">
        <v>99.2307692307692</v>
      </c>
      <c r="F733" s="74" t="n">
        <v>100</v>
      </c>
      <c r="G733" s="27" t="n">
        <v>93.7728937728938</v>
      </c>
      <c r="H733" s="27" t="n">
        <v>96.031746031746</v>
      </c>
      <c r="I733" s="71" t="n">
        <v>94.9023199023199</v>
      </c>
      <c r="J733" s="47" t="n">
        <v>97.7301587301587</v>
      </c>
    </row>
    <row r="734" customFormat="false" ht="10.5" hidden="false" customHeight="false" outlineLevel="0" collapsed="false">
      <c r="A734" s="20" t="n">
        <v>113</v>
      </c>
      <c r="B734" s="21" t="s">
        <v>168</v>
      </c>
      <c r="C734" s="23" t="n">
        <v>100</v>
      </c>
      <c r="D734" s="23" t="n">
        <v>100</v>
      </c>
      <c r="E734" s="71" t="n">
        <v>100</v>
      </c>
      <c r="F734" s="72" t="n">
        <v>100</v>
      </c>
      <c r="G734" s="27" t="n">
        <v>93.4959349593496</v>
      </c>
      <c r="H734" s="27" t="n">
        <v>95.1219512195122</v>
      </c>
      <c r="I734" s="71" t="n">
        <v>94.3089430894309</v>
      </c>
      <c r="J734" s="47" t="n">
        <v>97.7235772357724</v>
      </c>
    </row>
    <row r="735" customFormat="false" ht="10.5" hidden="false" customHeight="false" outlineLevel="0" collapsed="false">
      <c r="A735" s="20" t="n">
        <v>376</v>
      </c>
      <c r="B735" s="21" t="s">
        <v>832</v>
      </c>
      <c r="C735" s="23" t="n">
        <v>85.7142857142857</v>
      </c>
      <c r="D735" s="23" t="n">
        <v>98.4615384615385</v>
      </c>
      <c r="E735" s="71" t="n">
        <v>92.0879120879121</v>
      </c>
      <c r="F735" s="74" t="n">
        <v>100</v>
      </c>
      <c r="G735" s="27" t="n">
        <v>100</v>
      </c>
      <c r="H735" s="27" t="n">
        <v>100</v>
      </c>
      <c r="I735" s="71" t="n">
        <v>100</v>
      </c>
      <c r="J735" s="47" t="n">
        <v>97.6263736263736</v>
      </c>
    </row>
    <row r="736" customFormat="false" ht="10.5" hidden="false" customHeight="false" outlineLevel="0" collapsed="false">
      <c r="A736" s="20" t="n">
        <v>379</v>
      </c>
      <c r="B736" s="21" t="s">
        <v>434</v>
      </c>
      <c r="C736" s="23" t="n">
        <v>100</v>
      </c>
      <c r="D736" s="23" t="n">
        <v>96.9230769230769</v>
      </c>
      <c r="E736" s="71" t="n">
        <v>98.4615384615385</v>
      </c>
      <c r="F736" s="74" t="n">
        <v>100</v>
      </c>
      <c r="G736" s="27" t="n">
        <v>92.8571428571429</v>
      </c>
      <c r="H736" s="27" t="n">
        <v>97.5609756097561</v>
      </c>
      <c r="I736" s="71" t="n">
        <v>95.2090592334495</v>
      </c>
      <c r="J736" s="47" t="n">
        <v>97.6220852318413</v>
      </c>
    </row>
    <row r="737" customFormat="false" ht="10.5" hidden="false" customHeight="false" outlineLevel="0" collapsed="false">
      <c r="A737" s="20" t="n">
        <v>177</v>
      </c>
      <c r="B737" s="21" t="s">
        <v>708</v>
      </c>
      <c r="C737" s="23" t="n">
        <v>85.7142857142857</v>
      </c>
      <c r="D737" s="23" t="n">
        <v>100</v>
      </c>
      <c r="E737" s="71" t="n">
        <v>92.8571428571429</v>
      </c>
      <c r="F737" s="74" t="n">
        <v>100</v>
      </c>
      <c r="G737" s="27" t="n">
        <v>100</v>
      </c>
      <c r="H737" s="27" t="n">
        <v>98.8095238095238</v>
      </c>
      <c r="I737" s="71" t="n">
        <v>99.4047619047619</v>
      </c>
      <c r="J737" s="47" t="n">
        <v>97.6190476190476</v>
      </c>
    </row>
    <row r="738" customFormat="false" ht="10.5" hidden="false" customHeight="false" outlineLevel="0" collapsed="false">
      <c r="A738" s="20" t="n">
        <v>15</v>
      </c>
      <c r="B738" s="21" t="s">
        <v>70</v>
      </c>
      <c r="C738" s="23" t="n">
        <v>92.8571428571429</v>
      </c>
      <c r="D738" s="23" t="n">
        <v>98.4615384615385</v>
      </c>
      <c r="E738" s="71" t="n">
        <v>95.6593406593407</v>
      </c>
      <c r="F738" s="72" t="n">
        <v>100</v>
      </c>
      <c r="G738" s="27" t="n">
        <v>98.605577689243</v>
      </c>
      <c r="H738" s="27" t="n">
        <v>96</v>
      </c>
      <c r="I738" s="71" t="n">
        <v>97.3027888446215</v>
      </c>
      <c r="J738" s="47" t="n">
        <v>97.6189177356508</v>
      </c>
    </row>
    <row r="739" customFormat="false" ht="10.5" hidden="false" customHeight="false" outlineLevel="0" collapsed="false">
      <c r="A739" s="20" t="n">
        <v>219</v>
      </c>
      <c r="B739" s="21" t="s">
        <v>744</v>
      </c>
      <c r="C739" s="23" t="n">
        <v>100</v>
      </c>
      <c r="D739" s="23" t="n">
        <v>100</v>
      </c>
      <c r="E739" s="71" t="n">
        <v>100</v>
      </c>
      <c r="F739" s="74" t="n">
        <v>100</v>
      </c>
      <c r="G739" s="27" t="n">
        <v>93.9393939393939</v>
      </c>
      <c r="H739" s="27" t="n">
        <v>94.1176470588235</v>
      </c>
      <c r="I739" s="71" t="n">
        <v>94.0285204991087</v>
      </c>
      <c r="J739" s="47" t="n">
        <v>97.6114081996435</v>
      </c>
    </row>
    <row r="740" customFormat="false" ht="10.5" hidden="false" customHeight="false" outlineLevel="0" collapsed="false">
      <c r="A740" s="20" t="n">
        <v>145</v>
      </c>
      <c r="B740" s="21" t="s">
        <v>678</v>
      </c>
      <c r="C740" s="23" t="n">
        <v>100</v>
      </c>
      <c r="D740" s="23" t="n">
        <v>100</v>
      </c>
      <c r="E740" s="71" t="n">
        <v>100</v>
      </c>
      <c r="F740" s="72" t="n">
        <v>100</v>
      </c>
      <c r="G740" s="27" t="n">
        <v>94.1520467836257</v>
      </c>
      <c r="H740" s="27" t="n">
        <v>93.8988095238095</v>
      </c>
      <c r="I740" s="71" t="n">
        <v>94.0254281537176</v>
      </c>
      <c r="J740" s="47" t="n">
        <v>97.610171261487</v>
      </c>
    </row>
    <row r="741" customFormat="false" ht="10.5" hidden="false" customHeight="false" outlineLevel="0" collapsed="false">
      <c r="A741" s="20" t="n">
        <v>170</v>
      </c>
      <c r="B741" s="21" t="s">
        <v>701</v>
      </c>
      <c r="C741" s="23" t="n">
        <v>100</v>
      </c>
      <c r="D741" s="23" t="n">
        <v>100</v>
      </c>
      <c r="E741" s="71" t="n">
        <v>100</v>
      </c>
      <c r="F741" s="74" t="n">
        <v>100</v>
      </c>
      <c r="G741" s="27" t="n">
        <v>92.7855711422846</v>
      </c>
      <c r="H741" s="27" t="n">
        <v>95.2577319587629</v>
      </c>
      <c r="I741" s="71" t="n">
        <v>94.0216515505237</v>
      </c>
      <c r="J741" s="47" t="n">
        <v>97.6086606202095</v>
      </c>
    </row>
    <row r="742" customFormat="false" ht="10.5" hidden="false" customHeight="false" outlineLevel="0" collapsed="false">
      <c r="A742" s="20" t="n">
        <v>231</v>
      </c>
      <c r="B742" s="21" t="s">
        <v>286</v>
      </c>
      <c r="C742" s="23" t="n">
        <v>100</v>
      </c>
      <c r="D742" s="23" t="n">
        <v>98.4615384615385</v>
      </c>
      <c r="E742" s="71" t="n">
        <v>99.2307692307692</v>
      </c>
      <c r="F742" s="74" t="n">
        <v>100</v>
      </c>
      <c r="G742" s="27" t="n">
        <v>94.6428571428571</v>
      </c>
      <c r="H742" s="27" t="n">
        <v>94.5454545454546</v>
      </c>
      <c r="I742" s="71" t="n">
        <v>94.5941558441558</v>
      </c>
      <c r="J742" s="47" t="n">
        <v>97.6068931068931</v>
      </c>
    </row>
    <row r="743" customFormat="false" ht="10.5" hidden="false" customHeight="false" outlineLevel="0" collapsed="false">
      <c r="A743" s="20" t="n">
        <v>127</v>
      </c>
      <c r="B743" s="21" t="s">
        <v>182</v>
      </c>
      <c r="C743" s="23" t="n">
        <v>100</v>
      </c>
      <c r="D743" s="23" t="n">
        <v>100</v>
      </c>
      <c r="E743" s="71" t="n">
        <v>100</v>
      </c>
      <c r="F743" s="72" t="n">
        <v>100</v>
      </c>
      <c r="G743" s="27" t="n">
        <v>93.3786078098472</v>
      </c>
      <c r="H743" s="27" t="n">
        <v>94.6428571428571</v>
      </c>
      <c r="I743" s="71" t="n">
        <v>94.0107324763522</v>
      </c>
      <c r="J743" s="47" t="n">
        <v>97.6042929905409</v>
      </c>
    </row>
    <row r="744" customFormat="false" ht="10.5" hidden="false" customHeight="false" outlineLevel="0" collapsed="false">
      <c r="A744" s="20" t="n">
        <v>34</v>
      </c>
      <c r="B744" s="21" t="s">
        <v>89</v>
      </c>
      <c r="C744" s="23" t="n">
        <v>100</v>
      </c>
      <c r="D744" s="23" t="n">
        <v>100</v>
      </c>
      <c r="E744" s="71" t="n">
        <v>100</v>
      </c>
      <c r="F744" s="72" t="n">
        <v>100</v>
      </c>
      <c r="G744" s="27" t="n">
        <v>93.6974789915966</v>
      </c>
      <c r="H744" s="27" t="n">
        <v>94.170403587444</v>
      </c>
      <c r="I744" s="71" t="n">
        <v>93.9339412895203</v>
      </c>
      <c r="J744" s="47" t="n">
        <v>97.5735765158081</v>
      </c>
    </row>
    <row r="745" customFormat="false" ht="10.5" hidden="false" customHeight="false" outlineLevel="0" collapsed="false">
      <c r="A745" s="20" t="n">
        <v>83</v>
      </c>
      <c r="B745" s="21" t="s">
        <v>643</v>
      </c>
      <c r="C745" s="23" t="n">
        <v>100</v>
      </c>
      <c r="D745" s="23" t="n">
        <v>90.7692307692308</v>
      </c>
      <c r="E745" s="71" t="n">
        <v>95.3846153846154</v>
      </c>
      <c r="F745" s="72" t="n">
        <v>100</v>
      </c>
      <c r="G745" s="27" t="n">
        <v>96.969696969697</v>
      </c>
      <c r="H745" s="27" t="n">
        <v>97.8021978021978</v>
      </c>
      <c r="I745" s="71" t="n">
        <v>97.3859473859474</v>
      </c>
      <c r="J745" s="47" t="n">
        <v>97.5697635697636</v>
      </c>
    </row>
    <row r="746" customFormat="false" ht="10.5" hidden="false" customHeight="false" outlineLevel="0" collapsed="false">
      <c r="A746" s="20" t="n">
        <v>303</v>
      </c>
      <c r="B746" s="21" t="s">
        <v>797</v>
      </c>
      <c r="C746" s="23" t="n">
        <v>92.8571428571429</v>
      </c>
      <c r="D746" s="23" t="n">
        <v>100</v>
      </c>
      <c r="E746" s="71" t="n">
        <v>96.4285714285714</v>
      </c>
      <c r="F746" s="74" t="n">
        <v>100</v>
      </c>
      <c r="G746" s="27" t="n">
        <v>93.1818181818182</v>
      </c>
      <c r="H746" s="27" t="n">
        <v>100</v>
      </c>
      <c r="I746" s="71" t="n">
        <v>96.5909090909091</v>
      </c>
      <c r="J746" s="47" t="n">
        <v>97.5649350649351</v>
      </c>
    </row>
    <row r="747" customFormat="false" ht="10.5" hidden="false" customHeight="false" outlineLevel="0" collapsed="false">
      <c r="A747" s="20" t="n">
        <v>512</v>
      </c>
      <c r="B747" s="21" t="s">
        <v>566</v>
      </c>
      <c r="C747" s="23" t="n">
        <v>100</v>
      </c>
      <c r="D747" s="23" t="n">
        <v>98.4615384615385</v>
      </c>
      <c r="E747" s="71" t="n">
        <v>99.2307692307692</v>
      </c>
      <c r="F747" s="74" t="n">
        <v>100</v>
      </c>
      <c r="G747" s="27" t="n">
        <v>94.1176470588235</v>
      </c>
      <c r="H747" s="27" t="n">
        <v>94.7368421052632</v>
      </c>
      <c r="I747" s="71" t="n">
        <v>94.4272445820433</v>
      </c>
      <c r="J747" s="47" t="n">
        <v>97.5401286020481</v>
      </c>
    </row>
    <row r="748" customFormat="false" ht="10.5" hidden="false" customHeight="false" outlineLevel="0" collapsed="false">
      <c r="A748" s="20" t="n">
        <v>55</v>
      </c>
      <c r="B748" s="21" t="s">
        <v>110</v>
      </c>
      <c r="C748" s="23" t="n">
        <v>100</v>
      </c>
      <c r="D748" s="23" t="n">
        <v>96.9230769230769</v>
      </c>
      <c r="E748" s="71" t="n">
        <v>98.4615384615385</v>
      </c>
      <c r="F748" s="72" t="n">
        <v>100</v>
      </c>
      <c r="G748" s="27" t="n">
        <v>93.4426229508197</v>
      </c>
      <c r="H748" s="27" t="n">
        <v>96.551724137931</v>
      </c>
      <c r="I748" s="71" t="n">
        <v>94.9971735443754</v>
      </c>
      <c r="J748" s="47" t="n">
        <v>97.5373309562117</v>
      </c>
    </row>
    <row r="749" customFormat="false" ht="10.5" hidden="false" customHeight="false" outlineLevel="0" collapsed="false">
      <c r="A749" s="20" t="n">
        <v>134</v>
      </c>
      <c r="B749" s="21" t="s">
        <v>667</v>
      </c>
      <c r="C749" s="23" t="n">
        <v>100</v>
      </c>
      <c r="D749" s="23" t="n">
        <v>100</v>
      </c>
      <c r="E749" s="71" t="n">
        <v>100</v>
      </c>
      <c r="F749" s="72" t="n">
        <v>100</v>
      </c>
      <c r="G749" s="27" t="n">
        <v>94.5492662473795</v>
      </c>
      <c r="H749" s="27" t="n">
        <v>93.0894308943089</v>
      </c>
      <c r="I749" s="71" t="n">
        <v>93.8193485708442</v>
      </c>
      <c r="J749" s="47" t="n">
        <v>97.5277394283377</v>
      </c>
    </row>
    <row r="750" customFormat="false" ht="10.5" hidden="false" customHeight="false" outlineLevel="0" collapsed="false">
      <c r="A750" s="20" t="n">
        <v>430</v>
      </c>
      <c r="B750" s="21" t="s">
        <v>485</v>
      </c>
      <c r="C750" s="23" t="n">
        <v>100</v>
      </c>
      <c r="D750" s="23" t="n">
        <v>100</v>
      </c>
      <c r="E750" s="71" t="n">
        <v>100</v>
      </c>
      <c r="F750" s="74" t="n">
        <v>100</v>
      </c>
      <c r="G750" s="27" t="n">
        <v>93.0232558139535</v>
      </c>
      <c r="H750" s="27" t="n">
        <v>94.5945945945946</v>
      </c>
      <c r="I750" s="71" t="n">
        <v>93.808925204274</v>
      </c>
      <c r="J750" s="47" t="n">
        <v>97.5235700817096</v>
      </c>
    </row>
    <row r="751" customFormat="false" ht="10.5" hidden="false" customHeight="false" outlineLevel="0" collapsed="false">
      <c r="A751" s="20" t="n">
        <v>2</v>
      </c>
      <c r="B751" s="21" t="s">
        <v>57</v>
      </c>
      <c r="C751" s="23" t="n">
        <v>100</v>
      </c>
      <c r="D751" s="23" t="n">
        <v>100</v>
      </c>
      <c r="E751" s="71" t="n">
        <v>100</v>
      </c>
      <c r="F751" s="72" t="n">
        <v>100</v>
      </c>
      <c r="G751" s="27" t="n">
        <v>93.7677053824363</v>
      </c>
      <c r="H751" s="27" t="n">
        <v>93.75</v>
      </c>
      <c r="I751" s="71" t="n">
        <v>93.7588526912181</v>
      </c>
      <c r="J751" s="47" t="n">
        <v>97.5035410764873</v>
      </c>
    </row>
    <row r="752" customFormat="false" ht="10.5" hidden="false" customHeight="false" outlineLevel="0" collapsed="false">
      <c r="A752" s="20" t="n">
        <v>243</v>
      </c>
      <c r="B752" s="21" t="s">
        <v>763</v>
      </c>
      <c r="C752" s="23" t="n">
        <v>100</v>
      </c>
      <c r="D752" s="23" t="n">
        <v>100</v>
      </c>
      <c r="E752" s="71" t="n">
        <v>100</v>
      </c>
      <c r="F752" s="74" t="n">
        <v>100</v>
      </c>
      <c r="G752" s="27" t="n">
        <v>100</v>
      </c>
      <c r="H752" s="27" t="n">
        <v>87.5</v>
      </c>
      <c r="I752" s="71" t="n">
        <v>93.75</v>
      </c>
      <c r="J752" s="47" t="n">
        <v>97.5</v>
      </c>
    </row>
    <row r="753" customFormat="false" ht="10.5" hidden="false" customHeight="false" outlineLevel="0" collapsed="false">
      <c r="A753" s="20" t="n">
        <v>208</v>
      </c>
      <c r="B753" s="21" t="s">
        <v>738</v>
      </c>
      <c r="C753" s="23" t="n">
        <v>100</v>
      </c>
      <c r="D753" s="23" t="n">
        <v>100</v>
      </c>
      <c r="E753" s="71" t="n">
        <v>100</v>
      </c>
      <c r="F753" s="74" t="n">
        <v>100</v>
      </c>
      <c r="G753" s="27" t="n">
        <v>93.4554973821989</v>
      </c>
      <c r="H753" s="27" t="n">
        <v>94.017094017094</v>
      </c>
      <c r="I753" s="71" t="n">
        <v>93.7362956996465</v>
      </c>
      <c r="J753" s="47" t="n">
        <v>97.4945182798586</v>
      </c>
    </row>
    <row r="754" customFormat="false" ht="10.5" hidden="false" customHeight="false" outlineLevel="0" collapsed="false">
      <c r="A754" s="20" t="n">
        <v>473</v>
      </c>
      <c r="B754" s="21" t="s">
        <v>527</v>
      </c>
      <c r="C754" s="23" t="n">
        <v>100</v>
      </c>
      <c r="D754" s="23" t="n">
        <v>92.3076923076923</v>
      </c>
      <c r="E754" s="71" t="n">
        <v>96.1538461538462</v>
      </c>
      <c r="F754" s="74" t="n">
        <v>100</v>
      </c>
      <c r="G754" s="27" t="n">
        <v>97.7653631284916</v>
      </c>
      <c r="H754" s="27" t="n">
        <v>95.4022988505747</v>
      </c>
      <c r="I754" s="71" t="n">
        <v>96.5838309895332</v>
      </c>
      <c r="J754" s="47" t="n">
        <v>97.4796862419671</v>
      </c>
    </row>
    <row r="755" customFormat="false" ht="10.5" hidden="false" customHeight="false" outlineLevel="0" collapsed="false">
      <c r="A755" s="20" t="n">
        <v>483</v>
      </c>
      <c r="B755" s="21" t="s">
        <v>537</v>
      </c>
      <c r="C755" s="23" t="n">
        <v>92.8571428571429</v>
      </c>
      <c r="D755" s="23" t="n">
        <v>93.8461538461538</v>
      </c>
      <c r="E755" s="71" t="n">
        <v>93.3516483516484</v>
      </c>
      <c r="F755" s="74" t="n">
        <v>100</v>
      </c>
      <c r="G755" s="27" t="n">
        <v>100</v>
      </c>
      <c r="H755" s="27" t="n">
        <v>97.3684210526316</v>
      </c>
      <c r="I755" s="71" t="n">
        <v>98.6842105263158</v>
      </c>
      <c r="J755" s="47" t="n">
        <v>97.4791787160208</v>
      </c>
    </row>
    <row r="756" customFormat="false" ht="10.5" hidden="false" customHeight="false" outlineLevel="0" collapsed="false">
      <c r="A756" s="20" t="n">
        <v>251</v>
      </c>
      <c r="B756" s="21" t="s">
        <v>306</v>
      </c>
      <c r="C756" s="23" t="n">
        <v>100</v>
      </c>
      <c r="D756" s="23" t="n">
        <v>100</v>
      </c>
      <c r="E756" s="71" t="n">
        <v>100</v>
      </c>
      <c r="F756" s="74" t="n">
        <v>100</v>
      </c>
      <c r="G756" s="27" t="n">
        <v>92.8571428571429</v>
      </c>
      <c r="H756" s="27" t="n">
        <v>94.4444444444444</v>
      </c>
      <c r="I756" s="71" t="n">
        <v>93.6507936507936</v>
      </c>
      <c r="J756" s="47" t="n">
        <v>97.4603174603175</v>
      </c>
    </row>
    <row r="757" customFormat="false" ht="10.5" hidden="false" customHeight="false" outlineLevel="0" collapsed="false">
      <c r="A757" s="20" t="n">
        <v>13</v>
      </c>
      <c r="B757" s="21" t="s">
        <v>68</v>
      </c>
      <c r="C757" s="23" t="n">
        <v>100</v>
      </c>
      <c r="D757" s="23" t="n">
        <v>96.9230769230769</v>
      </c>
      <c r="E757" s="71" t="n">
        <v>98.4615384615385</v>
      </c>
      <c r="F757" s="72" t="n">
        <v>100</v>
      </c>
      <c r="G757" s="27" t="n">
        <v>94.8616600790514</v>
      </c>
      <c r="H757" s="27" t="n">
        <v>94.672131147541</v>
      </c>
      <c r="I757" s="71" t="n">
        <v>94.7668956132962</v>
      </c>
      <c r="J757" s="47" t="n">
        <v>97.44521978378</v>
      </c>
    </row>
    <row r="758" customFormat="false" ht="10.5" hidden="false" customHeight="false" outlineLevel="0" collapsed="false">
      <c r="A758" s="20" t="n">
        <v>380</v>
      </c>
      <c r="B758" s="21" t="s">
        <v>834</v>
      </c>
      <c r="C758" s="23" t="n">
        <v>100</v>
      </c>
      <c r="D758" s="23" t="n">
        <v>98.4615384615385</v>
      </c>
      <c r="E758" s="71" t="n">
        <v>99.2307692307692</v>
      </c>
      <c r="F758" s="74" t="n">
        <v>100</v>
      </c>
      <c r="G758" s="27" t="n">
        <v>94.2857142857143</v>
      </c>
      <c r="H758" s="27" t="n">
        <v>93.9393939393939</v>
      </c>
      <c r="I758" s="71" t="n">
        <v>94.1125541125541</v>
      </c>
      <c r="J758" s="47" t="n">
        <v>97.4142524142524</v>
      </c>
    </row>
    <row r="759" customFormat="false" ht="21" hidden="false" customHeight="false" outlineLevel="0" collapsed="false">
      <c r="A759" s="20" t="n">
        <v>501</v>
      </c>
      <c r="B759" s="21" t="s">
        <v>865</v>
      </c>
      <c r="C759" s="23" t="n">
        <v>100</v>
      </c>
      <c r="D759" s="23" t="n">
        <v>100</v>
      </c>
      <c r="E759" s="71" t="n">
        <v>100</v>
      </c>
      <c r="F759" s="74" t="n">
        <v>100</v>
      </c>
      <c r="G759" s="27" t="n">
        <v>95.1219512195122</v>
      </c>
      <c r="H759" s="27" t="n">
        <v>91.8918918918919</v>
      </c>
      <c r="I759" s="71" t="n">
        <v>93.506921555702</v>
      </c>
      <c r="J759" s="47" t="n">
        <v>97.4027686222808</v>
      </c>
    </row>
    <row r="760" customFormat="false" ht="10.5" hidden="false" customHeight="false" outlineLevel="0" collapsed="false">
      <c r="A760" s="20" t="n">
        <v>391</v>
      </c>
      <c r="B760" s="21" t="s">
        <v>446</v>
      </c>
      <c r="C760" s="23" t="n">
        <v>100</v>
      </c>
      <c r="D760" s="23" t="n">
        <v>100</v>
      </c>
      <c r="E760" s="71" t="n">
        <v>100</v>
      </c>
      <c r="F760" s="74" t="n">
        <v>100</v>
      </c>
      <c r="G760" s="27" t="n">
        <v>94.9119373776908</v>
      </c>
      <c r="H760" s="27" t="n">
        <v>92.0955882352941</v>
      </c>
      <c r="I760" s="71" t="n">
        <v>93.5037628064925</v>
      </c>
      <c r="J760" s="47" t="n">
        <v>97.401505122597</v>
      </c>
    </row>
    <row r="761" customFormat="false" ht="10.5" hidden="false" customHeight="false" outlineLevel="0" collapsed="false">
      <c r="A761" s="20" t="n">
        <v>76</v>
      </c>
      <c r="B761" s="21" t="s">
        <v>637</v>
      </c>
      <c r="C761" s="23" t="n">
        <v>100</v>
      </c>
      <c r="D761" s="23" t="n">
        <v>100</v>
      </c>
      <c r="E761" s="71" t="n">
        <v>100</v>
      </c>
      <c r="F761" s="72" t="n">
        <v>100</v>
      </c>
      <c r="G761" s="27" t="n">
        <v>91.1184210526316</v>
      </c>
      <c r="H761" s="27" t="n">
        <v>95.8847736625514</v>
      </c>
      <c r="I761" s="71" t="n">
        <v>93.5015973575915</v>
      </c>
      <c r="J761" s="47" t="n">
        <v>97.4006389430366</v>
      </c>
    </row>
    <row r="762" customFormat="false" ht="10.5" hidden="false" customHeight="false" outlineLevel="0" collapsed="false">
      <c r="A762" s="20" t="n">
        <v>381</v>
      </c>
      <c r="B762" s="21" t="s">
        <v>835</v>
      </c>
      <c r="C762" s="23" t="n">
        <v>100</v>
      </c>
      <c r="D762" s="23" t="n">
        <v>92.3076923076923</v>
      </c>
      <c r="E762" s="71" t="n">
        <v>96.1538461538462</v>
      </c>
      <c r="F762" s="74" t="n">
        <v>100</v>
      </c>
      <c r="G762" s="27" t="n">
        <v>97.8947368421053</v>
      </c>
      <c r="H762" s="27" t="n">
        <v>94.7368421052632</v>
      </c>
      <c r="I762" s="71" t="n">
        <v>96.3157894736842</v>
      </c>
      <c r="J762" s="47" t="n">
        <v>97.3724696356275</v>
      </c>
    </row>
    <row r="763" customFormat="false" ht="10.5" hidden="false" customHeight="false" outlineLevel="0" collapsed="false">
      <c r="A763" s="20" t="n">
        <v>70</v>
      </c>
      <c r="B763" s="21" t="s">
        <v>631</v>
      </c>
      <c r="C763" s="23" t="n">
        <v>100</v>
      </c>
      <c r="D763" s="23" t="n">
        <v>100</v>
      </c>
      <c r="E763" s="71" t="n">
        <v>100</v>
      </c>
      <c r="F763" s="72" t="n">
        <v>100</v>
      </c>
      <c r="G763" s="27" t="n">
        <v>95.7805907172996</v>
      </c>
      <c r="H763" s="27" t="n">
        <v>90.9420289855072</v>
      </c>
      <c r="I763" s="71" t="n">
        <v>93.3613098514034</v>
      </c>
      <c r="J763" s="47" t="n">
        <v>97.3445239405614</v>
      </c>
    </row>
    <row r="764" customFormat="false" ht="10.5" hidden="false" customHeight="false" outlineLevel="0" collapsed="false">
      <c r="A764" s="20" t="n">
        <v>286</v>
      </c>
      <c r="B764" s="21" t="s">
        <v>789</v>
      </c>
      <c r="C764" s="23" t="n">
        <v>92.8571428571429</v>
      </c>
      <c r="D764" s="23" t="n">
        <v>96.9230769230769</v>
      </c>
      <c r="E764" s="71" t="n">
        <v>94.8901098901099</v>
      </c>
      <c r="F764" s="74" t="n">
        <v>100</v>
      </c>
      <c r="G764" s="27" t="n">
        <v>96.734693877551</v>
      </c>
      <c r="H764" s="27" t="n">
        <v>97.6303317535545</v>
      </c>
      <c r="I764" s="71" t="n">
        <v>97.1825128155528</v>
      </c>
      <c r="J764" s="47" t="n">
        <v>97.3400380932541</v>
      </c>
    </row>
    <row r="765" customFormat="false" ht="10.5" hidden="false" customHeight="false" outlineLevel="0" collapsed="false">
      <c r="A765" s="20" t="n">
        <v>172</v>
      </c>
      <c r="B765" s="21" t="s">
        <v>703</v>
      </c>
      <c r="C765" s="23" t="n">
        <v>100</v>
      </c>
      <c r="D765" s="23" t="n">
        <v>100</v>
      </c>
      <c r="E765" s="71" t="n">
        <v>100</v>
      </c>
      <c r="F765" s="74" t="n">
        <v>100</v>
      </c>
      <c r="G765" s="27" t="n">
        <v>92.6650366748166</v>
      </c>
      <c r="H765" s="27" t="n">
        <v>94</v>
      </c>
      <c r="I765" s="71" t="n">
        <v>93.3325183374083</v>
      </c>
      <c r="J765" s="47" t="n">
        <v>97.3330073349633</v>
      </c>
    </row>
    <row r="766" customFormat="false" ht="10.5" hidden="false" customHeight="false" outlineLevel="0" collapsed="false">
      <c r="A766" s="20" t="n">
        <v>53</v>
      </c>
      <c r="B766" s="21" t="s">
        <v>108</v>
      </c>
      <c r="C766" s="23" t="n">
        <v>100</v>
      </c>
      <c r="D766" s="23" t="n">
        <v>100</v>
      </c>
      <c r="E766" s="71" t="n">
        <v>100</v>
      </c>
      <c r="F766" s="72" t="n">
        <v>100</v>
      </c>
      <c r="G766" s="27" t="n">
        <v>92.6984126984127</v>
      </c>
      <c r="H766" s="27" t="n">
        <v>93.8709677419355</v>
      </c>
      <c r="I766" s="71" t="n">
        <v>93.2846902201741</v>
      </c>
      <c r="J766" s="47" t="n">
        <v>97.3138760880696</v>
      </c>
    </row>
    <row r="767" customFormat="false" ht="21" hidden="false" customHeight="false" outlineLevel="0" collapsed="false">
      <c r="A767" s="20" t="n">
        <v>236</v>
      </c>
      <c r="B767" s="21" t="s">
        <v>756</v>
      </c>
      <c r="C767" s="23" t="n">
        <v>100</v>
      </c>
      <c r="D767" s="23" t="n">
        <v>96.9230769230769</v>
      </c>
      <c r="E767" s="71" t="n">
        <v>98.4615384615385</v>
      </c>
      <c r="F767" s="74" t="n">
        <v>100</v>
      </c>
      <c r="G767" s="27" t="n">
        <v>93.6170212765957</v>
      </c>
      <c r="H767" s="27" t="n">
        <v>95.1219512195122</v>
      </c>
      <c r="I767" s="71" t="n">
        <v>94.369486248054</v>
      </c>
      <c r="J767" s="47" t="n">
        <v>97.2862560376831</v>
      </c>
    </row>
    <row r="768" customFormat="false" ht="10.5" hidden="false" customHeight="false" outlineLevel="0" collapsed="false">
      <c r="A768" s="20" t="n">
        <v>474</v>
      </c>
      <c r="B768" s="21" t="s">
        <v>528</v>
      </c>
      <c r="C768" s="23" t="n">
        <v>100</v>
      </c>
      <c r="D768" s="23" t="n">
        <v>98.4615384615385</v>
      </c>
      <c r="E768" s="71" t="n">
        <v>99.2307692307692</v>
      </c>
      <c r="F768" s="74" t="n">
        <v>100</v>
      </c>
      <c r="G768" s="27" t="n">
        <v>96.4285714285714</v>
      </c>
      <c r="H768" s="27" t="n">
        <v>91.0714285714286</v>
      </c>
      <c r="I768" s="71" t="n">
        <v>93.75</v>
      </c>
      <c r="J768" s="47" t="n">
        <v>97.2692307692308</v>
      </c>
    </row>
    <row r="769" customFormat="false" ht="10.5" hidden="false" customHeight="false" outlineLevel="0" collapsed="false">
      <c r="A769" s="20" t="n">
        <v>156</v>
      </c>
      <c r="B769" s="21" t="s">
        <v>688</v>
      </c>
      <c r="C769" s="23" t="n">
        <v>100</v>
      </c>
      <c r="D769" s="23" t="n">
        <v>100</v>
      </c>
      <c r="E769" s="71" t="n">
        <v>100</v>
      </c>
      <c r="F769" s="74" t="n">
        <v>100</v>
      </c>
      <c r="G769" s="27" t="n">
        <v>91.9847328244275</v>
      </c>
      <c r="H769" s="27" t="n">
        <v>94.3396226415094</v>
      </c>
      <c r="I769" s="71" t="n">
        <v>93.1621777329685</v>
      </c>
      <c r="J769" s="47" t="n">
        <v>97.2648710931874</v>
      </c>
    </row>
    <row r="770" customFormat="false" ht="10.5" hidden="false" customHeight="false" outlineLevel="0" collapsed="false">
      <c r="A770" s="20" t="n">
        <v>287</v>
      </c>
      <c r="B770" s="21" t="s">
        <v>790</v>
      </c>
      <c r="C770" s="23" t="n">
        <v>100</v>
      </c>
      <c r="D770" s="23" t="n">
        <v>100</v>
      </c>
      <c r="E770" s="71" t="n">
        <v>100</v>
      </c>
      <c r="F770" s="74" t="n">
        <v>100</v>
      </c>
      <c r="G770" s="27" t="n">
        <v>95.2</v>
      </c>
      <c r="H770" s="27" t="n">
        <v>91.044776119403</v>
      </c>
      <c r="I770" s="71" t="n">
        <v>93.1223880597015</v>
      </c>
      <c r="J770" s="47" t="n">
        <v>97.2489552238806</v>
      </c>
    </row>
    <row r="771" customFormat="false" ht="10.5" hidden="false" customHeight="false" outlineLevel="0" collapsed="false">
      <c r="A771" s="20" t="n">
        <v>354</v>
      </c>
      <c r="B771" s="21" t="s">
        <v>409</v>
      </c>
      <c r="C771" s="23" t="n">
        <v>100</v>
      </c>
      <c r="D771" s="23" t="n">
        <v>100</v>
      </c>
      <c r="E771" s="71" t="n">
        <v>100</v>
      </c>
      <c r="F771" s="74" t="n">
        <v>100</v>
      </c>
      <c r="G771" s="27" t="n">
        <v>92.3076923076923</v>
      </c>
      <c r="H771" s="27" t="n">
        <v>93.75</v>
      </c>
      <c r="I771" s="71" t="n">
        <v>93.0288461538462</v>
      </c>
      <c r="J771" s="47" t="n">
        <v>97.2115384615385</v>
      </c>
    </row>
    <row r="772" customFormat="false" ht="10.5" hidden="false" customHeight="false" outlineLevel="0" collapsed="false">
      <c r="A772" s="20" t="n">
        <v>160</v>
      </c>
      <c r="B772" s="21" t="s">
        <v>215</v>
      </c>
      <c r="C772" s="23" t="n">
        <v>92.8571428571429</v>
      </c>
      <c r="D772" s="23" t="n">
        <v>100</v>
      </c>
      <c r="E772" s="71" t="n">
        <v>96.4285714285714</v>
      </c>
      <c r="F772" s="74" t="n">
        <v>100</v>
      </c>
      <c r="G772" s="27" t="n">
        <v>95.6442831215971</v>
      </c>
      <c r="H772" s="27" t="n">
        <v>95.5801104972376</v>
      </c>
      <c r="I772" s="71" t="n">
        <v>95.6121968094173</v>
      </c>
      <c r="J772" s="47" t="n">
        <v>97.1734501523384</v>
      </c>
    </row>
    <row r="773" customFormat="false" ht="10.5" hidden="false" customHeight="false" outlineLevel="0" collapsed="false">
      <c r="A773" s="20" t="n">
        <v>64</v>
      </c>
      <c r="B773" s="21" t="s">
        <v>625</v>
      </c>
      <c r="C773" s="23" t="n">
        <v>100</v>
      </c>
      <c r="D773" s="23" t="n">
        <v>90.7692307692308</v>
      </c>
      <c r="E773" s="71" t="n">
        <v>95.3846153846154</v>
      </c>
      <c r="F773" s="72" t="n">
        <v>100</v>
      </c>
      <c r="G773" s="27" t="n">
        <v>96.0526315789474</v>
      </c>
      <c r="H773" s="27" t="n">
        <v>96.6029723991507</v>
      </c>
      <c r="I773" s="71" t="n">
        <v>96.3278019890491</v>
      </c>
      <c r="J773" s="47" t="n">
        <v>97.1465054110042</v>
      </c>
    </row>
    <row r="774" customFormat="false" ht="10.5" hidden="false" customHeight="false" outlineLevel="0" collapsed="false">
      <c r="A774" s="20" t="n">
        <v>46</v>
      </c>
      <c r="B774" s="21" t="s">
        <v>611</v>
      </c>
      <c r="C774" s="23" t="n">
        <v>100</v>
      </c>
      <c r="D774" s="23" t="n">
        <v>98.4615384615385</v>
      </c>
      <c r="E774" s="71" t="n">
        <v>99.2307692307692</v>
      </c>
      <c r="F774" s="72" t="n">
        <v>100</v>
      </c>
      <c r="G774" s="27" t="n">
        <v>95.2789699570815</v>
      </c>
      <c r="H774" s="27" t="n">
        <v>91.5555555555556</v>
      </c>
      <c r="I774" s="71" t="n">
        <v>93.4172627563185</v>
      </c>
      <c r="J774" s="47" t="n">
        <v>97.1361358717582</v>
      </c>
    </row>
    <row r="775" customFormat="false" ht="10.5" hidden="false" customHeight="false" outlineLevel="0" collapsed="false">
      <c r="A775" s="20" t="n">
        <v>511</v>
      </c>
      <c r="B775" s="21" t="s">
        <v>565</v>
      </c>
      <c r="C775" s="23" t="n">
        <v>92.8571428571429</v>
      </c>
      <c r="D775" s="23" t="n">
        <v>96.9230769230769</v>
      </c>
      <c r="E775" s="71" t="n">
        <v>94.8901098901099</v>
      </c>
      <c r="F775" s="74" t="n">
        <v>100</v>
      </c>
      <c r="G775" s="27" t="n">
        <v>96.551724137931</v>
      </c>
      <c r="H775" s="27" t="n">
        <v>96.7741935483871</v>
      </c>
      <c r="I775" s="71" t="n">
        <v>96.6629588431591</v>
      </c>
      <c r="J775" s="47" t="n">
        <v>97.1322165042966</v>
      </c>
    </row>
    <row r="776" customFormat="false" ht="10.5" hidden="false" customHeight="false" outlineLevel="0" collapsed="false">
      <c r="A776" s="20" t="n">
        <v>373</v>
      </c>
      <c r="B776" s="21" t="s">
        <v>428</v>
      </c>
      <c r="C776" s="23" t="n">
        <v>92.8571428571429</v>
      </c>
      <c r="D776" s="23" t="n">
        <v>92.3076923076923</v>
      </c>
      <c r="E776" s="71" t="n">
        <v>92.5824175824176</v>
      </c>
      <c r="F776" s="74" t="n">
        <v>100</v>
      </c>
      <c r="G776" s="27" t="n">
        <v>96.6666666666667</v>
      </c>
      <c r="H776" s="27" t="n">
        <v>100</v>
      </c>
      <c r="I776" s="71" t="n">
        <v>98.3333333333333</v>
      </c>
      <c r="J776" s="47" t="n">
        <v>97.1080586080586</v>
      </c>
    </row>
    <row r="777" customFormat="false" ht="10.5" hidden="false" customHeight="false" outlineLevel="0" collapsed="false">
      <c r="A777" s="20" t="n">
        <v>361</v>
      </c>
      <c r="B777" s="21" t="s">
        <v>416</v>
      </c>
      <c r="C777" s="23" t="n">
        <v>92.8571428571429</v>
      </c>
      <c r="D777" s="23" t="n">
        <v>90.7692307692308</v>
      </c>
      <c r="E777" s="71" t="n">
        <v>91.8131868131868</v>
      </c>
      <c r="F777" s="74" t="n">
        <v>100</v>
      </c>
      <c r="G777" s="27" t="n">
        <v>98.9795918367347</v>
      </c>
      <c r="H777" s="27" t="n">
        <v>98.8235294117647</v>
      </c>
      <c r="I777" s="71" t="n">
        <v>98.9015606242497</v>
      </c>
      <c r="J777" s="47" t="n">
        <v>97.1045802936559</v>
      </c>
    </row>
    <row r="778" customFormat="false" ht="10.5" hidden="false" customHeight="false" outlineLevel="0" collapsed="false">
      <c r="A778" s="20" t="n">
        <v>432</v>
      </c>
      <c r="B778" s="21" t="s">
        <v>487</v>
      </c>
      <c r="C778" s="23" t="n">
        <v>100</v>
      </c>
      <c r="D778" s="23" t="n">
        <v>100</v>
      </c>
      <c r="E778" s="71" t="n">
        <v>100</v>
      </c>
      <c r="F778" s="74" t="n">
        <v>100</v>
      </c>
      <c r="G778" s="27" t="n">
        <v>91.9491525423729</v>
      </c>
      <c r="H778" s="27" t="n">
        <v>93.5483870967742</v>
      </c>
      <c r="I778" s="71" t="n">
        <v>92.7487698195735</v>
      </c>
      <c r="J778" s="47" t="n">
        <v>97.0995079278294</v>
      </c>
    </row>
    <row r="779" customFormat="false" ht="10.5" hidden="false" customHeight="false" outlineLevel="0" collapsed="false">
      <c r="A779" s="20" t="n">
        <v>178</v>
      </c>
      <c r="B779" s="21" t="s">
        <v>709</v>
      </c>
      <c r="C779" s="23" t="n">
        <v>100</v>
      </c>
      <c r="D779" s="23" t="n">
        <v>100</v>
      </c>
      <c r="E779" s="71" t="n">
        <v>100</v>
      </c>
      <c r="F779" s="74" t="n">
        <v>100</v>
      </c>
      <c r="G779" s="27" t="n">
        <v>95.2167414050822</v>
      </c>
      <c r="H779" s="27" t="n">
        <v>90.2046783625731</v>
      </c>
      <c r="I779" s="71" t="n">
        <v>92.7107098838277</v>
      </c>
      <c r="J779" s="47" t="n">
        <v>97.0842839535311</v>
      </c>
    </row>
    <row r="780" customFormat="false" ht="10.5" hidden="false" customHeight="false" outlineLevel="0" collapsed="false">
      <c r="A780" s="20" t="n">
        <v>384</v>
      </c>
      <c r="B780" s="21" t="s">
        <v>837</v>
      </c>
      <c r="C780" s="23" t="n">
        <v>100</v>
      </c>
      <c r="D780" s="23" t="n">
        <v>100</v>
      </c>
      <c r="E780" s="71" t="n">
        <v>100</v>
      </c>
      <c r="F780" s="74" t="n">
        <v>100</v>
      </c>
      <c r="G780" s="27" t="n">
        <v>96.1038961038961</v>
      </c>
      <c r="H780" s="27" t="n">
        <v>89.261744966443</v>
      </c>
      <c r="I780" s="71" t="n">
        <v>92.6828205351695</v>
      </c>
      <c r="J780" s="47" t="n">
        <v>97.0731282140678</v>
      </c>
    </row>
    <row r="781" customFormat="false" ht="10.5" hidden="false" customHeight="false" outlineLevel="0" collapsed="false">
      <c r="A781" s="20" t="n">
        <v>114</v>
      </c>
      <c r="B781" s="21" t="s">
        <v>169</v>
      </c>
      <c r="C781" s="23" t="n">
        <v>100</v>
      </c>
      <c r="D781" s="23" t="n">
        <v>100</v>
      </c>
      <c r="E781" s="71" t="n">
        <v>100</v>
      </c>
      <c r="F781" s="72" t="n">
        <v>100</v>
      </c>
      <c r="G781" s="27" t="n">
        <v>90.7894736842105</v>
      </c>
      <c r="H781" s="27" t="n">
        <v>94.2857142857143</v>
      </c>
      <c r="I781" s="71" t="n">
        <v>92.5375939849624</v>
      </c>
      <c r="J781" s="47" t="n">
        <v>97.015037593985</v>
      </c>
    </row>
    <row r="782" customFormat="false" ht="10.5" hidden="false" customHeight="false" outlineLevel="0" collapsed="false">
      <c r="A782" s="20" t="n">
        <v>48</v>
      </c>
      <c r="B782" s="21" t="s">
        <v>613</v>
      </c>
      <c r="C782" s="23" t="n">
        <v>100</v>
      </c>
      <c r="D782" s="23" t="n">
        <v>96.9230769230769</v>
      </c>
      <c r="E782" s="71" t="n">
        <v>98.4615384615385</v>
      </c>
      <c r="F782" s="72" t="n">
        <v>100</v>
      </c>
      <c r="G782" s="27" t="n">
        <v>94.4852941176471</v>
      </c>
      <c r="H782" s="27" t="n">
        <v>92.8571428571429</v>
      </c>
      <c r="I782" s="71" t="n">
        <v>93.671218487395</v>
      </c>
      <c r="J782" s="47" t="n">
        <v>97.0069489334195</v>
      </c>
    </row>
    <row r="783" customFormat="false" ht="10.5" hidden="false" customHeight="false" outlineLevel="0" collapsed="false">
      <c r="A783" s="20" t="n">
        <v>240</v>
      </c>
      <c r="B783" s="21" t="s">
        <v>760</v>
      </c>
      <c r="C783" s="23" t="n">
        <v>100</v>
      </c>
      <c r="D783" s="23" t="n">
        <v>98.4615384615385</v>
      </c>
      <c r="E783" s="71" t="n">
        <v>99.2307692307692</v>
      </c>
      <c r="F783" s="74" t="n">
        <v>100</v>
      </c>
      <c r="G783" s="27" t="n">
        <v>90</v>
      </c>
      <c r="H783" s="27" t="n">
        <v>96.1538461538462</v>
      </c>
      <c r="I783" s="71" t="n">
        <v>93.0769230769231</v>
      </c>
      <c r="J783" s="47" t="n">
        <v>97</v>
      </c>
    </row>
    <row r="784" customFormat="false" ht="10.5" hidden="false" customHeight="false" outlineLevel="0" collapsed="false">
      <c r="A784" s="20" t="n">
        <v>277</v>
      </c>
      <c r="B784" s="21" t="s">
        <v>784</v>
      </c>
      <c r="C784" s="23" t="n">
        <v>100</v>
      </c>
      <c r="D784" s="23" t="n">
        <v>100</v>
      </c>
      <c r="E784" s="71" t="n">
        <v>100</v>
      </c>
      <c r="F784" s="74" t="n">
        <v>90</v>
      </c>
      <c r="G784" s="27" t="n">
        <v>100</v>
      </c>
      <c r="H784" s="27" t="n">
        <v>100</v>
      </c>
      <c r="I784" s="71" t="n">
        <v>100</v>
      </c>
      <c r="J784" s="47" t="n">
        <v>97</v>
      </c>
    </row>
    <row r="785" customFormat="false" ht="10.5" hidden="false" customHeight="false" outlineLevel="0" collapsed="false">
      <c r="A785" s="20" t="n">
        <v>312</v>
      </c>
      <c r="B785" s="21" t="s">
        <v>367</v>
      </c>
      <c r="C785" s="23" t="n">
        <v>100</v>
      </c>
      <c r="D785" s="23" t="n">
        <v>100</v>
      </c>
      <c r="E785" s="71" t="n">
        <v>100</v>
      </c>
      <c r="F785" s="74" t="n">
        <v>90</v>
      </c>
      <c r="G785" s="27" t="n">
        <v>100</v>
      </c>
      <c r="H785" s="27" t="n">
        <v>100</v>
      </c>
      <c r="I785" s="71" t="n">
        <v>100</v>
      </c>
      <c r="J785" s="47" t="n">
        <v>97</v>
      </c>
    </row>
    <row r="786" customFormat="false" ht="10.5" hidden="false" customHeight="false" outlineLevel="0" collapsed="false">
      <c r="A786" s="20" t="n">
        <v>394</v>
      </c>
      <c r="B786" s="21" t="s">
        <v>449</v>
      </c>
      <c r="C786" s="23" t="n">
        <v>100</v>
      </c>
      <c r="D786" s="23" t="n">
        <v>100</v>
      </c>
      <c r="E786" s="71" t="n">
        <v>100</v>
      </c>
      <c r="F786" s="74" t="n">
        <v>90</v>
      </c>
      <c r="G786" s="27" t="n">
        <v>100</v>
      </c>
      <c r="H786" s="27" t="n">
        <v>100</v>
      </c>
      <c r="I786" s="71" t="n">
        <v>100</v>
      </c>
      <c r="J786" s="47" t="n">
        <v>97</v>
      </c>
    </row>
    <row r="787" customFormat="false" ht="10.5" hidden="false" customHeight="false" outlineLevel="0" collapsed="false">
      <c r="A787" s="20" t="n">
        <v>493</v>
      </c>
      <c r="B787" s="21" t="s">
        <v>860</v>
      </c>
      <c r="C787" s="23" t="n">
        <v>100</v>
      </c>
      <c r="D787" s="23" t="n">
        <v>100</v>
      </c>
      <c r="E787" s="71" t="n">
        <v>100</v>
      </c>
      <c r="F787" s="74" t="n">
        <v>90</v>
      </c>
      <c r="G787" s="27" t="n">
        <v>100</v>
      </c>
      <c r="H787" s="27" t="n">
        <v>100</v>
      </c>
      <c r="I787" s="71" t="n">
        <v>100</v>
      </c>
      <c r="J787" s="47" t="n">
        <v>97</v>
      </c>
    </row>
    <row r="788" customFormat="false" ht="10.5" hidden="false" customHeight="false" outlineLevel="0" collapsed="false">
      <c r="A788" s="20" t="n">
        <v>507</v>
      </c>
      <c r="B788" s="21" t="s">
        <v>870</v>
      </c>
      <c r="C788" s="23" t="n">
        <v>100</v>
      </c>
      <c r="D788" s="23" t="n">
        <v>100</v>
      </c>
      <c r="E788" s="71" t="n">
        <v>100</v>
      </c>
      <c r="F788" s="74" t="n">
        <v>90</v>
      </c>
      <c r="G788" s="27" t="n">
        <v>100</v>
      </c>
      <c r="H788" s="27" t="n">
        <v>100</v>
      </c>
      <c r="I788" s="71" t="n">
        <v>100</v>
      </c>
      <c r="J788" s="47" t="n">
        <v>97</v>
      </c>
    </row>
    <row r="789" customFormat="false" ht="10.5" hidden="false" customHeight="false" outlineLevel="0" collapsed="false">
      <c r="A789" s="20" t="n">
        <v>337</v>
      </c>
      <c r="B789" s="21" t="s">
        <v>392</v>
      </c>
      <c r="C789" s="23" t="n">
        <v>100</v>
      </c>
      <c r="D789" s="23" t="n">
        <v>98.4615384615385</v>
      </c>
      <c r="E789" s="71" t="n">
        <v>99.2307692307692</v>
      </c>
      <c r="F789" s="74" t="n">
        <v>100</v>
      </c>
      <c r="G789" s="27" t="n">
        <v>93.4065934065934</v>
      </c>
      <c r="H789" s="27" t="n">
        <v>92.6829268292683</v>
      </c>
      <c r="I789" s="71" t="n">
        <v>93.0447601179309</v>
      </c>
      <c r="J789" s="47" t="n">
        <v>96.9871348164031</v>
      </c>
    </row>
    <row r="790" customFormat="false" ht="10.5" hidden="false" customHeight="false" outlineLevel="0" collapsed="false">
      <c r="A790" s="20" t="n">
        <v>274</v>
      </c>
      <c r="B790" s="21" t="s">
        <v>781</v>
      </c>
      <c r="C790" s="23" t="n">
        <v>92.8571428571429</v>
      </c>
      <c r="D790" s="23" t="n">
        <v>100</v>
      </c>
      <c r="E790" s="71" t="n">
        <v>96.4285714285714</v>
      </c>
      <c r="F790" s="74" t="n">
        <v>100</v>
      </c>
      <c r="G790" s="27" t="n">
        <v>92.3076923076923</v>
      </c>
      <c r="H790" s="27" t="n">
        <v>97.9166666666667</v>
      </c>
      <c r="I790" s="71" t="n">
        <v>95.1121794871795</v>
      </c>
      <c r="J790" s="47" t="n">
        <v>96.9734432234432</v>
      </c>
    </row>
    <row r="791" customFormat="false" ht="21" hidden="false" customHeight="false" outlineLevel="0" collapsed="false">
      <c r="A791" s="20" t="n">
        <v>207</v>
      </c>
      <c r="B791" s="21" t="s">
        <v>737</v>
      </c>
      <c r="C791" s="23" t="n">
        <v>100</v>
      </c>
      <c r="D791" s="23" t="n">
        <v>100</v>
      </c>
      <c r="E791" s="71" t="n">
        <v>100</v>
      </c>
      <c r="F791" s="74" t="n">
        <v>100</v>
      </c>
      <c r="G791" s="27" t="n">
        <v>90.7894736842105</v>
      </c>
      <c r="H791" s="27" t="n">
        <v>94.0740740740741</v>
      </c>
      <c r="I791" s="71" t="n">
        <v>92.4317738791423</v>
      </c>
      <c r="J791" s="47" t="n">
        <v>96.9727095516569</v>
      </c>
    </row>
    <row r="792" customFormat="false" ht="10.5" hidden="false" customHeight="false" outlineLevel="0" collapsed="false">
      <c r="A792" s="20" t="n">
        <v>480</v>
      </c>
      <c r="B792" s="21" t="s">
        <v>534</v>
      </c>
      <c r="C792" s="23" t="n">
        <v>100</v>
      </c>
      <c r="D792" s="23" t="n">
        <v>100</v>
      </c>
      <c r="E792" s="71" t="n">
        <v>100</v>
      </c>
      <c r="F792" s="74" t="n">
        <v>100</v>
      </c>
      <c r="G792" s="27" t="n">
        <v>90.7407407407407</v>
      </c>
      <c r="H792" s="27" t="n">
        <v>94.1176470588235</v>
      </c>
      <c r="I792" s="71" t="n">
        <v>92.4291938997821</v>
      </c>
      <c r="J792" s="47" t="n">
        <v>96.9716775599128</v>
      </c>
    </row>
    <row r="793" customFormat="false" ht="10.5" hidden="false" customHeight="false" outlineLevel="0" collapsed="false">
      <c r="A793" s="20" t="n">
        <v>173</v>
      </c>
      <c r="B793" s="21" t="s">
        <v>704</v>
      </c>
      <c r="C793" s="23" t="n">
        <v>100</v>
      </c>
      <c r="D793" s="23" t="n">
        <v>100</v>
      </c>
      <c r="E793" s="71" t="n">
        <v>100</v>
      </c>
      <c r="F793" s="74" t="n">
        <v>100</v>
      </c>
      <c r="G793" s="27" t="n">
        <v>94.4767441860465</v>
      </c>
      <c r="H793" s="27" t="n">
        <v>90.3225806451613</v>
      </c>
      <c r="I793" s="71" t="n">
        <v>92.3996624156039</v>
      </c>
      <c r="J793" s="47" t="n">
        <v>96.9598649662416</v>
      </c>
    </row>
    <row r="794" customFormat="false" ht="10.5" hidden="false" customHeight="false" outlineLevel="0" collapsed="false">
      <c r="A794" s="20" t="n">
        <v>385</v>
      </c>
      <c r="B794" s="21" t="s">
        <v>838</v>
      </c>
      <c r="C794" s="23" t="n">
        <v>100</v>
      </c>
      <c r="D794" s="23" t="n">
        <v>98.4615384615385</v>
      </c>
      <c r="E794" s="71" t="n">
        <v>99.2307692307692</v>
      </c>
      <c r="F794" s="74" t="n">
        <v>100</v>
      </c>
      <c r="G794" s="27" t="n">
        <v>94.2050520059435</v>
      </c>
      <c r="H794" s="27" t="n">
        <v>91.6666666666667</v>
      </c>
      <c r="I794" s="71" t="n">
        <v>92.9358593363051</v>
      </c>
      <c r="J794" s="47" t="n">
        <v>96.9435745037528</v>
      </c>
    </row>
    <row r="795" customFormat="false" ht="10.5" hidden="false" customHeight="false" outlineLevel="0" collapsed="false">
      <c r="A795" s="20" t="n">
        <v>408</v>
      </c>
      <c r="B795" s="21" t="s">
        <v>463</v>
      </c>
      <c r="C795" s="23" t="n">
        <v>100</v>
      </c>
      <c r="D795" s="23" t="n">
        <v>100</v>
      </c>
      <c r="E795" s="71" t="n">
        <v>100</v>
      </c>
      <c r="F795" s="74" t="n">
        <v>100</v>
      </c>
      <c r="G795" s="27" t="n">
        <v>89.3805309734513</v>
      </c>
      <c r="H795" s="27" t="n">
        <v>95.3271028037383</v>
      </c>
      <c r="I795" s="71" t="n">
        <v>92.3538168885948</v>
      </c>
      <c r="J795" s="47" t="n">
        <v>96.9415267554379</v>
      </c>
    </row>
    <row r="796" customFormat="false" ht="10.5" hidden="false" customHeight="false" outlineLevel="0" collapsed="false">
      <c r="A796" s="20" t="n">
        <v>29</v>
      </c>
      <c r="B796" s="21" t="s">
        <v>84</v>
      </c>
      <c r="C796" s="23" t="n">
        <v>92.8571428571429</v>
      </c>
      <c r="D796" s="23" t="n">
        <v>100</v>
      </c>
      <c r="E796" s="71" t="n">
        <v>96.4285714285714</v>
      </c>
      <c r="F796" s="72" t="n">
        <v>100</v>
      </c>
      <c r="G796" s="27" t="n">
        <v>96.2962962962963</v>
      </c>
      <c r="H796" s="27" t="n">
        <v>93.6507936507936</v>
      </c>
      <c r="I796" s="71" t="n">
        <v>94.973544973545</v>
      </c>
      <c r="J796" s="47" t="n">
        <v>96.9179894179894</v>
      </c>
    </row>
    <row r="797" customFormat="false" ht="10.5" hidden="false" customHeight="false" outlineLevel="0" collapsed="false">
      <c r="A797" s="20" t="n">
        <v>401</v>
      </c>
      <c r="B797" s="21" t="s">
        <v>381</v>
      </c>
      <c r="C797" s="23" t="n">
        <v>85.7142857142857</v>
      </c>
      <c r="D797" s="23" t="n">
        <v>100</v>
      </c>
      <c r="E797" s="71" t="n">
        <v>92.8571428571429</v>
      </c>
      <c r="F797" s="74" t="n">
        <v>100</v>
      </c>
      <c r="G797" s="27" t="n">
        <v>98.4126984126984</v>
      </c>
      <c r="H797" s="27" t="n">
        <v>96.8253968253968</v>
      </c>
      <c r="I797" s="71" t="n">
        <v>97.6190476190476</v>
      </c>
      <c r="J797" s="47" t="n">
        <v>96.9047619047619</v>
      </c>
    </row>
    <row r="798" customFormat="false" ht="10.5" hidden="false" customHeight="false" outlineLevel="0" collapsed="false">
      <c r="A798" s="20" t="n">
        <v>291</v>
      </c>
      <c r="B798" s="21" t="s">
        <v>793</v>
      </c>
      <c r="C798" s="23" t="n">
        <v>100</v>
      </c>
      <c r="D798" s="23" t="n">
        <v>98.4615384615385</v>
      </c>
      <c r="E798" s="71" t="n">
        <v>99.2307692307692</v>
      </c>
      <c r="F798" s="74" t="n">
        <v>100</v>
      </c>
      <c r="G798" s="27" t="n">
        <v>93.9672801635992</v>
      </c>
      <c r="H798" s="27" t="n">
        <v>91.699604743083</v>
      </c>
      <c r="I798" s="71" t="n">
        <v>92.8334424533411</v>
      </c>
      <c r="J798" s="47" t="n">
        <v>96.9026077505672</v>
      </c>
    </row>
    <row r="799" customFormat="false" ht="10.5" hidden="false" customHeight="false" outlineLevel="0" collapsed="false">
      <c r="A799" s="20" t="n">
        <v>162</v>
      </c>
      <c r="B799" s="21" t="s">
        <v>693</v>
      </c>
      <c r="C799" s="23" t="n">
        <v>100</v>
      </c>
      <c r="D799" s="23" t="n">
        <v>100</v>
      </c>
      <c r="E799" s="71" t="n">
        <v>100</v>
      </c>
      <c r="F799" s="74" t="n">
        <v>100</v>
      </c>
      <c r="G799" s="27" t="n">
        <v>94.7075208913649</v>
      </c>
      <c r="H799" s="27" t="n">
        <v>89.7790055248619</v>
      </c>
      <c r="I799" s="71" t="n">
        <v>92.2432632081134</v>
      </c>
      <c r="J799" s="47" t="n">
        <v>96.8973052832454</v>
      </c>
    </row>
    <row r="800" customFormat="false" ht="10.5" hidden="false" customHeight="false" outlineLevel="0" collapsed="false">
      <c r="A800" s="20" t="n">
        <v>71</v>
      </c>
      <c r="B800" s="21" t="s">
        <v>632</v>
      </c>
      <c r="C800" s="23" t="n">
        <v>92.8571428571429</v>
      </c>
      <c r="D800" s="23" t="n">
        <v>92.3076923076923</v>
      </c>
      <c r="E800" s="71" t="n">
        <v>92.5824175824176</v>
      </c>
      <c r="F800" s="72" t="n">
        <v>100</v>
      </c>
      <c r="G800" s="27" t="n">
        <v>98.3516483516484</v>
      </c>
      <c r="H800" s="27" t="n">
        <v>97.2375690607735</v>
      </c>
      <c r="I800" s="71" t="n">
        <v>97.7946087062109</v>
      </c>
      <c r="J800" s="47" t="n">
        <v>96.8925687572096</v>
      </c>
    </row>
    <row r="801" customFormat="false" ht="10.5" hidden="false" customHeight="false" outlineLevel="0" collapsed="false">
      <c r="A801" s="20" t="n">
        <v>36</v>
      </c>
      <c r="B801" s="21" t="s">
        <v>603</v>
      </c>
      <c r="C801" s="23" t="n">
        <v>100</v>
      </c>
      <c r="D801" s="23" t="n">
        <v>100</v>
      </c>
      <c r="E801" s="71" t="n">
        <v>100</v>
      </c>
      <c r="F801" s="72" t="n">
        <v>90</v>
      </c>
      <c r="G801" s="27" t="n">
        <v>99.7134670487106</v>
      </c>
      <c r="H801" s="27" t="n">
        <v>99.7109826589595</v>
      </c>
      <c r="I801" s="71" t="n">
        <v>99.7122248538351</v>
      </c>
      <c r="J801" s="47" t="n">
        <v>96.884889941534</v>
      </c>
    </row>
    <row r="802" customFormat="false" ht="10.5" hidden="false" customHeight="false" outlineLevel="0" collapsed="false">
      <c r="A802" s="20" t="n">
        <v>224</v>
      </c>
      <c r="B802" s="21" t="s">
        <v>279</v>
      </c>
      <c r="C802" s="23" t="n">
        <v>100</v>
      </c>
      <c r="D802" s="23" t="n">
        <v>98.4615384615385</v>
      </c>
      <c r="E802" s="71" t="n">
        <v>99.2307692307692</v>
      </c>
      <c r="F802" s="74" t="n">
        <v>100</v>
      </c>
      <c r="G802" s="27" t="n">
        <v>95.5555555555556</v>
      </c>
      <c r="H802" s="27" t="n">
        <v>90</v>
      </c>
      <c r="I802" s="71" t="n">
        <v>92.7777777777778</v>
      </c>
      <c r="J802" s="47" t="n">
        <v>96.8803418803419</v>
      </c>
    </row>
    <row r="803" customFormat="false" ht="10.5" hidden="false" customHeight="false" outlineLevel="0" collapsed="false">
      <c r="A803" s="20" t="n">
        <v>375</v>
      </c>
      <c r="B803" s="21" t="s">
        <v>430</v>
      </c>
      <c r="C803" s="23" t="n">
        <v>100</v>
      </c>
      <c r="D803" s="23" t="n">
        <v>100</v>
      </c>
      <c r="E803" s="71" t="n">
        <v>100</v>
      </c>
      <c r="F803" s="74" t="n">
        <v>90</v>
      </c>
      <c r="G803" s="27" t="n">
        <v>99.4011976047904</v>
      </c>
      <c r="H803" s="27" t="n">
        <v>100</v>
      </c>
      <c r="I803" s="71" t="n">
        <v>99.7005988023952</v>
      </c>
      <c r="J803" s="47" t="n">
        <v>96.8802395209581</v>
      </c>
    </row>
    <row r="804" customFormat="false" ht="10.5" hidden="false" customHeight="false" outlineLevel="0" collapsed="false">
      <c r="A804" s="20" t="n">
        <v>409</v>
      </c>
      <c r="B804" s="21" t="s">
        <v>464</v>
      </c>
      <c r="C804" s="23" t="n">
        <v>100</v>
      </c>
      <c r="D804" s="23" t="n">
        <v>95.3846153846154</v>
      </c>
      <c r="E804" s="71" t="n">
        <v>97.6923076923077</v>
      </c>
      <c r="F804" s="74" t="n">
        <v>100</v>
      </c>
      <c r="G804" s="27" t="n">
        <v>95.1219512195122</v>
      </c>
      <c r="H804" s="27" t="n">
        <v>92.5</v>
      </c>
      <c r="I804" s="71" t="n">
        <v>93.8109756097561</v>
      </c>
      <c r="J804" s="47" t="n">
        <v>96.8320825515947</v>
      </c>
    </row>
    <row r="805" customFormat="false" ht="10.5" hidden="false" customHeight="false" outlineLevel="0" collapsed="false">
      <c r="A805" s="20" t="n">
        <v>135</v>
      </c>
      <c r="B805" s="21" t="s">
        <v>668</v>
      </c>
      <c r="C805" s="23" t="n">
        <v>100</v>
      </c>
      <c r="D805" s="23" t="n">
        <v>100</v>
      </c>
      <c r="E805" s="71" t="n">
        <v>100</v>
      </c>
      <c r="F805" s="72" t="n">
        <v>100</v>
      </c>
      <c r="G805" s="27" t="n">
        <v>91.2087912087912</v>
      </c>
      <c r="H805" s="27" t="n">
        <v>92.9078014184397</v>
      </c>
      <c r="I805" s="71" t="n">
        <v>92.0582963136155</v>
      </c>
      <c r="J805" s="47" t="n">
        <v>96.8233185254462</v>
      </c>
    </row>
    <row r="806" customFormat="false" ht="10.5" hidden="false" customHeight="false" outlineLevel="0" collapsed="false">
      <c r="A806" s="20" t="n">
        <v>164</v>
      </c>
      <c r="B806" s="21" t="s">
        <v>695</v>
      </c>
      <c r="C806" s="23" t="n">
        <v>100</v>
      </c>
      <c r="D806" s="23" t="n">
        <v>100</v>
      </c>
      <c r="E806" s="71" t="n">
        <v>100</v>
      </c>
      <c r="F806" s="74" t="n">
        <v>100</v>
      </c>
      <c r="G806" s="27" t="n">
        <v>91.1538461538462</v>
      </c>
      <c r="H806" s="27" t="n">
        <v>92.8301886792453</v>
      </c>
      <c r="I806" s="71" t="n">
        <v>91.9920174165457</v>
      </c>
      <c r="J806" s="47" t="n">
        <v>96.7968069666183</v>
      </c>
    </row>
    <row r="807" customFormat="false" ht="21" hidden="false" customHeight="false" outlineLevel="0" collapsed="false">
      <c r="A807" s="20" t="n">
        <v>516</v>
      </c>
      <c r="B807" s="21" t="s">
        <v>570</v>
      </c>
      <c r="C807" s="23" t="n">
        <v>78.5714285714286</v>
      </c>
      <c r="D807" s="23" t="n">
        <v>100</v>
      </c>
      <c r="E807" s="71" t="n">
        <v>89.2857142857143</v>
      </c>
      <c r="F807" s="74" t="n">
        <v>100</v>
      </c>
      <c r="G807" s="27" t="n">
        <v>100</v>
      </c>
      <c r="H807" s="27" t="n">
        <v>100</v>
      </c>
      <c r="I807" s="71" t="n">
        <v>100</v>
      </c>
      <c r="J807" s="47" t="n">
        <v>96.7857142857143</v>
      </c>
    </row>
    <row r="808" customFormat="false" ht="10.5" hidden="false" customHeight="false" outlineLevel="0" collapsed="false">
      <c r="A808" s="20" t="n">
        <v>122</v>
      </c>
      <c r="B808" s="21" t="s">
        <v>177</v>
      </c>
      <c r="C808" s="23" t="n">
        <v>100</v>
      </c>
      <c r="D808" s="23" t="n">
        <v>100</v>
      </c>
      <c r="E808" s="71" t="n">
        <v>100</v>
      </c>
      <c r="F808" s="72" t="n">
        <v>90</v>
      </c>
      <c r="G808" s="27" t="n">
        <v>99.6323529411765</v>
      </c>
      <c r="H808" s="27" t="n">
        <v>99.2619926199262</v>
      </c>
      <c r="I808" s="71" t="n">
        <v>99.4471727805513</v>
      </c>
      <c r="J808" s="47" t="n">
        <v>96.7788691122206</v>
      </c>
    </row>
    <row r="809" customFormat="false" ht="10.5" hidden="false" customHeight="false" outlineLevel="0" collapsed="false">
      <c r="A809" s="20" t="n">
        <v>22</v>
      </c>
      <c r="B809" s="21" t="s">
        <v>77</v>
      </c>
      <c r="C809" s="23" t="n">
        <v>100</v>
      </c>
      <c r="D809" s="23" t="n">
        <v>100</v>
      </c>
      <c r="E809" s="71" t="n">
        <v>100</v>
      </c>
      <c r="F809" s="72" t="n">
        <v>100</v>
      </c>
      <c r="G809" s="27" t="n">
        <v>91.6167664670659</v>
      </c>
      <c r="H809" s="27" t="n">
        <v>92.156862745098</v>
      </c>
      <c r="I809" s="71" t="n">
        <v>91.886814606082</v>
      </c>
      <c r="J809" s="47" t="n">
        <v>96.7547258424328</v>
      </c>
    </row>
    <row r="810" customFormat="false" ht="10.5" hidden="false" customHeight="false" outlineLevel="0" collapsed="false">
      <c r="A810" s="20" t="n">
        <v>325</v>
      </c>
      <c r="B810" s="21" t="s">
        <v>380</v>
      </c>
      <c r="C810" s="23" t="n">
        <v>100</v>
      </c>
      <c r="D810" s="23" t="n">
        <v>100</v>
      </c>
      <c r="E810" s="71" t="n">
        <v>100</v>
      </c>
      <c r="F810" s="74" t="n">
        <v>90</v>
      </c>
      <c r="G810" s="27" t="n">
        <v>100</v>
      </c>
      <c r="H810" s="27" t="n">
        <v>98.75</v>
      </c>
      <c r="I810" s="71" t="n">
        <v>99.375</v>
      </c>
      <c r="J810" s="47" t="n">
        <v>96.75</v>
      </c>
    </row>
    <row r="811" customFormat="false" ht="10.5" hidden="false" customHeight="false" outlineLevel="0" collapsed="false">
      <c r="A811" s="20" t="n">
        <v>125</v>
      </c>
      <c r="B811" s="21" t="s">
        <v>180</v>
      </c>
      <c r="C811" s="23" t="n">
        <v>100</v>
      </c>
      <c r="D811" s="23" t="n">
        <v>100</v>
      </c>
      <c r="E811" s="71" t="n">
        <v>100</v>
      </c>
      <c r="F811" s="72" t="n">
        <v>90</v>
      </c>
      <c r="G811" s="27" t="n">
        <v>99.5588235294118</v>
      </c>
      <c r="H811" s="27" t="n">
        <v>99.0867579908676</v>
      </c>
      <c r="I811" s="71" t="n">
        <v>99.3227907601397</v>
      </c>
      <c r="J811" s="47" t="n">
        <v>96.7291163040559</v>
      </c>
    </row>
    <row r="812" customFormat="false" ht="10.5" hidden="false" customHeight="false" outlineLevel="0" collapsed="false">
      <c r="A812" s="20" t="n">
        <v>290</v>
      </c>
      <c r="B812" s="21" t="s">
        <v>792</v>
      </c>
      <c r="C812" s="23" t="n">
        <v>100</v>
      </c>
      <c r="D812" s="23" t="n">
        <v>98.4615384615385</v>
      </c>
      <c r="E812" s="71" t="n">
        <v>99.2307692307692</v>
      </c>
      <c r="F812" s="74" t="n">
        <v>100</v>
      </c>
      <c r="G812" s="27" t="n">
        <v>92.5423728813559</v>
      </c>
      <c r="H812" s="27" t="n">
        <v>92.2297297297297</v>
      </c>
      <c r="I812" s="71" t="n">
        <v>92.3860513055428</v>
      </c>
      <c r="J812" s="47" t="n">
        <v>96.7236512914479</v>
      </c>
    </row>
    <row r="813" customFormat="false" ht="10.5" hidden="false" customHeight="false" outlineLevel="0" collapsed="false">
      <c r="A813" s="20" t="n">
        <v>86</v>
      </c>
      <c r="B813" s="21" t="s">
        <v>646</v>
      </c>
      <c r="C813" s="23" t="n">
        <v>100</v>
      </c>
      <c r="D813" s="23" t="n">
        <v>98.4615384615385</v>
      </c>
      <c r="E813" s="71" t="n">
        <v>99.2307692307692</v>
      </c>
      <c r="F813" s="72" t="n">
        <v>90</v>
      </c>
      <c r="G813" s="27" t="n">
        <v>99.7416020671835</v>
      </c>
      <c r="H813" s="27" t="n">
        <v>100</v>
      </c>
      <c r="I813" s="71" t="n">
        <v>99.8708010335917</v>
      </c>
      <c r="J813" s="47" t="n">
        <v>96.7175511826675</v>
      </c>
    </row>
    <row r="814" customFormat="false" ht="10.5" hidden="false" customHeight="false" outlineLevel="0" collapsed="false">
      <c r="A814" s="20" t="n">
        <v>463</v>
      </c>
      <c r="B814" s="21" t="s">
        <v>517</v>
      </c>
      <c r="C814" s="23" t="n">
        <v>92.8571428571429</v>
      </c>
      <c r="D814" s="23" t="n">
        <v>100</v>
      </c>
      <c r="E814" s="71" t="n">
        <v>96.4285714285714</v>
      </c>
      <c r="F814" s="74" t="n">
        <v>100</v>
      </c>
      <c r="G814" s="27" t="n">
        <v>93.3774834437086</v>
      </c>
      <c r="H814" s="27" t="n">
        <v>95.5555555555556</v>
      </c>
      <c r="I814" s="71" t="n">
        <v>94.4665194996321</v>
      </c>
      <c r="J814" s="47" t="n">
        <v>96.7151792284243</v>
      </c>
    </row>
    <row r="815" customFormat="false" ht="10.5" hidden="false" customHeight="false" outlineLevel="0" collapsed="false">
      <c r="A815" s="20" t="n">
        <v>136</v>
      </c>
      <c r="B815" s="21" t="s">
        <v>669</v>
      </c>
      <c r="C815" s="23" t="n">
        <v>100</v>
      </c>
      <c r="D815" s="23" t="n">
        <v>96.9230769230769</v>
      </c>
      <c r="E815" s="71" t="n">
        <v>98.4615384615385</v>
      </c>
      <c r="F815" s="72" t="n">
        <v>100</v>
      </c>
      <c r="G815" s="27" t="n">
        <v>95.0639853747715</v>
      </c>
      <c r="H815" s="27" t="n">
        <v>90.7721280602637</v>
      </c>
      <c r="I815" s="71" t="n">
        <v>92.9180567175176</v>
      </c>
      <c r="J815" s="47" t="n">
        <v>96.7056842254686</v>
      </c>
    </row>
    <row r="816" customFormat="false" ht="10.5" hidden="false" customHeight="false" outlineLevel="0" collapsed="false">
      <c r="A816" s="20" t="n">
        <v>529</v>
      </c>
      <c r="B816" s="21" t="s">
        <v>583</v>
      </c>
      <c r="C816" s="23" t="n">
        <v>100</v>
      </c>
      <c r="D816" s="23" t="n">
        <v>96.9230769230769</v>
      </c>
      <c r="E816" s="71" t="n">
        <v>98.4615384615385</v>
      </c>
      <c r="F816" s="74" t="n">
        <v>100</v>
      </c>
      <c r="G816" s="27" t="n">
        <v>91.715976331361</v>
      </c>
      <c r="H816" s="27" t="n">
        <v>94.1176470588235</v>
      </c>
      <c r="I816" s="71" t="n">
        <v>92.9168116950922</v>
      </c>
      <c r="J816" s="47" t="n">
        <v>96.7051862164984</v>
      </c>
    </row>
    <row r="817" customFormat="false" ht="10.5" hidden="false" customHeight="false" outlineLevel="0" collapsed="false">
      <c r="A817" s="20" t="n">
        <v>62</v>
      </c>
      <c r="B817" s="21" t="s">
        <v>623</v>
      </c>
      <c r="C817" s="23" t="n">
        <v>92.8571428571429</v>
      </c>
      <c r="D817" s="23" t="n">
        <v>98.4615384615385</v>
      </c>
      <c r="E817" s="71" t="n">
        <v>95.6593406593407</v>
      </c>
      <c r="F817" s="72" t="n">
        <v>100</v>
      </c>
      <c r="G817" s="27" t="n">
        <v>92.5233644859813</v>
      </c>
      <c r="H817" s="27" t="n">
        <v>97.4619289340102</v>
      </c>
      <c r="I817" s="71" t="n">
        <v>94.9926467099957</v>
      </c>
      <c r="J817" s="47" t="n">
        <v>96.6948608818005</v>
      </c>
    </row>
    <row r="818" customFormat="false" ht="10.5" hidden="false" customHeight="false" outlineLevel="0" collapsed="false">
      <c r="A818" s="20" t="n">
        <v>108</v>
      </c>
      <c r="B818" s="21" t="s">
        <v>163</v>
      </c>
      <c r="C818" s="23" t="n">
        <v>92.8571428571429</v>
      </c>
      <c r="D818" s="23" t="n">
        <v>100</v>
      </c>
      <c r="E818" s="71" t="n">
        <v>96.4285714285714</v>
      </c>
      <c r="F818" s="72" t="n">
        <v>100</v>
      </c>
      <c r="G818" s="27" t="n">
        <v>93.3333333333333</v>
      </c>
      <c r="H818" s="27" t="n">
        <v>95.4081632653061</v>
      </c>
      <c r="I818" s="71" t="n">
        <v>94.3707482993197</v>
      </c>
      <c r="J818" s="47" t="n">
        <v>96.6768707482993</v>
      </c>
    </row>
    <row r="819" customFormat="false" ht="21" hidden="false" customHeight="false" outlineLevel="0" collapsed="false">
      <c r="A819" s="20" t="n">
        <v>308</v>
      </c>
      <c r="B819" s="21" t="s">
        <v>799</v>
      </c>
      <c r="C819" s="23" t="n">
        <v>100</v>
      </c>
      <c r="D819" s="23" t="n">
        <v>100</v>
      </c>
      <c r="E819" s="71" t="n">
        <v>100</v>
      </c>
      <c r="F819" s="74" t="n">
        <v>100</v>
      </c>
      <c r="G819" s="27" t="n">
        <v>92.1052631578947</v>
      </c>
      <c r="H819" s="27" t="n">
        <v>91.1764705882353</v>
      </c>
      <c r="I819" s="71" t="n">
        <v>91.640866873065</v>
      </c>
      <c r="J819" s="47" t="n">
        <v>96.656346749226</v>
      </c>
    </row>
    <row r="820" customFormat="false" ht="10.5" hidden="false" customHeight="false" outlineLevel="0" collapsed="false">
      <c r="A820" s="20" t="n">
        <v>187</v>
      </c>
      <c r="B820" s="21" t="s">
        <v>718</v>
      </c>
      <c r="C820" s="23" t="n">
        <v>92.8571428571429</v>
      </c>
      <c r="D820" s="23" t="n">
        <v>100</v>
      </c>
      <c r="E820" s="71" t="n">
        <v>96.4285714285714</v>
      </c>
      <c r="F820" s="74" t="n">
        <v>100</v>
      </c>
      <c r="G820" s="27" t="n">
        <v>94.1368078175896</v>
      </c>
      <c r="H820" s="27" t="n">
        <v>94.4625407166124</v>
      </c>
      <c r="I820" s="71" t="n">
        <v>94.299674267101</v>
      </c>
      <c r="J820" s="47" t="n">
        <v>96.6484411354118</v>
      </c>
    </row>
    <row r="821" customFormat="false" ht="10.5" hidden="false" customHeight="false" outlineLevel="0" collapsed="false">
      <c r="A821" s="20" t="n">
        <v>110</v>
      </c>
      <c r="B821" s="21" t="s">
        <v>662</v>
      </c>
      <c r="C821" s="23" t="n">
        <v>100</v>
      </c>
      <c r="D821" s="23" t="n">
        <v>100</v>
      </c>
      <c r="E821" s="71" t="n">
        <v>100</v>
      </c>
      <c r="F821" s="72" t="n">
        <v>90</v>
      </c>
      <c r="G821" s="27" t="n">
        <v>99.0476190476191</v>
      </c>
      <c r="H821" s="27" t="n">
        <v>99.0291262135922</v>
      </c>
      <c r="I821" s="71" t="n">
        <v>99.0383726306056</v>
      </c>
      <c r="J821" s="47" t="n">
        <v>96.6153490522423</v>
      </c>
    </row>
    <row r="822" customFormat="false" ht="10.5" hidden="false" customHeight="false" outlineLevel="0" collapsed="false">
      <c r="A822" s="20" t="n">
        <v>121</v>
      </c>
      <c r="B822" s="21" t="s">
        <v>176</v>
      </c>
      <c r="C822" s="23" t="n">
        <v>100</v>
      </c>
      <c r="D822" s="23" t="n">
        <v>100</v>
      </c>
      <c r="E822" s="71" t="n">
        <v>100</v>
      </c>
      <c r="F822" s="72" t="n">
        <v>100</v>
      </c>
      <c r="G822" s="27" t="n">
        <v>93.125</v>
      </c>
      <c r="H822" s="27" t="n">
        <v>89.8809523809524</v>
      </c>
      <c r="I822" s="71" t="n">
        <v>91.5029761904762</v>
      </c>
      <c r="J822" s="47" t="n">
        <v>96.6011904761905</v>
      </c>
    </row>
    <row r="823" customFormat="false" ht="10.5" hidden="false" customHeight="false" outlineLevel="0" collapsed="false">
      <c r="A823" s="20" t="n">
        <v>30</v>
      </c>
      <c r="B823" s="21" t="s">
        <v>85</v>
      </c>
      <c r="C823" s="23" t="n">
        <v>100</v>
      </c>
      <c r="D823" s="23" t="n">
        <v>100</v>
      </c>
      <c r="E823" s="71" t="n">
        <v>100</v>
      </c>
      <c r="F823" s="72" t="n">
        <v>100</v>
      </c>
      <c r="G823" s="27" t="n">
        <v>93.4156378600823</v>
      </c>
      <c r="H823" s="27" t="n">
        <v>89.4736842105263</v>
      </c>
      <c r="I823" s="71" t="n">
        <v>91.4446610353043</v>
      </c>
      <c r="J823" s="47" t="n">
        <v>96.5778644141217</v>
      </c>
    </row>
    <row r="824" customFormat="false" ht="10.5" hidden="false" customHeight="false" outlineLevel="0" collapsed="false">
      <c r="A824" s="20" t="n">
        <v>40</v>
      </c>
      <c r="B824" s="21" t="s">
        <v>607</v>
      </c>
      <c r="C824" s="23" t="n">
        <v>100</v>
      </c>
      <c r="D824" s="23" t="n">
        <v>100</v>
      </c>
      <c r="E824" s="71" t="n">
        <v>100</v>
      </c>
      <c r="F824" s="72" t="n">
        <v>100</v>
      </c>
      <c r="G824" s="27" t="n">
        <v>91.8918918918919</v>
      </c>
      <c r="H824" s="27" t="n">
        <v>90.9090909090909</v>
      </c>
      <c r="I824" s="71" t="n">
        <v>91.4004914004914</v>
      </c>
      <c r="J824" s="47" t="n">
        <v>96.5601965601966</v>
      </c>
    </row>
    <row r="825" customFormat="false" ht="10.5" hidden="false" customHeight="false" outlineLevel="0" collapsed="false">
      <c r="A825" s="20" t="n">
        <v>315</v>
      </c>
      <c r="B825" s="21" t="s">
        <v>370</v>
      </c>
      <c r="C825" s="23" t="n">
        <v>100</v>
      </c>
      <c r="D825" s="23" t="n">
        <v>100</v>
      </c>
      <c r="E825" s="71" t="n">
        <v>100</v>
      </c>
      <c r="F825" s="74" t="n">
        <v>100</v>
      </c>
      <c r="G825" s="27" t="n">
        <v>88.8888888888889</v>
      </c>
      <c r="H825" s="27" t="n">
        <v>93.75</v>
      </c>
      <c r="I825" s="71" t="n">
        <v>91.3194444444444</v>
      </c>
      <c r="J825" s="47" t="n">
        <v>96.5277777777778</v>
      </c>
    </row>
    <row r="826" customFormat="false" ht="10.5" hidden="false" customHeight="false" outlineLevel="0" collapsed="false">
      <c r="A826" s="20" t="n">
        <v>458</v>
      </c>
      <c r="B826" s="21" t="s">
        <v>512</v>
      </c>
      <c r="C826" s="23" t="n">
        <v>100</v>
      </c>
      <c r="D826" s="23" t="n">
        <v>100</v>
      </c>
      <c r="E826" s="71" t="n">
        <v>100</v>
      </c>
      <c r="F826" s="74" t="n">
        <v>90</v>
      </c>
      <c r="G826" s="27" t="n">
        <v>97.6190476190476</v>
      </c>
      <c r="H826" s="27" t="n">
        <v>100</v>
      </c>
      <c r="I826" s="71" t="n">
        <v>98.8095238095238</v>
      </c>
      <c r="J826" s="47" t="n">
        <v>96.5238095238095</v>
      </c>
    </row>
    <row r="827" customFormat="false" ht="10.5" hidden="false" customHeight="false" outlineLevel="0" collapsed="false">
      <c r="A827" s="20" t="n">
        <v>343</v>
      </c>
      <c r="B827" s="21" t="s">
        <v>812</v>
      </c>
      <c r="C827" s="23" t="n">
        <v>100</v>
      </c>
      <c r="D827" s="23" t="n">
        <v>100</v>
      </c>
      <c r="E827" s="71" t="n">
        <v>100</v>
      </c>
      <c r="F827" s="74" t="n">
        <v>100</v>
      </c>
      <c r="G827" s="27" t="n">
        <v>91.2337662337662</v>
      </c>
      <c r="H827" s="27" t="n">
        <v>91.3333333333333</v>
      </c>
      <c r="I827" s="71" t="n">
        <v>91.2835497835498</v>
      </c>
      <c r="J827" s="47" t="n">
        <v>96.5134199134199</v>
      </c>
    </row>
    <row r="828" customFormat="false" ht="10.5" hidden="false" customHeight="false" outlineLevel="0" collapsed="false">
      <c r="A828" s="20" t="n">
        <v>485</v>
      </c>
      <c r="B828" s="21" t="s">
        <v>855</v>
      </c>
      <c r="C828" s="23" t="n">
        <v>100</v>
      </c>
      <c r="D828" s="23" t="n">
        <v>100</v>
      </c>
      <c r="E828" s="71" t="n">
        <v>100</v>
      </c>
      <c r="F828" s="74" t="n">
        <v>90</v>
      </c>
      <c r="G828" s="27" t="n">
        <v>98.3471074380165</v>
      </c>
      <c r="H828" s="27" t="n">
        <v>99.1803278688525</v>
      </c>
      <c r="I828" s="71" t="n">
        <v>98.7637176534345</v>
      </c>
      <c r="J828" s="47" t="n">
        <v>96.5054870613738</v>
      </c>
    </row>
    <row r="829" customFormat="false" ht="21" hidden="false" customHeight="false" outlineLevel="0" collapsed="false">
      <c r="A829" s="20" t="n">
        <v>383</v>
      </c>
      <c r="B829" s="21" t="s">
        <v>438</v>
      </c>
      <c r="C829" s="23" t="n">
        <v>100</v>
      </c>
      <c r="D829" s="23" t="n">
        <v>100</v>
      </c>
      <c r="E829" s="71" t="n">
        <v>100</v>
      </c>
      <c r="F829" s="74" t="n">
        <v>90</v>
      </c>
      <c r="G829" s="27" t="n">
        <v>97.3684210526316</v>
      </c>
      <c r="H829" s="27" t="n">
        <v>100</v>
      </c>
      <c r="I829" s="71" t="n">
        <v>98.6842105263158</v>
      </c>
      <c r="J829" s="47" t="n">
        <v>96.4736842105263</v>
      </c>
    </row>
    <row r="830" customFormat="false" ht="10.5" hidden="false" customHeight="false" outlineLevel="0" collapsed="false">
      <c r="A830" s="20" t="n">
        <v>4</v>
      </c>
      <c r="B830" s="21" t="s">
        <v>594</v>
      </c>
      <c r="C830" s="23" t="n">
        <v>100</v>
      </c>
      <c r="D830" s="23" t="n">
        <v>100</v>
      </c>
      <c r="E830" s="71" t="n">
        <v>100</v>
      </c>
      <c r="F830" s="72" t="n">
        <v>100</v>
      </c>
      <c r="G830" s="27" t="n">
        <v>90.2684563758389</v>
      </c>
      <c r="H830" s="27" t="n">
        <v>92.0754716981132</v>
      </c>
      <c r="I830" s="71" t="n">
        <v>91.1719640369761</v>
      </c>
      <c r="J830" s="47" t="n">
        <v>96.4687856147904</v>
      </c>
    </row>
    <row r="831" customFormat="false" ht="10.5" hidden="false" customHeight="false" outlineLevel="0" collapsed="false">
      <c r="A831" s="20" t="n">
        <v>204</v>
      </c>
      <c r="B831" s="21" t="s">
        <v>734</v>
      </c>
      <c r="C831" s="23" t="n">
        <v>100</v>
      </c>
      <c r="D831" s="23" t="n">
        <v>100</v>
      </c>
      <c r="E831" s="71" t="n">
        <v>100</v>
      </c>
      <c r="F831" s="74" t="n">
        <v>100</v>
      </c>
      <c r="G831" s="27" t="n">
        <v>91.8367346938776</v>
      </c>
      <c r="H831" s="27" t="n">
        <v>90.4761904761905</v>
      </c>
      <c r="I831" s="71" t="n">
        <v>91.156462585034</v>
      </c>
      <c r="J831" s="47" t="n">
        <v>96.4625850340136</v>
      </c>
    </row>
    <row r="832" customFormat="false" ht="10.5" hidden="false" customHeight="false" outlineLevel="0" collapsed="false">
      <c r="A832" s="20" t="n">
        <v>505</v>
      </c>
      <c r="B832" s="21" t="s">
        <v>868</v>
      </c>
      <c r="C832" s="23" t="n">
        <v>100</v>
      </c>
      <c r="D832" s="23" t="n">
        <v>100</v>
      </c>
      <c r="E832" s="71" t="n">
        <v>100</v>
      </c>
      <c r="F832" s="74" t="n">
        <v>90</v>
      </c>
      <c r="G832" s="27" t="n">
        <v>97.2972972972973</v>
      </c>
      <c r="H832" s="27" t="n">
        <v>100</v>
      </c>
      <c r="I832" s="71" t="n">
        <v>98.6486486486487</v>
      </c>
      <c r="J832" s="47" t="n">
        <v>96.4594594594595</v>
      </c>
    </row>
    <row r="833" customFormat="false" ht="10.5" hidden="false" customHeight="false" outlineLevel="0" collapsed="false">
      <c r="A833" s="20" t="n">
        <v>500</v>
      </c>
      <c r="B833" s="21" t="s">
        <v>864</v>
      </c>
      <c r="C833" s="23" t="n">
        <v>100</v>
      </c>
      <c r="D833" s="23" t="n">
        <v>93.8461538461538</v>
      </c>
      <c r="E833" s="71" t="n">
        <v>96.9230769230769</v>
      </c>
      <c r="F833" s="74" t="n">
        <v>100</v>
      </c>
      <c r="G833" s="27" t="n">
        <v>93.1407942238267</v>
      </c>
      <c r="H833" s="27" t="n">
        <v>93.6567164179104</v>
      </c>
      <c r="I833" s="71" t="n">
        <v>93.3987553208686</v>
      </c>
      <c r="J833" s="47" t="n">
        <v>96.4364252052705</v>
      </c>
    </row>
    <row r="834" customFormat="false" ht="10.5" hidden="false" customHeight="false" outlineLevel="0" collapsed="false">
      <c r="A834" s="20" t="n">
        <v>171</v>
      </c>
      <c r="B834" s="21" t="s">
        <v>702</v>
      </c>
      <c r="C834" s="23" t="n">
        <v>100</v>
      </c>
      <c r="D834" s="23" t="n">
        <v>100</v>
      </c>
      <c r="E834" s="71" t="n">
        <v>100</v>
      </c>
      <c r="F834" s="74" t="n">
        <v>90</v>
      </c>
      <c r="G834" s="27" t="n">
        <v>98.5436893203883</v>
      </c>
      <c r="H834" s="27" t="n">
        <v>98.547215496368</v>
      </c>
      <c r="I834" s="71" t="n">
        <v>98.5454524083782</v>
      </c>
      <c r="J834" s="47" t="n">
        <v>96.4181809633513</v>
      </c>
    </row>
    <row r="835" customFormat="false" ht="21" hidden="false" customHeight="false" outlineLevel="0" collapsed="false">
      <c r="A835" s="20" t="n">
        <v>270</v>
      </c>
      <c r="B835" s="21" t="s">
        <v>325</v>
      </c>
      <c r="C835" s="23" t="n">
        <v>100</v>
      </c>
      <c r="D835" s="23" t="n">
        <v>100</v>
      </c>
      <c r="E835" s="71" t="n">
        <v>100</v>
      </c>
      <c r="F835" s="74" t="n">
        <v>90</v>
      </c>
      <c r="G835" s="27" t="n">
        <v>98.5074626865672</v>
      </c>
      <c r="H835" s="27" t="n">
        <v>98.4848484848485</v>
      </c>
      <c r="I835" s="71" t="n">
        <v>98.4961555857078</v>
      </c>
      <c r="J835" s="47" t="n">
        <v>96.3984622342831</v>
      </c>
    </row>
    <row r="836" customFormat="false" ht="10.5" hidden="false" customHeight="false" outlineLevel="0" collapsed="false">
      <c r="A836" s="20" t="n">
        <v>522</v>
      </c>
      <c r="B836" s="21" t="s">
        <v>576</v>
      </c>
      <c r="C836" s="23" t="n">
        <v>100</v>
      </c>
      <c r="D836" s="23" t="n">
        <v>96.9230769230769</v>
      </c>
      <c r="E836" s="71" t="n">
        <v>98.4615384615385</v>
      </c>
      <c r="F836" s="74" t="n">
        <v>100</v>
      </c>
      <c r="G836" s="27" t="n">
        <v>92.5373134328358</v>
      </c>
      <c r="H836" s="27" t="n">
        <v>91.6666666666667</v>
      </c>
      <c r="I836" s="71" t="n">
        <v>92.1019900497512</v>
      </c>
      <c r="J836" s="47" t="n">
        <v>96.379257558362</v>
      </c>
    </row>
    <row r="837" customFormat="false" ht="10.5" hidden="false" customHeight="false" outlineLevel="0" collapsed="false">
      <c r="A837" s="20" t="n">
        <v>148</v>
      </c>
      <c r="B837" s="21" t="s">
        <v>681</v>
      </c>
      <c r="C837" s="23" t="n">
        <v>100</v>
      </c>
      <c r="D837" s="23" t="n">
        <v>100</v>
      </c>
      <c r="E837" s="71" t="n">
        <v>100</v>
      </c>
      <c r="F837" s="74" t="n">
        <v>100</v>
      </c>
      <c r="G837" s="27" t="n">
        <v>90.4891304347826</v>
      </c>
      <c r="H837" s="27" t="n">
        <v>91.3793103448276</v>
      </c>
      <c r="I837" s="71" t="n">
        <v>90.9342203898051</v>
      </c>
      <c r="J837" s="47" t="n">
        <v>96.373688155922</v>
      </c>
    </row>
    <row r="838" customFormat="false" ht="10.5" hidden="false" customHeight="false" outlineLevel="0" collapsed="false">
      <c r="A838" s="20" t="n">
        <v>79</v>
      </c>
      <c r="B838" s="21" t="s">
        <v>639</v>
      </c>
      <c r="C838" s="23" t="n">
        <v>100</v>
      </c>
      <c r="D838" s="23" t="n">
        <v>100</v>
      </c>
      <c r="E838" s="71" t="n">
        <v>100</v>
      </c>
      <c r="F838" s="72" t="n">
        <v>100</v>
      </c>
      <c r="G838" s="27" t="n">
        <v>92.6778242677824</v>
      </c>
      <c r="H838" s="27" t="n">
        <v>89.1891891891892</v>
      </c>
      <c r="I838" s="71" t="n">
        <v>90.9335067284858</v>
      </c>
      <c r="J838" s="47" t="n">
        <v>96.3734026913943</v>
      </c>
    </row>
    <row r="839" customFormat="false" ht="10.5" hidden="false" customHeight="false" outlineLevel="0" collapsed="false">
      <c r="A839" s="20" t="n">
        <v>54</v>
      </c>
      <c r="B839" s="21" t="s">
        <v>109</v>
      </c>
      <c r="C839" s="23" t="n">
        <v>100</v>
      </c>
      <c r="D839" s="23" t="n">
        <v>100</v>
      </c>
      <c r="E839" s="71" t="n">
        <v>100</v>
      </c>
      <c r="F839" s="72" t="n">
        <v>100</v>
      </c>
      <c r="G839" s="27" t="n">
        <v>91.8088737201365</v>
      </c>
      <c r="H839" s="27" t="n">
        <v>90</v>
      </c>
      <c r="I839" s="71" t="n">
        <v>90.9044368600683</v>
      </c>
      <c r="J839" s="47" t="n">
        <v>96.3617747440273</v>
      </c>
    </row>
    <row r="840" customFormat="false" ht="10.5" hidden="false" customHeight="false" outlineLevel="0" collapsed="false">
      <c r="A840" s="20" t="n">
        <v>220</v>
      </c>
      <c r="B840" s="21" t="s">
        <v>745</v>
      </c>
      <c r="C840" s="23" t="n">
        <v>100</v>
      </c>
      <c r="D840" s="23" t="n">
        <v>100</v>
      </c>
      <c r="E840" s="71" t="n">
        <v>100</v>
      </c>
      <c r="F840" s="74" t="n">
        <v>90</v>
      </c>
      <c r="G840" s="27" t="n">
        <v>96.7741935483871</v>
      </c>
      <c r="H840" s="27" t="n">
        <v>100</v>
      </c>
      <c r="I840" s="71" t="n">
        <v>98.3870967741936</v>
      </c>
      <c r="J840" s="47" t="n">
        <v>96.3548387096774</v>
      </c>
    </row>
    <row r="841" customFormat="false" ht="10.5" hidden="false" customHeight="false" outlineLevel="0" collapsed="false">
      <c r="A841" s="20" t="n">
        <v>520</v>
      </c>
      <c r="B841" s="21" t="s">
        <v>574</v>
      </c>
      <c r="C841" s="23" t="n">
        <v>100</v>
      </c>
      <c r="D841" s="23" t="n">
        <v>98.4615384615385</v>
      </c>
      <c r="E841" s="71" t="n">
        <v>99.2307692307692</v>
      </c>
      <c r="F841" s="74" t="n">
        <v>90</v>
      </c>
      <c r="G841" s="27" t="n">
        <v>99.2537313432836</v>
      </c>
      <c r="H841" s="27" t="n">
        <v>98.5239852398524</v>
      </c>
      <c r="I841" s="71" t="n">
        <v>98.888858291568</v>
      </c>
      <c r="J841" s="47" t="n">
        <v>96.324774085858</v>
      </c>
    </row>
    <row r="842" customFormat="false" ht="10.5" hidden="false" customHeight="false" outlineLevel="0" collapsed="false">
      <c r="A842" s="20" t="n">
        <v>25</v>
      </c>
      <c r="B842" s="21" t="s">
        <v>80</v>
      </c>
      <c r="C842" s="23" t="n">
        <v>100</v>
      </c>
      <c r="D842" s="23" t="n">
        <v>100</v>
      </c>
      <c r="E842" s="71" t="n">
        <v>100</v>
      </c>
      <c r="F842" s="72" t="n">
        <v>90</v>
      </c>
      <c r="G842" s="27" t="n">
        <v>96.6101694915254</v>
      </c>
      <c r="H842" s="27" t="n">
        <v>100</v>
      </c>
      <c r="I842" s="71" t="n">
        <v>98.3050847457627</v>
      </c>
      <c r="J842" s="47" t="n">
        <v>96.3220338983051</v>
      </c>
    </row>
    <row r="843" customFormat="false" ht="10.5" hidden="false" customHeight="false" outlineLevel="0" collapsed="false">
      <c r="A843" s="20" t="n">
        <v>393</v>
      </c>
      <c r="B843" s="21" t="s">
        <v>448</v>
      </c>
      <c r="C843" s="23" t="n">
        <v>100</v>
      </c>
      <c r="D843" s="23" t="n">
        <v>98.4615384615385</v>
      </c>
      <c r="E843" s="71" t="n">
        <v>99.2307692307692</v>
      </c>
      <c r="F843" s="74" t="n">
        <v>90</v>
      </c>
      <c r="G843" s="27" t="n">
        <v>98.9010989010989</v>
      </c>
      <c r="H843" s="27" t="n">
        <v>98.8505747126437</v>
      </c>
      <c r="I843" s="71" t="n">
        <v>98.8758368068713</v>
      </c>
      <c r="J843" s="47" t="n">
        <v>96.3195654919793</v>
      </c>
    </row>
    <row r="844" customFormat="false" ht="21" hidden="false" customHeight="false" outlineLevel="0" collapsed="false">
      <c r="A844" s="20" t="n">
        <v>51</v>
      </c>
      <c r="B844" s="21" t="s">
        <v>616</v>
      </c>
      <c r="C844" s="23" t="n">
        <v>100</v>
      </c>
      <c r="D844" s="23" t="n">
        <v>100</v>
      </c>
      <c r="E844" s="71" t="n">
        <v>100</v>
      </c>
      <c r="F844" s="72" t="n">
        <v>100</v>
      </c>
      <c r="G844" s="27" t="n">
        <v>91.0596026490066</v>
      </c>
      <c r="H844" s="27" t="n">
        <v>90.5084745762712</v>
      </c>
      <c r="I844" s="71" t="n">
        <v>90.7840386126389</v>
      </c>
      <c r="J844" s="47" t="n">
        <v>96.3136154450556</v>
      </c>
    </row>
    <row r="845" customFormat="false" ht="10.5" hidden="false" customHeight="false" outlineLevel="0" collapsed="false">
      <c r="A845" s="20" t="n">
        <v>419</v>
      </c>
      <c r="B845" s="21" t="s">
        <v>848</v>
      </c>
      <c r="C845" s="23" t="n">
        <v>78.5714285714286</v>
      </c>
      <c r="D845" s="23" t="n">
        <v>100</v>
      </c>
      <c r="E845" s="71" t="n">
        <v>89.2857142857143</v>
      </c>
      <c r="F845" s="74" t="n">
        <v>100</v>
      </c>
      <c r="G845" s="27" t="n">
        <v>98.4375</v>
      </c>
      <c r="H845" s="27" t="n">
        <v>99.1869918699187</v>
      </c>
      <c r="I845" s="71" t="n">
        <v>98.8122459349593</v>
      </c>
      <c r="J845" s="47" t="n">
        <v>96.310612659698</v>
      </c>
    </row>
    <row r="846" customFormat="false" ht="10.5" hidden="false" customHeight="false" outlineLevel="0" collapsed="false">
      <c r="A846" s="20" t="n">
        <v>81</v>
      </c>
      <c r="B846" s="21" t="s">
        <v>641</v>
      </c>
      <c r="C846" s="23" t="n">
        <v>100</v>
      </c>
      <c r="D846" s="23" t="n">
        <v>98.4615384615385</v>
      </c>
      <c r="E846" s="71" t="n">
        <v>99.2307692307692</v>
      </c>
      <c r="F846" s="72" t="n">
        <v>100</v>
      </c>
      <c r="G846" s="27" t="n">
        <v>91.6666666666667</v>
      </c>
      <c r="H846" s="27" t="n">
        <v>90.9407665505226</v>
      </c>
      <c r="I846" s="71" t="n">
        <v>91.3037166085946</v>
      </c>
      <c r="J846" s="47" t="n">
        <v>96.2907174126686</v>
      </c>
    </row>
    <row r="847" customFormat="false" ht="10.5" hidden="false" customHeight="false" outlineLevel="0" collapsed="false">
      <c r="A847" s="20" t="n">
        <v>495</v>
      </c>
      <c r="B847" s="21" t="s">
        <v>549</v>
      </c>
      <c r="C847" s="23" t="n">
        <v>100</v>
      </c>
      <c r="D847" s="23" t="n">
        <v>100</v>
      </c>
      <c r="E847" s="71" t="n">
        <v>100</v>
      </c>
      <c r="F847" s="74" t="n">
        <v>100</v>
      </c>
      <c r="G847" s="27" t="n">
        <v>89.2857142857143</v>
      </c>
      <c r="H847" s="27" t="n">
        <v>92.156862745098</v>
      </c>
      <c r="I847" s="71" t="n">
        <v>90.7212885154062</v>
      </c>
      <c r="J847" s="47" t="n">
        <v>96.2885154061625</v>
      </c>
    </row>
    <row r="848" customFormat="false" ht="10.5" hidden="false" customHeight="false" outlineLevel="0" collapsed="false">
      <c r="A848" s="20" t="n">
        <v>398</v>
      </c>
      <c r="B848" s="21" t="s">
        <v>843</v>
      </c>
      <c r="C848" s="23" t="n">
        <v>100</v>
      </c>
      <c r="D848" s="23" t="n">
        <v>100</v>
      </c>
      <c r="E848" s="71" t="n">
        <v>100</v>
      </c>
      <c r="F848" s="74" t="n">
        <v>100</v>
      </c>
      <c r="G848" s="27" t="n">
        <v>91.1547911547912</v>
      </c>
      <c r="H848" s="27" t="n">
        <v>90.1719901719902</v>
      </c>
      <c r="I848" s="71" t="n">
        <v>90.6633906633907</v>
      </c>
      <c r="J848" s="47" t="n">
        <v>96.2653562653563</v>
      </c>
    </row>
    <row r="849" customFormat="false" ht="10.5" hidden="false" customHeight="false" outlineLevel="0" collapsed="false">
      <c r="A849" s="20" t="n">
        <v>521</v>
      </c>
      <c r="B849" s="21" t="s">
        <v>575</v>
      </c>
      <c r="C849" s="23" t="n">
        <v>100</v>
      </c>
      <c r="D849" s="23" t="n">
        <v>95.3846153846154</v>
      </c>
      <c r="E849" s="71" t="n">
        <v>97.6923076923077</v>
      </c>
      <c r="F849" s="74" t="n">
        <v>100</v>
      </c>
      <c r="G849" s="27" t="n">
        <v>91.566265060241</v>
      </c>
      <c r="H849" s="27" t="n">
        <v>93.1506849315069</v>
      </c>
      <c r="I849" s="71" t="n">
        <v>92.3584749958739</v>
      </c>
      <c r="J849" s="47" t="n">
        <v>96.2510823060419</v>
      </c>
    </row>
    <row r="850" customFormat="false" ht="10.5" hidden="false" customHeight="false" outlineLevel="0" collapsed="false">
      <c r="A850" s="20" t="n">
        <v>407</v>
      </c>
      <c r="B850" s="21" t="s">
        <v>462</v>
      </c>
      <c r="C850" s="23" t="n">
        <v>100</v>
      </c>
      <c r="D850" s="23" t="n">
        <v>100</v>
      </c>
      <c r="E850" s="71" t="n">
        <v>100</v>
      </c>
      <c r="F850" s="74" t="n">
        <v>100</v>
      </c>
      <c r="G850" s="27" t="n">
        <v>89.1891891891892</v>
      </c>
      <c r="H850" s="27" t="n">
        <v>92.0634920634921</v>
      </c>
      <c r="I850" s="71" t="n">
        <v>90.6263406263406</v>
      </c>
      <c r="J850" s="47" t="n">
        <v>96.2505362505363</v>
      </c>
    </row>
    <row r="851" customFormat="false" ht="10.5" hidden="false" customHeight="false" outlineLevel="0" collapsed="false">
      <c r="A851" s="20" t="n">
        <v>338</v>
      </c>
      <c r="B851" s="21" t="s">
        <v>808</v>
      </c>
      <c r="C851" s="23" t="n">
        <v>100</v>
      </c>
      <c r="D851" s="23" t="n">
        <v>98.4615384615385</v>
      </c>
      <c r="E851" s="71" t="n">
        <v>99.2307692307692</v>
      </c>
      <c r="F851" s="74" t="n">
        <v>90</v>
      </c>
      <c r="G851" s="27" t="n">
        <v>97.2222222222222</v>
      </c>
      <c r="H851" s="27" t="n">
        <v>100</v>
      </c>
      <c r="I851" s="71" t="n">
        <v>98.6111111111111</v>
      </c>
      <c r="J851" s="47" t="n">
        <v>96.2136752136752</v>
      </c>
    </row>
    <row r="852" customFormat="false" ht="10.5" hidden="false" customHeight="false" outlineLevel="0" collapsed="false">
      <c r="A852" s="20" t="n">
        <v>66</v>
      </c>
      <c r="B852" s="21" t="s">
        <v>627</v>
      </c>
      <c r="C852" s="23" t="n">
        <v>100</v>
      </c>
      <c r="D852" s="23" t="n">
        <v>96.9230769230769</v>
      </c>
      <c r="E852" s="71" t="n">
        <v>98.4615384615385</v>
      </c>
      <c r="F852" s="72" t="n">
        <v>90</v>
      </c>
      <c r="G852" s="27" t="n">
        <v>98.7179487179487</v>
      </c>
      <c r="H852" s="27" t="n">
        <v>99.3333333333333</v>
      </c>
      <c r="I852" s="71" t="n">
        <v>99.025641025641</v>
      </c>
      <c r="J852" s="47" t="n">
        <v>96.1487179487179</v>
      </c>
    </row>
    <row r="853" customFormat="false" ht="10.5" hidden="false" customHeight="false" outlineLevel="0" collapsed="false">
      <c r="A853" s="20" t="n">
        <v>482</v>
      </c>
      <c r="B853" s="21" t="s">
        <v>536</v>
      </c>
      <c r="C853" s="23" t="n">
        <v>78.5714285714286</v>
      </c>
      <c r="D853" s="23" t="n">
        <v>98.4615384615385</v>
      </c>
      <c r="E853" s="71" t="n">
        <v>88.5164835164835</v>
      </c>
      <c r="F853" s="74" t="n">
        <v>100</v>
      </c>
      <c r="G853" s="27" t="n">
        <v>97.9591836734694</v>
      </c>
      <c r="H853" s="27" t="n">
        <v>100</v>
      </c>
      <c r="I853" s="71" t="n">
        <v>98.9795918367347</v>
      </c>
      <c r="J853" s="47" t="n">
        <v>96.1467817896389</v>
      </c>
    </row>
    <row r="854" customFormat="false" ht="10.5" hidden="false" customHeight="false" outlineLevel="0" collapsed="false">
      <c r="A854" s="20" t="n">
        <v>152</v>
      </c>
      <c r="B854" s="21" t="s">
        <v>684</v>
      </c>
      <c r="C854" s="23" t="n">
        <v>100</v>
      </c>
      <c r="D854" s="23" t="n">
        <v>100</v>
      </c>
      <c r="E854" s="71" t="n">
        <v>100</v>
      </c>
      <c r="F854" s="74" t="n">
        <v>100</v>
      </c>
      <c r="G854" s="27" t="n">
        <v>91.9831223628692</v>
      </c>
      <c r="H854" s="27" t="n">
        <v>88.6363636363636</v>
      </c>
      <c r="I854" s="71" t="n">
        <v>90.3097429996164</v>
      </c>
      <c r="J854" s="47" t="n">
        <v>96.1238971998466</v>
      </c>
    </row>
    <row r="855" customFormat="false" ht="10.5" hidden="false" customHeight="false" outlineLevel="0" collapsed="false">
      <c r="A855" s="20" t="n">
        <v>139</v>
      </c>
      <c r="B855" s="21" t="s">
        <v>672</v>
      </c>
      <c r="C855" s="23" t="n">
        <v>100</v>
      </c>
      <c r="D855" s="23" t="n">
        <v>100</v>
      </c>
      <c r="E855" s="71" t="n">
        <v>100</v>
      </c>
      <c r="F855" s="72" t="n">
        <v>100</v>
      </c>
      <c r="G855" s="27" t="n">
        <v>93.7062937062937</v>
      </c>
      <c r="H855" s="27" t="n">
        <v>86.7494824016563</v>
      </c>
      <c r="I855" s="71" t="n">
        <v>90.227888053975</v>
      </c>
      <c r="J855" s="47" t="n">
        <v>96.09115522159</v>
      </c>
    </row>
    <row r="856" customFormat="false" ht="10.5" hidden="false" customHeight="false" outlineLevel="0" collapsed="false">
      <c r="A856" s="20" t="n">
        <v>449</v>
      </c>
      <c r="B856" s="21" t="s">
        <v>503</v>
      </c>
      <c r="C856" s="23" t="n">
        <v>100</v>
      </c>
      <c r="D856" s="23" t="n">
        <v>96.9230769230769</v>
      </c>
      <c r="E856" s="71" t="n">
        <v>98.4615384615385</v>
      </c>
      <c r="F856" s="74" t="n">
        <v>90</v>
      </c>
      <c r="G856" s="27" t="n">
        <v>99.0610328638498</v>
      </c>
      <c r="H856" s="27" t="n">
        <v>98.5915492957747</v>
      </c>
      <c r="I856" s="71" t="n">
        <v>98.8262910798122</v>
      </c>
      <c r="J856" s="47" t="n">
        <v>96.0689779703864</v>
      </c>
    </row>
    <row r="857" customFormat="false" ht="10.5" hidden="false" customHeight="false" outlineLevel="0" collapsed="false">
      <c r="A857" s="20" t="n">
        <v>10</v>
      </c>
      <c r="B857" s="21" t="s">
        <v>587</v>
      </c>
      <c r="C857" s="23" t="n">
        <v>100</v>
      </c>
      <c r="D857" s="23" t="n">
        <v>100</v>
      </c>
      <c r="E857" s="71" t="n">
        <v>100</v>
      </c>
      <c r="F857" s="72" t="n">
        <v>90</v>
      </c>
      <c r="G857" s="27" t="n">
        <v>98.5239852398524</v>
      </c>
      <c r="H857" s="27" t="n">
        <v>96.7272727272727</v>
      </c>
      <c r="I857" s="71" t="n">
        <v>97.6256289835626</v>
      </c>
      <c r="J857" s="47" t="n">
        <v>96.050251593425</v>
      </c>
    </row>
    <row r="858" customFormat="false" ht="10.5" hidden="false" customHeight="false" outlineLevel="0" collapsed="false">
      <c r="A858" s="20" t="n">
        <v>299</v>
      </c>
      <c r="B858" s="21" t="s">
        <v>354</v>
      </c>
      <c r="C858" s="23" t="n">
        <v>100</v>
      </c>
      <c r="D858" s="23" t="n">
        <v>98.4615384615385</v>
      </c>
      <c r="E858" s="71" t="n">
        <v>99.2307692307692</v>
      </c>
      <c r="F858" s="74" t="n">
        <v>90</v>
      </c>
      <c r="G858" s="27" t="n">
        <v>97.5903614457831</v>
      </c>
      <c r="H858" s="27" t="n">
        <v>98.7951807228916</v>
      </c>
      <c r="I858" s="71" t="n">
        <v>98.1927710843373</v>
      </c>
      <c r="J858" s="47" t="n">
        <v>96.0463392029657</v>
      </c>
    </row>
    <row r="859" customFormat="false" ht="10.5" hidden="false" customHeight="false" outlineLevel="0" collapsed="false">
      <c r="A859" s="20" t="n">
        <v>506</v>
      </c>
      <c r="B859" s="21" t="s">
        <v>869</v>
      </c>
      <c r="C859" s="23" t="n">
        <v>100</v>
      </c>
      <c r="D859" s="23" t="n">
        <v>98.4615384615385</v>
      </c>
      <c r="E859" s="71" t="n">
        <v>99.2307692307692</v>
      </c>
      <c r="F859" s="74" t="n">
        <v>90</v>
      </c>
      <c r="G859" s="27" t="n">
        <v>96.2962962962963</v>
      </c>
      <c r="H859" s="27" t="n">
        <v>100</v>
      </c>
      <c r="I859" s="71" t="n">
        <v>98.1481481481482</v>
      </c>
      <c r="J859" s="47" t="n">
        <v>96.02849002849</v>
      </c>
    </row>
    <row r="860" customFormat="false" ht="10.5" hidden="false" customHeight="false" outlineLevel="0" collapsed="false">
      <c r="A860" s="20" t="n">
        <v>184</v>
      </c>
      <c r="B860" s="21" t="s">
        <v>715</v>
      </c>
      <c r="C860" s="23" t="n">
        <v>92.8571428571429</v>
      </c>
      <c r="D860" s="23" t="n">
        <v>100</v>
      </c>
      <c r="E860" s="71" t="n">
        <v>96.4285714285714</v>
      </c>
      <c r="F860" s="74" t="n">
        <v>100</v>
      </c>
      <c r="G860" s="27" t="n">
        <v>91.3612565445026</v>
      </c>
      <c r="H860" s="27" t="n">
        <v>93.993993993994</v>
      </c>
      <c r="I860" s="71" t="n">
        <v>92.6776252692483</v>
      </c>
      <c r="J860" s="47" t="n">
        <v>95.9996215362708</v>
      </c>
    </row>
    <row r="861" customFormat="false" ht="10.5" hidden="false" customHeight="false" outlineLevel="0" collapsed="false">
      <c r="A861" s="20" t="n">
        <v>199</v>
      </c>
      <c r="B861" s="21" t="s">
        <v>730</v>
      </c>
      <c r="C861" s="23" t="n">
        <v>100</v>
      </c>
      <c r="D861" s="23" t="n">
        <v>100</v>
      </c>
      <c r="E861" s="71" t="n">
        <v>100</v>
      </c>
      <c r="F861" s="74" t="n">
        <v>100</v>
      </c>
      <c r="G861" s="27" t="n">
        <v>91.2663755458515</v>
      </c>
      <c r="H861" s="27" t="n">
        <v>88.695652173913</v>
      </c>
      <c r="I861" s="71" t="n">
        <v>89.9810138598823</v>
      </c>
      <c r="J861" s="47" t="n">
        <v>95.9924055439529</v>
      </c>
    </row>
    <row r="862" customFormat="false" ht="10.5" hidden="false" customHeight="false" outlineLevel="0" collapsed="false">
      <c r="A862" s="20" t="n">
        <v>195</v>
      </c>
      <c r="B862" s="21" t="s">
        <v>726</v>
      </c>
      <c r="C862" s="23" t="n">
        <v>100</v>
      </c>
      <c r="D862" s="23" t="n">
        <v>100</v>
      </c>
      <c r="E862" s="71" t="n">
        <v>100</v>
      </c>
      <c r="F862" s="74" t="n">
        <v>100</v>
      </c>
      <c r="G862" s="27" t="n">
        <v>89.7058823529412</v>
      </c>
      <c r="H862" s="27" t="n">
        <v>90.1015228426396</v>
      </c>
      <c r="I862" s="71" t="n">
        <v>89.9037025977904</v>
      </c>
      <c r="J862" s="47" t="n">
        <v>95.9614810391162</v>
      </c>
    </row>
    <row r="863" customFormat="false" ht="10.5" hidden="false" customHeight="false" outlineLevel="0" collapsed="false">
      <c r="A863" s="20" t="n">
        <v>472</v>
      </c>
      <c r="B863" s="21" t="s">
        <v>526</v>
      </c>
      <c r="C863" s="23" t="n">
        <v>100</v>
      </c>
      <c r="D863" s="23" t="n">
        <v>93.8461538461538</v>
      </c>
      <c r="E863" s="71" t="n">
        <v>96.9230769230769</v>
      </c>
      <c r="F863" s="74" t="n">
        <v>100</v>
      </c>
      <c r="G863" s="27" t="n">
        <v>93.4684684684685</v>
      </c>
      <c r="H863" s="27" t="n">
        <v>90.9448818897638</v>
      </c>
      <c r="I863" s="71" t="n">
        <v>92.2066751791161</v>
      </c>
      <c r="J863" s="47" t="n">
        <v>95.9595931485695</v>
      </c>
    </row>
    <row r="864" customFormat="false" ht="10.5" hidden="false" customHeight="false" outlineLevel="0" collapsed="false">
      <c r="A864" s="20" t="n">
        <v>369</v>
      </c>
      <c r="B864" s="21" t="s">
        <v>424</v>
      </c>
      <c r="C864" s="23" t="n">
        <v>100</v>
      </c>
      <c r="D864" s="23" t="n">
        <v>100</v>
      </c>
      <c r="E864" s="71" t="n">
        <v>100</v>
      </c>
      <c r="F864" s="74" t="n">
        <v>100</v>
      </c>
      <c r="G864" s="27" t="n">
        <v>88.5245901639344</v>
      </c>
      <c r="H864" s="27" t="n">
        <v>91.0714285714286</v>
      </c>
      <c r="I864" s="71" t="n">
        <v>89.7980093676815</v>
      </c>
      <c r="J864" s="47" t="n">
        <v>95.9192037470726</v>
      </c>
    </row>
    <row r="865" customFormat="false" ht="10.5" hidden="false" customHeight="false" outlineLevel="0" collapsed="false">
      <c r="A865" s="20" t="n">
        <v>427</v>
      </c>
      <c r="B865" s="21" t="s">
        <v>850</v>
      </c>
      <c r="C865" s="23" t="n">
        <v>100</v>
      </c>
      <c r="D865" s="23" t="n">
        <v>100</v>
      </c>
      <c r="E865" s="71" t="n">
        <v>100</v>
      </c>
      <c r="F865" s="74" t="n">
        <v>90</v>
      </c>
      <c r="G865" s="27" t="n">
        <v>97.4358974358974</v>
      </c>
      <c r="H865" s="27" t="n">
        <v>97.1428571428571</v>
      </c>
      <c r="I865" s="71" t="n">
        <v>97.2893772893773</v>
      </c>
      <c r="J865" s="47" t="n">
        <v>95.9157509157509</v>
      </c>
    </row>
    <row r="866" customFormat="false" ht="10.5" hidden="false" customHeight="false" outlineLevel="0" collapsed="false">
      <c r="A866" s="20" t="n">
        <v>255</v>
      </c>
      <c r="B866" s="21" t="s">
        <v>310</v>
      </c>
      <c r="C866" s="23" t="n">
        <v>92.8571428571429</v>
      </c>
      <c r="D866" s="23" t="n">
        <v>93.8461538461538</v>
      </c>
      <c r="E866" s="71" t="n">
        <v>93.3516483516484</v>
      </c>
      <c r="F866" s="74" t="n">
        <v>100</v>
      </c>
      <c r="G866" s="27" t="n">
        <v>94.8717948717949</v>
      </c>
      <c r="H866" s="27" t="n">
        <v>94.5945945945946</v>
      </c>
      <c r="I866" s="71" t="n">
        <v>94.7331947331947</v>
      </c>
      <c r="J866" s="47" t="n">
        <v>95.8987723987724</v>
      </c>
    </row>
    <row r="867" customFormat="false" ht="10.5" hidden="false" customHeight="false" outlineLevel="0" collapsed="false">
      <c r="A867" s="20" t="n">
        <v>440</v>
      </c>
      <c r="B867" s="21" t="s">
        <v>494</v>
      </c>
      <c r="C867" s="23" t="n">
        <v>100</v>
      </c>
      <c r="D867" s="23" t="n">
        <v>96.9230769230769</v>
      </c>
      <c r="E867" s="71" t="n">
        <v>98.4615384615385</v>
      </c>
      <c r="F867" s="74" t="n">
        <v>100</v>
      </c>
      <c r="G867" s="27" t="n">
        <v>91.8918918918919</v>
      </c>
      <c r="H867" s="27" t="n">
        <v>89.8305084745763</v>
      </c>
      <c r="I867" s="71" t="n">
        <v>90.8612001832341</v>
      </c>
      <c r="J867" s="47" t="n">
        <v>95.8829416117552</v>
      </c>
    </row>
    <row r="868" customFormat="false" ht="10.5" hidden="false" customHeight="false" outlineLevel="0" collapsed="false">
      <c r="A868" s="20" t="n">
        <v>151</v>
      </c>
      <c r="B868" s="21" t="s">
        <v>683</v>
      </c>
      <c r="C868" s="23" t="n">
        <v>92.8571428571429</v>
      </c>
      <c r="D868" s="23" t="n">
        <v>100</v>
      </c>
      <c r="E868" s="71" t="n">
        <v>96.4285714285714</v>
      </c>
      <c r="F868" s="74" t="n">
        <v>100</v>
      </c>
      <c r="G868" s="27" t="n">
        <v>92.0588235294118</v>
      </c>
      <c r="H868" s="27" t="n">
        <v>92.7051671732523</v>
      </c>
      <c r="I868" s="71" t="n">
        <v>92.381995351332</v>
      </c>
      <c r="J868" s="47" t="n">
        <v>95.8813695691042</v>
      </c>
    </row>
    <row r="869" customFormat="false" ht="10.5" hidden="false" customHeight="false" outlineLevel="0" collapsed="false">
      <c r="A869" s="20" t="n">
        <v>74</v>
      </c>
      <c r="B869" s="21" t="s">
        <v>635</v>
      </c>
      <c r="C869" s="23" t="n">
        <v>100</v>
      </c>
      <c r="D869" s="23" t="n">
        <v>96.9230769230769</v>
      </c>
      <c r="E869" s="71" t="n">
        <v>98.4615384615385</v>
      </c>
      <c r="F869" s="72" t="n">
        <v>100</v>
      </c>
      <c r="G869" s="27" t="n">
        <v>91.703056768559</v>
      </c>
      <c r="H869" s="27" t="n">
        <v>89.9581589958159</v>
      </c>
      <c r="I869" s="71" t="n">
        <v>90.8306078821874</v>
      </c>
      <c r="J869" s="47" t="n">
        <v>95.8707046913365</v>
      </c>
    </row>
    <row r="870" customFormat="false" ht="10.5" hidden="false" customHeight="false" outlineLevel="0" collapsed="false">
      <c r="A870" s="20" t="n">
        <v>450</v>
      </c>
      <c r="B870" s="21" t="s">
        <v>504</v>
      </c>
      <c r="C870" s="23" t="n">
        <v>78.5714285714286</v>
      </c>
      <c r="D870" s="23" t="n">
        <v>98.4615384615385</v>
      </c>
      <c r="E870" s="71" t="n">
        <v>88.5164835164835</v>
      </c>
      <c r="F870" s="74" t="n">
        <v>100</v>
      </c>
      <c r="G870" s="27" t="n">
        <v>100</v>
      </c>
      <c r="H870" s="27" t="n">
        <v>96.551724137931</v>
      </c>
      <c r="I870" s="71" t="n">
        <v>98.2758620689655</v>
      </c>
      <c r="J870" s="47" t="n">
        <v>95.8652898825313</v>
      </c>
    </row>
    <row r="871" customFormat="false" ht="10.5" hidden="false" customHeight="false" outlineLevel="0" collapsed="false">
      <c r="A871" s="20" t="n">
        <v>50</v>
      </c>
      <c r="B871" s="21" t="s">
        <v>615</v>
      </c>
      <c r="C871" s="23" t="n">
        <v>100</v>
      </c>
      <c r="D871" s="23" t="n">
        <v>95.3846153846154</v>
      </c>
      <c r="E871" s="71" t="n">
        <v>97.6923076923077</v>
      </c>
      <c r="F871" s="72" t="n">
        <v>100</v>
      </c>
      <c r="G871" s="27" t="n">
        <v>91.7085427135678</v>
      </c>
      <c r="H871" s="27" t="n">
        <v>90.9975669099757</v>
      </c>
      <c r="I871" s="71" t="n">
        <v>91.3530548117718</v>
      </c>
      <c r="J871" s="47" t="n">
        <v>95.848914232401</v>
      </c>
    </row>
    <row r="872" customFormat="false" ht="10.5" hidden="false" customHeight="false" outlineLevel="0" collapsed="false">
      <c r="A872" s="20" t="n">
        <v>412</v>
      </c>
      <c r="B872" s="21" t="s">
        <v>467</v>
      </c>
      <c r="C872" s="23" t="n">
        <v>100</v>
      </c>
      <c r="D872" s="23" t="n">
        <v>92.3076923076923</v>
      </c>
      <c r="E872" s="71" t="n">
        <v>96.1538461538462</v>
      </c>
      <c r="F872" s="74" t="n">
        <v>90</v>
      </c>
      <c r="G872" s="27" t="n">
        <v>100</v>
      </c>
      <c r="H872" s="27" t="n">
        <v>100</v>
      </c>
      <c r="I872" s="71" t="n">
        <v>100</v>
      </c>
      <c r="J872" s="47" t="n">
        <v>95.8461538461538</v>
      </c>
    </row>
    <row r="873" customFormat="false" ht="10.5" hidden="false" customHeight="false" outlineLevel="0" collapsed="false">
      <c r="A873" s="20" t="n">
        <v>281</v>
      </c>
      <c r="B873" s="21" t="s">
        <v>336</v>
      </c>
      <c r="C873" s="23" t="n">
        <v>100</v>
      </c>
      <c r="D873" s="23" t="n">
        <v>100</v>
      </c>
      <c r="E873" s="71" t="n">
        <v>100</v>
      </c>
      <c r="F873" s="74" t="n">
        <v>100</v>
      </c>
      <c r="G873" s="27" t="n">
        <v>87.2727272727273</v>
      </c>
      <c r="H873" s="27" t="n">
        <v>91.8918918918919</v>
      </c>
      <c r="I873" s="71" t="n">
        <v>89.5823095823096</v>
      </c>
      <c r="J873" s="47" t="n">
        <v>95.8329238329238</v>
      </c>
    </row>
    <row r="874" customFormat="false" ht="10.5" hidden="false" customHeight="false" outlineLevel="0" collapsed="false">
      <c r="A874" s="20" t="n">
        <v>223</v>
      </c>
      <c r="B874" s="21" t="s">
        <v>748</v>
      </c>
      <c r="C874" s="23" t="n">
        <v>100</v>
      </c>
      <c r="D874" s="23" t="n">
        <v>100</v>
      </c>
      <c r="E874" s="71" t="n">
        <v>100</v>
      </c>
      <c r="F874" s="74" t="n">
        <v>100</v>
      </c>
      <c r="G874" s="27" t="n">
        <v>88.0794701986755</v>
      </c>
      <c r="H874" s="27" t="n">
        <v>91.0569105691057</v>
      </c>
      <c r="I874" s="71" t="n">
        <v>89.5681903838906</v>
      </c>
      <c r="J874" s="47" t="n">
        <v>95.8272761535562</v>
      </c>
    </row>
    <row r="875" customFormat="false" ht="10.5" hidden="false" customHeight="false" outlineLevel="0" collapsed="false">
      <c r="A875" s="20" t="n">
        <v>88</v>
      </c>
      <c r="B875" s="21" t="s">
        <v>648</v>
      </c>
      <c r="C875" s="23" t="n">
        <v>100</v>
      </c>
      <c r="D875" s="23" t="n">
        <v>100</v>
      </c>
      <c r="E875" s="71" t="n">
        <v>100</v>
      </c>
      <c r="F875" s="72" t="n">
        <v>100</v>
      </c>
      <c r="G875" s="27" t="n">
        <v>90.9090909090909</v>
      </c>
      <c r="H875" s="27" t="n">
        <v>88.1918819188192</v>
      </c>
      <c r="I875" s="71" t="n">
        <v>89.550486413955</v>
      </c>
      <c r="J875" s="47" t="n">
        <v>95.820194565582</v>
      </c>
    </row>
    <row r="876" customFormat="false" ht="21" hidden="false" customHeight="false" outlineLevel="0" collapsed="false">
      <c r="A876" s="20" t="n">
        <v>510</v>
      </c>
      <c r="B876" s="21" t="s">
        <v>564</v>
      </c>
      <c r="C876" s="23" t="n">
        <v>100</v>
      </c>
      <c r="D876" s="23" t="n">
        <v>100</v>
      </c>
      <c r="E876" s="71" t="n">
        <v>100</v>
      </c>
      <c r="F876" s="74" t="n">
        <v>100</v>
      </c>
      <c r="G876" s="27" t="n">
        <v>90.4761904761905</v>
      </c>
      <c r="H876" s="27" t="n">
        <v>88.5714285714286</v>
      </c>
      <c r="I876" s="71" t="n">
        <v>89.5238095238095</v>
      </c>
      <c r="J876" s="47" t="n">
        <v>95.8095238095238</v>
      </c>
    </row>
    <row r="877" customFormat="false" ht="10.5" hidden="false" customHeight="false" outlineLevel="0" collapsed="false">
      <c r="A877" s="20" t="n">
        <v>348</v>
      </c>
      <c r="B877" s="21" t="s">
        <v>817</v>
      </c>
      <c r="C877" s="23" t="n">
        <v>100</v>
      </c>
      <c r="D877" s="23" t="n">
        <v>96.9230769230769</v>
      </c>
      <c r="E877" s="71" t="n">
        <v>98.4615384615385</v>
      </c>
      <c r="F877" s="74" t="n">
        <v>90</v>
      </c>
      <c r="G877" s="27" t="n">
        <v>98.1818181818182</v>
      </c>
      <c r="H877" s="27" t="n">
        <v>98</v>
      </c>
      <c r="I877" s="71" t="n">
        <v>98.0909090909091</v>
      </c>
      <c r="J877" s="47" t="n">
        <v>95.7748251748252</v>
      </c>
    </row>
    <row r="878" customFormat="false" ht="10.5" hidden="false" customHeight="false" outlineLevel="0" collapsed="false">
      <c r="A878" s="20" t="n">
        <v>91</v>
      </c>
      <c r="B878" s="21" t="s">
        <v>651</v>
      </c>
      <c r="C878" s="23" t="n">
        <v>100</v>
      </c>
      <c r="D878" s="23" t="n">
        <v>96.9230769230769</v>
      </c>
      <c r="E878" s="71" t="n">
        <v>98.4615384615385</v>
      </c>
      <c r="F878" s="72" t="n">
        <v>100</v>
      </c>
      <c r="G878" s="27" t="n">
        <v>89.3081761006289</v>
      </c>
      <c r="H878" s="27" t="n">
        <v>91.8518518518519</v>
      </c>
      <c r="I878" s="71" t="n">
        <v>90.5800139762404</v>
      </c>
      <c r="J878" s="47" t="n">
        <v>95.7704671289577</v>
      </c>
    </row>
    <row r="879" customFormat="false" ht="10.5" hidden="false" customHeight="false" outlineLevel="0" collapsed="false">
      <c r="A879" s="20" t="n">
        <v>451</v>
      </c>
      <c r="B879" s="21" t="s">
        <v>505</v>
      </c>
      <c r="C879" s="23" t="n">
        <v>100</v>
      </c>
      <c r="D879" s="23" t="n">
        <v>100</v>
      </c>
      <c r="E879" s="71" t="n">
        <v>100</v>
      </c>
      <c r="F879" s="74" t="n">
        <v>90</v>
      </c>
      <c r="G879" s="27" t="n">
        <v>97.9591836734694</v>
      </c>
      <c r="H879" s="27" t="n">
        <v>95.6521739130435</v>
      </c>
      <c r="I879" s="71" t="n">
        <v>96.8056787932564</v>
      </c>
      <c r="J879" s="47" t="n">
        <v>95.7222715173026</v>
      </c>
    </row>
    <row r="880" customFormat="false" ht="10.5" hidden="false" customHeight="false" outlineLevel="0" collapsed="false">
      <c r="A880" s="20" t="n">
        <v>103</v>
      </c>
      <c r="B880" s="21" t="s">
        <v>158</v>
      </c>
      <c r="C880" s="23" t="n">
        <v>100</v>
      </c>
      <c r="D880" s="23" t="n">
        <v>100</v>
      </c>
      <c r="E880" s="71" t="n">
        <v>100</v>
      </c>
      <c r="F880" s="72" t="n">
        <v>90</v>
      </c>
      <c r="G880" s="27" t="n">
        <v>96.3746223564955</v>
      </c>
      <c r="H880" s="27" t="n">
        <v>97.2307692307692</v>
      </c>
      <c r="I880" s="71" t="n">
        <v>96.8026957936324</v>
      </c>
      <c r="J880" s="47" t="n">
        <v>95.7210783174529</v>
      </c>
    </row>
    <row r="881" customFormat="false" ht="10.5" hidden="false" customHeight="false" outlineLevel="0" collapsed="false">
      <c r="A881" s="20" t="n">
        <v>439</v>
      </c>
      <c r="B881" s="21" t="s">
        <v>493</v>
      </c>
      <c r="C881" s="23" t="n">
        <v>71.4285714285714</v>
      </c>
      <c r="D881" s="23" t="n">
        <v>100</v>
      </c>
      <c r="E881" s="71" t="n">
        <v>85.7142857142857</v>
      </c>
      <c r="F881" s="74" t="n">
        <v>100</v>
      </c>
      <c r="G881" s="27" t="n">
        <v>100</v>
      </c>
      <c r="H881" s="27" t="n">
        <v>100</v>
      </c>
      <c r="I881" s="71" t="n">
        <v>100</v>
      </c>
      <c r="J881" s="47" t="n">
        <v>95.7142857142857</v>
      </c>
    </row>
    <row r="882" customFormat="false" ht="10.5" hidden="false" customHeight="false" outlineLevel="0" collapsed="false">
      <c r="A882" s="20" t="n">
        <v>457</v>
      </c>
      <c r="B882" s="21" t="s">
        <v>511</v>
      </c>
      <c r="C882" s="23" t="n">
        <v>100</v>
      </c>
      <c r="D882" s="23" t="n">
        <v>98.4615384615385</v>
      </c>
      <c r="E882" s="71" t="n">
        <v>99.2307692307692</v>
      </c>
      <c r="F882" s="74" t="n">
        <v>90</v>
      </c>
      <c r="G882" s="27" t="n">
        <v>98.7012987012987</v>
      </c>
      <c r="H882" s="27" t="n">
        <v>96</v>
      </c>
      <c r="I882" s="71" t="n">
        <v>97.3506493506494</v>
      </c>
      <c r="J882" s="47" t="n">
        <v>95.7094905094905</v>
      </c>
    </row>
    <row r="883" customFormat="false" ht="10.5" hidden="false" customHeight="false" outlineLevel="0" collapsed="false">
      <c r="A883" s="20" t="n">
        <v>271</v>
      </c>
      <c r="B883" s="21" t="s">
        <v>778</v>
      </c>
      <c r="C883" s="23" t="n">
        <v>92.8571428571429</v>
      </c>
      <c r="D883" s="23" t="n">
        <v>98.4615384615385</v>
      </c>
      <c r="E883" s="71" t="n">
        <v>95.6593406593407</v>
      </c>
      <c r="F883" s="74" t="n">
        <v>90</v>
      </c>
      <c r="G883" s="27" t="n">
        <v>100</v>
      </c>
      <c r="H883" s="27" t="n">
        <v>100</v>
      </c>
      <c r="I883" s="71" t="n">
        <v>100</v>
      </c>
      <c r="J883" s="47" t="n">
        <v>95.6978021978022</v>
      </c>
    </row>
    <row r="884" customFormat="false" ht="10.5" hidden="false" customHeight="false" outlineLevel="0" collapsed="false">
      <c r="A884" s="20" t="n">
        <v>415</v>
      </c>
      <c r="B884" s="21" t="s">
        <v>470</v>
      </c>
      <c r="C884" s="23" t="n">
        <v>100</v>
      </c>
      <c r="D884" s="23" t="n">
        <v>96.9230769230769</v>
      </c>
      <c r="E884" s="71" t="n">
        <v>98.4615384615385</v>
      </c>
      <c r="F884" s="74" t="n">
        <v>90</v>
      </c>
      <c r="G884" s="27" t="n">
        <v>95.5555555555556</v>
      </c>
      <c r="H884" s="27" t="n">
        <v>100</v>
      </c>
      <c r="I884" s="71" t="n">
        <v>97.7777777777778</v>
      </c>
      <c r="J884" s="47" t="n">
        <v>95.6495726495727</v>
      </c>
    </row>
    <row r="885" customFormat="false" ht="10.5" hidden="false" customHeight="false" outlineLevel="0" collapsed="false">
      <c r="A885" s="20" t="n">
        <v>406</v>
      </c>
      <c r="B885" s="21" t="s">
        <v>461</v>
      </c>
      <c r="C885" s="23" t="n">
        <v>92.8571428571429</v>
      </c>
      <c r="D885" s="23" t="n">
        <v>92.3076923076923</v>
      </c>
      <c r="E885" s="71" t="n">
        <v>92.5824175824176</v>
      </c>
      <c r="F885" s="74" t="n">
        <v>100</v>
      </c>
      <c r="G885" s="27" t="n">
        <v>92.3076923076923</v>
      </c>
      <c r="H885" s="27" t="n">
        <v>97.0588235294118</v>
      </c>
      <c r="I885" s="71" t="n">
        <v>94.683257918552</v>
      </c>
      <c r="J885" s="47" t="n">
        <v>95.6480284421461</v>
      </c>
    </row>
    <row r="886" customFormat="false" ht="10.5" hidden="false" customHeight="false" outlineLevel="0" collapsed="false">
      <c r="A886" s="20" t="n">
        <v>131</v>
      </c>
      <c r="B886" s="21" t="s">
        <v>186</v>
      </c>
      <c r="C886" s="23" t="n">
        <v>100</v>
      </c>
      <c r="D886" s="23" t="n">
        <v>100</v>
      </c>
      <c r="E886" s="71" t="n">
        <v>100</v>
      </c>
      <c r="F886" s="72" t="n">
        <v>90</v>
      </c>
      <c r="G886" s="27" t="n">
        <v>96.1832061068702</v>
      </c>
      <c r="H886" s="27" t="n">
        <v>97.0464135021097</v>
      </c>
      <c r="I886" s="71" t="n">
        <v>96.61480980449</v>
      </c>
      <c r="J886" s="47" t="n">
        <v>95.645923921796</v>
      </c>
    </row>
    <row r="887" customFormat="false" ht="10.5" hidden="false" customHeight="false" outlineLevel="0" collapsed="false">
      <c r="A887" s="20" t="n">
        <v>307</v>
      </c>
      <c r="B887" s="21" t="s">
        <v>362</v>
      </c>
      <c r="C887" s="23" t="n">
        <v>100</v>
      </c>
      <c r="D887" s="23" t="n">
        <v>100</v>
      </c>
      <c r="E887" s="71" t="n">
        <v>100</v>
      </c>
      <c r="F887" s="74" t="n">
        <v>100</v>
      </c>
      <c r="G887" s="27" t="n">
        <v>87.037037037037</v>
      </c>
      <c r="H887" s="27" t="n">
        <v>91.1111111111111</v>
      </c>
      <c r="I887" s="71" t="n">
        <v>89.0740740740741</v>
      </c>
      <c r="J887" s="47" t="n">
        <v>95.6296296296296</v>
      </c>
    </row>
    <row r="888" customFormat="false" ht="10.5" hidden="false" customHeight="false" outlineLevel="0" collapsed="false">
      <c r="A888" s="20" t="n">
        <v>201</v>
      </c>
      <c r="B888" s="21" t="s">
        <v>732</v>
      </c>
      <c r="C888" s="23" t="n">
        <v>100</v>
      </c>
      <c r="D888" s="23" t="n">
        <v>100</v>
      </c>
      <c r="E888" s="71" t="n">
        <v>100</v>
      </c>
      <c r="F888" s="74" t="n">
        <v>100</v>
      </c>
      <c r="G888" s="27" t="n">
        <v>88.4288747346072</v>
      </c>
      <c r="H888" s="27" t="n">
        <v>89.5726495726496</v>
      </c>
      <c r="I888" s="71" t="n">
        <v>89.0007621536284</v>
      </c>
      <c r="J888" s="47" t="n">
        <v>95.6003048614514</v>
      </c>
    </row>
    <row r="889" customFormat="false" ht="10.5" hidden="false" customHeight="false" outlineLevel="0" collapsed="false">
      <c r="A889" s="20" t="n">
        <v>491</v>
      </c>
      <c r="B889" s="21" t="s">
        <v>545</v>
      </c>
      <c r="C889" s="23" t="n">
        <v>100</v>
      </c>
      <c r="D889" s="23" t="n">
        <v>100</v>
      </c>
      <c r="E889" s="71" t="n">
        <v>100</v>
      </c>
      <c r="F889" s="74" t="n">
        <v>100</v>
      </c>
      <c r="G889" s="27" t="n">
        <v>92</v>
      </c>
      <c r="H889" s="27" t="n">
        <v>86</v>
      </c>
      <c r="I889" s="71" t="n">
        <v>89</v>
      </c>
      <c r="J889" s="47" t="n">
        <v>95.6</v>
      </c>
    </row>
    <row r="890" customFormat="false" ht="10.5" hidden="false" customHeight="false" outlineLevel="0" collapsed="false">
      <c r="A890" s="20" t="n">
        <v>61</v>
      </c>
      <c r="B890" s="21" t="s">
        <v>622</v>
      </c>
      <c r="C890" s="23" t="n">
        <v>100</v>
      </c>
      <c r="D890" s="23" t="n">
        <v>95.3846153846154</v>
      </c>
      <c r="E890" s="71" t="n">
        <v>97.6923076923077</v>
      </c>
      <c r="F890" s="72" t="n">
        <v>100</v>
      </c>
      <c r="G890" s="27" t="n">
        <v>91.6334661354582</v>
      </c>
      <c r="H890" s="27" t="n">
        <v>89.811320754717</v>
      </c>
      <c r="I890" s="71" t="n">
        <v>90.7223934450876</v>
      </c>
      <c r="J890" s="47" t="n">
        <v>95.5966496857273</v>
      </c>
    </row>
    <row r="891" customFormat="false" ht="10.5" hidden="false" customHeight="false" outlineLevel="0" collapsed="false">
      <c r="A891" s="20" t="n">
        <v>186</v>
      </c>
      <c r="B891" s="21" t="s">
        <v>717</v>
      </c>
      <c r="C891" s="23" t="n">
        <v>100</v>
      </c>
      <c r="D891" s="23" t="n">
        <v>100</v>
      </c>
      <c r="E891" s="71" t="n">
        <v>100</v>
      </c>
      <c r="F891" s="74" t="n">
        <v>100</v>
      </c>
      <c r="G891" s="27" t="n">
        <v>89.4894894894895</v>
      </c>
      <c r="H891" s="27" t="n">
        <v>88.3792048929664</v>
      </c>
      <c r="I891" s="71" t="n">
        <v>88.9343471912279</v>
      </c>
      <c r="J891" s="47" t="n">
        <v>95.5737388764912</v>
      </c>
    </row>
    <row r="892" customFormat="false" ht="10.5" hidden="false" customHeight="false" outlineLevel="0" collapsed="false">
      <c r="A892" s="20" t="n">
        <v>250</v>
      </c>
      <c r="B892" s="21" t="s">
        <v>305</v>
      </c>
      <c r="C892" s="23" t="n">
        <v>100</v>
      </c>
      <c r="D892" s="23" t="n">
        <v>98.4615384615385</v>
      </c>
      <c r="E892" s="71" t="n">
        <v>99.2307692307692</v>
      </c>
      <c r="F892" s="74" t="n">
        <v>90</v>
      </c>
      <c r="G892" s="27" t="n">
        <v>96.078431372549</v>
      </c>
      <c r="H892" s="27" t="n">
        <v>97.9166666666667</v>
      </c>
      <c r="I892" s="71" t="n">
        <v>96.9975490196078</v>
      </c>
      <c r="J892" s="47" t="n">
        <v>95.5682503770739</v>
      </c>
    </row>
    <row r="893" customFormat="false" ht="10.5" hidden="false" customHeight="false" outlineLevel="0" collapsed="false">
      <c r="A893" s="20" t="n">
        <v>116</v>
      </c>
      <c r="B893" s="21" t="s">
        <v>171</v>
      </c>
      <c r="C893" s="23" t="n">
        <v>100</v>
      </c>
      <c r="D893" s="23" t="n">
        <v>100</v>
      </c>
      <c r="E893" s="71" t="n">
        <v>100</v>
      </c>
      <c r="F893" s="72" t="n">
        <v>90</v>
      </c>
      <c r="G893" s="27" t="n">
        <v>97.7186311787072</v>
      </c>
      <c r="H893" s="27" t="n">
        <v>95.0943396226415</v>
      </c>
      <c r="I893" s="71" t="n">
        <v>96.4064854006744</v>
      </c>
      <c r="J893" s="47" t="n">
        <v>95.5625941602698</v>
      </c>
    </row>
    <row r="894" customFormat="false" ht="10.5" hidden="false" customHeight="false" outlineLevel="0" collapsed="false">
      <c r="A894" s="20" t="n">
        <v>351</v>
      </c>
      <c r="B894" s="21" t="s">
        <v>819</v>
      </c>
      <c r="C894" s="23" t="n">
        <v>100</v>
      </c>
      <c r="D894" s="23" t="n">
        <v>100</v>
      </c>
      <c r="E894" s="71" t="n">
        <v>100</v>
      </c>
      <c r="F894" s="74" t="n">
        <v>100</v>
      </c>
      <c r="G894" s="27" t="n">
        <v>77.7777777777778</v>
      </c>
      <c r="H894" s="27" t="n">
        <v>100</v>
      </c>
      <c r="I894" s="71" t="n">
        <v>88.8888888888889</v>
      </c>
      <c r="J894" s="47" t="n">
        <v>95.5555555555556</v>
      </c>
    </row>
    <row r="895" customFormat="false" ht="10.5" hidden="false" customHeight="false" outlineLevel="0" collapsed="false">
      <c r="A895" s="20" t="n">
        <v>3</v>
      </c>
      <c r="B895" s="21" t="s">
        <v>593</v>
      </c>
      <c r="C895" s="23" t="n">
        <v>100</v>
      </c>
      <c r="D895" s="23" t="n">
        <v>100</v>
      </c>
      <c r="E895" s="71" t="n">
        <v>100</v>
      </c>
      <c r="F895" s="72" t="n">
        <v>100</v>
      </c>
      <c r="G895" s="27" t="n">
        <v>88.5245901639344</v>
      </c>
      <c r="H895" s="27" t="n">
        <v>88.8888888888889</v>
      </c>
      <c r="I895" s="71" t="n">
        <v>88.7067395264117</v>
      </c>
      <c r="J895" s="47" t="n">
        <v>95.4826958105647</v>
      </c>
    </row>
    <row r="896" customFormat="false" ht="10.5" hidden="false" customHeight="false" outlineLevel="0" collapsed="false">
      <c r="A896" s="20" t="n">
        <v>298</v>
      </c>
      <c r="B896" s="21" t="s">
        <v>353</v>
      </c>
      <c r="C896" s="23" t="n">
        <v>100</v>
      </c>
      <c r="D896" s="23" t="n">
        <v>100</v>
      </c>
      <c r="E896" s="71" t="n">
        <v>100</v>
      </c>
      <c r="F896" s="74" t="n">
        <v>90</v>
      </c>
      <c r="G896" s="27" t="n">
        <v>96.031746031746</v>
      </c>
      <c r="H896" s="27" t="n">
        <v>96.3636363636364</v>
      </c>
      <c r="I896" s="71" t="n">
        <v>96.1976911976912</v>
      </c>
      <c r="J896" s="47" t="n">
        <v>95.4790764790765</v>
      </c>
    </row>
    <row r="897" customFormat="false" ht="10.5" hidden="false" customHeight="false" outlineLevel="0" collapsed="false">
      <c r="A897" s="20" t="n">
        <v>142</v>
      </c>
      <c r="B897" s="21" t="s">
        <v>675</v>
      </c>
      <c r="C897" s="23" t="n">
        <v>100</v>
      </c>
      <c r="D897" s="23" t="n">
        <v>100</v>
      </c>
      <c r="E897" s="71" t="n">
        <v>100</v>
      </c>
      <c r="F897" s="72" t="n">
        <v>90</v>
      </c>
      <c r="G897" s="27" t="n">
        <v>96.1414790996785</v>
      </c>
      <c r="H897" s="27" t="n">
        <v>96.2382445141066</v>
      </c>
      <c r="I897" s="71" t="n">
        <v>96.1898618068925</v>
      </c>
      <c r="J897" s="47" t="n">
        <v>95.475944722757</v>
      </c>
    </row>
    <row r="898" customFormat="false" ht="10.5" hidden="false" customHeight="false" outlineLevel="0" collapsed="false">
      <c r="A898" s="20" t="n">
        <v>158</v>
      </c>
      <c r="B898" s="21" t="s">
        <v>690</v>
      </c>
      <c r="C898" s="23" t="n">
        <v>100</v>
      </c>
      <c r="D898" s="23" t="n">
        <v>100</v>
      </c>
      <c r="E898" s="71" t="n">
        <v>100</v>
      </c>
      <c r="F898" s="74" t="n">
        <v>100</v>
      </c>
      <c r="G898" s="27" t="n">
        <v>89.4144144144144</v>
      </c>
      <c r="H898" s="27" t="n">
        <v>87.9207920792079</v>
      </c>
      <c r="I898" s="71" t="n">
        <v>88.6676032468112</v>
      </c>
      <c r="J898" s="47" t="n">
        <v>95.4670412987245</v>
      </c>
    </row>
    <row r="899" customFormat="false" ht="10.5" hidden="false" customHeight="false" outlineLevel="0" collapsed="false">
      <c r="A899" s="20" t="n">
        <v>182</v>
      </c>
      <c r="B899" s="21" t="s">
        <v>713</v>
      </c>
      <c r="C899" s="23" t="n">
        <v>92.8571428571429</v>
      </c>
      <c r="D899" s="23" t="n">
        <v>100</v>
      </c>
      <c r="E899" s="71" t="n">
        <v>96.4285714285714</v>
      </c>
      <c r="F899" s="74" t="n">
        <v>100</v>
      </c>
      <c r="G899" s="27" t="n">
        <v>93.5018050541516</v>
      </c>
      <c r="H899" s="27" t="n">
        <v>89.0909090909091</v>
      </c>
      <c r="I899" s="71" t="n">
        <v>91.2963570725304</v>
      </c>
      <c r="J899" s="47" t="n">
        <v>95.4471142575836</v>
      </c>
    </row>
    <row r="900" customFormat="false" ht="10.5" hidden="false" customHeight="false" outlineLevel="0" collapsed="false">
      <c r="A900" s="20" t="n">
        <v>72</v>
      </c>
      <c r="B900" s="21" t="s">
        <v>633</v>
      </c>
      <c r="C900" s="23" t="n">
        <v>100</v>
      </c>
      <c r="D900" s="23" t="n">
        <v>100</v>
      </c>
      <c r="E900" s="71" t="n">
        <v>100</v>
      </c>
      <c r="F900" s="72" t="n">
        <v>100</v>
      </c>
      <c r="G900" s="27" t="n">
        <v>89.7637795275591</v>
      </c>
      <c r="H900" s="27" t="n">
        <v>87.3626373626374</v>
      </c>
      <c r="I900" s="71" t="n">
        <v>88.5632084450982</v>
      </c>
      <c r="J900" s="47" t="n">
        <v>95.4252833780393</v>
      </c>
    </row>
    <row r="901" customFormat="false" ht="10.5" hidden="false" customHeight="false" outlineLevel="0" collapsed="false">
      <c r="A901" s="20" t="n">
        <v>39</v>
      </c>
      <c r="B901" s="21" t="s">
        <v>606</v>
      </c>
      <c r="C901" s="23" t="n">
        <v>100</v>
      </c>
      <c r="D901" s="23" t="n">
        <v>100</v>
      </c>
      <c r="E901" s="71" t="n">
        <v>100</v>
      </c>
      <c r="F901" s="72" t="n">
        <v>90</v>
      </c>
      <c r="G901" s="27" t="n">
        <v>95.6043956043956</v>
      </c>
      <c r="H901" s="27" t="n">
        <v>96.4705882352941</v>
      </c>
      <c r="I901" s="71" t="n">
        <v>96.0374919198449</v>
      </c>
      <c r="J901" s="47" t="n">
        <v>95.4149967679379</v>
      </c>
    </row>
    <row r="902" customFormat="false" ht="10.5" hidden="false" customHeight="false" outlineLevel="0" collapsed="false">
      <c r="A902" s="20" t="n">
        <v>322</v>
      </c>
      <c r="B902" s="21" t="s">
        <v>377</v>
      </c>
      <c r="C902" s="23" t="n">
        <v>100</v>
      </c>
      <c r="D902" s="23" t="n">
        <v>98.4615384615385</v>
      </c>
      <c r="E902" s="71" t="n">
        <v>99.2307692307692</v>
      </c>
      <c r="F902" s="74" t="n">
        <v>90</v>
      </c>
      <c r="G902" s="27" t="n">
        <v>94.8453608247423</v>
      </c>
      <c r="H902" s="27" t="n">
        <v>98.3783783783784</v>
      </c>
      <c r="I902" s="71" t="n">
        <v>96.6118696015603</v>
      </c>
      <c r="J902" s="47" t="n">
        <v>95.4139786098549</v>
      </c>
    </row>
    <row r="903" customFormat="false" ht="10.5" hidden="false" customHeight="false" outlineLevel="0" collapsed="false">
      <c r="A903" s="20" t="n">
        <v>194</v>
      </c>
      <c r="B903" s="21" t="s">
        <v>725</v>
      </c>
      <c r="C903" s="23" t="n">
        <v>100</v>
      </c>
      <c r="D903" s="23" t="n">
        <v>100</v>
      </c>
      <c r="E903" s="71" t="n">
        <v>100</v>
      </c>
      <c r="F903" s="74" t="n">
        <v>100</v>
      </c>
      <c r="G903" s="27" t="n">
        <v>89.1992551210428</v>
      </c>
      <c r="H903" s="27" t="n">
        <v>87.8623188405797</v>
      </c>
      <c r="I903" s="71" t="n">
        <v>88.5307869808113</v>
      </c>
      <c r="J903" s="47" t="n">
        <v>95.4123147923245</v>
      </c>
    </row>
    <row r="904" customFormat="false" ht="10.5" hidden="false" customHeight="false" outlineLevel="0" collapsed="false">
      <c r="A904" s="20" t="n">
        <v>396</v>
      </c>
      <c r="B904" s="21" t="s">
        <v>374</v>
      </c>
      <c r="C904" s="23" t="n">
        <v>100</v>
      </c>
      <c r="D904" s="23" t="n">
        <v>100</v>
      </c>
      <c r="E904" s="71" t="n">
        <v>100</v>
      </c>
      <c r="F904" s="74" t="n">
        <v>100</v>
      </c>
      <c r="G904" s="27" t="n">
        <v>87.6543209876543</v>
      </c>
      <c r="H904" s="27" t="n">
        <v>89.3939393939394</v>
      </c>
      <c r="I904" s="71" t="n">
        <v>88.5241301907969</v>
      </c>
      <c r="J904" s="47" t="n">
        <v>95.4096520763187</v>
      </c>
    </row>
    <row r="905" customFormat="false" ht="10.5" hidden="false" customHeight="false" outlineLevel="0" collapsed="false">
      <c r="A905" s="20" t="n">
        <v>460</v>
      </c>
      <c r="B905" s="21" t="s">
        <v>514</v>
      </c>
      <c r="C905" s="23" t="n">
        <v>100</v>
      </c>
      <c r="D905" s="23" t="n">
        <v>100</v>
      </c>
      <c r="E905" s="71" t="n">
        <v>100</v>
      </c>
      <c r="F905" s="74" t="n">
        <v>90</v>
      </c>
      <c r="G905" s="27" t="n">
        <v>95.2380952380952</v>
      </c>
      <c r="H905" s="27" t="n">
        <v>96.6666666666667</v>
      </c>
      <c r="I905" s="71" t="n">
        <v>95.952380952381</v>
      </c>
      <c r="J905" s="47" t="n">
        <v>95.3809523809524</v>
      </c>
    </row>
    <row r="906" customFormat="false" ht="10.5" hidden="false" customHeight="false" outlineLevel="0" collapsed="false">
      <c r="A906" s="20" t="n">
        <v>329</v>
      </c>
      <c r="B906" s="21" t="s">
        <v>384</v>
      </c>
      <c r="C906" s="23" t="n">
        <v>100</v>
      </c>
      <c r="D906" s="23" t="n">
        <v>96.9230769230769</v>
      </c>
      <c r="E906" s="71" t="n">
        <v>98.4615384615385</v>
      </c>
      <c r="F906" s="74" t="n">
        <v>90</v>
      </c>
      <c r="G906" s="27" t="n">
        <v>95.6521739130435</v>
      </c>
      <c r="H906" s="27" t="n">
        <v>98.5507246376812</v>
      </c>
      <c r="I906" s="71" t="n">
        <v>97.1014492753623</v>
      </c>
      <c r="J906" s="47" t="n">
        <v>95.3790412486065</v>
      </c>
    </row>
    <row r="907" customFormat="false" ht="10.5" hidden="false" customHeight="false" outlineLevel="0" collapsed="false">
      <c r="A907" s="20" t="n">
        <v>190</v>
      </c>
      <c r="B907" s="21" t="s">
        <v>721</v>
      </c>
      <c r="C907" s="23" t="n">
        <v>100</v>
      </c>
      <c r="D907" s="23" t="n">
        <v>100</v>
      </c>
      <c r="E907" s="71" t="n">
        <v>100</v>
      </c>
      <c r="F907" s="74" t="n">
        <v>100</v>
      </c>
      <c r="G907" s="27" t="n">
        <v>89.3835616438356</v>
      </c>
      <c r="H907" s="27" t="n">
        <v>87.3737373737374</v>
      </c>
      <c r="I907" s="71" t="n">
        <v>88.3786495087865</v>
      </c>
      <c r="J907" s="47" t="n">
        <v>95.3514598035146</v>
      </c>
    </row>
    <row r="908" customFormat="false" ht="10.5" hidden="false" customHeight="false" outlineLevel="0" collapsed="false">
      <c r="A908" s="20" t="n">
        <v>517</v>
      </c>
      <c r="B908" s="21" t="s">
        <v>571</v>
      </c>
      <c r="C908" s="23" t="n">
        <v>100</v>
      </c>
      <c r="D908" s="23" t="n">
        <v>100</v>
      </c>
      <c r="E908" s="71" t="n">
        <v>100</v>
      </c>
      <c r="F908" s="74" t="n">
        <v>90</v>
      </c>
      <c r="G908" s="27" t="n">
        <v>94.8717948717949</v>
      </c>
      <c r="H908" s="27" t="n">
        <v>96.7741935483871</v>
      </c>
      <c r="I908" s="71" t="n">
        <v>95.822994210091</v>
      </c>
      <c r="J908" s="47" t="n">
        <v>95.3291976840364</v>
      </c>
    </row>
    <row r="909" customFormat="false" ht="10.5" hidden="false" customHeight="false" outlineLevel="0" collapsed="false">
      <c r="A909" s="20" t="n">
        <v>92</v>
      </c>
      <c r="B909" s="21" t="s">
        <v>652</v>
      </c>
      <c r="C909" s="23" t="n">
        <v>100</v>
      </c>
      <c r="D909" s="23" t="n">
        <v>100</v>
      </c>
      <c r="E909" s="71" t="n">
        <v>100</v>
      </c>
      <c r="F909" s="72" t="n">
        <v>100</v>
      </c>
      <c r="G909" s="27" t="n">
        <v>87.843137254902</v>
      </c>
      <c r="H909" s="27" t="n">
        <v>88.7892376681614</v>
      </c>
      <c r="I909" s="71" t="n">
        <v>88.3161874615317</v>
      </c>
      <c r="J909" s="47" t="n">
        <v>95.3264749846127</v>
      </c>
    </row>
    <row r="910" customFormat="false" ht="10.5" hidden="false" customHeight="false" outlineLevel="0" collapsed="false">
      <c r="A910" s="20" t="n">
        <v>265</v>
      </c>
      <c r="B910" s="21" t="s">
        <v>320</v>
      </c>
      <c r="C910" s="23" t="n">
        <v>100</v>
      </c>
      <c r="D910" s="23" t="n">
        <v>100</v>
      </c>
      <c r="E910" s="71" t="n">
        <v>100</v>
      </c>
      <c r="F910" s="74" t="n">
        <v>90</v>
      </c>
      <c r="G910" s="27" t="n">
        <v>95.8333333333333</v>
      </c>
      <c r="H910" s="27" t="n">
        <v>95.7446808510638</v>
      </c>
      <c r="I910" s="71" t="n">
        <v>95.7890070921986</v>
      </c>
      <c r="J910" s="47" t="n">
        <v>95.3156028368794</v>
      </c>
    </row>
    <row r="911" customFormat="false" ht="10.5" hidden="false" customHeight="false" outlineLevel="0" collapsed="false">
      <c r="A911" s="20" t="n">
        <v>471</v>
      </c>
      <c r="B911" s="21" t="s">
        <v>525</v>
      </c>
      <c r="C911" s="23" t="n">
        <v>100</v>
      </c>
      <c r="D911" s="23" t="n">
        <v>96.9230769230769</v>
      </c>
      <c r="E911" s="71" t="n">
        <v>98.4615384615385</v>
      </c>
      <c r="F911" s="74" t="n">
        <v>100</v>
      </c>
      <c r="G911" s="27" t="n">
        <v>89.5833333333333</v>
      </c>
      <c r="H911" s="27" t="n">
        <v>89.1566265060241</v>
      </c>
      <c r="I911" s="71" t="n">
        <v>89.3699799196787</v>
      </c>
      <c r="J911" s="47" t="n">
        <v>95.286453506333</v>
      </c>
    </row>
    <row r="912" customFormat="false" ht="10.5" hidden="false" customHeight="false" outlineLevel="0" collapsed="false">
      <c r="A912" s="20" t="n">
        <v>278</v>
      </c>
      <c r="B912" s="21" t="s">
        <v>785</v>
      </c>
      <c r="C912" s="23" t="n">
        <v>92.8571428571429</v>
      </c>
      <c r="D912" s="23" t="n">
        <v>100</v>
      </c>
      <c r="E912" s="71" t="n">
        <v>96.4285714285714</v>
      </c>
      <c r="F912" s="74" t="n">
        <v>90</v>
      </c>
      <c r="G912" s="27" t="n">
        <v>96.7213114754098</v>
      </c>
      <c r="H912" s="27" t="n">
        <v>100</v>
      </c>
      <c r="I912" s="71" t="n">
        <v>98.3606557377049</v>
      </c>
      <c r="J912" s="47" t="n">
        <v>95.2728337236534</v>
      </c>
    </row>
    <row r="913" customFormat="false" ht="10.5" hidden="false" customHeight="false" outlineLevel="0" collapsed="false">
      <c r="A913" s="20" t="n">
        <v>212</v>
      </c>
      <c r="B913" s="21" t="s">
        <v>267</v>
      </c>
      <c r="C913" s="23" t="n">
        <v>100</v>
      </c>
      <c r="D913" s="23" t="n">
        <v>100</v>
      </c>
      <c r="E913" s="71" t="n">
        <v>100</v>
      </c>
      <c r="F913" s="74" t="n">
        <v>100</v>
      </c>
      <c r="G913" s="27" t="n">
        <v>88.6986301369863</v>
      </c>
      <c r="H913" s="27" t="n">
        <v>87.6288659793815</v>
      </c>
      <c r="I913" s="71" t="n">
        <v>88.1637480581839</v>
      </c>
      <c r="J913" s="47" t="n">
        <v>95.2654992232736</v>
      </c>
    </row>
    <row r="914" customFormat="false" ht="10.5" hidden="false" customHeight="false" outlineLevel="0" collapsed="false">
      <c r="A914" s="20" t="n">
        <v>257</v>
      </c>
      <c r="B914" s="21" t="s">
        <v>312</v>
      </c>
      <c r="C914" s="23" t="n">
        <v>92.8571428571429</v>
      </c>
      <c r="D914" s="23" t="n">
        <v>100</v>
      </c>
      <c r="E914" s="71" t="n">
        <v>96.4285714285714</v>
      </c>
      <c r="F914" s="74" t="n">
        <v>90</v>
      </c>
      <c r="G914" s="27" t="n">
        <v>98.1481481481482</v>
      </c>
      <c r="H914" s="27" t="n">
        <v>98.4905660377359</v>
      </c>
      <c r="I914" s="71" t="n">
        <v>98.319357092942</v>
      </c>
      <c r="J914" s="47" t="n">
        <v>95.2563142657482</v>
      </c>
    </row>
    <row r="915" customFormat="false" ht="10.5" hidden="false" customHeight="false" outlineLevel="0" collapsed="false">
      <c r="A915" s="20" t="n">
        <v>203</v>
      </c>
      <c r="B915" s="21" t="s">
        <v>258</v>
      </c>
      <c r="C915" s="23" t="n">
        <v>100</v>
      </c>
      <c r="D915" s="23" t="n">
        <v>98.4615384615385</v>
      </c>
      <c r="E915" s="71" t="n">
        <v>99.2307692307692</v>
      </c>
      <c r="F915" s="74" t="n">
        <v>100</v>
      </c>
      <c r="G915" s="27" t="n">
        <v>85.7142857142857</v>
      </c>
      <c r="H915" s="27" t="n">
        <v>91.6666666666667</v>
      </c>
      <c r="I915" s="71" t="n">
        <v>88.6904761904762</v>
      </c>
      <c r="J915" s="47" t="n">
        <v>95.2454212454212</v>
      </c>
    </row>
    <row r="916" customFormat="false" ht="10.5" hidden="false" customHeight="false" outlineLevel="0" collapsed="false">
      <c r="A916" s="20" t="n">
        <v>102</v>
      </c>
      <c r="B916" s="21" t="s">
        <v>661</v>
      </c>
      <c r="C916" s="23" t="n">
        <v>100</v>
      </c>
      <c r="D916" s="23" t="n">
        <v>93.8461538461538</v>
      </c>
      <c r="E916" s="71" t="n">
        <v>96.9230769230769</v>
      </c>
      <c r="F916" s="72" t="n">
        <v>90</v>
      </c>
      <c r="G916" s="27" t="n">
        <v>98.6440677966102</v>
      </c>
      <c r="H916" s="27" t="n">
        <v>97.1326164874552</v>
      </c>
      <c r="I916" s="71" t="n">
        <v>97.8883421420327</v>
      </c>
      <c r="J916" s="47" t="n">
        <v>95.2322599337361</v>
      </c>
    </row>
    <row r="917" customFormat="false" ht="10.5" hidden="false" customHeight="false" outlineLevel="0" collapsed="false">
      <c r="A917" s="20" t="n">
        <v>342</v>
      </c>
      <c r="B917" s="21" t="s">
        <v>811</v>
      </c>
      <c r="C917" s="23" t="n">
        <v>92.8571428571429</v>
      </c>
      <c r="D917" s="23" t="n">
        <v>100</v>
      </c>
      <c r="E917" s="71" t="n">
        <v>96.4285714285714</v>
      </c>
      <c r="F917" s="74" t="n">
        <v>90</v>
      </c>
      <c r="G917" s="27" t="n">
        <v>98.7234042553192</v>
      </c>
      <c r="H917" s="27" t="n">
        <v>97.7272727272727</v>
      </c>
      <c r="I917" s="71" t="n">
        <v>98.225338491296</v>
      </c>
      <c r="J917" s="47" t="n">
        <v>95.2187068250898</v>
      </c>
    </row>
    <row r="918" customFormat="false" ht="10.5" hidden="false" customHeight="false" outlineLevel="0" collapsed="false">
      <c r="A918" s="20" t="n">
        <v>455</v>
      </c>
      <c r="B918" s="21" t="s">
        <v>509</v>
      </c>
      <c r="C918" s="23" t="n">
        <v>100</v>
      </c>
      <c r="D918" s="23" t="n">
        <v>98.4615384615385</v>
      </c>
      <c r="E918" s="71" t="n">
        <v>99.2307692307692</v>
      </c>
      <c r="F918" s="74" t="n">
        <v>100</v>
      </c>
      <c r="G918" s="27" t="n">
        <v>88.7254901960784</v>
      </c>
      <c r="H918" s="27" t="n">
        <v>88.3720930232558</v>
      </c>
      <c r="I918" s="71" t="n">
        <v>88.5487916096671</v>
      </c>
      <c r="J918" s="47" t="n">
        <v>95.1887474130976</v>
      </c>
    </row>
    <row r="919" customFormat="false" ht="10.5" hidden="false" customHeight="false" outlineLevel="0" collapsed="false">
      <c r="A919" s="20" t="n">
        <v>266</v>
      </c>
      <c r="B919" s="21" t="s">
        <v>321</v>
      </c>
      <c r="C919" s="23" t="n">
        <v>100</v>
      </c>
      <c r="D919" s="23" t="n">
        <v>100</v>
      </c>
      <c r="E919" s="71" t="n">
        <v>100</v>
      </c>
      <c r="F919" s="74" t="n">
        <v>90</v>
      </c>
      <c r="G919" s="27" t="n">
        <v>97.2602739726027</v>
      </c>
      <c r="H919" s="27" t="n">
        <v>93.5483870967742</v>
      </c>
      <c r="I919" s="71" t="n">
        <v>95.4043305346885</v>
      </c>
      <c r="J919" s="47" t="n">
        <v>95.1617322138754</v>
      </c>
    </row>
    <row r="920" customFormat="false" ht="10.5" hidden="false" customHeight="false" outlineLevel="0" collapsed="false">
      <c r="A920" s="20" t="n">
        <v>363</v>
      </c>
      <c r="B920" s="21" t="s">
        <v>825</v>
      </c>
      <c r="C920" s="23" t="n">
        <v>100</v>
      </c>
      <c r="D920" s="23" t="n">
        <v>100</v>
      </c>
      <c r="E920" s="71" t="n">
        <v>100</v>
      </c>
      <c r="F920" s="74" t="n">
        <v>90</v>
      </c>
      <c r="G920" s="27" t="n">
        <v>95.5399061032864</v>
      </c>
      <c r="H920" s="27" t="n">
        <v>95.1338199513382</v>
      </c>
      <c r="I920" s="71" t="n">
        <v>95.3368630273123</v>
      </c>
      <c r="J920" s="47" t="n">
        <v>95.1347452109249</v>
      </c>
    </row>
    <row r="921" customFormat="false" ht="10.5" hidden="false" customHeight="false" outlineLevel="0" collapsed="false">
      <c r="A921" s="20" t="n">
        <v>21</v>
      </c>
      <c r="B921" s="21" t="s">
        <v>602</v>
      </c>
      <c r="C921" s="23" t="n">
        <v>100</v>
      </c>
      <c r="D921" s="23" t="n">
        <v>98.4615384615385</v>
      </c>
      <c r="E921" s="71" t="n">
        <v>99.2307692307692</v>
      </c>
      <c r="F921" s="72" t="n">
        <v>100</v>
      </c>
      <c r="G921" s="27" t="n">
        <v>87.4564459930314</v>
      </c>
      <c r="H921" s="27" t="n">
        <v>89.2988929889299</v>
      </c>
      <c r="I921" s="71" t="n">
        <v>88.3776694909806</v>
      </c>
      <c r="J921" s="47" t="n">
        <v>95.120298565623</v>
      </c>
    </row>
    <row r="922" customFormat="false" ht="10.5" hidden="false" customHeight="false" outlineLevel="0" collapsed="false">
      <c r="A922" s="20" t="n">
        <v>467</v>
      </c>
      <c r="B922" s="21" t="s">
        <v>521</v>
      </c>
      <c r="C922" s="23" t="n">
        <v>100</v>
      </c>
      <c r="D922" s="23" t="n">
        <v>93.8461538461538</v>
      </c>
      <c r="E922" s="71" t="n">
        <v>96.9230769230769</v>
      </c>
      <c r="F922" s="74" t="n">
        <v>90</v>
      </c>
      <c r="G922" s="27" t="n">
        <v>97.0760233918129</v>
      </c>
      <c r="H922" s="27" t="n">
        <v>98.1366459627329</v>
      </c>
      <c r="I922" s="71" t="n">
        <v>97.6063346772729</v>
      </c>
      <c r="J922" s="47" t="n">
        <v>95.1194569478322</v>
      </c>
    </row>
    <row r="923" customFormat="false" ht="10.5" hidden="false" customHeight="false" outlineLevel="0" collapsed="false">
      <c r="A923" s="20" t="n">
        <v>494</v>
      </c>
      <c r="B923" s="21" t="s">
        <v>548</v>
      </c>
      <c r="C923" s="23" t="n">
        <v>100</v>
      </c>
      <c r="D923" s="23" t="n">
        <v>100</v>
      </c>
      <c r="E923" s="71" t="n">
        <v>100</v>
      </c>
      <c r="F923" s="74" t="n">
        <v>90</v>
      </c>
      <c r="G923" s="27" t="n">
        <v>93.8775510204082</v>
      </c>
      <c r="H923" s="27" t="n">
        <v>96.6666666666667</v>
      </c>
      <c r="I923" s="71" t="n">
        <v>95.2721088435374</v>
      </c>
      <c r="J923" s="47" t="n">
        <v>95.108843537415</v>
      </c>
    </row>
    <row r="924" customFormat="false" ht="10.5" hidden="false" customHeight="false" outlineLevel="0" collapsed="false">
      <c r="A924" s="20" t="n">
        <v>314</v>
      </c>
      <c r="B924" s="21" t="s">
        <v>369</v>
      </c>
      <c r="C924" s="23" t="n">
        <v>100</v>
      </c>
      <c r="D924" s="23" t="n">
        <v>100</v>
      </c>
      <c r="E924" s="71" t="n">
        <v>100</v>
      </c>
      <c r="F924" s="74" t="n">
        <v>90</v>
      </c>
      <c r="G924" s="27" t="n">
        <v>95.3271028037383</v>
      </c>
      <c r="H924" s="27" t="n">
        <v>95.0980392156863</v>
      </c>
      <c r="I924" s="71" t="n">
        <v>95.2125710097123</v>
      </c>
      <c r="J924" s="47" t="n">
        <v>95.0850284038849</v>
      </c>
    </row>
    <row r="925" customFormat="false" ht="10.5" hidden="false" customHeight="false" outlineLevel="0" collapsed="false">
      <c r="A925" s="20" t="n">
        <v>11</v>
      </c>
      <c r="B925" s="21" t="s">
        <v>595</v>
      </c>
      <c r="C925" s="23" t="n">
        <v>100</v>
      </c>
      <c r="D925" s="23" t="n">
        <v>100</v>
      </c>
      <c r="E925" s="71" t="n">
        <v>100</v>
      </c>
      <c r="F925" s="72" t="n">
        <v>100</v>
      </c>
      <c r="G925" s="27" t="n">
        <v>90.6976744186047</v>
      </c>
      <c r="H925" s="27" t="n">
        <v>84.5283018867925</v>
      </c>
      <c r="I925" s="71" t="n">
        <v>87.6129881526986</v>
      </c>
      <c r="J925" s="47" t="n">
        <v>95.0451952610794</v>
      </c>
    </row>
    <row r="926" customFormat="false" ht="10.5" hidden="false" customHeight="false" outlineLevel="0" collapsed="false">
      <c r="A926" s="20" t="n">
        <v>365</v>
      </c>
      <c r="B926" s="21" t="s">
        <v>827</v>
      </c>
      <c r="C926" s="23" t="n">
        <v>100</v>
      </c>
      <c r="D926" s="23" t="n">
        <v>95.3846153846154</v>
      </c>
      <c r="E926" s="71" t="n">
        <v>97.6923076923077</v>
      </c>
      <c r="F926" s="74" t="n">
        <v>90</v>
      </c>
      <c r="G926" s="27" t="n">
        <v>95.3125</v>
      </c>
      <c r="H926" s="27" t="n">
        <v>98.3050847457627</v>
      </c>
      <c r="I926" s="71" t="n">
        <v>96.8087923728814</v>
      </c>
      <c r="J926" s="47" t="n">
        <v>95.0312092568448</v>
      </c>
    </row>
    <row r="927" customFormat="false" ht="10.5" hidden="false" customHeight="false" outlineLevel="0" collapsed="false">
      <c r="A927" s="20" t="n">
        <v>502</v>
      </c>
      <c r="B927" s="21" t="s">
        <v>866</v>
      </c>
      <c r="C927" s="23" t="n">
        <v>100</v>
      </c>
      <c r="D927" s="23" t="n">
        <v>96.9230769230769</v>
      </c>
      <c r="E927" s="71" t="n">
        <v>98.4615384615385</v>
      </c>
      <c r="F927" s="74" t="n">
        <v>100</v>
      </c>
      <c r="G927" s="27" t="n">
        <v>89.3939393939394</v>
      </c>
      <c r="H927" s="27" t="n">
        <v>88.0597014925373</v>
      </c>
      <c r="I927" s="71" t="n">
        <v>88.7268204432383</v>
      </c>
      <c r="J927" s="47" t="n">
        <v>95.0291897157569</v>
      </c>
    </row>
    <row r="928" customFormat="false" ht="10.5" hidden="false" customHeight="false" outlineLevel="0" collapsed="false">
      <c r="A928" s="20" t="n">
        <v>456</v>
      </c>
      <c r="B928" s="21" t="s">
        <v>510</v>
      </c>
      <c r="C928" s="23" t="n">
        <v>100</v>
      </c>
      <c r="D928" s="23" t="n">
        <v>98.4615384615385</v>
      </c>
      <c r="E928" s="71" t="n">
        <v>99.2307692307692</v>
      </c>
      <c r="F928" s="74" t="n">
        <v>100</v>
      </c>
      <c r="G928" s="27" t="n">
        <v>88.8888888888889</v>
      </c>
      <c r="H928" s="27" t="n">
        <v>87.4074074074074</v>
      </c>
      <c r="I928" s="71" t="n">
        <v>88.1481481481482</v>
      </c>
      <c r="J928" s="47" t="n">
        <v>95.02849002849</v>
      </c>
    </row>
    <row r="929" customFormat="false" ht="10.5" hidden="false" customHeight="false" outlineLevel="0" collapsed="false">
      <c r="A929" s="20" t="n">
        <v>18</v>
      </c>
      <c r="B929" s="21" t="s">
        <v>73</v>
      </c>
      <c r="C929" s="23" t="n">
        <v>92.8571428571429</v>
      </c>
      <c r="D929" s="23" t="n">
        <v>100</v>
      </c>
      <c r="E929" s="71" t="n">
        <v>96.4285714285714</v>
      </c>
      <c r="F929" s="72" t="n">
        <v>90</v>
      </c>
      <c r="G929" s="27" t="n">
        <v>97.716894977169</v>
      </c>
      <c r="H929" s="27" t="n">
        <v>97.6958525345622</v>
      </c>
      <c r="I929" s="71" t="n">
        <v>97.7063737558656</v>
      </c>
      <c r="J929" s="47" t="n">
        <v>95.0111209309177</v>
      </c>
    </row>
    <row r="930" customFormat="false" ht="10.5" hidden="false" customHeight="false" outlineLevel="0" collapsed="false">
      <c r="A930" s="20" t="n">
        <v>297</v>
      </c>
      <c r="B930" s="21" t="s">
        <v>352</v>
      </c>
      <c r="C930" s="23" t="n">
        <v>100</v>
      </c>
      <c r="D930" s="23" t="n">
        <v>100</v>
      </c>
      <c r="E930" s="71" t="n">
        <v>100</v>
      </c>
      <c r="F930" s="74" t="n">
        <v>100</v>
      </c>
      <c r="G930" s="27" t="n">
        <v>90.1360544217687</v>
      </c>
      <c r="H930" s="27" t="n">
        <v>84.8484848484848</v>
      </c>
      <c r="I930" s="71" t="n">
        <v>87.4922696351268</v>
      </c>
      <c r="J930" s="47" t="n">
        <v>94.9969078540507</v>
      </c>
    </row>
    <row r="931" customFormat="false" ht="10.5" hidden="false" customHeight="false" outlineLevel="0" collapsed="false">
      <c r="A931" s="20" t="n">
        <v>104</v>
      </c>
      <c r="B931" s="21" t="s">
        <v>159</v>
      </c>
      <c r="C931" s="23" t="n">
        <v>100</v>
      </c>
      <c r="D931" s="23" t="n">
        <v>100</v>
      </c>
      <c r="E931" s="71" t="n">
        <v>100</v>
      </c>
      <c r="F931" s="72" t="n">
        <v>100</v>
      </c>
      <c r="G931" s="27" t="n">
        <v>90.1464713715047</v>
      </c>
      <c r="H931" s="27" t="n">
        <v>84.7721822541966</v>
      </c>
      <c r="I931" s="71" t="n">
        <v>87.4593268128507</v>
      </c>
      <c r="J931" s="47" t="n">
        <v>94.9837307251403</v>
      </c>
    </row>
    <row r="932" customFormat="false" ht="10.5" hidden="false" customHeight="false" outlineLevel="0" collapsed="false">
      <c r="A932" s="20" t="n">
        <v>441</v>
      </c>
      <c r="B932" s="21" t="s">
        <v>495</v>
      </c>
      <c r="C932" s="23" t="n">
        <v>100</v>
      </c>
      <c r="D932" s="23" t="n">
        <v>100</v>
      </c>
      <c r="E932" s="71" t="n">
        <v>100</v>
      </c>
      <c r="F932" s="74" t="n">
        <v>90</v>
      </c>
      <c r="G932" s="27" t="n">
        <v>94.5054945054945</v>
      </c>
      <c r="H932" s="27" t="n">
        <v>95.4022988505747</v>
      </c>
      <c r="I932" s="71" t="n">
        <v>94.9538966780346</v>
      </c>
      <c r="J932" s="47" t="n">
        <v>94.9815586712138</v>
      </c>
    </row>
    <row r="933" customFormat="false" ht="10.5" hidden="false" customHeight="false" outlineLevel="0" collapsed="false">
      <c r="A933" s="20" t="n">
        <v>189</v>
      </c>
      <c r="B933" s="21" t="s">
        <v>720</v>
      </c>
      <c r="C933" s="23" t="n">
        <v>100</v>
      </c>
      <c r="D933" s="23" t="n">
        <v>100</v>
      </c>
      <c r="E933" s="71" t="n">
        <v>100</v>
      </c>
      <c r="F933" s="74" t="n">
        <v>90</v>
      </c>
      <c r="G933" s="27" t="n">
        <v>93.5267857142857</v>
      </c>
      <c r="H933" s="27" t="n">
        <v>95.9905660377359</v>
      </c>
      <c r="I933" s="71" t="n">
        <v>94.7586758760108</v>
      </c>
      <c r="J933" s="47" t="n">
        <v>94.9034703504043</v>
      </c>
    </row>
    <row r="934" customFormat="false" ht="10.5" hidden="false" customHeight="false" outlineLevel="0" collapsed="false">
      <c r="A934" s="20" t="n">
        <v>37</v>
      </c>
      <c r="B934" s="21" t="s">
        <v>604</v>
      </c>
      <c r="C934" s="23" t="n">
        <v>100</v>
      </c>
      <c r="D934" s="23" t="n">
        <v>100</v>
      </c>
      <c r="E934" s="71" t="n">
        <v>100</v>
      </c>
      <c r="F934" s="72" t="n">
        <v>100</v>
      </c>
      <c r="G934" s="27" t="n">
        <v>87.0192307692308</v>
      </c>
      <c r="H934" s="27" t="n">
        <v>87.1900826446281</v>
      </c>
      <c r="I934" s="71" t="n">
        <v>87.1046567069294</v>
      </c>
      <c r="J934" s="47" t="n">
        <v>94.8418626827718</v>
      </c>
    </row>
    <row r="935" customFormat="false" ht="10.5" hidden="false" customHeight="false" outlineLevel="0" collapsed="false">
      <c r="A935" s="20" t="n">
        <v>143</v>
      </c>
      <c r="B935" s="21" t="s">
        <v>676</v>
      </c>
      <c r="C935" s="23" t="n">
        <v>92.8571428571429</v>
      </c>
      <c r="D935" s="23" t="n">
        <v>100</v>
      </c>
      <c r="E935" s="71" t="n">
        <v>96.4285714285714</v>
      </c>
      <c r="F935" s="72" t="n">
        <v>100</v>
      </c>
      <c r="G935" s="27" t="n">
        <v>92.4574209245742</v>
      </c>
      <c r="H935" s="27" t="n">
        <v>87.0689655172414</v>
      </c>
      <c r="I935" s="71" t="n">
        <v>89.7631932209078</v>
      </c>
      <c r="J935" s="47" t="n">
        <v>94.8338487169345</v>
      </c>
    </row>
    <row r="936" customFormat="false" ht="10.5" hidden="false" customHeight="false" outlineLevel="0" collapsed="false">
      <c r="A936" s="20" t="n">
        <v>341</v>
      </c>
      <c r="B936" s="21" t="s">
        <v>770</v>
      </c>
      <c r="C936" s="23" t="n">
        <v>100</v>
      </c>
      <c r="D936" s="23" t="n">
        <v>95.3846153846154</v>
      </c>
      <c r="E936" s="71" t="n">
        <v>97.6923076923077</v>
      </c>
      <c r="F936" s="74" t="n">
        <v>90</v>
      </c>
      <c r="G936" s="27" t="n">
        <v>95.1219512195122</v>
      </c>
      <c r="H936" s="27" t="n">
        <v>97.3684210526316</v>
      </c>
      <c r="I936" s="71" t="n">
        <v>96.2451861360719</v>
      </c>
      <c r="J936" s="47" t="n">
        <v>94.8057667621211</v>
      </c>
    </row>
    <row r="937" customFormat="false" ht="10.5" hidden="false" customHeight="false" outlineLevel="0" collapsed="false">
      <c r="A937" s="20" t="n">
        <v>466</v>
      </c>
      <c r="B937" s="21" t="s">
        <v>520</v>
      </c>
      <c r="C937" s="23" t="n">
        <v>92.8571428571429</v>
      </c>
      <c r="D937" s="23" t="n">
        <v>92.3076923076923</v>
      </c>
      <c r="E937" s="71" t="n">
        <v>92.5824175824176</v>
      </c>
      <c r="F937" s="74" t="n">
        <v>90</v>
      </c>
      <c r="G937" s="27" t="n">
        <v>100</v>
      </c>
      <c r="H937" s="27" t="n">
        <v>100</v>
      </c>
      <c r="I937" s="71" t="n">
        <v>100</v>
      </c>
      <c r="J937" s="47" t="n">
        <v>94.7747252747253</v>
      </c>
    </row>
    <row r="938" customFormat="false" ht="10.5" hidden="false" customHeight="false" outlineLevel="0" collapsed="false">
      <c r="A938" s="20" t="n">
        <v>227</v>
      </c>
      <c r="B938" s="21" t="s">
        <v>751</v>
      </c>
      <c r="C938" s="23" t="n">
        <v>100</v>
      </c>
      <c r="D938" s="23" t="n">
        <v>100</v>
      </c>
      <c r="E938" s="71" t="n">
        <v>100</v>
      </c>
      <c r="F938" s="74" t="n">
        <v>100</v>
      </c>
      <c r="G938" s="27" t="n">
        <v>87.1794871794872</v>
      </c>
      <c r="H938" s="27" t="n">
        <v>86.5384615384616</v>
      </c>
      <c r="I938" s="71" t="n">
        <v>86.8589743589744</v>
      </c>
      <c r="J938" s="47" t="n">
        <v>94.7435897435897</v>
      </c>
    </row>
    <row r="939" customFormat="false" ht="10.5" hidden="false" customHeight="false" outlineLevel="0" collapsed="false">
      <c r="A939" s="20" t="n">
        <v>196</v>
      </c>
      <c r="B939" s="21" t="s">
        <v>727</v>
      </c>
      <c r="C939" s="23" t="n">
        <v>92.8571428571429</v>
      </c>
      <c r="D939" s="23" t="n">
        <v>100</v>
      </c>
      <c r="E939" s="71" t="n">
        <v>96.4285714285714</v>
      </c>
      <c r="F939" s="74" t="n">
        <v>100</v>
      </c>
      <c r="G939" s="27" t="n">
        <v>91.0891089108911</v>
      </c>
      <c r="H939" s="27" t="n">
        <v>87.8116343490305</v>
      </c>
      <c r="I939" s="71" t="n">
        <v>89.4503716299608</v>
      </c>
      <c r="J939" s="47" t="n">
        <v>94.7087200805557</v>
      </c>
    </row>
    <row r="940" customFormat="false" ht="21" hidden="false" customHeight="false" outlineLevel="0" collapsed="false">
      <c r="A940" s="20" t="n">
        <v>289</v>
      </c>
      <c r="B940" s="21" t="s">
        <v>344</v>
      </c>
      <c r="C940" s="23" t="n">
        <v>100</v>
      </c>
      <c r="D940" s="23" t="n">
        <v>100</v>
      </c>
      <c r="E940" s="71" t="n">
        <v>100</v>
      </c>
      <c r="F940" s="74" t="n">
        <v>90</v>
      </c>
      <c r="G940" s="27" t="n">
        <v>94.9119373776908</v>
      </c>
      <c r="H940" s="27" t="n">
        <v>93.4628975265018</v>
      </c>
      <c r="I940" s="71" t="n">
        <v>94.1874174520963</v>
      </c>
      <c r="J940" s="47" t="n">
        <v>94.6749669808385</v>
      </c>
    </row>
    <row r="941" customFormat="false" ht="21" hidden="false" customHeight="false" outlineLevel="0" collapsed="false">
      <c r="A941" s="20" t="n">
        <v>420</v>
      </c>
      <c r="B941" s="21" t="s">
        <v>475</v>
      </c>
      <c r="C941" s="23" t="n">
        <v>92.8571428571429</v>
      </c>
      <c r="D941" s="23" t="n">
        <v>98.4615384615385</v>
      </c>
      <c r="E941" s="71" t="n">
        <v>95.6593406593407</v>
      </c>
      <c r="F941" s="74" t="n">
        <v>90</v>
      </c>
      <c r="G941" s="27" t="n">
        <v>97.008547008547</v>
      </c>
      <c r="H941" s="27" t="n">
        <v>97.8723404255319</v>
      </c>
      <c r="I941" s="71" t="n">
        <v>97.4404437170395</v>
      </c>
      <c r="J941" s="47" t="n">
        <v>94.673979684618</v>
      </c>
    </row>
    <row r="942" customFormat="false" ht="10.5" hidden="false" customHeight="false" outlineLevel="0" collapsed="false">
      <c r="A942" s="20" t="n">
        <v>45</v>
      </c>
      <c r="B942" s="21" t="s">
        <v>610</v>
      </c>
      <c r="C942" s="23" t="n">
        <v>100</v>
      </c>
      <c r="D942" s="23" t="n">
        <v>95.3846153846154</v>
      </c>
      <c r="E942" s="71" t="n">
        <v>97.6923076923077</v>
      </c>
      <c r="F942" s="72" t="n">
        <v>90</v>
      </c>
      <c r="G942" s="27" t="n">
        <v>95.5555555555556</v>
      </c>
      <c r="H942" s="27" t="n">
        <v>96.2209302325581</v>
      </c>
      <c r="I942" s="71" t="n">
        <v>95.8882428940568</v>
      </c>
      <c r="J942" s="47" t="n">
        <v>94.662989465315</v>
      </c>
    </row>
    <row r="943" customFormat="false" ht="10.5" hidden="false" customHeight="false" outlineLevel="0" collapsed="false">
      <c r="A943" s="20" t="n">
        <v>347</v>
      </c>
      <c r="B943" s="21" t="s">
        <v>816</v>
      </c>
      <c r="C943" s="23" t="n">
        <v>71.4285714285714</v>
      </c>
      <c r="D943" s="23" t="n">
        <v>95.3846153846154</v>
      </c>
      <c r="E943" s="71" t="n">
        <v>83.4065934065934</v>
      </c>
      <c r="F943" s="74" t="n">
        <v>100</v>
      </c>
      <c r="G943" s="27" t="n">
        <v>98.1481481481482</v>
      </c>
      <c r="H943" s="27" t="n">
        <v>100</v>
      </c>
      <c r="I943" s="71" t="n">
        <v>99.0740740740741</v>
      </c>
      <c r="J943" s="47" t="n">
        <v>94.6516076516076</v>
      </c>
    </row>
    <row r="944" customFormat="false" ht="10.5" hidden="false" customHeight="false" outlineLevel="0" collapsed="false">
      <c r="A944" s="20" t="n">
        <v>155</v>
      </c>
      <c r="B944" s="21" t="s">
        <v>687</v>
      </c>
      <c r="C944" s="23" t="n">
        <v>100</v>
      </c>
      <c r="D944" s="23" t="n">
        <v>100</v>
      </c>
      <c r="E944" s="71" t="n">
        <v>100</v>
      </c>
      <c r="F944" s="74" t="n">
        <v>100</v>
      </c>
      <c r="G944" s="27" t="n">
        <v>87.9396984924623</v>
      </c>
      <c r="H944" s="27" t="n">
        <v>85.2554744525548</v>
      </c>
      <c r="I944" s="71" t="n">
        <v>86.5975864725085</v>
      </c>
      <c r="J944" s="47" t="n">
        <v>94.6390345890034</v>
      </c>
    </row>
    <row r="945" customFormat="false" ht="10.5" hidden="false" customHeight="false" outlineLevel="0" collapsed="false">
      <c r="A945" s="20" t="n">
        <v>87</v>
      </c>
      <c r="B945" s="21" t="s">
        <v>647</v>
      </c>
      <c r="C945" s="23" t="n">
        <v>100</v>
      </c>
      <c r="D945" s="23" t="n">
        <v>96.9230769230769</v>
      </c>
      <c r="E945" s="71" t="n">
        <v>98.4615384615385</v>
      </c>
      <c r="F945" s="72" t="n">
        <v>100</v>
      </c>
      <c r="G945" s="27" t="n">
        <v>88.9162561576355</v>
      </c>
      <c r="H945" s="27" t="n">
        <v>86.2068965517241</v>
      </c>
      <c r="I945" s="71" t="n">
        <v>87.5615763546798</v>
      </c>
      <c r="J945" s="47" t="n">
        <v>94.5630920803335</v>
      </c>
    </row>
    <row r="946" customFormat="false" ht="10.5" hidden="false" customHeight="false" outlineLevel="0" collapsed="false">
      <c r="A946" s="20" t="n">
        <v>395</v>
      </c>
      <c r="B946" s="21" t="s">
        <v>841</v>
      </c>
      <c r="C946" s="23" t="n">
        <v>100</v>
      </c>
      <c r="D946" s="23" t="n">
        <v>100</v>
      </c>
      <c r="E946" s="71" t="n">
        <v>100</v>
      </c>
      <c r="F946" s="74" t="n">
        <v>90</v>
      </c>
      <c r="G946" s="27" t="n">
        <v>95.1219512195122</v>
      </c>
      <c r="H946" s="27" t="n">
        <v>92.6829268292683</v>
      </c>
      <c r="I946" s="71" t="n">
        <v>93.9024390243903</v>
      </c>
      <c r="J946" s="47" t="n">
        <v>94.5609756097561</v>
      </c>
    </row>
    <row r="947" customFormat="false" ht="10.5" hidden="false" customHeight="false" outlineLevel="0" collapsed="false">
      <c r="A947" s="20" t="n">
        <v>239</v>
      </c>
      <c r="B947" s="21" t="s">
        <v>759</v>
      </c>
      <c r="C947" s="23" t="n">
        <v>100</v>
      </c>
      <c r="D947" s="23" t="n">
        <v>92.3076923076923</v>
      </c>
      <c r="E947" s="71" t="n">
        <v>96.1538461538462</v>
      </c>
      <c r="F947" s="74" t="n">
        <v>100</v>
      </c>
      <c r="G947" s="27" t="n">
        <v>91.1392405063291</v>
      </c>
      <c r="H947" s="27" t="n">
        <v>87.3239436619718</v>
      </c>
      <c r="I947" s="71" t="n">
        <v>89.2315920841505</v>
      </c>
      <c r="J947" s="47" t="n">
        <v>94.538790679814</v>
      </c>
    </row>
    <row r="948" customFormat="false" ht="10.5" hidden="false" customHeight="false" outlineLevel="0" collapsed="false">
      <c r="A948" s="20" t="n">
        <v>166</v>
      </c>
      <c r="B948" s="21" t="s">
        <v>697</v>
      </c>
      <c r="C948" s="23" t="n">
        <v>85.7142857142857</v>
      </c>
      <c r="D948" s="23" t="n">
        <v>100</v>
      </c>
      <c r="E948" s="71" t="n">
        <v>92.8571428571429</v>
      </c>
      <c r="F948" s="74" t="n">
        <v>100</v>
      </c>
      <c r="G948" s="27" t="n">
        <v>92.2448979591837</v>
      </c>
      <c r="H948" s="27" t="n">
        <v>90.9448818897638</v>
      </c>
      <c r="I948" s="71" t="n">
        <v>91.5948899244737</v>
      </c>
      <c r="J948" s="47" t="n">
        <v>94.4950988269324</v>
      </c>
    </row>
    <row r="949" customFormat="false" ht="10.5" hidden="false" customHeight="false" outlineLevel="0" collapsed="false">
      <c r="A949" s="20" t="n">
        <v>465</v>
      </c>
      <c r="B949" s="21" t="s">
        <v>519</v>
      </c>
      <c r="C949" s="23" t="n">
        <v>100</v>
      </c>
      <c r="D949" s="23" t="n">
        <v>98.4615384615385</v>
      </c>
      <c r="E949" s="71" t="n">
        <v>99.2307692307692</v>
      </c>
      <c r="F949" s="74" t="n">
        <v>90</v>
      </c>
      <c r="G949" s="27" t="n">
        <v>94.0828402366864</v>
      </c>
      <c r="H949" s="27" t="n">
        <v>94.5454545454546</v>
      </c>
      <c r="I949" s="71" t="n">
        <v>94.3141473910705</v>
      </c>
      <c r="J949" s="47" t="n">
        <v>94.494889725659</v>
      </c>
    </row>
    <row r="950" customFormat="false" ht="10.5" hidden="false" customHeight="false" outlineLevel="0" collapsed="false">
      <c r="A950" s="20" t="n">
        <v>367</v>
      </c>
      <c r="B950" s="21" t="s">
        <v>829</v>
      </c>
      <c r="C950" s="23" t="n">
        <v>100</v>
      </c>
      <c r="D950" s="23" t="n">
        <v>98.4615384615385</v>
      </c>
      <c r="E950" s="71" t="n">
        <v>99.2307692307692</v>
      </c>
      <c r="F950" s="74" t="n">
        <v>90</v>
      </c>
      <c r="G950" s="27" t="n">
        <v>93.6363636363636</v>
      </c>
      <c r="H950" s="27" t="n">
        <v>94.7916666666667</v>
      </c>
      <c r="I950" s="71" t="n">
        <v>94.2140151515152</v>
      </c>
      <c r="J950" s="47" t="n">
        <v>94.4548368298368</v>
      </c>
    </row>
    <row r="951" customFormat="false" ht="10.5" hidden="false" customHeight="false" outlineLevel="0" collapsed="false">
      <c r="A951" s="20" t="n">
        <v>161</v>
      </c>
      <c r="B951" s="21" t="s">
        <v>692</v>
      </c>
      <c r="C951" s="23" t="n">
        <v>92.8571428571429</v>
      </c>
      <c r="D951" s="23" t="n">
        <v>100</v>
      </c>
      <c r="E951" s="71" t="n">
        <v>96.4285714285714</v>
      </c>
      <c r="F951" s="74" t="n">
        <v>100</v>
      </c>
      <c r="G951" s="27" t="n">
        <v>86.7549668874172</v>
      </c>
      <c r="H951" s="27" t="n">
        <v>90.6779661016949</v>
      </c>
      <c r="I951" s="71" t="n">
        <v>88.7164664945561</v>
      </c>
      <c r="J951" s="47" t="n">
        <v>94.4151580263939</v>
      </c>
    </row>
    <row r="952" customFormat="false" ht="10.5" hidden="false" customHeight="false" outlineLevel="0" collapsed="false">
      <c r="A952" s="20" t="n">
        <v>285</v>
      </c>
      <c r="B952" s="21" t="s">
        <v>788</v>
      </c>
      <c r="C952" s="23" t="n">
        <v>85.7142857142857</v>
      </c>
      <c r="D952" s="23" t="n">
        <v>100</v>
      </c>
      <c r="E952" s="71" t="n">
        <v>92.8571428571429</v>
      </c>
      <c r="F952" s="74" t="n">
        <v>100</v>
      </c>
      <c r="G952" s="27" t="n">
        <v>92.3280423280423</v>
      </c>
      <c r="H952" s="27" t="n">
        <v>90.185676392573</v>
      </c>
      <c r="I952" s="71" t="n">
        <v>91.2568593603076</v>
      </c>
      <c r="J952" s="47" t="n">
        <v>94.3598866012659</v>
      </c>
    </row>
    <row r="953" customFormat="false" ht="10.5" hidden="false" customHeight="false" outlineLevel="0" collapsed="false">
      <c r="A953" s="20" t="n">
        <v>67</v>
      </c>
      <c r="B953" s="21" t="s">
        <v>628</v>
      </c>
      <c r="C953" s="23" t="n">
        <v>100</v>
      </c>
      <c r="D953" s="23" t="n">
        <v>100</v>
      </c>
      <c r="E953" s="71" t="n">
        <v>100</v>
      </c>
      <c r="F953" s="72" t="n">
        <v>90</v>
      </c>
      <c r="G953" s="27" t="n">
        <v>93.1989924433249</v>
      </c>
      <c r="H953" s="27" t="n">
        <v>93.4306569343066</v>
      </c>
      <c r="I953" s="71" t="n">
        <v>93.3148246888158</v>
      </c>
      <c r="J953" s="47" t="n">
        <v>94.3259298755263</v>
      </c>
    </row>
    <row r="954" customFormat="false" ht="10.5" hidden="false" customHeight="false" outlineLevel="0" collapsed="false">
      <c r="A954" s="20" t="n">
        <v>355</v>
      </c>
      <c r="B954" s="21" t="s">
        <v>410</v>
      </c>
      <c r="C954" s="23" t="n">
        <v>100</v>
      </c>
      <c r="D954" s="23" t="n">
        <v>92.3076923076923</v>
      </c>
      <c r="E954" s="71" t="n">
        <v>96.1538461538462</v>
      </c>
      <c r="F954" s="74" t="n">
        <v>90</v>
      </c>
      <c r="G954" s="27" t="n">
        <v>100</v>
      </c>
      <c r="H954" s="27" t="n">
        <v>92.3076923076923</v>
      </c>
      <c r="I954" s="71" t="n">
        <v>96.1538461538462</v>
      </c>
      <c r="J954" s="47" t="n">
        <v>94.3076923076923</v>
      </c>
    </row>
    <row r="955" customFormat="false" ht="10.5" hidden="false" customHeight="false" outlineLevel="0" collapsed="false">
      <c r="A955" s="20" t="n">
        <v>333</v>
      </c>
      <c r="B955" s="21" t="s">
        <v>804</v>
      </c>
      <c r="C955" s="23" t="n">
        <v>92.8571428571429</v>
      </c>
      <c r="D955" s="23" t="n">
        <v>96.9230769230769</v>
      </c>
      <c r="E955" s="71" t="n">
        <v>94.8901098901099</v>
      </c>
      <c r="F955" s="74" t="n">
        <v>90</v>
      </c>
      <c r="G955" s="27" t="n">
        <v>96.3855421686747</v>
      </c>
      <c r="H955" s="27" t="n">
        <v>97.5609756097561</v>
      </c>
      <c r="I955" s="71" t="n">
        <v>96.9732588892154</v>
      </c>
      <c r="J955" s="47" t="n">
        <v>94.2563365227191</v>
      </c>
    </row>
    <row r="956" customFormat="false" ht="10.5" hidden="false" customHeight="false" outlineLevel="0" collapsed="false">
      <c r="A956" s="20" t="n">
        <v>405</v>
      </c>
      <c r="B956" s="21" t="s">
        <v>460</v>
      </c>
      <c r="C956" s="23" t="n">
        <v>78.5714285714286</v>
      </c>
      <c r="D956" s="23" t="n">
        <v>98.4615384615385</v>
      </c>
      <c r="E956" s="71" t="n">
        <v>88.5164835164835</v>
      </c>
      <c r="F956" s="74" t="n">
        <v>100</v>
      </c>
      <c r="G956" s="27" t="n">
        <v>94.4444444444444</v>
      </c>
      <c r="H956" s="27" t="n">
        <v>94</v>
      </c>
      <c r="I956" s="71" t="n">
        <v>94.2222222222222</v>
      </c>
      <c r="J956" s="47" t="n">
        <v>94.2438339438339</v>
      </c>
    </row>
    <row r="957" customFormat="false" ht="10.5" hidden="false" customHeight="false" outlineLevel="0" collapsed="false">
      <c r="A957" s="20" t="n">
        <v>157</v>
      </c>
      <c r="B957" s="21" t="s">
        <v>689</v>
      </c>
      <c r="C957" s="23" t="n">
        <v>100</v>
      </c>
      <c r="D957" s="23" t="n">
        <v>100</v>
      </c>
      <c r="E957" s="71" t="n">
        <v>100</v>
      </c>
      <c r="F957" s="74" t="n">
        <v>100</v>
      </c>
      <c r="G957" s="27" t="n">
        <v>83.6283185840708</v>
      </c>
      <c r="H957" s="27" t="n">
        <v>87.4626865671642</v>
      </c>
      <c r="I957" s="71" t="n">
        <v>85.5455025756175</v>
      </c>
      <c r="J957" s="47" t="n">
        <v>94.218201030247</v>
      </c>
    </row>
    <row r="958" customFormat="false" ht="10.5" hidden="false" customHeight="false" outlineLevel="0" collapsed="false">
      <c r="A958" s="20" t="n">
        <v>392</v>
      </c>
      <c r="B958" s="21" t="s">
        <v>447</v>
      </c>
      <c r="C958" s="23" t="n">
        <v>64.2857142857143</v>
      </c>
      <c r="D958" s="23" t="n">
        <v>100</v>
      </c>
      <c r="E958" s="71" t="n">
        <v>82.1428571428571</v>
      </c>
      <c r="F958" s="74" t="n">
        <v>100</v>
      </c>
      <c r="G958" s="27" t="n">
        <v>100</v>
      </c>
      <c r="H958" s="27" t="n">
        <v>97.8723404255319</v>
      </c>
      <c r="I958" s="71" t="n">
        <v>98.936170212766</v>
      </c>
      <c r="J958" s="47" t="n">
        <v>94.2173252279635</v>
      </c>
    </row>
    <row r="959" customFormat="false" ht="10.5" hidden="false" customHeight="false" outlineLevel="0" collapsed="false">
      <c r="A959" s="20" t="n">
        <v>276</v>
      </c>
      <c r="B959" s="21" t="s">
        <v>783</v>
      </c>
      <c r="C959" s="23" t="n">
        <v>85.7142857142857</v>
      </c>
      <c r="D959" s="23" t="n">
        <v>100</v>
      </c>
      <c r="E959" s="71" t="n">
        <v>92.8571428571429</v>
      </c>
      <c r="F959" s="74" t="n">
        <v>90</v>
      </c>
      <c r="G959" s="27" t="n">
        <v>97.887323943662</v>
      </c>
      <c r="H959" s="27" t="n">
        <v>98.8888888888889</v>
      </c>
      <c r="I959" s="71" t="n">
        <v>98.3881064162754</v>
      </c>
      <c r="J959" s="47" t="n">
        <v>94.2123854236531</v>
      </c>
    </row>
    <row r="960" customFormat="false" ht="10.5" hidden="false" customHeight="false" outlineLevel="0" collapsed="false">
      <c r="A960" s="20" t="n">
        <v>192</v>
      </c>
      <c r="B960" s="21" t="s">
        <v>723</v>
      </c>
      <c r="C960" s="23" t="n">
        <v>78.5714285714286</v>
      </c>
      <c r="D960" s="23" t="n">
        <v>100</v>
      </c>
      <c r="E960" s="71" t="n">
        <v>89.2857142857143</v>
      </c>
      <c r="F960" s="74" t="n">
        <v>100</v>
      </c>
      <c r="G960" s="27" t="n">
        <v>94.4908180300501</v>
      </c>
      <c r="H960" s="27" t="n">
        <v>92.5801011804385</v>
      </c>
      <c r="I960" s="71" t="n">
        <v>93.5354596052443</v>
      </c>
      <c r="J960" s="47" t="n">
        <v>94.199898127812</v>
      </c>
    </row>
    <row r="961" customFormat="false" ht="10.5" hidden="false" customHeight="false" outlineLevel="0" collapsed="false">
      <c r="A961" s="20" t="n">
        <v>193</v>
      </c>
      <c r="B961" s="21" t="s">
        <v>724</v>
      </c>
      <c r="C961" s="23" t="n">
        <v>92.8571428571429</v>
      </c>
      <c r="D961" s="23" t="n">
        <v>100</v>
      </c>
      <c r="E961" s="71" t="n">
        <v>96.4285714285714</v>
      </c>
      <c r="F961" s="74" t="n">
        <v>100</v>
      </c>
      <c r="G961" s="27" t="n">
        <v>87.5</v>
      </c>
      <c r="H961" s="27" t="n">
        <v>88.8127853881279</v>
      </c>
      <c r="I961" s="71" t="n">
        <v>88.1563926940639</v>
      </c>
      <c r="J961" s="47" t="n">
        <v>94.191128506197</v>
      </c>
    </row>
    <row r="962" customFormat="false" ht="10.5" hidden="false" customHeight="false" outlineLevel="0" collapsed="false">
      <c r="A962" s="20" t="n">
        <v>165</v>
      </c>
      <c r="B962" s="21" t="s">
        <v>696</v>
      </c>
      <c r="C962" s="23" t="n">
        <v>92.8571428571429</v>
      </c>
      <c r="D962" s="23" t="n">
        <v>100</v>
      </c>
      <c r="E962" s="71" t="n">
        <v>96.4285714285714</v>
      </c>
      <c r="F962" s="74" t="n">
        <v>100</v>
      </c>
      <c r="G962" s="27" t="n">
        <v>85.8638743455498</v>
      </c>
      <c r="H962" s="27" t="n">
        <v>90.3614457831325</v>
      </c>
      <c r="I962" s="71" t="n">
        <v>88.1126600643411</v>
      </c>
      <c r="J962" s="47" t="n">
        <v>94.1736354543079</v>
      </c>
    </row>
    <row r="963" customFormat="false" ht="10.5" hidden="false" customHeight="false" outlineLevel="0" collapsed="false">
      <c r="A963" s="20" t="n">
        <v>167</v>
      </c>
      <c r="B963" s="21" t="s">
        <v>698</v>
      </c>
      <c r="C963" s="23" t="n">
        <v>100</v>
      </c>
      <c r="D963" s="23" t="n">
        <v>100</v>
      </c>
      <c r="E963" s="71" t="n">
        <v>100</v>
      </c>
      <c r="F963" s="74" t="n">
        <v>100</v>
      </c>
      <c r="G963" s="27" t="n">
        <v>84.3137254901961</v>
      </c>
      <c r="H963" s="27" t="n">
        <v>86.4963503649635</v>
      </c>
      <c r="I963" s="71" t="n">
        <v>85.4050379275798</v>
      </c>
      <c r="J963" s="47" t="n">
        <v>94.1620151710319</v>
      </c>
    </row>
    <row r="964" customFormat="false" ht="10.5" hidden="false" customHeight="false" outlineLevel="0" collapsed="false">
      <c r="A964" s="20" t="n">
        <v>279</v>
      </c>
      <c r="B964" s="21" t="s">
        <v>786</v>
      </c>
      <c r="C964" s="23" t="n">
        <v>100</v>
      </c>
      <c r="D964" s="23" t="n">
        <v>100</v>
      </c>
      <c r="E964" s="71" t="n">
        <v>100</v>
      </c>
      <c r="F964" s="74" t="n">
        <v>90</v>
      </c>
      <c r="G964" s="27" t="n">
        <v>90.8108108108108</v>
      </c>
      <c r="H964" s="27" t="n">
        <v>94.9685534591195</v>
      </c>
      <c r="I964" s="71" t="n">
        <v>92.8896821349652</v>
      </c>
      <c r="J964" s="47" t="n">
        <v>94.1558728539861</v>
      </c>
    </row>
    <row r="965" customFormat="false" ht="10.5" hidden="false" customHeight="false" outlineLevel="0" collapsed="false">
      <c r="A965" s="20" t="n">
        <v>197</v>
      </c>
      <c r="B965" s="21" t="s">
        <v>728</v>
      </c>
      <c r="C965" s="23" t="n">
        <v>85.7142857142857</v>
      </c>
      <c r="D965" s="23" t="n">
        <v>100</v>
      </c>
      <c r="E965" s="71" t="n">
        <v>92.8571428571429</v>
      </c>
      <c r="F965" s="74" t="n">
        <v>100</v>
      </c>
      <c r="G965" s="27" t="n">
        <v>89.4664842681259</v>
      </c>
      <c r="H965" s="27" t="n">
        <v>91.958495460441</v>
      </c>
      <c r="I965" s="71" t="n">
        <v>90.7124898642834</v>
      </c>
      <c r="J965" s="47" t="n">
        <v>94.1421388028562</v>
      </c>
    </row>
    <row r="966" customFormat="false" ht="10.5" hidden="false" customHeight="false" outlineLevel="0" collapsed="false">
      <c r="A966" s="20" t="n">
        <v>85</v>
      </c>
      <c r="B966" s="21" t="s">
        <v>645</v>
      </c>
      <c r="C966" s="23" t="n">
        <v>100</v>
      </c>
      <c r="D966" s="23" t="n">
        <v>100</v>
      </c>
      <c r="E966" s="71" t="n">
        <v>100</v>
      </c>
      <c r="F966" s="72" t="n">
        <v>90</v>
      </c>
      <c r="G966" s="27" t="n">
        <v>92.7113702623907</v>
      </c>
      <c r="H966" s="27" t="n">
        <v>92.7113702623907</v>
      </c>
      <c r="I966" s="71" t="n">
        <v>92.7113702623907</v>
      </c>
      <c r="J966" s="47" t="n">
        <v>94.0845481049563</v>
      </c>
    </row>
    <row r="967" customFormat="false" ht="10.5" hidden="false" customHeight="false" outlineLevel="0" collapsed="false">
      <c r="A967" s="20" t="n">
        <v>99</v>
      </c>
      <c r="B967" s="21" t="s">
        <v>658</v>
      </c>
      <c r="C967" s="23" t="n">
        <v>100</v>
      </c>
      <c r="D967" s="23" t="n">
        <v>90.7692307692308</v>
      </c>
      <c r="E967" s="71" t="n">
        <v>95.3846153846154</v>
      </c>
      <c r="F967" s="72" t="n">
        <v>100</v>
      </c>
      <c r="G967" s="27" t="n">
        <v>90.1129943502825</v>
      </c>
      <c r="H967" s="27" t="n">
        <v>87.1212121212121</v>
      </c>
      <c r="I967" s="71" t="n">
        <v>88.6171032357473</v>
      </c>
      <c r="J967" s="47" t="n">
        <v>94.0622259096835</v>
      </c>
    </row>
    <row r="968" customFormat="false" ht="21" hidden="false" customHeight="false" outlineLevel="0" collapsed="false">
      <c r="A968" s="20" t="n">
        <v>269</v>
      </c>
      <c r="B968" s="21" t="s">
        <v>777</v>
      </c>
      <c r="C968" s="23" t="n">
        <v>100</v>
      </c>
      <c r="D968" s="23" t="n">
        <v>100</v>
      </c>
      <c r="E968" s="71" t="n">
        <v>100</v>
      </c>
      <c r="F968" s="74" t="n">
        <v>90</v>
      </c>
      <c r="G968" s="27" t="n">
        <v>92.2480620155039</v>
      </c>
      <c r="H968" s="27" t="n">
        <v>92.9889298892989</v>
      </c>
      <c r="I968" s="71" t="n">
        <v>92.6184959524014</v>
      </c>
      <c r="J968" s="47" t="n">
        <v>94.0473983809606</v>
      </c>
    </row>
    <row r="969" customFormat="false" ht="10.5" hidden="false" customHeight="false" outlineLevel="0" collapsed="false">
      <c r="A969" s="20" t="n">
        <v>280</v>
      </c>
      <c r="B969" s="21" t="s">
        <v>335</v>
      </c>
      <c r="C969" s="23" t="n">
        <v>100</v>
      </c>
      <c r="D969" s="23" t="n">
        <v>100</v>
      </c>
      <c r="E969" s="71" t="n">
        <v>100</v>
      </c>
      <c r="F969" s="74" t="n">
        <v>90</v>
      </c>
      <c r="G969" s="27" t="n">
        <v>95.5752212389381</v>
      </c>
      <c r="H969" s="27" t="n">
        <v>89.622641509434</v>
      </c>
      <c r="I969" s="71" t="n">
        <v>92.598931374186</v>
      </c>
      <c r="J969" s="47" t="n">
        <v>94.0395725496744</v>
      </c>
    </row>
    <row r="970" customFormat="false" ht="10.5" hidden="false" customHeight="false" outlineLevel="0" collapsed="false">
      <c r="A970" s="20" t="n">
        <v>260</v>
      </c>
      <c r="B970" s="21" t="s">
        <v>772</v>
      </c>
      <c r="C970" s="23" t="n">
        <v>92.8571428571429</v>
      </c>
      <c r="D970" s="23" t="n">
        <v>100</v>
      </c>
      <c r="E970" s="71" t="n">
        <v>96.4285714285714</v>
      </c>
      <c r="F970" s="74" t="n">
        <v>100</v>
      </c>
      <c r="G970" s="27" t="n">
        <v>85.4166666666667</v>
      </c>
      <c r="H970" s="27" t="n">
        <v>90</v>
      </c>
      <c r="I970" s="71" t="n">
        <v>87.7083333333333</v>
      </c>
      <c r="J970" s="47" t="n">
        <v>94.0119047619048</v>
      </c>
    </row>
    <row r="971" customFormat="false" ht="21" hidden="false" customHeight="false" outlineLevel="0" collapsed="false">
      <c r="A971" s="20" t="n">
        <v>264</v>
      </c>
      <c r="B971" s="21" t="s">
        <v>775</v>
      </c>
      <c r="C971" s="23" t="n">
        <v>100</v>
      </c>
      <c r="D971" s="23" t="n">
        <v>93.8461538461538</v>
      </c>
      <c r="E971" s="71" t="n">
        <v>96.9230769230769</v>
      </c>
      <c r="F971" s="74" t="n">
        <v>100</v>
      </c>
      <c r="G971" s="27" t="n">
        <v>89.3333333333333</v>
      </c>
      <c r="H971" s="27" t="n">
        <v>85.2941176470588</v>
      </c>
      <c r="I971" s="71" t="n">
        <v>87.3137254901961</v>
      </c>
      <c r="J971" s="47" t="n">
        <v>94.0024132730015</v>
      </c>
    </row>
    <row r="972" customFormat="false" ht="21" hidden="false" customHeight="false" outlineLevel="0" collapsed="false">
      <c r="A972" s="20" t="n">
        <v>96</v>
      </c>
      <c r="B972" s="21" t="s">
        <v>151</v>
      </c>
      <c r="C972" s="23" t="n">
        <v>92.8571428571429</v>
      </c>
      <c r="D972" s="23" t="n">
        <v>100</v>
      </c>
      <c r="E972" s="71" t="n">
        <v>96.4285714285714</v>
      </c>
      <c r="F972" s="72" t="n">
        <v>90</v>
      </c>
      <c r="G972" s="27" t="n">
        <v>95.4022988505747</v>
      </c>
      <c r="H972" s="27" t="n">
        <v>94.949494949495</v>
      </c>
      <c r="I972" s="71" t="n">
        <v>95.1758969000348</v>
      </c>
      <c r="J972" s="47" t="n">
        <v>93.9989301885854</v>
      </c>
    </row>
    <row r="973" customFormat="false" ht="10.5" hidden="false" customHeight="false" outlineLevel="0" collapsed="false">
      <c r="A973" s="20" t="n">
        <v>404</v>
      </c>
      <c r="B973" s="21" t="s">
        <v>459</v>
      </c>
      <c r="C973" s="23" t="n">
        <v>92.8571428571429</v>
      </c>
      <c r="D973" s="23" t="n">
        <v>100</v>
      </c>
      <c r="E973" s="71" t="n">
        <v>96.4285714285714</v>
      </c>
      <c r="F973" s="74" t="n">
        <v>100</v>
      </c>
      <c r="G973" s="27" t="n">
        <v>84.7826086956522</v>
      </c>
      <c r="H973" s="27" t="n">
        <v>90.1234567901235</v>
      </c>
      <c r="I973" s="71" t="n">
        <v>87.4530327428878</v>
      </c>
      <c r="J973" s="47" t="n">
        <v>93.9097845257266</v>
      </c>
    </row>
    <row r="974" customFormat="false" ht="10.5" hidden="false" customHeight="false" outlineLevel="0" collapsed="false">
      <c r="A974" s="20" t="n">
        <v>429</v>
      </c>
      <c r="B974" s="21" t="s">
        <v>484</v>
      </c>
      <c r="C974" s="23" t="n">
        <v>100</v>
      </c>
      <c r="D974" s="23" t="n">
        <v>96.9230769230769</v>
      </c>
      <c r="E974" s="71" t="n">
        <v>98.4615384615385</v>
      </c>
      <c r="F974" s="74" t="n">
        <v>100</v>
      </c>
      <c r="G974" s="27" t="n">
        <v>88.4615384615385</v>
      </c>
      <c r="H974" s="27" t="n">
        <v>83.3333333333333</v>
      </c>
      <c r="I974" s="71" t="n">
        <v>85.8974358974359</v>
      </c>
      <c r="J974" s="47" t="n">
        <v>93.8974358974359</v>
      </c>
    </row>
    <row r="975" customFormat="false" ht="10.5" hidden="false" customHeight="false" outlineLevel="0" collapsed="false">
      <c r="A975" s="20" t="n">
        <v>9</v>
      </c>
      <c r="B975" s="21" t="s">
        <v>591</v>
      </c>
      <c r="C975" s="23" t="n">
        <v>78.5714285714286</v>
      </c>
      <c r="D975" s="23" t="n">
        <v>100</v>
      </c>
      <c r="E975" s="71" t="n">
        <v>89.2857142857143</v>
      </c>
      <c r="F975" s="72" t="n">
        <v>100</v>
      </c>
      <c r="G975" s="27" t="n">
        <v>94.1860465116279</v>
      </c>
      <c r="H975" s="27" t="n">
        <v>91.3725490196078</v>
      </c>
      <c r="I975" s="71" t="n">
        <v>92.7792977656179</v>
      </c>
      <c r="J975" s="47" t="n">
        <v>93.8974333919614</v>
      </c>
    </row>
    <row r="976" customFormat="false" ht="10.5" hidden="false" customHeight="false" outlineLevel="0" collapsed="false">
      <c r="A976" s="20" t="n">
        <v>80</v>
      </c>
      <c r="B976" s="21" t="s">
        <v>640</v>
      </c>
      <c r="C976" s="23" t="n">
        <v>100</v>
      </c>
      <c r="D976" s="23" t="n">
        <v>93.8461538461538</v>
      </c>
      <c r="E976" s="71" t="n">
        <v>96.9230769230769</v>
      </c>
      <c r="F976" s="72" t="n">
        <v>100</v>
      </c>
      <c r="G976" s="27" t="n">
        <v>87.536231884058</v>
      </c>
      <c r="H976" s="27" t="n">
        <v>86.1963190184049</v>
      </c>
      <c r="I976" s="71" t="n">
        <v>86.8662754512314</v>
      </c>
      <c r="J976" s="47" t="n">
        <v>93.8234332574156</v>
      </c>
    </row>
    <row r="977" customFormat="false" ht="10.5" hidden="false" customHeight="false" outlineLevel="0" collapsed="false">
      <c r="A977" s="20" t="n">
        <v>272</v>
      </c>
      <c r="B977" s="21" t="s">
        <v>779</v>
      </c>
      <c r="C977" s="23" t="n">
        <v>100</v>
      </c>
      <c r="D977" s="23" t="n">
        <v>100</v>
      </c>
      <c r="E977" s="71" t="n">
        <v>100</v>
      </c>
      <c r="F977" s="74" t="n">
        <v>90</v>
      </c>
      <c r="G977" s="27" t="n">
        <v>94.2857142857143</v>
      </c>
      <c r="H977" s="27" t="n">
        <v>89.8305084745763</v>
      </c>
      <c r="I977" s="71" t="n">
        <v>92.0581113801453</v>
      </c>
      <c r="J977" s="47" t="n">
        <v>93.8232445520581</v>
      </c>
    </row>
    <row r="978" customFormat="false" ht="10.5" hidden="false" customHeight="false" outlineLevel="0" collapsed="false">
      <c r="A978" s="20" t="n">
        <v>418</v>
      </c>
      <c r="B978" s="21" t="s">
        <v>473</v>
      </c>
      <c r="C978" s="23" t="n">
        <v>71.4285714285714</v>
      </c>
      <c r="D978" s="23" t="n">
        <v>100</v>
      </c>
      <c r="E978" s="71" t="n">
        <v>85.7142857142857</v>
      </c>
      <c r="F978" s="74" t="n">
        <v>100</v>
      </c>
      <c r="G978" s="27" t="n">
        <v>93.5483870967742</v>
      </c>
      <c r="H978" s="27" t="n">
        <v>96.551724137931</v>
      </c>
      <c r="I978" s="71" t="n">
        <v>95.0500556173526</v>
      </c>
      <c r="J978" s="47" t="n">
        <v>93.7343079612268</v>
      </c>
    </row>
    <row r="979" customFormat="false" ht="10.5" hidden="false" customHeight="false" outlineLevel="0" collapsed="false">
      <c r="A979" s="20" t="n">
        <v>174</v>
      </c>
      <c r="B979" s="21" t="s">
        <v>705</v>
      </c>
      <c r="C979" s="23" t="n">
        <v>85.7142857142857</v>
      </c>
      <c r="D979" s="23" t="n">
        <v>100</v>
      </c>
      <c r="E979" s="71" t="n">
        <v>92.8571428571429</v>
      </c>
      <c r="F979" s="74" t="n">
        <v>100</v>
      </c>
      <c r="G979" s="27" t="n">
        <v>88.385269121813</v>
      </c>
      <c r="H979" s="27" t="n">
        <v>90.6626506024096</v>
      </c>
      <c r="I979" s="71" t="n">
        <v>89.5239598621113</v>
      </c>
      <c r="J979" s="47" t="n">
        <v>93.6667268019874</v>
      </c>
    </row>
    <row r="980" customFormat="false" ht="10.5" hidden="false" customHeight="false" outlineLevel="0" collapsed="false">
      <c r="A980" s="20" t="n">
        <v>295</v>
      </c>
      <c r="B980" s="21" t="s">
        <v>350</v>
      </c>
      <c r="C980" s="23" t="n">
        <v>92.8571428571429</v>
      </c>
      <c r="D980" s="23" t="n">
        <v>98.4615384615385</v>
      </c>
      <c r="E980" s="71" t="n">
        <v>95.6593406593407</v>
      </c>
      <c r="F980" s="74" t="n">
        <v>90</v>
      </c>
      <c r="G980" s="27" t="n">
        <v>94</v>
      </c>
      <c r="H980" s="27" t="n">
        <v>95.7142857142857</v>
      </c>
      <c r="I980" s="71" t="n">
        <v>94.8571428571429</v>
      </c>
      <c r="J980" s="47" t="n">
        <v>93.6406593406593</v>
      </c>
    </row>
    <row r="981" customFormat="false" ht="10.5" hidden="false" customHeight="false" outlineLevel="0" collapsed="false">
      <c r="A981" s="20" t="n">
        <v>235</v>
      </c>
      <c r="B981" s="21" t="s">
        <v>290</v>
      </c>
      <c r="C981" s="23" t="n">
        <v>100</v>
      </c>
      <c r="D981" s="23" t="n">
        <v>100</v>
      </c>
      <c r="E981" s="71" t="n">
        <v>100</v>
      </c>
      <c r="F981" s="74" t="n">
        <v>100</v>
      </c>
      <c r="G981" s="27" t="n">
        <v>81.8181818181818</v>
      </c>
      <c r="H981" s="27" t="n">
        <v>86.3636363636364</v>
      </c>
      <c r="I981" s="71" t="n">
        <v>84.0909090909091</v>
      </c>
      <c r="J981" s="47" t="n">
        <v>93.6363636363636</v>
      </c>
    </row>
    <row r="982" customFormat="false" ht="10.5" hidden="false" customHeight="false" outlineLevel="0" collapsed="false">
      <c r="A982" s="20" t="n">
        <v>90</v>
      </c>
      <c r="B982" s="21" t="s">
        <v>650</v>
      </c>
      <c r="C982" s="23" t="n">
        <v>100</v>
      </c>
      <c r="D982" s="23" t="n">
        <v>100</v>
      </c>
      <c r="E982" s="71" t="n">
        <v>100</v>
      </c>
      <c r="F982" s="72" t="n">
        <v>90</v>
      </c>
      <c r="G982" s="27" t="n">
        <v>92.9095354523227</v>
      </c>
      <c r="H982" s="27" t="n">
        <v>90.126582278481</v>
      </c>
      <c r="I982" s="71" t="n">
        <v>91.5180588654019</v>
      </c>
      <c r="J982" s="47" t="n">
        <v>93.6072235461608</v>
      </c>
    </row>
    <row r="983" customFormat="false" ht="21" hidden="false" customHeight="false" outlineLevel="0" collapsed="false">
      <c r="A983" s="20" t="n">
        <v>417</v>
      </c>
      <c r="B983" s="21" t="s">
        <v>847</v>
      </c>
      <c r="C983" s="23" t="n">
        <v>92.8571428571429</v>
      </c>
      <c r="D983" s="23" t="n">
        <v>89.2307692307692</v>
      </c>
      <c r="E983" s="71" t="n">
        <v>91.0439560439561</v>
      </c>
      <c r="F983" s="74" t="n">
        <v>90</v>
      </c>
      <c r="G983" s="27" t="n">
        <v>99.0654205607477</v>
      </c>
      <c r="H983" s="27" t="n">
        <v>97.2222222222222</v>
      </c>
      <c r="I983" s="71" t="n">
        <v>98.143821391485</v>
      </c>
      <c r="J983" s="47" t="n">
        <v>93.5707153697808</v>
      </c>
    </row>
    <row r="984" customFormat="false" ht="10.5" hidden="false" customHeight="false" outlineLevel="0" collapsed="false">
      <c r="A984" s="20" t="n">
        <v>302</v>
      </c>
      <c r="B984" s="21" t="s">
        <v>796</v>
      </c>
      <c r="C984" s="23" t="n">
        <v>100</v>
      </c>
      <c r="D984" s="23" t="n">
        <v>100</v>
      </c>
      <c r="E984" s="71" t="n">
        <v>100</v>
      </c>
      <c r="F984" s="74" t="n">
        <v>90</v>
      </c>
      <c r="G984" s="27" t="n">
        <v>94</v>
      </c>
      <c r="H984" s="27" t="n">
        <v>88.6363636363636</v>
      </c>
      <c r="I984" s="71" t="n">
        <v>91.3181818181818</v>
      </c>
      <c r="J984" s="47" t="n">
        <v>93.5272727272727</v>
      </c>
    </row>
    <row r="985" customFormat="false" ht="10.5" hidden="false" customHeight="false" outlineLevel="0" collapsed="false">
      <c r="A985" s="20" t="n">
        <v>300</v>
      </c>
      <c r="B985" s="21" t="s">
        <v>355</v>
      </c>
      <c r="C985" s="23" t="n">
        <v>71.4285714285714</v>
      </c>
      <c r="D985" s="23" t="n">
        <v>100</v>
      </c>
      <c r="E985" s="71" t="n">
        <v>85.7142857142857</v>
      </c>
      <c r="F985" s="74" t="n">
        <v>100</v>
      </c>
      <c r="G985" s="27" t="n">
        <v>94.2222222222222</v>
      </c>
      <c r="H985" s="27" t="n">
        <v>94.5</v>
      </c>
      <c r="I985" s="71" t="n">
        <v>94.3611111111111</v>
      </c>
      <c r="J985" s="47" t="n">
        <v>93.4587301587302</v>
      </c>
    </row>
    <row r="986" customFormat="false" ht="10.5" hidden="false" customHeight="false" outlineLevel="0" collapsed="false">
      <c r="A986" s="20" t="n">
        <v>296</v>
      </c>
      <c r="B986" s="21" t="s">
        <v>351</v>
      </c>
      <c r="C986" s="23" t="n">
        <v>71.4285714285714</v>
      </c>
      <c r="D986" s="23" t="n">
        <v>100</v>
      </c>
      <c r="E986" s="71" t="n">
        <v>85.7142857142857</v>
      </c>
      <c r="F986" s="74" t="n">
        <v>100</v>
      </c>
      <c r="G986" s="27" t="n">
        <v>93.6936936936937</v>
      </c>
      <c r="H986" s="27" t="n">
        <v>94.7916666666667</v>
      </c>
      <c r="I986" s="71" t="n">
        <v>94.2426801801802</v>
      </c>
      <c r="J986" s="47" t="n">
        <v>93.4113577863578</v>
      </c>
    </row>
    <row r="987" customFormat="false" ht="10.5" hidden="false" customHeight="false" outlineLevel="0" collapsed="false">
      <c r="A987" s="20" t="n">
        <v>259</v>
      </c>
      <c r="B987" s="21" t="s">
        <v>314</v>
      </c>
      <c r="C987" s="23" t="n">
        <v>100</v>
      </c>
      <c r="D987" s="23" t="n">
        <v>100</v>
      </c>
      <c r="E987" s="71" t="n">
        <v>100</v>
      </c>
      <c r="F987" s="74" t="n">
        <v>90</v>
      </c>
      <c r="G987" s="27" t="n">
        <v>93.3333333333333</v>
      </c>
      <c r="H987" s="27" t="n">
        <v>88.6792452830189</v>
      </c>
      <c r="I987" s="71" t="n">
        <v>91.0062893081761</v>
      </c>
      <c r="J987" s="47" t="n">
        <v>93.4025157232705</v>
      </c>
    </row>
    <row r="988" customFormat="false" ht="10.5" hidden="false" customHeight="false" outlineLevel="0" collapsed="false">
      <c r="A988" s="20" t="n">
        <v>317</v>
      </c>
      <c r="B988" s="21" t="s">
        <v>800</v>
      </c>
      <c r="C988" s="23" t="n">
        <v>92.8571428571429</v>
      </c>
      <c r="D988" s="23" t="n">
        <v>100</v>
      </c>
      <c r="E988" s="71" t="n">
        <v>96.4285714285714</v>
      </c>
      <c r="F988" s="74" t="n">
        <v>100</v>
      </c>
      <c r="G988" s="27" t="n">
        <v>84.2105263157895</v>
      </c>
      <c r="H988" s="27" t="n">
        <v>87.5</v>
      </c>
      <c r="I988" s="71" t="n">
        <v>85.8552631578947</v>
      </c>
      <c r="J988" s="47" t="n">
        <v>93.2706766917293</v>
      </c>
    </row>
    <row r="989" customFormat="false" ht="10.5" hidden="false" customHeight="false" outlineLevel="0" collapsed="false">
      <c r="A989" s="20" t="n">
        <v>318</v>
      </c>
      <c r="B989" s="21" t="s">
        <v>373</v>
      </c>
      <c r="C989" s="23" t="n">
        <v>100</v>
      </c>
      <c r="D989" s="23" t="n">
        <v>100</v>
      </c>
      <c r="E989" s="71" t="n">
        <v>100</v>
      </c>
      <c r="F989" s="74" t="n">
        <v>90</v>
      </c>
      <c r="G989" s="27" t="n">
        <v>89.7435897435897</v>
      </c>
      <c r="H989" s="27" t="n">
        <v>91.4285714285714</v>
      </c>
      <c r="I989" s="71" t="n">
        <v>90.5860805860806</v>
      </c>
      <c r="J989" s="47" t="n">
        <v>93.2344322344322</v>
      </c>
    </row>
    <row r="990" customFormat="false" ht="10.5" hidden="false" customHeight="false" outlineLevel="0" collapsed="false">
      <c r="A990" s="20" t="n">
        <v>368</v>
      </c>
      <c r="B990" s="21" t="s">
        <v>830</v>
      </c>
      <c r="C990" s="23" t="n">
        <v>85.7142857142857</v>
      </c>
      <c r="D990" s="23" t="n">
        <v>93.8461538461538</v>
      </c>
      <c r="E990" s="71" t="n">
        <v>89.7802197802198</v>
      </c>
      <c r="F990" s="74" t="n">
        <v>100</v>
      </c>
      <c r="G990" s="27" t="n">
        <v>93.9393939393939</v>
      </c>
      <c r="H990" s="27" t="n">
        <v>87.5</v>
      </c>
      <c r="I990" s="71" t="n">
        <v>90.719696969697</v>
      </c>
      <c r="J990" s="47" t="n">
        <v>93.2219447219447</v>
      </c>
    </row>
    <row r="991" customFormat="false" ht="10.5" hidden="false" customHeight="false" outlineLevel="0" collapsed="false">
      <c r="A991" s="20" t="n">
        <v>246</v>
      </c>
      <c r="B991" s="21" t="s">
        <v>766</v>
      </c>
      <c r="C991" s="23" t="n">
        <v>92.8571428571429</v>
      </c>
      <c r="D991" s="23" t="n">
        <v>96.9230769230769</v>
      </c>
      <c r="E991" s="71" t="n">
        <v>94.8901098901099</v>
      </c>
      <c r="F991" s="74" t="n">
        <v>100</v>
      </c>
      <c r="G991" s="27" t="n">
        <v>86.1111111111111</v>
      </c>
      <c r="H991" s="27" t="n">
        <v>87.0967741935484</v>
      </c>
      <c r="I991" s="71" t="n">
        <v>86.6039426523298</v>
      </c>
      <c r="J991" s="47" t="n">
        <v>93.1086100279649</v>
      </c>
    </row>
    <row r="992" customFormat="false" ht="10.5" hidden="false" customHeight="false" outlineLevel="0" collapsed="false">
      <c r="A992" s="20" t="n">
        <v>147</v>
      </c>
      <c r="B992" s="21" t="s">
        <v>680</v>
      </c>
      <c r="C992" s="23" t="n">
        <v>100</v>
      </c>
      <c r="D992" s="23" t="n">
        <v>100</v>
      </c>
      <c r="E992" s="71" t="n">
        <v>100</v>
      </c>
      <c r="F992" s="72" t="n">
        <v>90</v>
      </c>
      <c r="G992" s="27" t="n">
        <v>90.2017291066282</v>
      </c>
      <c r="H992" s="27" t="n">
        <v>90.0990099009901</v>
      </c>
      <c r="I992" s="71" t="n">
        <v>90.1503695038092</v>
      </c>
      <c r="J992" s="47" t="n">
        <v>93.0601478015237</v>
      </c>
    </row>
    <row r="993" customFormat="false" ht="10.5" hidden="false" customHeight="false" outlineLevel="0" collapsed="false">
      <c r="A993" s="20" t="n">
        <v>292</v>
      </c>
      <c r="B993" s="21" t="s">
        <v>794</v>
      </c>
      <c r="C993" s="23" t="n">
        <v>100</v>
      </c>
      <c r="D993" s="23" t="n">
        <v>100</v>
      </c>
      <c r="E993" s="71" t="n">
        <v>100</v>
      </c>
      <c r="F993" s="74" t="n">
        <v>90</v>
      </c>
      <c r="G993" s="27" t="n">
        <v>89.0041493775934</v>
      </c>
      <c r="H993" s="27" t="n">
        <v>90.5191873589165</v>
      </c>
      <c r="I993" s="71" t="n">
        <v>89.7616683682549</v>
      </c>
      <c r="J993" s="47" t="n">
        <v>92.904667347302</v>
      </c>
    </row>
    <row r="994" customFormat="false" ht="10.5" hidden="false" customHeight="false" outlineLevel="0" collapsed="false">
      <c r="A994" s="20" t="n">
        <v>205</v>
      </c>
      <c r="B994" s="21" t="s">
        <v>735</v>
      </c>
      <c r="C994" s="23" t="n">
        <v>100</v>
      </c>
      <c r="D994" s="23" t="n">
        <v>100</v>
      </c>
      <c r="E994" s="71" t="n">
        <v>100</v>
      </c>
      <c r="F994" s="74" t="n">
        <v>90</v>
      </c>
      <c r="G994" s="27" t="n">
        <v>88.5714285714286</v>
      </c>
      <c r="H994" s="27" t="n">
        <v>90.9090909090909</v>
      </c>
      <c r="I994" s="71" t="n">
        <v>89.7402597402597</v>
      </c>
      <c r="J994" s="47" t="n">
        <v>92.8961038961039</v>
      </c>
    </row>
    <row r="995" customFormat="false" ht="10.5" hidden="false" customHeight="false" outlineLevel="0" collapsed="false">
      <c r="A995" s="20" t="n">
        <v>527</v>
      </c>
      <c r="B995" s="21" t="s">
        <v>581</v>
      </c>
      <c r="C995" s="23" t="n">
        <v>92.8571428571429</v>
      </c>
      <c r="D995" s="23" t="n">
        <v>98.4615384615385</v>
      </c>
      <c r="E995" s="71" t="n">
        <v>95.6593406593407</v>
      </c>
      <c r="F995" s="74" t="n">
        <v>90</v>
      </c>
      <c r="G995" s="27" t="n">
        <v>93.2203389830508</v>
      </c>
      <c r="H995" s="27" t="n">
        <v>92.7272727272727</v>
      </c>
      <c r="I995" s="71" t="n">
        <v>92.9738058551618</v>
      </c>
      <c r="J995" s="47" t="n">
        <v>92.8873245398669</v>
      </c>
    </row>
    <row r="996" customFormat="false" ht="10.5" hidden="false" customHeight="false" outlineLevel="0" collapsed="false">
      <c r="A996" s="20" t="n">
        <v>133</v>
      </c>
      <c r="B996" s="21" t="s">
        <v>666</v>
      </c>
      <c r="C996" s="23" t="n">
        <v>100</v>
      </c>
      <c r="D996" s="23" t="n">
        <v>100</v>
      </c>
      <c r="E996" s="71" t="n">
        <v>100</v>
      </c>
      <c r="F996" s="72" t="n">
        <v>100</v>
      </c>
      <c r="G996" s="27" t="n">
        <v>84.1935483870968</v>
      </c>
      <c r="H996" s="27" t="n">
        <v>79.8295454545455</v>
      </c>
      <c r="I996" s="71" t="n">
        <v>82.0115469208211</v>
      </c>
      <c r="J996" s="47" t="n">
        <v>92.8046187683285</v>
      </c>
    </row>
    <row r="997" customFormat="false" ht="10.5" hidden="false" customHeight="false" outlineLevel="0" collapsed="false">
      <c r="A997" s="20" t="n">
        <v>217</v>
      </c>
      <c r="B997" s="21" t="s">
        <v>742</v>
      </c>
      <c r="C997" s="23" t="n">
        <v>100</v>
      </c>
      <c r="D997" s="23" t="n">
        <v>100</v>
      </c>
      <c r="E997" s="71" t="n">
        <v>100</v>
      </c>
      <c r="F997" s="74" t="n">
        <v>90</v>
      </c>
      <c r="G997" s="27" t="n">
        <v>90.2777777777778</v>
      </c>
      <c r="H997" s="27" t="n">
        <v>88.7096774193548</v>
      </c>
      <c r="I997" s="71" t="n">
        <v>89.4937275985663</v>
      </c>
      <c r="J997" s="47" t="n">
        <v>92.7974910394265</v>
      </c>
    </row>
    <row r="998" customFormat="false" ht="10.5" hidden="false" customHeight="false" outlineLevel="0" collapsed="false">
      <c r="A998" s="20" t="n">
        <v>490</v>
      </c>
      <c r="B998" s="21" t="s">
        <v>858</v>
      </c>
      <c r="C998" s="23" t="n">
        <v>100</v>
      </c>
      <c r="D998" s="23" t="n">
        <v>100</v>
      </c>
      <c r="E998" s="71" t="n">
        <v>100</v>
      </c>
      <c r="F998" s="74" t="n">
        <v>90</v>
      </c>
      <c r="G998" s="27" t="n">
        <v>89.7435897435897</v>
      </c>
      <c r="H998" s="27" t="n">
        <v>89.2156862745098</v>
      </c>
      <c r="I998" s="71" t="n">
        <v>89.4796380090498</v>
      </c>
      <c r="J998" s="47" t="n">
        <v>92.7918552036199</v>
      </c>
    </row>
    <row r="999" customFormat="false" ht="10.5" hidden="false" customHeight="false" outlineLevel="0" collapsed="false">
      <c r="A999" s="20" t="n">
        <v>68</v>
      </c>
      <c r="B999" s="21" t="s">
        <v>629</v>
      </c>
      <c r="C999" s="23" t="n">
        <v>100</v>
      </c>
      <c r="D999" s="23" t="n">
        <v>95.3846153846154</v>
      </c>
      <c r="E999" s="71" t="n">
        <v>97.6923076923077</v>
      </c>
      <c r="F999" s="72" t="n">
        <v>90</v>
      </c>
      <c r="G999" s="27" t="n">
        <v>91.3684210526316</v>
      </c>
      <c r="H999" s="27" t="n">
        <v>91.0386965376782</v>
      </c>
      <c r="I999" s="71" t="n">
        <v>91.2035587951549</v>
      </c>
      <c r="J999" s="47" t="n">
        <v>92.7891158257543</v>
      </c>
    </row>
    <row r="1000" customFormat="false" ht="10.5" hidden="false" customHeight="false" outlineLevel="0" collapsed="false">
      <c r="A1000" s="20" t="n">
        <v>273</v>
      </c>
      <c r="B1000" s="21" t="s">
        <v>780</v>
      </c>
      <c r="C1000" s="23" t="n">
        <v>100</v>
      </c>
      <c r="D1000" s="23" t="n">
        <v>100</v>
      </c>
      <c r="E1000" s="71" t="n">
        <v>100</v>
      </c>
      <c r="F1000" s="74" t="n">
        <v>90</v>
      </c>
      <c r="G1000" s="27" t="n">
        <v>88.8888888888889</v>
      </c>
      <c r="H1000" s="27" t="n">
        <v>90</v>
      </c>
      <c r="I1000" s="71" t="n">
        <v>89.4444444444444</v>
      </c>
      <c r="J1000" s="47" t="n">
        <v>92.7777777777778</v>
      </c>
    </row>
    <row r="1001" customFormat="false" ht="10.5" hidden="false" customHeight="false" outlineLevel="0" collapsed="false">
      <c r="A1001" s="20" t="n">
        <v>479</v>
      </c>
      <c r="B1001" s="21" t="s">
        <v>533</v>
      </c>
      <c r="C1001" s="23" t="n">
        <v>100</v>
      </c>
      <c r="D1001" s="23" t="n">
        <v>100</v>
      </c>
      <c r="E1001" s="71" t="n">
        <v>100</v>
      </c>
      <c r="F1001" s="74" t="n">
        <v>90</v>
      </c>
      <c r="G1001" s="27" t="n">
        <v>91.5492957746479</v>
      </c>
      <c r="H1001" s="27" t="n">
        <v>87.3015873015873</v>
      </c>
      <c r="I1001" s="71" t="n">
        <v>89.4254415381176</v>
      </c>
      <c r="J1001" s="47" t="n">
        <v>92.770176615247</v>
      </c>
    </row>
    <row r="1002" customFormat="false" ht="10.5" hidden="false" customHeight="false" outlineLevel="0" collapsed="false">
      <c r="A1002" s="20" t="n">
        <v>183</v>
      </c>
      <c r="B1002" s="21" t="s">
        <v>714</v>
      </c>
      <c r="C1002" s="23" t="n">
        <v>78.5714285714286</v>
      </c>
      <c r="D1002" s="23" t="n">
        <v>100</v>
      </c>
      <c r="E1002" s="71" t="n">
        <v>89.2857142857143</v>
      </c>
      <c r="F1002" s="74" t="n">
        <v>100</v>
      </c>
      <c r="G1002" s="27" t="n">
        <v>88.7550200803213</v>
      </c>
      <c r="H1002" s="27" t="n">
        <v>91.025641025641</v>
      </c>
      <c r="I1002" s="71" t="n">
        <v>89.8903305529812</v>
      </c>
      <c r="J1002" s="47" t="n">
        <v>92.7418465069067</v>
      </c>
    </row>
    <row r="1003" customFormat="false" ht="10.5" hidden="false" customHeight="false" outlineLevel="0" collapsed="false">
      <c r="A1003" s="20" t="n">
        <v>524</v>
      </c>
      <c r="B1003" s="21" t="s">
        <v>875</v>
      </c>
      <c r="C1003" s="23" t="n">
        <v>71.4285714285714</v>
      </c>
      <c r="D1003" s="23" t="n">
        <v>100</v>
      </c>
      <c r="E1003" s="71" t="n">
        <v>85.7142857142857</v>
      </c>
      <c r="F1003" s="74" t="n">
        <v>90</v>
      </c>
      <c r="G1003" s="27" t="n">
        <v>100</v>
      </c>
      <c r="H1003" s="27" t="n">
        <v>100</v>
      </c>
      <c r="I1003" s="71" t="n">
        <v>100</v>
      </c>
      <c r="J1003" s="47" t="n">
        <v>92.7142857142857</v>
      </c>
    </row>
    <row r="1004" customFormat="false" ht="10.5" hidden="false" customHeight="false" outlineLevel="0" collapsed="false">
      <c r="A1004" s="20" t="n">
        <v>316</v>
      </c>
      <c r="B1004" s="21" t="s">
        <v>371</v>
      </c>
      <c r="C1004" s="23" t="n">
        <v>85.7142857142857</v>
      </c>
      <c r="D1004" s="23" t="n">
        <v>100</v>
      </c>
      <c r="E1004" s="71" t="n">
        <v>92.8571428571429</v>
      </c>
      <c r="F1004" s="74" t="n">
        <v>90</v>
      </c>
      <c r="G1004" s="27" t="n">
        <v>93.0232558139535</v>
      </c>
      <c r="H1004" s="27" t="n">
        <v>95.9459459459459</v>
      </c>
      <c r="I1004" s="71" t="n">
        <v>94.4846008799497</v>
      </c>
      <c r="J1004" s="47" t="n">
        <v>92.6509832091228</v>
      </c>
    </row>
    <row r="1005" customFormat="false" ht="10.5" hidden="false" customHeight="false" outlineLevel="0" collapsed="false">
      <c r="A1005" s="20" t="n">
        <v>428</v>
      </c>
      <c r="B1005" s="21" t="s">
        <v>851</v>
      </c>
      <c r="C1005" s="23" t="n">
        <v>78.5714285714286</v>
      </c>
      <c r="D1005" s="23" t="n">
        <v>92.3076923076923</v>
      </c>
      <c r="E1005" s="71" t="n">
        <v>85.4395604395604</v>
      </c>
      <c r="F1005" s="74" t="n">
        <v>90</v>
      </c>
      <c r="G1005" s="27" t="n">
        <v>100</v>
      </c>
      <c r="H1005" s="27" t="n">
        <v>100</v>
      </c>
      <c r="I1005" s="71" t="n">
        <v>100</v>
      </c>
      <c r="J1005" s="47" t="n">
        <v>92.6318681318681</v>
      </c>
    </row>
    <row r="1006" customFormat="false" ht="10.5" hidden="false" customHeight="false" outlineLevel="0" collapsed="false">
      <c r="A1006" s="20" t="n">
        <v>252</v>
      </c>
      <c r="B1006" s="21" t="s">
        <v>768</v>
      </c>
      <c r="C1006" s="23" t="n">
        <v>100</v>
      </c>
      <c r="D1006" s="23" t="n">
        <v>100</v>
      </c>
      <c r="E1006" s="71" t="n">
        <v>100</v>
      </c>
      <c r="F1006" s="74" t="n">
        <v>90</v>
      </c>
      <c r="G1006" s="27" t="n">
        <v>87.5</v>
      </c>
      <c r="H1006" s="27" t="n">
        <v>90.3225806451613</v>
      </c>
      <c r="I1006" s="71" t="n">
        <v>88.9112903225806</v>
      </c>
      <c r="J1006" s="47" t="n">
        <v>92.5645161290323</v>
      </c>
    </row>
    <row r="1007" customFormat="false" ht="10.5" hidden="false" customHeight="false" outlineLevel="0" collapsed="false">
      <c r="A1007" s="20" t="n">
        <v>82</v>
      </c>
      <c r="B1007" s="21" t="s">
        <v>642</v>
      </c>
      <c r="C1007" s="23" t="n">
        <v>92.8571428571429</v>
      </c>
      <c r="D1007" s="23" t="n">
        <v>98.4615384615385</v>
      </c>
      <c r="E1007" s="71" t="n">
        <v>95.6593406593407</v>
      </c>
      <c r="F1007" s="72" t="n">
        <v>90</v>
      </c>
      <c r="G1007" s="27" t="n">
        <v>94.7368421052632</v>
      </c>
      <c r="H1007" s="27" t="n">
        <v>89.5833333333333</v>
      </c>
      <c r="I1007" s="71" t="n">
        <v>92.1600877192983</v>
      </c>
      <c r="J1007" s="47" t="n">
        <v>92.5618372855215</v>
      </c>
    </row>
    <row r="1008" customFormat="false" ht="10.5" hidden="false" customHeight="false" outlineLevel="0" collapsed="false">
      <c r="A1008" s="20" t="n">
        <v>301</v>
      </c>
      <c r="B1008" s="21" t="s">
        <v>356</v>
      </c>
      <c r="C1008" s="23" t="n">
        <v>85.7142857142857</v>
      </c>
      <c r="D1008" s="23" t="n">
        <v>100</v>
      </c>
      <c r="E1008" s="71" t="n">
        <v>92.8571428571429</v>
      </c>
      <c r="F1008" s="74" t="n">
        <v>100</v>
      </c>
      <c r="G1008" s="27" t="n">
        <v>85.7142857142857</v>
      </c>
      <c r="H1008" s="27" t="n">
        <v>87.8048780487805</v>
      </c>
      <c r="I1008" s="71" t="n">
        <v>86.7595818815331</v>
      </c>
      <c r="J1008" s="47" t="n">
        <v>92.5609756097561</v>
      </c>
    </row>
    <row r="1009" customFormat="false" ht="10.5" hidden="false" customHeight="false" outlineLevel="0" collapsed="false">
      <c r="A1009" s="20" t="n">
        <v>57</v>
      </c>
      <c r="B1009" s="21" t="s">
        <v>618</v>
      </c>
      <c r="C1009" s="23" t="n">
        <v>100</v>
      </c>
      <c r="D1009" s="23" t="n">
        <v>100</v>
      </c>
      <c r="E1009" s="71" t="n">
        <v>100</v>
      </c>
      <c r="F1009" s="72" t="n">
        <v>90</v>
      </c>
      <c r="G1009" s="27" t="n">
        <v>90.3284671532847</v>
      </c>
      <c r="H1009" s="27" t="n">
        <v>86.6666666666667</v>
      </c>
      <c r="I1009" s="71" t="n">
        <v>88.4975669099757</v>
      </c>
      <c r="J1009" s="47" t="n">
        <v>92.3990267639903</v>
      </c>
    </row>
    <row r="1010" customFormat="false" ht="10.5" hidden="false" customHeight="false" outlineLevel="0" collapsed="false">
      <c r="A1010" s="20" t="n">
        <v>344</v>
      </c>
      <c r="B1010" s="21" t="s">
        <v>813</v>
      </c>
      <c r="C1010" s="23" t="n">
        <v>100</v>
      </c>
      <c r="D1010" s="23" t="n">
        <v>93.8461538461538</v>
      </c>
      <c r="E1010" s="71" t="n">
        <v>96.9230769230769</v>
      </c>
      <c r="F1010" s="74" t="n">
        <v>100</v>
      </c>
      <c r="G1010" s="27" t="n">
        <v>84.2751842751843</v>
      </c>
      <c r="H1010" s="27" t="n">
        <v>82.1686746987952</v>
      </c>
      <c r="I1010" s="71" t="n">
        <v>83.2219294869897</v>
      </c>
      <c r="J1010" s="47" t="n">
        <v>92.365694871719</v>
      </c>
    </row>
    <row r="1011" customFormat="false" ht="21" hidden="false" customHeight="false" outlineLevel="0" collapsed="false">
      <c r="A1011" s="20" t="n">
        <v>49</v>
      </c>
      <c r="B1011" s="21" t="s">
        <v>614</v>
      </c>
      <c r="C1011" s="23" t="n">
        <v>92.8571428571429</v>
      </c>
      <c r="D1011" s="23" t="n">
        <v>95.3846153846154</v>
      </c>
      <c r="E1011" s="71" t="n">
        <v>94.1208791208791</v>
      </c>
      <c r="F1011" s="72" t="n">
        <v>90</v>
      </c>
      <c r="G1011" s="27" t="n">
        <v>93.7373737373737</v>
      </c>
      <c r="H1011" s="27" t="n">
        <v>91.4529914529915</v>
      </c>
      <c r="I1011" s="71" t="n">
        <v>92.5951825951826</v>
      </c>
      <c r="J1011" s="47" t="n">
        <v>92.2743367743368</v>
      </c>
    </row>
    <row r="1012" customFormat="false" ht="10.5" hidden="false" customHeight="false" outlineLevel="0" collapsed="false">
      <c r="A1012" s="20" t="n">
        <v>499</v>
      </c>
      <c r="B1012" s="21" t="s">
        <v>863</v>
      </c>
      <c r="C1012" s="23" t="n">
        <v>92.8571428571429</v>
      </c>
      <c r="D1012" s="23" t="n">
        <v>95.3846153846154</v>
      </c>
      <c r="E1012" s="71" t="n">
        <v>94.1208791208791</v>
      </c>
      <c r="F1012" s="74" t="n">
        <v>90</v>
      </c>
      <c r="G1012" s="27" t="n">
        <v>92.2794117647059</v>
      </c>
      <c r="H1012" s="27" t="n">
        <v>92.8838951310862</v>
      </c>
      <c r="I1012" s="71" t="n">
        <v>92.581653447896</v>
      </c>
      <c r="J1012" s="47" t="n">
        <v>92.2689251154221</v>
      </c>
    </row>
    <row r="1013" customFormat="false" ht="10.5" hidden="false" customHeight="false" outlineLevel="0" collapsed="false">
      <c r="A1013" s="20" t="n">
        <v>414</v>
      </c>
      <c r="B1013" s="21" t="s">
        <v>469</v>
      </c>
      <c r="C1013" s="23" t="n">
        <v>100</v>
      </c>
      <c r="D1013" s="23" t="n">
        <v>100</v>
      </c>
      <c r="E1013" s="71" t="n">
        <v>100</v>
      </c>
      <c r="F1013" s="74" t="n">
        <v>90</v>
      </c>
      <c r="G1013" s="27" t="n">
        <v>89.4736842105263</v>
      </c>
      <c r="H1013" s="27" t="n">
        <v>86.6666666666667</v>
      </c>
      <c r="I1013" s="71" t="n">
        <v>88.0701754385965</v>
      </c>
      <c r="J1013" s="47" t="n">
        <v>92.2280701754386</v>
      </c>
    </row>
    <row r="1014" customFormat="false" ht="10.5" hidden="false" customHeight="false" outlineLevel="0" collapsed="false">
      <c r="A1014" s="20" t="n">
        <v>378</v>
      </c>
      <c r="B1014" s="21" t="s">
        <v>433</v>
      </c>
      <c r="C1014" s="23" t="n">
        <v>92.8571428571429</v>
      </c>
      <c r="D1014" s="23" t="n">
        <v>98.4615384615385</v>
      </c>
      <c r="E1014" s="71" t="n">
        <v>95.6593406593407</v>
      </c>
      <c r="F1014" s="74" t="n">
        <v>90</v>
      </c>
      <c r="G1014" s="27" t="n">
        <v>92.4050632911392</v>
      </c>
      <c r="H1014" s="27" t="n">
        <v>89.5522388059701</v>
      </c>
      <c r="I1014" s="71" t="n">
        <v>90.9786510485547</v>
      </c>
      <c r="J1014" s="47" t="n">
        <v>92.0892626172241</v>
      </c>
    </row>
    <row r="1015" customFormat="false" ht="10.5" hidden="false" customHeight="false" outlineLevel="0" collapsed="false">
      <c r="A1015" s="20" t="n">
        <v>464</v>
      </c>
      <c r="B1015" s="21" t="s">
        <v>518</v>
      </c>
      <c r="C1015" s="23" t="n">
        <v>78.5714285714286</v>
      </c>
      <c r="D1015" s="23" t="n">
        <v>92.3076923076923</v>
      </c>
      <c r="E1015" s="71" t="n">
        <v>85.4395604395604</v>
      </c>
      <c r="F1015" s="74" t="n">
        <v>90</v>
      </c>
      <c r="G1015" s="27" t="n">
        <v>98.6301369863014</v>
      </c>
      <c r="H1015" s="27" t="n">
        <v>98.6301369863014</v>
      </c>
      <c r="I1015" s="71" t="n">
        <v>98.6301369863014</v>
      </c>
      <c r="J1015" s="47" t="n">
        <v>92.0839229263887</v>
      </c>
    </row>
    <row r="1016" customFormat="false" ht="10.5" hidden="false" customHeight="false" outlineLevel="0" collapsed="false">
      <c r="A1016" s="20" t="n">
        <v>324</v>
      </c>
      <c r="B1016" s="21" t="s">
        <v>379</v>
      </c>
      <c r="C1016" s="23" t="n">
        <v>100</v>
      </c>
      <c r="D1016" s="23" t="n">
        <v>100</v>
      </c>
      <c r="E1016" s="71" t="n">
        <v>100</v>
      </c>
      <c r="F1016" s="74" t="n">
        <v>90</v>
      </c>
      <c r="G1016" s="27" t="n">
        <v>90</v>
      </c>
      <c r="H1016" s="27" t="n">
        <v>85.1851851851852</v>
      </c>
      <c r="I1016" s="71" t="n">
        <v>87.5925925925926</v>
      </c>
      <c r="J1016" s="47" t="n">
        <v>92.037037037037</v>
      </c>
    </row>
    <row r="1017" customFormat="false" ht="10.5" hidden="false" customHeight="false" outlineLevel="0" collapsed="false">
      <c r="A1017" s="20" t="n">
        <v>150</v>
      </c>
      <c r="B1017" s="21" t="s">
        <v>682</v>
      </c>
      <c r="C1017" s="23" t="n">
        <v>100</v>
      </c>
      <c r="D1017" s="23" t="n">
        <v>100</v>
      </c>
      <c r="E1017" s="71" t="n">
        <v>100</v>
      </c>
      <c r="F1017" s="74" t="n">
        <v>90</v>
      </c>
      <c r="G1017" s="27" t="n">
        <v>88.8252148997135</v>
      </c>
      <c r="H1017" s="27" t="n">
        <v>86.3247863247863</v>
      </c>
      <c r="I1017" s="71" t="n">
        <v>87.5750006122499</v>
      </c>
      <c r="J1017" s="47" t="n">
        <v>92.0300002449</v>
      </c>
    </row>
    <row r="1018" customFormat="false" ht="10.5" hidden="false" customHeight="false" outlineLevel="0" collapsed="false">
      <c r="A1018" s="20" t="n">
        <v>59</v>
      </c>
      <c r="B1018" s="21" t="s">
        <v>620</v>
      </c>
      <c r="C1018" s="23" t="n">
        <v>100</v>
      </c>
      <c r="D1018" s="23" t="n">
        <v>95.3846153846154</v>
      </c>
      <c r="E1018" s="71" t="n">
        <v>97.6923076923077</v>
      </c>
      <c r="F1018" s="72" t="n">
        <v>90</v>
      </c>
      <c r="G1018" s="27" t="n">
        <v>88.8135593220339</v>
      </c>
      <c r="H1018" s="27" t="n">
        <v>89.7887323943662</v>
      </c>
      <c r="I1018" s="71" t="n">
        <v>89.3011458582</v>
      </c>
      <c r="J1018" s="47" t="n">
        <v>92.0281506509723</v>
      </c>
    </row>
    <row r="1019" customFormat="false" ht="10.5" hidden="false" customHeight="false" outlineLevel="0" collapsed="false">
      <c r="A1019" s="20" t="n">
        <v>89</v>
      </c>
      <c r="B1019" s="21" t="s">
        <v>649</v>
      </c>
      <c r="C1019" s="23" t="n">
        <v>100</v>
      </c>
      <c r="D1019" s="23" t="n">
        <v>95.3846153846154</v>
      </c>
      <c r="E1019" s="71" t="n">
        <v>97.6923076923077</v>
      </c>
      <c r="F1019" s="72" t="n">
        <v>100</v>
      </c>
      <c r="G1019" s="27" t="n">
        <v>81.8181818181818</v>
      </c>
      <c r="H1019" s="27" t="n">
        <v>81.2807881773399</v>
      </c>
      <c r="I1019" s="71" t="n">
        <v>81.5494849977609</v>
      </c>
      <c r="J1019" s="47" t="n">
        <v>91.9274863067967</v>
      </c>
    </row>
    <row r="1020" customFormat="false" ht="10.5" hidden="false" customHeight="false" outlineLevel="0" collapsed="false">
      <c r="A1020" s="20" t="n">
        <v>470</v>
      </c>
      <c r="B1020" s="21" t="s">
        <v>524</v>
      </c>
      <c r="C1020" s="23" t="n">
        <v>78.5714285714286</v>
      </c>
      <c r="D1020" s="23" t="n">
        <v>96.9230769230769</v>
      </c>
      <c r="E1020" s="71" t="n">
        <v>87.7472527472527</v>
      </c>
      <c r="F1020" s="74" t="n">
        <v>90</v>
      </c>
      <c r="G1020" s="27" t="n">
        <v>96.7741935483871</v>
      </c>
      <c r="H1020" s="27" t="n">
        <v>96.1538461538462</v>
      </c>
      <c r="I1020" s="71" t="n">
        <v>96.4640198511166</v>
      </c>
      <c r="J1020" s="47" t="n">
        <v>91.9097837646225</v>
      </c>
    </row>
    <row r="1021" customFormat="false" ht="10.5" hidden="false" customHeight="false" outlineLevel="0" collapsed="false">
      <c r="A1021" s="20" t="n">
        <v>462</v>
      </c>
      <c r="B1021" s="21" t="s">
        <v>516</v>
      </c>
      <c r="C1021" s="23" t="n">
        <v>50</v>
      </c>
      <c r="D1021" s="23" t="n">
        <v>95.3846153846154</v>
      </c>
      <c r="E1021" s="71" t="n">
        <v>72.6923076923077</v>
      </c>
      <c r="F1021" s="74" t="n">
        <v>100</v>
      </c>
      <c r="G1021" s="27" t="n">
        <v>100</v>
      </c>
      <c r="H1021" s="27" t="n">
        <v>100</v>
      </c>
      <c r="I1021" s="71" t="n">
        <v>100</v>
      </c>
      <c r="J1021" s="47" t="n">
        <v>91.8076923076923</v>
      </c>
    </row>
    <row r="1022" customFormat="false" ht="10.5" hidden="false" customHeight="false" outlineLevel="0" collapsed="false">
      <c r="A1022" s="20" t="n">
        <v>202</v>
      </c>
      <c r="B1022" s="21" t="s">
        <v>733</v>
      </c>
      <c r="C1022" s="23" t="n">
        <v>100</v>
      </c>
      <c r="D1022" s="23" t="n">
        <v>100</v>
      </c>
      <c r="E1022" s="71" t="n">
        <v>100</v>
      </c>
      <c r="F1022" s="74" t="n">
        <v>90</v>
      </c>
      <c r="G1022" s="27" t="n">
        <v>87.5462392108508</v>
      </c>
      <c r="H1022" s="27" t="n">
        <v>86.3276836158192</v>
      </c>
      <c r="I1022" s="71" t="n">
        <v>86.936961413335</v>
      </c>
      <c r="J1022" s="47" t="n">
        <v>91.774784565334</v>
      </c>
    </row>
    <row r="1023" customFormat="false" ht="10.5" hidden="false" customHeight="false" outlineLevel="0" collapsed="false">
      <c r="A1023" s="20" t="n">
        <v>77</v>
      </c>
      <c r="B1023" s="21" t="s">
        <v>638</v>
      </c>
      <c r="C1023" s="23" t="n">
        <v>78.5714285714286</v>
      </c>
      <c r="D1023" s="23" t="n">
        <v>100</v>
      </c>
      <c r="E1023" s="71" t="n">
        <v>89.2857142857143</v>
      </c>
      <c r="F1023" s="72" t="n">
        <v>100</v>
      </c>
      <c r="G1023" s="27" t="n">
        <v>88.5185185185185</v>
      </c>
      <c r="H1023" s="27" t="n">
        <v>85.5072463768116</v>
      </c>
      <c r="I1023" s="71" t="n">
        <v>87.0128824476651</v>
      </c>
      <c r="J1023" s="47" t="n">
        <v>91.5908672647803</v>
      </c>
    </row>
    <row r="1024" customFormat="false" ht="10.5" hidden="false" customHeight="false" outlineLevel="0" collapsed="false">
      <c r="A1024" s="20" t="n">
        <v>288</v>
      </c>
      <c r="B1024" s="21" t="s">
        <v>791</v>
      </c>
      <c r="C1024" s="23" t="n">
        <v>92.8571428571429</v>
      </c>
      <c r="D1024" s="23" t="n">
        <v>100</v>
      </c>
      <c r="E1024" s="71" t="n">
        <v>96.4285714285714</v>
      </c>
      <c r="F1024" s="74" t="n">
        <v>90</v>
      </c>
      <c r="G1024" s="27" t="n">
        <v>91.2280701754386</v>
      </c>
      <c r="H1024" s="27" t="n">
        <v>86.3636363636364</v>
      </c>
      <c r="I1024" s="71" t="n">
        <v>88.7958532695375</v>
      </c>
      <c r="J1024" s="47" t="n">
        <v>91.4469127363864</v>
      </c>
    </row>
    <row r="1025" customFormat="false" ht="21" hidden="false" customHeight="false" outlineLevel="0" collapsed="false">
      <c r="A1025" s="20" t="n">
        <v>445</v>
      </c>
      <c r="B1025" s="21" t="s">
        <v>499</v>
      </c>
      <c r="C1025" s="23" t="n">
        <v>78.5714285714286</v>
      </c>
      <c r="D1025" s="23" t="n">
        <v>93.8461538461538</v>
      </c>
      <c r="E1025" s="71" t="n">
        <v>86.2087912087912</v>
      </c>
      <c r="F1025" s="74" t="n">
        <v>90</v>
      </c>
      <c r="G1025" s="27" t="n">
        <v>97.4248927038627</v>
      </c>
      <c r="H1025" s="27" t="n">
        <v>95.4732510288066</v>
      </c>
      <c r="I1025" s="71" t="n">
        <v>96.4490718663346</v>
      </c>
      <c r="J1025" s="47" t="n">
        <v>91.4422661091712</v>
      </c>
    </row>
    <row r="1026" customFormat="false" ht="10.5" hidden="false" customHeight="false" outlineLevel="0" collapsed="false">
      <c r="A1026" s="20" t="n">
        <v>35</v>
      </c>
      <c r="B1026" s="21" t="s">
        <v>90</v>
      </c>
      <c r="C1026" s="23" t="n">
        <v>85.7142857142857</v>
      </c>
      <c r="D1026" s="23" t="n">
        <v>100</v>
      </c>
      <c r="E1026" s="71" t="n">
        <v>92.8571428571429</v>
      </c>
      <c r="F1026" s="72" t="n">
        <v>90</v>
      </c>
      <c r="G1026" s="27" t="n">
        <v>93.2569974554707</v>
      </c>
      <c r="H1026" s="27" t="n">
        <v>88.7409200968523</v>
      </c>
      <c r="I1026" s="71" t="n">
        <v>90.9989587761615</v>
      </c>
      <c r="J1026" s="47" t="n">
        <v>91.2567263676075</v>
      </c>
    </row>
    <row r="1027" customFormat="false" ht="10.5" hidden="false" customHeight="false" outlineLevel="0" collapsed="false">
      <c r="A1027" s="20" t="n">
        <v>353</v>
      </c>
      <c r="B1027" s="21" t="s">
        <v>408</v>
      </c>
      <c r="C1027" s="23" t="n">
        <v>92.8571428571429</v>
      </c>
      <c r="D1027" s="23" t="n">
        <v>100</v>
      </c>
      <c r="E1027" s="71" t="n">
        <v>96.4285714285714</v>
      </c>
      <c r="F1027" s="74" t="n">
        <v>100</v>
      </c>
      <c r="G1027" s="27" t="n">
        <v>78.7234042553192</v>
      </c>
      <c r="H1027" s="27" t="n">
        <v>82.3529411764706</v>
      </c>
      <c r="I1027" s="71" t="n">
        <v>80.5381727158949</v>
      </c>
      <c r="J1027" s="47" t="n">
        <v>91.1438405149294</v>
      </c>
    </row>
    <row r="1028" customFormat="false" ht="10.5" hidden="false" customHeight="false" outlineLevel="0" collapsed="false">
      <c r="A1028" s="20" t="n">
        <v>508</v>
      </c>
      <c r="B1028" s="21" t="s">
        <v>871</v>
      </c>
      <c r="C1028" s="23" t="n">
        <v>64.2857142857143</v>
      </c>
      <c r="D1028" s="23" t="n">
        <v>100</v>
      </c>
      <c r="E1028" s="71" t="n">
        <v>82.1428571428571</v>
      </c>
      <c r="F1028" s="74" t="n">
        <v>90</v>
      </c>
      <c r="G1028" s="27" t="n">
        <v>97.2972972972973</v>
      </c>
      <c r="H1028" s="27" t="n">
        <v>100</v>
      </c>
      <c r="I1028" s="71" t="n">
        <v>98.6486486486487</v>
      </c>
      <c r="J1028" s="47" t="n">
        <v>91.1023166023166</v>
      </c>
    </row>
    <row r="1029" customFormat="false" ht="10.5" hidden="false" customHeight="false" outlineLevel="0" collapsed="false">
      <c r="A1029" s="20" t="n">
        <v>141</v>
      </c>
      <c r="B1029" s="21" t="s">
        <v>674</v>
      </c>
      <c r="C1029" s="23" t="n">
        <v>78.5714285714286</v>
      </c>
      <c r="D1029" s="23" t="n">
        <v>100</v>
      </c>
      <c r="E1029" s="71" t="n">
        <v>89.2857142857143</v>
      </c>
      <c r="F1029" s="72" t="n">
        <v>90</v>
      </c>
      <c r="G1029" s="27" t="n">
        <v>93.4504792332268</v>
      </c>
      <c r="H1029" s="27" t="n">
        <v>92.4889543446244</v>
      </c>
      <c r="I1029" s="71" t="n">
        <v>92.9697167889256</v>
      </c>
      <c r="J1029" s="47" t="n">
        <v>90.9736010012845</v>
      </c>
    </row>
    <row r="1030" customFormat="false" ht="10.5" hidden="false" customHeight="false" outlineLevel="0" collapsed="false">
      <c r="A1030" s="20" t="n">
        <v>138</v>
      </c>
      <c r="B1030" s="21" t="s">
        <v>671</v>
      </c>
      <c r="C1030" s="23" t="n">
        <v>78.5714285714286</v>
      </c>
      <c r="D1030" s="23" t="n">
        <v>100</v>
      </c>
      <c r="E1030" s="71" t="n">
        <v>89.2857142857143</v>
      </c>
      <c r="F1030" s="72" t="n">
        <v>100</v>
      </c>
      <c r="G1030" s="27" t="n">
        <v>87.5370919881306</v>
      </c>
      <c r="H1030" s="27" t="n">
        <v>83.3766233766234</v>
      </c>
      <c r="I1030" s="71" t="n">
        <v>85.456857682377</v>
      </c>
      <c r="J1030" s="47" t="n">
        <v>90.9684573586651</v>
      </c>
    </row>
    <row r="1031" customFormat="false" ht="10.5" hidden="false" customHeight="false" outlineLevel="0" collapsed="false">
      <c r="A1031" s="20" t="n">
        <v>437</v>
      </c>
      <c r="B1031" s="21" t="s">
        <v>492</v>
      </c>
      <c r="C1031" s="23" t="n">
        <v>71.4285714285714</v>
      </c>
      <c r="D1031" s="23" t="n">
        <v>93.8461538461538</v>
      </c>
      <c r="E1031" s="71" t="n">
        <v>82.6373626373626</v>
      </c>
      <c r="F1031" s="74" t="n">
        <v>100</v>
      </c>
      <c r="G1031" s="27" t="n">
        <v>90.5660377358491</v>
      </c>
      <c r="H1031" s="27" t="n">
        <v>89.8989898989899</v>
      </c>
      <c r="I1031" s="71" t="n">
        <v>90.2325138174195</v>
      </c>
      <c r="J1031" s="47" t="n">
        <v>90.8842143181766</v>
      </c>
    </row>
    <row r="1032" customFormat="false" ht="10.5" hidden="false" customHeight="false" outlineLevel="0" collapsed="false">
      <c r="A1032" s="20" t="n">
        <v>52</v>
      </c>
      <c r="B1032" s="21" t="s">
        <v>107</v>
      </c>
      <c r="C1032" s="23" t="n">
        <v>85.7142857142857</v>
      </c>
      <c r="D1032" s="23" t="n">
        <v>92.3076923076923</v>
      </c>
      <c r="E1032" s="71" t="n">
        <v>89.010989010989</v>
      </c>
      <c r="F1032" s="72" t="n">
        <v>90</v>
      </c>
      <c r="G1032" s="27" t="n">
        <v>97.7272727272727</v>
      </c>
      <c r="H1032" s="27" t="n">
        <v>88.0952380952381</v>
      </c>
      <c r="I1032" s="71" t="n">
        <v>92.9112554112554</v>
      </c>
      <c r="J1032" s="47" t="n">
        <v>90.8677988677989</v>
      </c>
    </row>
    <row r="1033" customFormat="false" ht="10.5" hidden="false" customHeight="false" outlineLevel="0" collapsed="false">
      <c r="A1033" s="20" t="n">
        <v>444</v>
      </c>
      <c r="B1033" s="21" t="s">
        <v>852</v>
      </c>
      <c r="C1033" s="23" t="n">
        <v>71.4285714285714</v>
      </c>
      <c r="D1033" s="23" t="n">
        <v>98.4615384615385</v>
      </c>
      <c r="E1033" s="71" t="n">
        <v>84.9450549450549</v>
      </c>
      <c r="F1033" s="74" t="n">
        <v>90</v>
      </c>
      <c r="G1033" s="27" t="n">
        <v>96.3060686015831</v>
      </c>
      <c r="H1033" s="27" t="n">
        <v>95.5</v>
      </c>
      <c r="I1033" s="71" t="n">
        <v>95.9030343007916</v>
      </c>
      <c r="J1033" s="47" t="n">
        <v>90.8447302038331</v>
      </c>
    </row>
    <row r="1034" customFormat="false" ht="10.5" hidden="false" customHeight="false" outlineLevel="0" collapsed="false">
      <c r="A1034" s="20" t="n">
        <v>509</v>
      </c>
      <c r="B1034" s="21" t="s">
        <v>563</v>
      </c>
      <c r="C1034" s="23" t="n">
        <v>100</v>
      </c>
      <c r="D1034" s="23" t="n">
        <v>100</v>
      </c>
      <c r="E1034" s="71" t="n">
        <v>100</v>
      </c>
      <c r="F1034" s="74" t="n">
        <v>100</v>
      </c>
      <c r="G1034" s="27" t="n">
        <v>79.4117647058823</v>
      </c>
      <c r="H1034" s="27" t="n">
        <v>74.0740740740741</v>
      </c>
      <c r="I1034" s="71" t="n">
        <v>76.7429193899782</v>
      </c>
      <c r="J1034" s="47" t="n">
        <v>90.6971677559913</v>
      </c>
    </row>
    <row r="1035" customFormat="false" ht="10.5" hidden="false" customHeight="false" outlineLevel="0" collapsed="false">
      <c r="A1035" s="20" t="n">
        <v>149</v>
      </c>
      <c r="B1035" s="21" t="s">
        <v>204</v>
      </c>
      <c r="C1035" s="23" t="n">
        <v>92.8571428571429</v>
      </c>
      <c r="D1035" s="23" t="n">
        <v>100</v>
      </c>
      <c r="E1035" s="71" t="n">
        <v>96.4285714285714</v>
      </c>
      <c r="F1035" s="74" t="n">
        <v>90</v>
      </c>
      <c r="G1035" s="27" t="n">
        <v>88.4868421052632</v>
      </c>
      <c r="H1035" s="27" t="n">
        <v>85.3333333333334</v>
      </c>
      <c r="I1035" s="71" t="n">
        <v>86.9100877192983</v>
      </c>
      <c r="J1035" s="47" t="n">
        <v>90.6926065162907</v>
      </c>
    </row>
    <row r="1036" customFormat="false" ht="10.5" hidden="false" customHeight="false" outlineLevel="0" collapsed="false">
      <c r="A1036" s="20" t="n">
        <v>73</v>
      </c>
      <c r="B1036" s="21" t="s">
        <v>634</v>
      </c>
      <c r="C1036" s="23" t="n">
        <v>85.7142857142857</v>
      </c>
      <c r="D1036" s="23" t="n">
        <v>95.3846153846154</v>
      </c>
      <c r="E1036" s="71" t="n">
        <v>90.5494505494506</v>
      </c>
      <c r="F1036" s="72" t="n">
        <v>100</v>
      </c>
      <c r="G1036" s="27" t="n">
        <v>86.8035190615836</v>
      </c>
      <c r="H1036" s="27" t="n">
        <v>80.7365439093485</v>
      </c>
      <c r="I1036" s="71" t="n">
        <v>83.770031485466</v>
      </c>
      <c r="J1036" s="47" t="n">
        <v>90.6728477590216</v>
      </c>
    </row>
    <row r="1037" customFormat="false" ht="10.5" hidden="false" customHeight="false" outlineLevel="0" collapsed="false">
      <c r="A1037" s="20" t="n">
        <v>69</v>
      </c>
      <c r="B1037" s="21" t="s">
        <v>630</v>
      </c>
      <c r="C1037" s="23" t="n">
        <v>85.7142857142857</v>
      </c>
      <c r="D1037" s="23" t="n">
        <v>100</v>
      </c>
      <c r="E1037" s="71" t="n">
        <v>92.8571428571429</v>
      </c>
      <c r="F1037" s="72" t="n">
        <v>100</v>
      </c>
      <c r="G1037" s="27" t="n">
        <v>78.0952380952381</v>
      </c>
      <c r="H1037" s="27" t="n">
        <v>85.8974358974359</v>
      </c>
      <c r="I1037" s="71" t="n">
        <v>81.996336996337</v>
      </c>
      <c r="J1037" s="47" t="n">
        <v>90.6556776556777</v>
      </c>
    </row>
    <row r="1038" customFormat="false" ht="10.5" hidden="false" customHeight="false" outlineLevel="0" collapsed="false">
      <c r="A1038" s="20" t="n">
        <v>424</v>
      </c>
      <c r="B1038" s="21" t="s">
        <v>479</v>
      </c>
      <c r="C1038" s="23" t="n">
        <v>71.4285714285714</v>
      </c>
      <c r="D1038" s="23" t="n">
        <v>90.7692307692308</v>
      </c>
      <c r="E1038" s="71" t="n">
        <v>81.0989010989011</v>
      </c>
      <c r="F1038" s="74" t="n">
        <v>90</v>
      </c>
      <c r="G1038" s="27" t="n">
        <v>96.3855421686747</v>
      </c>
      <c r="H1038" s="27" t="n">
        <v>98.7341772151899</v>
      </c>
      <c r="I1038" s="71" t="n">
        <v>97.5598596919323</v>
      </c>
      <c r="J1038" s="47" t="n">
        <v>90.3536142064433</v>
      </c>
    </row>
    <row r="1039" customFormat="false" ht="10.5" hidden="false" customHeight="false" outlineLevel="0" collapsed="false">
      <c r="A1039" s="20" t="n">
        <v>258</v>
      </c>
      <c r="B1039" s="21" t="s">
        <v>771</v>
      </c>
      <c r="C1039" s="23" t="n">
        <v>92.8571428571429</v>
      </c>
      <c r="D1039" s="23" t="n">
        <v>100</v>
      </c>
      <c r="E1039" s="71" t="n">
        <v>96.4285714285714</v>
      </c>
      <c r="F1039" s="74" t="n">
        <v>90</v>
      </c>
      <c r="G1039" s="27" t="n">
        <v>82.6086956521739</v>
      </c>
      <c r="H1039" s="27" t="n">
        <v>88.8888888888889</v>
      </c>
      <c r="I1039" s="71" t="n">
        <v>85.7487922705314</v>
      </c>
      <c r="J1039" s="47" t="n">
        <v>90.228088336784</v>
      </c>
    </row>
    <row r="1040" customFormat="false" ht="10.5" hidden="false" customHeight="false" outlineLevel="0" collapsed="false">
      <c r="A1040" s="20" t="n">
        <v>93</v>
      </c>
      <c r="B1040" s="21" t="s">
        <v>653</v>
      </c>
      <c r="C1040" s="23" t="n">
        <v>100</v>
      </c>
      <c r="D1040" s="23" t="n">
        <v>72.3076923076923</v>
      </c>
      <c r="E1040" s="71" t="n">
        <v>86.1538461538462</v>
      </c>
      <c r="F1040" s="72" t="n">
        <v>90</v>
      </c>
      <c r="G1040" s="27" t="n">
        <v>91.4529914529915</v>
      </c>
      <c r="H1040" s="27" t="n">
        <v>94.5652173913043</v>
      </c>
      <c r="I1040" s="71" t="n">
        <v>93.0091044221479</v>
      </c>
      <c r="J1040" s="47" t="n">
        <v>90.049795615013</v>
      </c>
    </row>
    <row r="1041" customFormat="false" ht="10.5" hidden="false" customHeight="false" outlineLevel="0" collapsed="false">
      <c r="A1041" s="20" t="n">
        <v>253</v>
      </c>
      <c r="B1041" s="21" t="s">
        <v>769</v>
      </c>
      <c r="C1041" s="23" t="n">
        <v>57.1428571428571</v>
      </c>
      <c r="D1041" s="23" t="n">
        <v>98.4615384615385</v>
      </c>
      <c r="E1041" s="71" t="n">
        <v>77.8021978021978</v>
      </c>
      <c r="F1041" s="74" t="n">
        <v>100</v>
      </c>
      <c r="G1041" s="27" t="n">
        <v>89.1089108910891</v>
      </c>
      <c r="H1041" s="27" t="n">
        <v>93.9393939393939</v>
      </c>
      <c r="I1041" s="71" t="n">
        <v>91.5241524152415</v>
      </c>
      <c r="J1041" s="47" t="n">
        <v>89.950320306756</v>
      </c>
    </row>
    <row r="1042" customFormat="false" ht="10.5" hidden="false" customHeight="false" outlineLevel="0" collapsed="false">
      <c r="A1042" s="20" t="n">
        <v>446</v>
      </c>
      <c r="B1042" s="21" t="s">
        <v>853</v>
      </c>
      <c r="C1042" s="23" t="n">
        <v>78.5714285714286</v>
      </c>
      <c r="D1042" s="23" t="n">
        <v>100</v>
      </c>
      <c r="E1042" s="71" t="n">
        <v>89.2857142857143</v>
      </c>
      <c r="F1042" s="74" t="n">
        <v>90</v>
      </c>
      <c r="G1042" s="27" t="n">
        <v>90.4328018223235</v>
      </c>
      <c r="H1042" s="27" t="n">
        <v>88.9390519187359</v>
      </c>
      <c r="I1042" s="71" t="n">
        <v>89.6859268705297</v>
      </c>
      <c r="J1042" s="47" t="n">
        <v>89.6600850339262</v>
      </c>
    </row>
    <row r="1043" customFormat="false" ht="10.5" hidden="false" customHeight="false" outlineLevel="0" collapsed="false">
      <c r="A1043" s="20" t="n">
        <v>65</v>
      </c>
      <c r="B1043" s="21" t="s">
        <v>626</v>
      </c>
      <c r="C1043" s="23" t="n">
        <v>71.4285714285714</v>
      </c>
      <c r="D1043" s="23" t="n">
        <v>73.8461538461539</v>
      </c>
      <c r="E1043" s="71" t="n">
        <v>72.6373626373626</v>
      </c>
      <c r="F1043" s="72" t="n">
        <v>100</v>
      </c>
      <c r="G1043" s="27" t="n">
        <v>93.8666666666667</v>
      </c>
      <c r="H1043" s="27" t="n">
        <v>95.2</v>
      </c>
      <c r="I1043" s="71" t="n">
        <v>94.5333333333333</v>
      </c>
      <c r="J1043" s="47" t="n">
        <v>89.6045421245421</v>
      </c>
    </row>
    <row r="1044" customFormat="false" ht="10.5" hidden="false" customHeight="false" outlineLevel="0" collapsed="false">
      <c r="A1044" s="20" t="n">
        <v>200</v>
      </c>
      <c r="B1044" s="21" t="s">
        <v>731</v>
      </c>
      <c r="C1044" s="23" t="n">
        <v>85.7142857142857</v>
      </c>
      <c r="D1044" s="23" t="n">
        <v>100</v>
      </c>
      <c r="E1044" s="71" t="n">
        <v>92.8571428571429</v>
      </c>
      <c r="F1044" s="74" t="n">
        <v>90</v>
      </c>
      <c r="G1044" s="27" t="n">
        <v>85.5329949238579</v>
      </c>
      <c r="H1044" s="27" t="n">
        <v>87.8345498783455</v>
      </c>
      <c r="I1044" s="71" t="n">
        <v>86.6837724011017</v>
      </c>
      <c r="J1044" s="47" t="n">
        <v>89.5306518175835</v>
      </c>
    </row>
    <row r="1045" customFormat="false" ht="10.5" hidden="false" customHeight="false" outlineLevel="0" collapsed="false">
      <c r="A1045" s="20" t="n">
        <v>56</v>
      </c>
      <c r="B1045" s="21" t="s">
        <v>617</v>
      </c>
      <c r="C1045" s="23" t="n">
        <v>71.4285714285714</v>
      </c>
      <c r="D1045" s="23" t="n">
        <v>93.8461538461538</v>
      </c>
      <c r="E1045" s="71" t="n">
        <v>82.6373626373626</v>
      </c>
      <c r="F1045" s="72" t="n">
        <v>90</v>
      </c>
      <c r="G1045" s="27" t="n">
        <v>93.1818181818182</v>
      </c>
      <c r="H1045" s="27" t="n">
        <v>94.8717948717949</v>
      </c>
      <c r="I1045" s="71" t="n">
        <v>94.0268065268065</v>
      </c>
      <c r="J1045" s="47" t="n">
        <v>89.4019314019314</v>
      </c>
    </row>
    <row r="1046" customFormat="false" ht="10.5" hidden="false" customHeight="false" outlineLevel="0" collapsed="false">
      <c r="A1046" s="20" t="n">
        <v>477</v>
      </c>
      <c r="B1046" s="21" t="s">
        <v>531</v>
      </c>
      <c r="C1046" s="23" t="n">
        <v>57.1428571428571</v>
      </c>
      <c r="D1046" s="23" t="n">
        <v>98.4615384615385</v>
      </c>
      <c r="E1046" s="71" t="n">
        <v>77.8021978021978</v>
      </c>
      <c r="F1046" s="74" t="n">
        <v>90</v>
      </c>
      <c r="G1046" s="27" t="n">
        <v>95.4802259887006</v>
      </c>
      <c r="H1046" s="27" t="n">
        <v>98.6928104575163</v>
      </c>
      <c r="I1046" s="71" t="n">
        <v>97.0865182231085</v>
      </c>
      <c r="J1046" s="47" t="n">
        <v>89.1752666299027</v>
      </c>
    </row>
    <row r="1047" customFormat="false" ht="10.5" hidden="false" customHeight="false" outlineLevel="0" collapsed="false">
      <c r="A1047" s="20" t="n">
        <v>345</v>
      </c>
      <c r="B1047" s="21" t="s">
        <v>814</v>
      </c>
      <c r="C1047" s="23" t="n">
        <v>64.2857142857143</v>
      </c>
      <c r="D1047" s="23" t="n">
        <v>80</v>
      </c>
      <c r="E1047" s="71" t="n">
        <v>72.1428571428571</v>
      </c>
      <c r="F1047" s="74" t="n">
        <v>100</v>
      </c>
      <c r="G1047" s="27" t="n">
        <v>93.5483870967742</v>
      </c>
      <c r="H1047" s="27" t="n">
        <v>94.025974025974</v>
      </c>
      <c r="I1047" s="71" t="n">
        <v>93.7871805613741</v>
      </c>
      <c r="J1047" s="47" t="n">
        <v>89.1577293674068</v>
      </c>
    </row>
    <row r="1048" customFormat="false" ht="10.5" hidden="false" customHeight="false" outlineLevel="0" collapsed="false">
      <c r="A1048" s="20" t="n">
        <v>336</v>
      </c>
      <c r="B1048" s="21" t="s">
        <v>807</v>
      </c>
      <c r="C1048" s="23" t="n">
        <v>100</v>
      </c>
      <c r="D1048" s="23" t="n">
        <v>95.3846153846154</v>
      </c>
      <c r="E1048" s="71" t="n">
        <v>97.6923076923077</v>
      </c>
      <c r="F1048" s="74" t="n">
        <v>90</v>
      </c>
      <c r="G1048" s="27" t="n">
        <v>79.7297297297297</v>
      </c>
      <c r="H1048" s="27" t="n">
        <v>83.3333333333333</v>
      </c>
      <c r="I1048" s="71" t="n">
        <v>81.5315315315315</v>
      </c>
      <c r="J1048" s="47" t="n">
        <v>88.9203049203049</v>
      </c>
    </row>
    <row r="1049" customFormat="false" ht="10.5" hidden="false" customHeight="false" outlineLevel="0" collapsed="false">
      <c r="A1049" s="20" t="n">
        <v>360</v>
      </c>
      <c r="B1049" s="21" t="s">
        <v>824</v>
      </c>
      <c r="C1049" s="23" t="n">
        <v>57.1428571428571</v>
      </c>
      <c r="D1049" s="23" t="n">
        <v>92.3076923076923</v>
      </c>
      <c r="E1049" s="71" t="n">
        <v>74.7252747252747</v>
      </c>
      <c r="F1049" s="74" t="n">
        <v>90</v>
      </c>
      <c r="G1049" s="27" t="n">
        <v>97.2972972972973</v>
      </c>
      <c r="H1049" s="27" t="n">
        <v>100</v>
      </c>
      <c r="I1049" s="71" t="n">
        <v>98.6486486486487</v>
      </c>
      <c r="J1049" s="47" t="n">
        <v>88.8770418770419</v>
      </c>
    </row>
    <row r="1050" customFormat="false" ht="10.5" hidden="false" customHeight="false" outlineLevel="0" collapsed="false">
      <c r="A1050" s="20" t="n">
        <v>267</v>
      </c>
      <c r="B1050" s="21" t="s">
        <v>776</v>
      </c>
      <c r="C1050" s="23" t="n">
        <v>78.5714285714286</v>
      </c>
      <c r="D1050" s="23" t="n">
        <v>100</v>
      </c>
      <c r="E1050" s="71" t="n">
        <v>89.2857142857143</v>
      </c>
      <c r="F1050" s="74" t="n">
        <v>90</v>
      </c>
      <c r="G1050" s="27" t="n">
        <v>87.1428571428571</v>
      </c>
      <c r="H1050" s="27" t="n">
        <v>87.5</v>
      </c>
      <c r="I1050" s="71" t="n">
        <v>87.3214285714286</v>
      </c>
      <c r="J1050" s="47" t="n">
        <v>88.7142857142857</v>
      </c>
    </row>
    <row r="1051" customFormat="false" ht="10.5" hidden="false" customHeight="false" outlineLevel="0" collapsed="false">
      <c r="A1051" s="20" t="n">
        <v>372</v>
      </c>
      <c r="B1051" s="21" t="s">
        <v>831</v>
      </c>
      <c r="C1051" s="23" t="n">
        <v>35.7142857142857</v>
      </c>
      <c r="D1051" s="23" t="n">
        <v>92.3076923076923</v>
      </c>
      <c r="E1051" s="71" t="n">
        <v>64.010989010989</v>
      </c>
      <c r="F1051" s="74" t="n">
        <v>100</v>
      </c>
      <c r="G1051" s="27" t="n">
        <v>95.4545454545455</v>
      </c>
      <c r="H1051" s="27" t="n">
        <v>97.6744186046512</v>
      </c>
      <c r="I1051" s="71" t="n">
        <v>96.5644820295983</v>
      </c>
      <c r="J1051" s="47" t="n">
        <v>87.829089515136</v>
      </c>
    </row>
    <row r="1052" customFormat="false" ht="10.5" hidden="false" customHeight="false" outlineLevel="0" collapsed="false">
      <c r="A1052" s="20" t="n">
        <v>58</v>
      </c>
      <c r="B1052" s="21" t="s">
        <v>619</v>
      </c>
      <c r="C1052" s="23" t="n">
        <v>92.8571428571429</v>
      </c>
      <c r="D1052" s="23" t="n">
        <v>93.8461538461538</v>
      </c>
      <c r="E1052" s="71" t="n">
        <v>93.3516483516484</v>
      </c>
      <c r="F1052" s="72" t="n">
        <v>90</v>
      </c>
      <c r="G1052" s="27" t="n">
        <v>82.6373626373626</v>
      </c>
      <c r="H1052" s="27" t="n">
        <v>76.7263427109974</v>
      </c>
      <c r="I1052" s="71" t="n">
        <v>79.68185267418</v>
      </c>
      <c r="J1052" s="47" t="n">
        <v>86.8782355751665</v>
      </c>
    </row>
    <row r="1053" customFormat="false" ht="10.5" hidden="false" customHeight="false" outlineLevel="0" collapsed="false">
      <c r="A1053" s="20" t="n">
        <v>513</v>
      </c>
      <c r="B1053" s="21" t="s">
        <v>567</v>
      </c>
      <c r="C1053" s="23" t="n">
        <v>21.4285714285714</v>
      </c>
      <c r="D1053" s="23" t="n">
        <v>100</v>
      </c>
      <c r="E1053" s="71" t="n">
        <v>60.7142857142857</v>
      </c>
      <c r="F1053" s="74" t="n">
        <v>100</v>
      </c>
      <c r="G1053" s="27" t="n">
        <v>96.551724137931</v>
      </c>
      <c r="H1053" s="27" t="n">
        <v>96.551724137931</v>
      </c>
      <c r="I1053" s="71" t="n">
        <v>96.551724137931</v>
      </c>
      <c r="J1053" s="47" t="n">
        <v>86.8349753694581</v>
      </c>
    </row>
    <row r="1054" customFormat="false" ht="10.5" hidden="false" customHeight="false" outlineLevel="0" collapsed="false">
      <c r="A1054" s="20" t="n">
        <v>423</v>
      </c>
      <c r="B1054" s="21" t="s">
        <v>478</v>
      </c>
      <c r="C1054" s="23" t="n">
        <v>35.7142857142857</v>
      </c>
      <c r="D1054" s="23" t="n">
        <v>96.9230769230769</v>
      </c>
      <c r="E1054" s="71" t="n">
        <v>66.3186813186813</v>
      </c>
      <c r="F1054" s="74" t="n">
        <v>90</v>
      </c>
      <c r="G1054" s="27" t="n">
        <v>98.6666666666667</v>
      </c>
      <c r="H1054" s="27" t="n">
        <v>100</v>
      </c>
      <c r="I1054" s="71" t="n">
        <v>99.3333333333333</v>
      </c>
      <c r="J1054" s="47" t="n">
        <v>86.6289377289377</v>
      </c>
    </row>
    <row r="1055" customFormat="false" ht="10.5" hidden="false" customHeight="false" outlineLevel="0" collapsed="false">
      <c r="A1055" s="20" t="n">
        <v>422</v>
      </c>
      <c r="B1055" s="21" t="s">
        <v>849</v>
      </c>
      <c r="C1055" s="23" t="n">
        <v>42.8571428571429</v>
      </c>
      <c r="D1055" s="23" t="n">
        <v>98.4615384615385</v>
      </c>
      <c r="E1055" s="71" t="n">
        <v>70.6593406593407</v>
      </c>
      <c r="F1055" s="74" t="n">
        <v>90</v>
      </c>
      <c r="G1055" s="27" t="n">
        <v>95.5696202531646</v>
      </c>
      <c r="H1055" s="27" t="n">
        <v>95.9183673469388</v>
      </c>
      <c r="I1055" s="71" t="n">
        <v>95.7439938000517</v>
      </c>
      <c r="J1055" s="47" t="n">
        <v>86.4953997178229</v>
      </c>
    </row>
    <row r="1056" customFormat="false" ht="10.5" hidden="false" customHeight="false" outlineLevel="0" collapsed="false">
      <c r="A1056" s="20" t="n">
        <v>234</v>
      </c>
      <c r="B1056" s="21" t="s">
        <v>289</v>
      </c>
      <c r="C1056" s="23" t="n">
        <v>92.8571428571429</v>
      </c>
      <c r="D1056" s="23" t="n">
        <v>96.9230769230769</v>
      </c>
      <c r="E1056" s="71" t="n">
        <v>94.8901098901099</v>
      </c>
      <c r="F1056" s="74" t="n">
        <v>60</v>
      </c>
      <c r="G1056" s="27" t="n">
        <v>100</v>
      </c>
      <c r="H1056" s="27" t="n">
        <v>100</v>
      </c>
      <c r="I1056" s="71" t="n">
        <v>100</v>
      </c>
      <c r="J1056" s="47" t="n">
        <v>86.467032967033</v>
      </c>
    </row>
    <row r="1057" customFormat="false" ht="10.5" hidden="false" customHeight="false" outlineLevel="0" collapsed="false">
      <c r="A1057" s="20" t="n">
        <v>416</v>
      </c>
      <c r="B1057" s="21" t="s">
        <v>846</v>
      </c>
      <c r="C1057" s="23" t="n">
        <v>92.8571428571429</v>
      </c>
      <c r="D1057" s="23" t="n">
        <v>96.9230769230769</v>
      </c>
      <c r="E1057" s="71" t="n">
        <v>94.8901098901099</v>
      </c>
      <c r="F1057" s="74" t="n">
        <v>60</v>
      </c>
      <c r="G1057" s="27" t="n">
        <v>100</v>
      </c>
      <c r="H1057" s="27" t="n">
        <v>100</v>
      </c>
      <c r="I1057" s="71" t="n">
        <v>100</v>
      </c>
      <c r="J1057" s="47" t="n">
        <v>86.467032967033</v>
      </c>
    </row>
    <row r="1058" customFormat="false" ht="10.5" hidden="false" customHeight="false" outlineLevel="0" collapsed="false">
      <c r="A1058" s="20" t="n">
        <v>413</v>
      </c>
      <c r="B1058" s="21" t="s">
        <v>468</v>
      </c>
      <c r="C1058" s="23" t="n">
        <v>64.2857142857143</v>
      </c>
      <c r="D1058" s="23" t="n">
        <v>100</v>
      </c>
      <c r="E1058" s="71" t="n">
        <v>82.1428571428571</v>
      </c>
      <c r="F1058" s="74" t="n">
        <v>90</v>
      </c>
      <c r="G1058" s="27" t="n">
        <v>90</v>
      </c>
      <c r="H1058" s="27" t="n">
        <v>84</v>
      </c>
      <c r="I1058" s="71" t="n">
        <v>87</v>
      </c>
      <c r="J1058" s="47" t="n">
        <v>86.4428571428572</v>
      </c>
    </row>
    <row r="1059" customFormat="false" ht="21" hidden="false" customHeight="false" outlineLevel="0" collapsed="false">
      <c r="A1059" s="20" t="n">
        <v>98</v>
      </c>
      <c r="B1059" s="21" t="s">
        <v>879</v>
      </c>
      <c r="C1059" s="23" t="n">
        <v>100</v>
      </c>
      <c r="D1059" s="23" t="n">
        <v>100</v>
      </c>
      <c r="E1059" s="71" t="n">
        <v>100</v>
      </c>
      <c r="F1059" s="72" t="n">
        <v>60</v>
      </c>
      <c r="G1059" s="27" t="n">
        <v>97.1428571428571</v>
      </c>
      <c r="H1059" s="27" t="n">
        <v>94.1176470588235</v>
      </c>
      <c r="I1059" s="71" t="n">
        <v>95.6302521008403</v>
      </c>
      <c r="J1059" s="47" t="n">
        <v>86.2521008403362</v>
      </c>
    </row>
    <row r="1060" customFormat="false" ht="10.5" hidden="false" customHeight="false" outlineLevel="0" collapsed="false">
      <c r="A1060" s="20" t="n">
        <v>349</v>
      </c>
      <c r="B1060" s="21" t="s">
        <v>404</v>
      </c>
      <c r="C1060" s="23" t="n">
        <v>100</v>
      </c>
      <c r="D1060" s="23" t="n">
        <v>98.4615384615385</v>
      </c>
      <c r="E1060" s="71" t="n">
        <v>99.2307692307692</v>
      </c>
      <c r="F1060" s="74" t="n">
        <v>60</v>
      </c>
      <c r="G1060" s="27" t="n">
        <v>92</v>
      </c>
      <c r="H1060" s="27" t="n">
        <v>92.057761732852</v>
      </c>
      <c r="I1060" s="71" t="n">
        <v>92.028880866426</v>
      </c>
      <c r="J1060" s="47" t="n">
        <v>84.5807831158012</v>
      </c>
    </row>
    <row r="1061" customFormat="false" ht="10.5" hidden="false" customHeight="false" outlineLevel="0" collapsed="false">
      <c r="A1061" s="20" t="n">
        <v>175</v>
      </c>
      <c r="B1061" s="21" t="s">
        <v>706</v>
      </c>
      <c r="C1061" s="23" t="n">
        <v>100</v>
      </c>
      <c r="D1061" s="23" t="n">
        <v>100</v>
      </c>
      <c r="E1061" s="71" t="n">
        <v>100</v>
      </c>
      <c r="F1061" s="74" t="n">
        <v>60</v>
      </c>
      <c r="G1061" s="27" t="n">
        <v>92.1409214092141</v>
      </c>
      <c r="H1061" s="27" t="n">
        <v>89.4329896907217</v>
      </c>
      <c r="I1061" s="71" t="n">
        <v>90.7869555499679</v>
      </c>
      <c r="J1061" s="47" t="n">
        <v>84.3147822199872</v>
      </c>
    </row>
    <row r="1062" customFormat="false" ht="10.5" hidden="false" customHeight="false" outlineLevel="0" collapsed="false">
      <c r="A1062" s="20" t="n">
        <v>188</v>
      </c>
      <c r="B1062" s="21" t="s">
        <v>719</v>
      </c>
      <c r="C1062" s="23" t="n">
        <v>100</v>
      </c>
      <c r="D1062" s="23" t="n">
        <v>100</v>
      </c>
      <c r="E1062" s="71" t="n">
        <v>100</v>
      </c>
      <c r="F1062" s="74" t="n">
        <v>60</v>
      </c>
      <c r="G1062" s="27" t="n">
        <v>89.272030651341</v>
      </c>
      <c r="H1062" s="27" t="n">
        <v>87.1900826446281</v>
      </c>
      <c r="I1062" s="71" t="n">
        <v>88.2310566479845</v>
      </c>
      <c r="J1062" s="47" t="n">
        <v>83.2924226591938</v>
      </c>
    </row>
    <row r="1063" customFormat="false" ht="21" hidden="false" customHeight="false" outlineLevel="0" collapsed="false">
      <c r="A1063" s="20" t="n">
        <v>1</v>
      </c>
      <c r="B1063" s="21" t="s">
        <v>56</v>
      </c>
      <c r="C1063" s="23" t="n">
        <v>100</v>
      </c>
      <c r="D1063" s="23" t="n">
        <v>100</v>
      </c>
      <c r="E1063" s="71" t="n">
        <v>100</v>
      </c>
      <c r="F1063" s="72" t="n">
        <v>60</v>
      </c>
      <c r="G1063" s="27" t="n">
        <v>85.9154929577465</v>
      </c>
      <c r="H1063" s="27" t="n">
        <v>87.5968992248062</v>
      </c>
      <c r="I1063" s="71" t="n">
        <v>86.7561960912763</v>
      </c>
      <c r="J1063" s="47" t="n">
        <v>82.7024784365105</v>
      </c>
    </row>
    <row r="1064" customFormat="false" ht="10.5" hidden="false" customHeight="false" outlineLevel="0" collapsed="false">
      <c r="A1064" s="20" t="n">
        <v>249</v>
      </c>
      <c r="B1064" s="21" t="s">
        <v>304</v>
      </c>
      <c r="C1064" s="23" t="n">
        <v>100</v>
      </c>
      <c r="D1064" s="23" t="n">
        <v>100</v>
      </c>
      <c r="E1064" s="71" t="n">
        <v>100</v>
      </c>
      <c r="F1064" s="74" t="n">
        <v>60</v>
      </c>
      <c r="G1064" s="27" t="n">
        <v>85.9649122807017</v>
      </c>
      <c r="H1064" s="27" t="n">
        <v>86.6666666666667</v>
      </c>
      <c r="I1064" s="71" t="n">
        <v>86.3157894736842</v>
      </c>
      <c r="J1064" s="47" t="n">
        <v>82.5263157894737</v>
      </c>
    </row>
    <row r="1065" customFormat="false" ht="10.5" hidden="false" customHeight="false" outlineLevel="0" collapsed="false">
      <c r="A1065" s="20" t="n">
        <v>263</v>
      </c>
      <c r="B1065" s="21" t="s">
        <v>318</v>
      </c>
      <c r="C1065" s="23" t="n">
        <v>92.8571428571429</v>
      </c>
      <c r="D1065" s="23" t="n">
        <v>100</v>
      </c>
      <c r="E1065" s="71" t="n">
        <v>96.4285714285714</v>
      </c>
      <c r="F1065" s="74" t="n">
        <v>90</v>
      </c>
      <c r="G1065" s="27" t="n">
        <v>58.3333333333333</v>
      </c>
      <c r="H1065" s="27" t="n">
        <v>62.5</v>
      </c>
      <c r="I1065" s="71" t="n">
        <v>60.4166666666667</v>
      </c>
      <c r="J1065" s="47" t="n">
        <v>80.0952380952381</v>
      </c>
    </row>
    <row r="1066" customFormat="false" ht="10.5" hidden="false" customHeight="false" outlineLevel="0" collapsed="false">
      <c r="A1066" s="20" t="n">
        <v>261</v>
      </c>
      <c r="B1066" s="21" t="s">
        <v>773</v>
      </c>
      <c r="C1066" s="23" t="n">
        <v>57.1428571428571</v>
      </c>
      <c r="D1066" s="23" t="n">
        <v>98.4615384615385</v>
      </c>
      <c r="E1066" s="71" t="n">
        <v>77.8021978021978</v>
      </c>
      <c r="F1066" s="74" t="n">
        <v>60</v>
      </c>
      <c r="G1066" s="27" t="n">
        <v>91.304347826087</v>
      </c>
      <c r="H1066" s="27" t="n">
        <v>100</v>
      </c>
      <c r="I1066" s="71" t="n">
        <v>95.6521739130435</v>
      </c>
      <c r="J1066" s="47" t="n">
        <v>79.6015289058767</v>
      </c>
    </row>
    <row r="1067" customFormat="false" ht="10.5" hidden="false" customHeight="false" outlineLevel="0" collapsed="false">
      <c r="A1067" s="20" t="n">
        <v>476</v>
      </c>
      <c r="B1067" s="21" t="s">
        <v>530</v>
      </c>
      <c r="C1067" s="23" t="n">
        <v>64.2857142857143</v>
      </c>
      <c r="D1067" s="23" t="n">
        <v>93.8461538461538</v>
      </c>
      <c r="E1067" s="71" t="n">
        <v>79.0659340659341</v>
      </c>
      <c r="F1067" s="74" t="n">
        <v>60</v>
      </c>
      <c r="G1067" s="27" t="n">
        <v>91.0780669144982</v>
      </c>
      <c r="H1067" s="27" t="n">
        <v>90.3703703703704</v>
      </c>
      <c r="I1067" s="71" t="n">
        <v>90.7242186424343</v>
      </c>
      <c r="J1067" s="47" t="n">
        <v>78.0094676767539</v>
      </c>
    </row>
    <row r="1068" customFormat="false" ht="10.5" hidden="false" customHeight="false" outlineLevel="0" collapsed="false">
      <c r="A1068" s="20" t="n">
        <v>311</v>
      </c>
      <c r="B1068" s="21" t="s">
        <v>366</v>
      </c>
      <c r="C1068" s="23" t="n">
        <v>35.7142857142857</v>
      </c>
      <c r="D1068" s="23" t="n">
        <v>93.8461538461538</v>
      </c>
      <c r="E1068" s="71" t="n">
        <v>64.7802197802198</v>
      </c>
      <c r="F1068" s="74" t="n">
        <v>60</v>
      </c>
      <c r="G1068" s="27" t="n">
        <v>90</v>
      </c>
      <c r="H1068" s="27" t="n">
        <v>97.5609756097561</v>
      </c>
      <c r="I1068" s="71" t="n">
        <v>93.7804878048781</v>
      </c>
      <c r="J1068" s="47" t="n">
        <v>74.9462610560172</v>
      </c>
    </row>
    <row r="1048556" customFormat="false" ht="12" hidden="false" customHeight="true" outlineLevel="0" collapsed="false"/>
    <row r="1048557" customFormat="false" ht="12" hidden="false" customHeight="true" outlineLevel="0" collapsed="false"/>
    <row r="1048558" customFormat="false" ht="12" hidden="false" customHeight="true" outlineLevel="0" collapsed="false"/>
    <row r="1048559" customFormat="false" ht="12" hidden="false" customHeight="true" outlineLevel="0" collapsed="false"/>
    <row r="1048560" customFormat="false" ht="12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56"/>
  <sheetViews>
    <sheetView showFormulas="false" showGridLines="true" showRowColHeaders="true" showZeros="true" rightToLeft="false" tabSelected="false" showOutlineSymbols="true" defaultGridColor="true" view="normal" topLeftCell="A523" colorId="64" zoomScale="100" zoomScaleNormal="100" zoomScalePageLayoutView="100" workbookViewId="0">
      <selection pane="topLeft" activeCell="E1068" activeCellId="0" sqref="E1068"/>
    </sheetView>
  </sheetViews>
  <sheetFormatPr defaultColWidth="9.1796875" defaultRowHeight="9.75" zeroHeight="false" outlineLevelRow="0" outlineLevelCol="0"/>
  <cols>
    <col collapsed="false" customWidth="true" hidden="false" outlineLevel="0" max="1" min="1" style="1" width="5.54"/>
    <col collapsed="false" customWidth="true" hidden="false" outlineLevel="0" max="2" min="2" style="2" width="32.63"/>
    <col collapsed="false" customWidth="true" hidden="false" outlineLevel="0" max="4" min="3" style="4" width="8.82"/>
    <col collapsed="false" customWidth="true" hidden="false" outlineLevel="0" max="5" min="5" style="42" width="8.82"/>
    <col collapsed="false" customWidth="false" hidden="false" outlineLevel="0" max="1024" min="6" style="3" width="9.18"/>
  </cols>
  <sheetData>
    <row r="1" s="12" customFormat="true" ht="94.5" hidden="false" customHeight="false" outlineLevel="0" collapsed="false">
      <c r="A1" s="9"/>
      <c r="B1" s="10"/>
      <c r="C1" s="15" t="s">
        <v>21</v>
      </c>
      <c r="D1" s="15" t="s">
        <v>25</v>
      </c>
      <c r="E1" s="45" t="s">
        <v>26</v>
      </c>
      <c r="G1" s="15" t="s">
        <v>880</v>
      </c>
      <c r="H1" s="15" t="s">
        <v>25</v>
      </c>
      <c r="I1" s="45" t="s">
        <v>26</v>
      </c>
    </row>
    <row r="2" customFormat="false" ht="21" hidden="false" customHeight="false" outlineLevel="0" collapsed="false">
      <c r="A2" s="20" t="n">
        <v>1</v>
      </c>
      <c r="B2" s="21" t="s">
        <v>56</v>
      </c>
      <c r="C2" s="30" t="n">
        <v>100</v>
      </c>
      <c r="D2" s="31" t="n">
        <v>75.8241758241758</v>
      </c>
      <c r="E2" s="47" t="n">
        <v>87.9120879120879</v>
      </c>
      <c r="F2" s="3" t="n">
        <v>2021</v>
      </c>
      <c r="G2" s="73" t="n">
        <v>86.7045454545455</v>
      </c>
      <c r="H2" s="73" t="n">
        <v>86.9299242424242</v>
      </c>
      <c r="I2" s="73" t="n">
        <v>87.0359848484848</v>
      </c>
    </row>
    <row r="3" customFormat="false" ht="10.5" hidden="false" customHeight="false" outlineLevel="0" collapsed="false">
      <c r="A3" s="20" t="n">
        <v>2</v>
      </c>
      <c r="B3" s="21" t="s">
        <v>57</v>
      </c>
      <c r="C3" s="30" t="n">
        <v>100</v>
      </c>
      <c r="D3" s="31" t="n">
        <v>89.4396551724138</v>
      </c>
      <c r="E3" s="47" t="n">
        <v>94.7198275862069</v>
      </c>
      <c r="F3" s="3" t="n">
        <v>2024</v>
      </c>
      <c r="G3" s="4" t="n">
        <v>99.0566037735849</v>
      </c>
      <c r="H3" s="4" t="n">
        <v>88.4902066252264</v>
      </c>
      <c r="I3" s="3" t="n">
        <v>93.8</v>
      </c>
    </row>
    <row r="4" customFormat="false" ht="10.5" hidden="false" customHeight="false" outlineLevel="0" collapsed="false">
      <c r="A4" s="20" t="n">
        <v>3</v>
      </c>
      <c r="B4" s="21" t="s">
        <v>58</v>
      </c>
      <c r="C4" s="30" t="n">
        <v>100</v>
      </c>
      <c r="D4" s="31" t="n">
        <v>80.5555555555556</v>
      </c>
      <c r="E4" s="47" t="n">
        <v>90.2777777777778</v>
      </c>
    </row>
    <row r="5" s="35" customFormat="true" ht="10.5" hidden="false" customHeight="false" outlineLevel="0" collapsed="false">
      <c r="A5" s="20" t="n">
        <v>4</v>
      </c>
      <c r="B5" s="21" t="s">
        <v>59</v>
      </c>
      <c r="C5" s="30" t="n">
        <v>100</v>
      </c>
      <c r="D5" s="31" t="n">
        <v>61.1548556430446</v>
      </c>
      <c r="E5" s="47" t="n">
        <v>80.5774278215223</v>
      </c>
    </row>
    <row r="6" customFormat="false" ht="10.5" hidden="false" customHeight="false" outlineLevel="0" collapsed="false">
      <c r="A6" s="20" t="n">
        <v>5</v>
      </c>
      <c r="B6" s="21" t="s">
        <v>60</v>
      </c>
      <c r="C6" s="30" t="n">
        <v>100</v>
      </c>
      <c r="D6" s="31" t="n">
        <v>93.3333333333333</v>
      </c>
      <c r="E6" s="47" t="n">
        <v>96.6666666666667</v>
      </c>
    </row>
    <row r="7" customFormat="false" ht="10.5" hidden="false" customHeight="false" outlineLevel="0" collapsed="false">
      <c r="A7" s="20" t="n">
        <v>6</v>
      </c>
      <c r="B7" s="21" t="s">
        <v>61</v>
      </c>
      <c r="C7" s="30" t="n">
        <v>100</v>
      </c>
      <c r="D7" s="31" t="n">
        <v>96.5909090909091</v>
      </c>
      <c r="E7" s="47" t="n">
        <v>98.2954545454545</v>
      </c>
    </row>
    <row r="8" customFormat="false" ht="10.5" hidden="false" customHeight="false" outlineLevel="0" collapsed="false">
      <c r="A8" s="20" t="n">
        <v>7</v>
      </c>
      <c r="B8" s="21" t="s">
        <v>62</v>
      </c>
      <c r="C8" s="30" t="n">
        <v>100</v>
      </c>
      <c r="D8" s="31" t="n">
        <v>90.6178489702517</v>
      </c>
      <c r="E8" s="47" t="n">
        <v>95.3089244851259</v>
      </c>
    </row>
    <row r="9" s="35" customFormat="true" ht="10.5" hidden="false" customHeight="false" outlineLevel="0" collapsed="false">
      <c r="A9" s="20" t="n">
        <v>8</v>
      </c>
      <c r="B9" s="21" t="s">
        <v>63</v>
      </c>
      <c r="C9" s="30" t="n">
        <v>100</v>
      </c>
      <c r="D9" s="31" t="n">
        <v>92.7272727272727</v>
      </c>
      <c r="E9" s="47" t="n">
        <v>96.3636363636364</v>
      </c>
    </row>
    <row r="10" customFormat="false" ht="10.5" hidden="false" customHeight="false" outlineLevel="0" collapsed="false">
      <c r="A10" s="20" t="n">
        <v>9</v>
      </c>
      <c r="B10" s="21" t="s">
        <v>64</v>
      </c>
      <c r="C10" s="30" t="n">
        <v>100</v>
      </c>
      <c r="D10" s="31" t="n">
        <v>81.6455696202532</v>
      </c>
      <c r="E10" s="47" t="n">
        <v>90.8227848101266</v>
      </c>
    </row>
    <row r="11" customFormat="false" ht="10.5" hidden="false" customHeight="false" outlineLevel="0" collapsed="false">
      <c r="A11" s="20" t="n">
        <v>10</v>
      </c>
      <c r="B11" s="21" t="s">
        <v>65</v>
      </c>
      <c r="C11" s="30" t="n">
        <v>100</v>
      </c>
      <c r="D11" s="31" t="n">
        <v>95.959595959596</v>
      </c>
      <c r="E11" s="47" t="n">
        <v>97.979797979798</v>
      </c>
    </row>
    <row r="12" s="35" customFormat="true" ht="10.5" hidden="false" customHeight="false" outlineLevel="0" collapsed="false">
      <c r="A12" s="20" t="n">
        <v>11</v>
      </c>
      <c r="B12" s="21" t="s">
        <v>66</v>
      </c>
      <c r="C12" s="30" t="n">
        <v>100</v>
      </c>
      <c r="D12" s="31" t="n">
        <v>63.9686684073107</v>
      </c>
      <c r="E12" s="47" t="n">
        <v>81.9843342036554</v>
      </c>
    </row>
    <row r="13" customFormat="false" ht="10.5" hidden="false" customHeight="false" outlineLevel="0" collapsed="false">
      <c r="A13" s="20" t="n">
        <v>12</v>
      </c>
      <c r="B13" s="21" t="s">
        <v>67</v>
      </c>
      <c r="C13" s="30" t="n">
        <v>100</v>
      </c>
      <c r="D13" s="31" t="n">
        <v>94.9579831932773</v>
      </c>
      <c r="E13" s="47" t="n">
        <v>97.4789915966386</v>
      </c>
    </row>
    <row r="14" customFormat="false" ht="10.5" hidden="false" customHeight="false" outlineLevel="0" collapsed="false">
      <c r="A14" s="20" t="n">
        <v>13</v>
      </c>
      <c r="B14" s="21" t="s">
        <v>68</v>
      </c>
      <c r="C14" s="30" t="n">
        <v>100</v>
      </c>
      <c r="D14" s="31" t="n">
        <v>88.4476534296029</v>
      </c>
      <c r="E14" s="47" t="n">
        <v>94.2238267148015</v>
      </c>
    </row>
    <row r="15" s="35" customFormat="true" ht="10.5" hidden="false" customHeight="false" outlineLevel="0" collapsed="false">
      <c r="A15" s="20" t="n">
        <v>14</v>
      </c>
      <c r="B15" s="21" t="s">
        <v>598</v>
      </c>
      <c r="C15" s="30" t="n">
        <v>100</v>
      </c>
      <c r="D15" s="31" t="n">
        <v>95.3488372093023</v>
      </c>
      <c r="E15" s="47" t="n">
        <v>97.6744186046512</v>
      </c>
    </row>
    <row r="16" customFormat="false" ht="10.5" hidden="false" customHeight="false" outlineLevel="0" collapsed="false">
      <c r="A16" s="20" t="n">
        <v>15</v>
      </c>
      <c r="B16" s="21" t="s">
        <v>70</v>
      </c>
      <c r="C16" s="30" t="n">
        <v>100</v>
      </c>
      <c r="D16" s="31" t="n">
        <v>94.5848375451264</v>
      </c>
      <c r="E16" s="47" t="n">
        <v>97.2924187725632</v>
      </c>
    </row>
    <row r="17" customFormat="false" ht="10.5" hidden="false" customHeight="false" outlineLevel="0" collapsed="false">
      <c r="A17" s="20" t="n">
        <v>16</v>
      </c>
      <c r="B17" s="21" t="s">
        <v>599</v>
      </c>
      <c r="C17" s="30" t="n">
        <v>100</v>
      </c>
      <c r="D17" s="31" t="n">
        <v>97.8851963746224</v>
      </c>
      <c r="E17" s="47" t="n">
        <v>98.9425981873112</v>
      </c>
    </row>
    <row r="18" s="35" customFormat="true" ht="10.5" hidden="false" customHeight="false" outlineLevel="0" collapsed="false">
      <c r="A18" s="20" t="n">
        <v>17</v>
      </c>
      <c r="B18" s="21" t="s">
        <v>72</v>
      </c>
      <c r="C18" s="30" t="n">
        <v>100</v>
      </c>
      <c r="D18" s="31" t="n">
        <v>95.2595936794583</v>
      </c>
      <c r="E18" s="47" t="n">
        <v>97.6297968397291</v>
      </c>
    </row>
    <row r="19" customFormat="false" ht="10.5" hidden="false" customHeight="false" outlineLevel="0" collapsed="false">
      <c r="A19" s="20" t="n">
        <v>18</v>
      </c>
      <c r="B19" s="21" t="s">
        <v>73</v>
      </c>
      <c r="C19" s="30" t="n">
        <v>100</v>
      </c>
      <c r="D19" s="31" t="n">
        <v>95.1965065502183</v>
      </c>
      <c r="E19" s="47" t="n">
        <v>97.5982532751092</v>
      </c>
    </row>
    <row r="20" customFormat="false" ht="10.5" hidden="false" customHeight="false" outlineLevel="0" collapsed="false">
      <c r="A20" s="20" t="n">
        <v>19</v>
      </c>
      <c r="B20" s="21" t="s">
        <v>600</v>
      </c>
      <c r="C20" s="30" t="n">
        <v>100</v>
      </c>
      <c r="D20" s="31" t="n">
        <v>98.6159169550173</v>
      </c>
      <c r="E20" s="47" t="n">
        <v>99.3079584775087</v>
      </c>
    </row>
    <row r="21" customFormat="false" ht="10.5" hidden="false" customHeight="false" outlineLevel="0" collapsed="false">
      <c r="A21" s="20" t="n">
        <v>20</v>
      </c>
      <c r="B21" s="21" t="s">
        <v>601</v>
      </c>
      <c r="C21" s="30" t="n">
        <v>100</v>
      </c>
      <c r="D21" s="31" t="n">
        <v>88.8507718696398</v>
      </c>
      <c r="E21" s="47" t="n">
        <v>94.4253859348199</v>
      </c>
    </row>
    <row r="22" customFormat="false" ht="10.5" hidden="false" customHeight="false" outlineLevel="0" collapsed="false">
      <c r="A22" s="20" t="n">
        <v>21</v>
      </c>
      <c r="B22" s="21" t="s">
        <v>602</v>
      </c>
      <c r="C22" s="30" t="n">
        <v>100</v>
      </c>
      <c r="D22" s="31" t="n">
        <v>79.4444444444444</v>
      </c>
      <c r="E22" s="47" t="n">
        <v>89.7222222222222</v>
      </c>
    </row>
    <row r="23" customFormat="false" ht="10.5" hidden="false" customHeight="false" outlineLevel="0" collapsed="false">
      <c r="A23" s="20" t="n">
        <v>22</v>
      </c>
      <c r="B23" s="21" t="s">
        <v>77</v>
      </c>
      <c r="C23" s="30" t="n">
        <v>100</v>
      </c>
      <c r="D23" s="31" t="n">
        <v>49.8800959232614</v>
      </c>
      <c r="E23" s="47" t="n">
        <v>74.9400479616307</v>
      </c>
    </row>
    <row r="24" customFormat="false" ht="10.5" hidden="false" customHeight="false" outlineLevel="0" collapsed="false">
      <c r="A24" s="20" t="n">
        <v>23</v>
      </c>
      <c r="B24" s="21" t="s">
        <v>78</v>
      </c>
      <c r="C24" s="30" t="n">
        <v>100</v>
      </c>
      <c r="D24" s="31" t="n">
        <v>95.7528957528958</v>
      </c>
      <c r="E24" s="47" t="n">
        <v>97.8764478764479</v>
      </c>
    </row>
    <row r="25" customFormat="false" ht="21" hidden="false" customHeight="false" outlineLevel="0" collapsed="false">
      <c r="A25" s="20" t="n">
        <v>24</v>
      </c>
      <c r="B25" s="21" t="s">
        <v>79</v>
      </c>
      <c r="C25" s="30" t="n">
        <v>100</v>
      </c>
      <c r="D25" s="31" t="n">
        <v>80</v>
      </c>
      <c r="E25" s="47" t="n">
        <v>90</v>
      </c>
    </row>
    <row r="26" s="35" customFormat="true" ht="10.5" hidden="false" customHeight="false" outlineLevel="0" collapsed="false">
      <c r="A26" s="20" t="n">
        <v>25</v>
      </c>
      <c r="B26" s="21" t="s">
        <v>80</v>
      </c>
      <c r="C26" s="30" t="n">
        <v>100</v>
      </c>
      <c r="D26" s="31" t="n">
        <v>93.6507936507936</v>
      </c>
      <c r="E26" s="47" t="n">
        <v>96.8253968253968</v>
      </c>
    </row>
    <row r="27" customFormat="false" ht="10.5" hidden="false" customHeight="false" outlineLevel="0" collapsed="false">
      <c r="A27" s="20" t="n">
        <v>26</v>
      </c>
      <c r="B27" s="21" t="s">
        <v>81</v>
      </c>
      <c r="C27" s="30" t="n">
        <v>100</v>
      </c>
      <c r="D27" s="31" t="n">
        <v>98.0281690140845</v>
      </c>
      <c r="E27" s="47" t="n">
        <v>99.0140845070422</v>
      </c>
    </row>
    <row r="28" customFormat="false" ht="10.5" hidden="false" customHeight="false" outlineLevel="0" collapsed="false">
      <c r="A28" s="20" t="n">
        <v>27</v>
      </c>
      <c r="B28" s="21" t="s">
        <v>82</v>
      </c>
      <c r="C28" s="30" t="n">
        <v>100</v>
      </c>
      <c r="D28" s="31" t="n">
        <v>98.4693877551021</v>
      </c>
      <c r="E28" s="47" t="n">
        <v>99.234693877551</v>
      </c>
    </row>
    <row r="29" customFormat="false" ht="10.5" hidden="false" customHeight="false" outlineLevel="0" collapsed="false">
      <c r="A29" s="20" t="n">
        <v>28</v>
      </c>
      <c r="B29" s="21" t="s">
        <v>83</v>
      </c>
      <c r="C29" s="30" t="n">
        <v>100</v>
      </c>
      <c r="D29" s="31" t="n">
        <v>99.6376811594203</v>
      </c>
      <c r="E29" s="47" t="n">
        <v>99.8188405797101</v>
      </c>
    </row>
    <row r="30" customFormat="false" ht="10.5" hidden="false" customHeight="false" outlineLevel="0" collapsed="false">
      <c r="A30" s="20" t="n">
        <v>29</v>
      </c>
      <c r="B30" s="21" t="s">
        <v>84</v>
      </c>
      <c r="C30" s="30" t="n">
        <v>100</v>
      </c>
      <c r="D30" s="31" t="n">
        <v>86.5102639296188</v>
      </c>
      <c r="E30" s="47" t="n">
        <v>93.2551319648094</v>
      </c>
    </row>
    <row r="31" customFormat="false" ht="10.5" hidden="false" customHeight="false" outlineLevel="0" collapsed="false">
      <c r="A31" s="20" t="n">
        <v>30</v>
      </c>
      <c r="B31" s="21" t="s">
        <v>85</v>
      </c>
      <c r="C31" s="30" t="n">
        <v>100</v>
      </c>
      <c r="D31" s="31" t="n">
        <v>75.2321981424149</v>
      </c>
      <c r="E31" s="47" t="n">
        <v>87.6160990712074</v>
      </c>
    </row>
    <row r="32" customFormat="false" ht="10.5" hidden="false" customHeight="false" outlineLevel="0" collapsed="false">
      <c r="A32" s="20" t="n">
        <v>31</v>
      </c>
      <c r="B32" s="21" t="s">
        <v>86</v>
      </c>
      <c r="C32" s="30" t="n">
        <v>100</v>
      </c>
      <c r="D32" s="31" t="n">
        <v>82.1325648414986</v>
      </c>
      <c r="E32" s="47" t="n">
        <v>91.0662824207493</v>
      </c>
    </row>
    <row r="33" customFormat="false" ht="10.5" hidden="false" customHeight="false" outlineLevel="0" collapsed="false">
      <c r="A33" s="20" t="n">
        <v>32</v>
      </c>
      <c r="B33" s="21" t="s">
        <v>87</v>
      </c>
      <c r="C33" s="30" t="n">
        <v>100</v>
      </c>
      <c r="D33" s="31" t="n">
        <v>92.8571428571429</v>
      </c>
      <c r="E33" s="47" t="n">
        <v>96.4285714285714</v>
      </c>
    </row>
    <row r="34" customFormat="false" ht="10.5" hidden="false" customHeight="false" outlineLevel="0" collapsed="false">
      <c r="A34" s="20" t="n">
        <v>33</v>
      </c>
      <c r="B34" s="21" t="s">
        <v>88</v>
      </c>
      <c r="C34" s="30" t="n">
        <v>100</v>
      </c>
      <c r="D34" s="31" t="n">
        <v>95.3002610966057</v>
      </c>
      <c r="E34" s="47" t="n">
        <v>97.6501305483029</v>
      </c>
    </row>
    <row r="35" customFormat="false" ht="10.5" hidden="false" customHeight="false" outlineLevel="0" collapsed="false">
      <c r="A35" s="20" t="n">
        <v>34</v>
      </c>
      <c r="B35" s="21" t="s">
        <v>89</v>
      </c>
      <c r="C35" s="30" t="n">
        <v>100</v>
      </c>
      <c r="D35" s="31" t="n">
        <v>90.3703703703704</v>
      </c>
      <c r="E35" s="47" t="n">
        <v>95.1851851851852</v>
      </c>
    </row>
    <row r="36" customFormat="false" ht="10.5" hidden="false" customHeight="false" outlineLevel="0" collapsed="false">
      <c r="A36" s="20" t="n">
        <v>35</v>
      </c>
      <c r="B36" s="21" t="s">
        <v>90</v>
      </c>
      <c r="C36" s="30" t="n">
        <v>100</v>
      </c>
      <c r="D36" s="31" t="n">
        <v>89.6486229819563</v>
      </c>
      <c r="E36" s="47" t="n">
        <v>94.8243114909782</v>
      </c>
    </row>
    <row r="37" customFormat="false" ht="10.5" hidden="false" customHeight="false" outlineLevel="0" collapsed="false">
      <c r="A37" s="20" t="n">
        <v>36</v>
      </c>
      <c r="B37" s="21" t="s">
        <v>603</v>
      </c>
      <c r="C37" s="30" t="n">
        <v>100</v>
      </c>
      <c r="D37" s="31" t="n">
        <v>99.1549295774648</v>
      </c>
      <c r="E37" s="47" t="n">
        <v>99.5774647887324</v>
      </c>
    </row>
    <row r="38" customFormat="false" ht="10.5" hidden="false" customHeight="false" outlineLevel="0" collapsed="false">
      <c r="A38" s="20" t="n">
        <v>37</v>
      </c>
      <c r="B38" s="21" t="s">
        <v>604</v>
      </c>
      <c r="C38" s="30" t="n">
        <v>100</v>
      </c>
      <c r="D38" s="31" t="n">
        <v>90.8517350157729</v>
      </c>
      <c r="E38" s="47" t="n">
        <v>95.4258675078864</v>
      </c>
    </row>
    <row r="39" customFormat="false" ht="10.5" hidden="false" customHeight="false" outlineLevel="0" collapsed="false">
      <c r="A39" s="20" t="n">
        <v>38</v>
      </c>
      <c r="B39" s="21" t="s">
        <v>605</v>
      </c>
      <c r="C39" s="30" t="n">
        <v>100</v>
      </c>
      <c r="D39" s="31" t="n">
        <v>97.9166666666667</v>
      </c>
      <c r="E39" s="47" t="n">
        <v>98.9583333333333</v>
      </c>
    </row>
    <row r="40" customFormat="false" ht="10.5" hidden="false" customHeight="false" outlineLevel="0" collapsed="false">
      <c r="A40" s="20" t="n">
        <v>39</v>
      </c>
      <c r="B40" s="21" t="s">
        <v>606</v>
      </c>
      <c r="C40" s="30" t="n">
        <v>100</v>
      </c>
      <c r="D40" s="31" t="n">
        <v>90.5940594059406</v>
      </c>
      <c r="E40" s="47" t="n">
        <v>95.2970297029703</v>
      </c>
    </row>
    <row r="41" customFormat="false" ht="10.5" hidden="false" customHeight="false" outlineLevel="0" collapsed="false">
      <c r="A41" s="20" t="n">
        <v>40</v>
      </c>
      <c r="B41" s="21" t="s">
        <v>607</v>
      </c>
      <c r="C41" s="30" t="n">
        <v>100</v>
      </c>
      <c r="D41" s="31" t="n">
        <v>65.0602409638554</v>
      </c>
      <c r="E41" s="47" t="n">
        <v>82.5301204819277</v>
      </c>
    </row>
    <row r="42" customFormat="false" ht="10.5" hidden="false" customHeight="false" outlineLevel="0" collapsed="false">
      <c r="A42" s="20" t="n">
        <v>41</v>
      </c>
      <c r="B42" s="21" t="s">
        <v>608</v>
      </c>
      <c r="C42" s="30" t="n">
        <v>100</v>
      </c>
      <c r="D42" s="31" t="n">
        <v>95.6140350877193</v>
      </c>
      <c r="E42" s="47" t="n">
        <v>97.8070175438597</v>
      </c>
    </row>
    <row r="43" customFormat="false" ht="10.5" hidden="false" customHeight="false" outlineLevel="0" collapsed="false">
      <c r="A43" s="20" t="n">
        <v>42</v>
      </c>
      <c r="B43" s="21" t="s">
        <v>97</v>
      </c>
      <c r="C43" s="30" t="n">
        <v>100</v>
      </c>
      <c r="D43" s="31" t="n">
        <v>97.2826086956522</v>
      </c>
      <c r="E43" s="47" t="n">
        <v>98.6413043478261</v>
      </c>
    </row>
    <row r="44" customFormat="false" ht="10.5" hidden="false" customHeight="false" outlineLevel="0" collapsed="false">
      <c r="A44" s="20" t="n">
        <v>43</v>
      </c>
      <c r="B44" s="21" t="s">
        <v>98</v>
      </c>
      <c r="C44" s="30" t="n">
        <v>100</v>
      </c>
      <c r="D44" s="31" t="n">
        <v>90.9420289855072</v>
      </c>
      <c r="E44" s="47" t="n">
        <v>95.4710144927536</v>
      </c>
    </row>
    <row r="45" customFormat="false" ht="21" hidden="false" customHeight="false" outlineLevel="0" collapsed="false">
      <c r="A45" s="20" t="n">
        <v>44</v>
      </c>
      <c r="B45" s="21" t="s">
        <v>99</v>
      </c>
      <c r="C45" s="30" t="n">
        <v>100</v>
      </c>
      <c r="D45" s="31" t="n">
        <v>94.7735191637631</v>
      </c>
      <c r="E45" s="47" t="n">
        <v>97.3867595818815</v>
      </c>
    </row>
    <row r="46" customFormat="false" ht="10.5" hidden="false" customHeight="false" outlineLevel="0" collapsed="false">
      <c r="A46" s="20" t="n">
        <v>45</v>
      </c>
      <c r="B46" s="21" t="s">
        <v>881</v>
      </c>
      <c r="C46" s="30" t="n">
        <v>100</v>
      </c>
      <c r="D46" s="31" t="n">
        <v>91.3924050632911</v>
      </c>
      <c r="E46" s="47" t="n">
        <v>95.6962025316456</v>
      </c>
    </row>
    <row r="47" customFormat="false" ht="10.5" hidden="false" customHeight="false" outlineLevel="0" collapsed="false">
      <c r="A47" s="20" t="n">
        <v>46</v>
      </c>
      <c r="B47" s="21" t="s">
        <v>611</v>
      </c>
      <c r="C47" s="30" t="n">
        <v>100</v>
      </c>
      <c r="D47" s="31" t="n">
        <v>86.8512110726644</v>
      </c>
      <c r="E47" s="47" t="n">
        <v>93.4256055363322</v>
      </c>
    </row>
    <row r="48" customFormat="false" ht="21" hidden="false" customHeight="false" outlineLevel="0" collapsed="false">
      <c r="A48" s="20" t="n">
        <v>47</v>
      </c>
      <c r="B48" s="21" t="s">
        <v>612</v>
      </c>
      <c r="C48" s="30" t="n">
        <v>100</v>
      </c>
      <c r="D48" s="31" t="n">
        <v>95.6043956043956</v>
      </c>
      <c r="E48" s="47" t="n">
        <v>97.8021978021978</v>
      </c>
    </row>
    <row r="49" customFormat="false" ht="10.5" hidden="false" customHeight="false" outlineLevel="0" collapsed="false">
      <c r="A49" s="20" t="n">
        <v>48</v>
      </c>
      <c r="B49" s="21" t="s">
        <v>613</v>
      </c>
      <c r="C49" s="30" t="n">
        <v>100</v>
      </c>
      <c r="D49" s="31" t="n">
        <v>90.7120743034056</v>
      </c>
      <c r="E49" s="47" t="n">
        <v>95.3560371517028</v>
      </c>
    </row>
    <row r="50" customFormat="false" ht="21" hidden="false" customHeight="false" outlineLevel="0" collapsed="false">
      <c r="A50" s="20" t="n">
        <v>49</v>
      </c>
      <c r="B50" s="21" t="s">
        <v>614</v>
      </c>
      <c r="C50" s="30" t="n">
        <v>100</v>
      </c>
      <c r="D50" s="31" t="n">
        <v>88.283378746594</v>
      </c>
      <c r="E50" s="47" t="n">
        <v>94.141689373297</v>
      </c>
    </row>
    <row r="51" customFormat="false" ht="10.5" hidden="false" customHeight="false" outlineLevel="0" collapsed="false">
      <c r="A51" s="20" t="n">
        <v>50</v>
      </c>
      <c r="B51" s="21" t="s">
        <v>882</v>
      </c>
      <c r="C51" s="30" t="n">
        <v>100</v>
      </c>
      <c r="D51" s="31" t="n">
        <v>83.5820895522388</v>
      </c>
      <c r="E51" s="47" t="n">
        <v>91.7910447761194</v>
      </c>
    </row>
    <row r="52" customFormat="false" ht="21" hidden="false" customHeight="false" outlineLevel="0" collapsed="false">
      <c r="A52" s="20" t="n">
        <v>51</v>
      </c>
      <c r="B52" s="21" t="s">
        <v>616</v>
      </c>
      <c r="C52" s="30" t="n">
        <v>100</v>
      </c>
      <c r="D52" s="31" t="n">
        <v>78.5123966942149</v>
      </c>
      <c r="E52" s="47" t="n">
        <v>89.2561983471074</v>
      </c>
    </row>
    <row r="53" customFormat="false" ht="10.5" hidden="false" customHeight="false" outlineLevel="0" collapsed="false">
      <c r="A53" s="20" t="n">
        <v>52</v>
      </c>
      <c r="B53" s="21" t="s">
        <v>107</v>
      </c>
      <c r="C53" s="30" t="n">
        <v>100</v>
      </c>
      <c r="D53" s="31" t="n">
        <v>81.3559322033898</v>
      </c>
      <c r="E53" s="47" t="n">
        <v>90.6779661016949</v>
      </c>
    </row>
    <row r="54" customFormat="false" ht="10.5" hidden="false" customHeight="false" outlineLevel="0" collapsed="false">
      <c r="A54" s="20" t="n">
        <v>53</v>
      </c>
      <c r="B54" s="21" t="s">
        <v>108</v>
      </c>
      <c r="C54" s="30" t="n">
        <v>100</v>
      </c>
      <c r="D54" s="31" t="n">
        <v>89.2670157068063</v>
      </c>
      <c r="E54" s="47" t="n">
        <v>94.6335078534032</v>
      </c>
    </row>
    <row r="55" customFormat="false" ht="10.5" hidden="false" customHeight="false" outlineLevel="0" collapsed="false">
      <c r="A55" s="20" t="n">
        <v>54</v>
      </c>
      <c r="B55" s="21" t="s">
        <v>109</v>
      </c>
      <c r="C55" s="30" t="n">
        <v>100</v>
      </c>
      <c r="D55" s="31" t="n">
        <v>74.6073298429319</v>
      </c>
      <c r="E55" s="47" t="n">
        <v>87.303664921466</v>
      </c>
    </row>
    <row r="56" customFormat="false" ht="10.5" hidden="false" customHeight="false" outlineLevel="0" collapsed="false">
      <c r="A56" s="20" t="n">
        <v>55</v>
      </c>
      <c r="B56" s="21" t="s">
        <v>110</v>
      </c>
      <c r="C56" s="30" t="n">
        <v>100</v>
      </c>
      <c r="D56" s="31" t="n">
        <v>91.1764705882353</v>
      </c>
      <c r="E56" s="47" t="n">
        <v>95.5882352941176</v>
      </c>
    </row>
    <row r="57" customFormat="false" ht="10.5" hidden="false" customHeight="false" outlineLevel="0" collapsed="false">
      <c r="A57" s="20" t="n">
        <v>56</v>
      </c>
      <c r="B57" s="21" t="s">
        <v>617</v>
      </c>
      <c r="C57" s="30" t="n">
        <v>60</v>
      </c>
      <c r="D57" s="31" t="n">
        <v>81.6326530612245</v>
      </c>
      <c r="E57" s="47" t="n">
        <v>70.8163265306122</v>
      </c>
    </row>
    <row r="58" customFormat="false" ht="10.5" hidden="false" customHeight="false" outlineLevel="0" collapsed="false">
      <c r="A58" s="20" t="n">
        <v>57</v>
      </c>
      <c r="B58" s="21" t="s">
        <v>618</v>
      </c>
      <c r="C58" s="30" t="n">
        <v>100</v>
      </c>
      <c r="D58" s="31" t="n">
        <v>83.6088154269972</v>
      </c>
      <c r="E58" s="47" t="n">
        <v>91.8044077134986</v>
      </c>
    </row>
    <row r="59" customFormat="false" ht="10.5" hidden="false" customHeight="false" outlineLevel="0" collapsed="false">
      <c r="A59" s="20" t="n">
        <v>58</v>
      </c>
      <c r="B59" s="21" t="s">
        <v>619</v>
      </c>
      <c r="C59" s="30" t="n">
        <v>100</v>
      </c>
      <c r="D59" s="31" t="n">
        <v>70.5278592375367</v>
      </c>
      <c r="E59" s="47" t="n">
        <v>85.2639296187683</v>
      </c>
    </row>
    <row r="60" customFormat="false" ht="10.5" hidden="false" customHeight="false" outlineLevel="0" collapsed="false">
      <c r="A60" s="20" t="n">
        <v>59</v>
      </c>
      <c r="B60" s="21" t="s">
        <v>620</v>
      </c>
      <c r="C60" s="30" t="n">
        <v>100</v>
      </c>
      <c r="D60" s="31" t="n">
        <v>65.0704225352113</v>
      </c>
      <c r="E60" s="47" t="n">
        <v>82.5352112676056</v>
      </c>
    </row>
    <row r="61" customFormat="false" ht="10.5" hidden="false" customHeight="false" outlineLevel="0" collapsed="false">
      <c r="A61" s="20" t="n">
        <v>60</v>
      </c>
      <c r="B61" s="21" t="s">
        <v>621</v>
      </c>
      <c r="C61" s="30" t="n">
        <v>100</v>
      </c>
      <c r="D61" s="31" t="n">
        <v>88.8888888888889</v>
      </c>
      <c r="E61" s="47" t="n">
        <v>94.4444444444444</v>
      </c>
    </row>
    <row r="62" customFormat="false" ht="10.5" hidden="false" customHeight="false" outlineLevel="0" collapsed="false">
      <c r="A62" s="20" t="n">
        <v>61</v>
      </c>
      <c r="B62" s="21" t="s">
        <v>622</v>
      </c>
      <c r="C62" s="30" t="n">
        <v>100</v>
      </c>
      <c r="D62" s="31" t="n">
        <v>73.9884393063584</v>
      </c>
      <c r="E62" s="47" t="n">
        <v>86.9942196531792</v>
      </c>
    </row>
    <row r="63" customFormat="false" ht="10.5" hidden="false" customHeight="false" outlineLevel="0" collapsed="false">
      <c r="A63" s="20" t="n">
        <v>62</v>
      </c>
      <c r="B63" s="21" t="s">
        <v>623</v>
      </c>
      <c r="C63" s="30" t="n">
        <v>100</v>
      </c>
      <c r="D63" s="31" t="n">
        <v>81.7120622568093</v>
      </c>
      <c r="E63" s="47" t="n">
        <v>90.8560311284047</v>
      </c>
    </row>
    <row r="64" customFormat="false" ht="10.5" hidden="false" customHeight="false" outlineLevel="0" collapsed="false">
      <c r="A64" s="20" t="n">
        <v>63</v>
      </c>
      <c r="B64" s="21" t="s">
        <v>624</v>
      </c>
      <c r="C64" s="30" t="n">
        <v>100</v>
      </c>
      <c r="D64" s="31" t="n">
        <v>96.2809917355372</v>
      </c>
      <c r="E64" s="47" t="n">
        <v>98.1404958677686</v>
      </c>
    </row>
    <row r="65" customFormat="false" ht="10.5" hidden="false" customHeight="false" outlineLevel="0" collapsed="false">
      <c r="A65" s="20" t="n">
        <v>64</v>
      </c>
      <c r="B65" s="21" t="s">
        <v>625</v>
      </c>
      <c r="C65" s="30" t="n">
        <v>100</v>
      </c>
      <c r="D65" s="31" t="n">
        <v>92.0634920634921</v>
      </c>
      <c r="E65" s="47" t="n">
        <v>96.031746031746</v>
      </c>
    </row>
    <row r="66" customFormat="false" ht="10.5" hidden="false" customHeight="false" outlineLevel="0" collapsed="false">
      <c r="A66" s="20" t="n">
        <v>65</v>
      </c>
      <c r="B66" s="21" t="s">
        <v>626</v>
      </c>
      <c r="C66" s="30" t="n">
        <v>100</v>
      </c>
      <c r="D66" s="31" t="n">
        <v>92.1615201900238</v>
      </c>
      <c r="E66" s="47" t="n">
        <v>96.0807600950119</v>
      </c>
    </row>
    <row r="67" customFormat="false" ht="10.5" hidden="false" customHeight="false" outlineLevel="0" collapsed="false">
      <c r="A67" s="20" t="n">
        <v>66</v>
      </c>
      <c r="B67" s="21" t="s">
        <v>627</v>
      </c>
      <c r="C67" s="30" t="n">
        <v>100</v>
      </c>
      <c r="D67" s="31" t="n">
        <v>96.2264150943396</v>
      </c>
      <c r="E67" s="47" t="n">
        <v>98.1132075471698</v>
      </c>
    </row>
    <row r="68" customFormat="false" ht="10.5" hidden="false" customHeight="false" outlineLevel="0" collapsed="false">
      <c r="A68" s="20" t="n">
        <v>67</v>
      </c>
      <c r="B68" s="21" t="s">
        <v>628</v>
      </c>
      <c r="C68" s="30" t="n">
        <v>100</v>
      </c>
      <c r="D68" s="31" t="n">
        <v>87.6050420168067</v>
      </c>
      <c r="E68" s="47" t="n">
        <v>93.8025210084034</v>
      </c>
    </row>
    <row r="69" customFormat="false" ht="10.5" hidden="false" customHeight="false" outlineLevel="0" collapsed="false">
      <c r="A69" s="20" t="n">
        <v>68</v>
      </c>
      <c r="B69" s="21" t="s">
        <v>629</v>
      </c>
      <c r="C69" s="30" t="n">
        <v>100</v>
      </c>
      <c r="D69" s="31" t="n">
        <v>87.7408056042032</v>
      </c>
      <c r="E69" s="47" t="n">
        <v>93.8704028021016</v>
      </c>
    </row>
    <row r="70" customFormat="false" ht="10.5" hidden="false" customHeight="false" outlineLevel="0" collapsed="false">
      <c r="A70" s="20" t="n">
        <v>69</v>
      </c>
      <c r="B70" s="21" t="s">
        <v>630</v>
      </c>
      <c r="C70" s="30" t="n">
        <v>100</v>
      </c>
      <c r="D70" s="31" t="n">
        <v>67.6691729323308</v>
      </c>
      <c r="E70" s="47" t="n">
        <v>83.8345864661654</v>
      </c>
    </row>
    <row r="71" customFormat="false" ht="10.5" hidden="false" customHeight="false" outlineLevel="0" collapsed="false">
      <c r="A71" s="20" t="n">
        <v>70</v>
      </c>
      <c r="B71" s="21" t="s">
        <v>631</v>
      </c>
      <c r="C71" s="30" t="n">
        <v>100</v>
      </c>
      <c r="D71" s="31" t="n">
        <v>81.3664596273292</v>
      </c>
      <c r="E71" s="47" t="n">
        <v>90.6832298136646</v>
      </c>
    </row>
    <row r="72" customFormat="false" ht="10.5" hidden="false" customHeight="false" outlineLevel="0" collapsed="false">
      <c r="A72" s="20" t="n">
        <v>71</v>
      </c>
      <c r="B72" s="21" t="s">
        <v>632</v>
      </c>
      <c r="C72" s="30" t="n">
        <v>100</v>
      </c>
      <c r="D72" s="31" t="n">
        <v>96.6507177033493</v>
      </c>
      <c r="E72" s="47" t="n">
        <v>98.3253588516747</v>
      </c>
    </row>
    <row r="73" customFormat="false" ht="10.5" hidden="false" customHeight="false" outlineLevel="0" collapsed="false">
      <c r="A73" s="20" t="n">
        <v>72</v>
      </c>
      <c r="B73" s="21" t="s">
        <v>633</v>
      </c>
      <c r="C73" s="30" t="n">
        <v>100</v>
      </c>
      <c r="D73" s="31" t="n">
        <v>80.6060606060606</v>
      </c>
      <c r="E73" s="47" t="n">
        <v>90.3030303030303</v>
      </c>
    </row>
    <row r="74" customFormat="false" ht="10.5" hidden="false" customHeight="false" outlineLevel="0" collapsed="false">
      <c r="A74" s="20" t="n">
        <v>73</v>
      </c>
      <c r="B74" s="21" t="s">
        <v>634</v>
      </c>
      <c r="C74" s="30" t="n">
        <v>100</v>
      </c>
      <c r="D74" s="31" t="n">
        <v>84.7457627118644</v>
      </c>
      <c r="E74" s="47" t="n">
        <v>92.3728813559322</v>
      </c>
    </row>
    <row r="75" customFormat="false" ht="10.5" hidden="false" customHeight="false" outlineLevel="0" collapsed="false">
      <c r="A75" s="20" t="n">
        <v>74</v>
      </c>
      <c r="B75" s="21" t="s">
        <v>635</v>
      </c>
      <c r="C75" s="30" t="n">
        <v>100</v>
      </c>
      <c r="D75" s="31" t="n">
        <v>84.6560846560847</v>
      </c>
      <c r="E75" s="47" t="n">
        <v>92.3280423280423</v>
      </c>
    </row>
    <row r="76" customFormat="false" ht="10.5" hidden="false" customHeight="false" outlineLevel="0" collapsed="false">
      <c r="A76" s="20" t="n">
        <v>75</v>
      </c>
      <c r="B76" s="21" t="s">
        <v>636</v>
      </c>
      <c r="C76" s="30" t="n">
        <v>100</v>
      </c>
      <c r="D76" s="31" t="n">
        <v>83.5714285714286</v>
      </c>
      <c r="E76" s="47" t="n">
        <v>91.7857142857143</v>
      </c>
    </row>
    <row r="77" customFormat="false" ht="10.5" hidden="false" customHeight="false" outlineLevel="0" collapsed="false">
      <c r="A77" s="20" t="n">
        <v>76</v>
      </c>
      <c r="B77" s="21" t="s">
        <v>637</v>
      </c>
      <c r="C77" s="30" t="n">
        <v>100</v>
      </c>
      <c r="D77" s="31" t="n">
        <v>76.566757493188</v>
      </c>
      <c r="E77" s="47" t="n">
        <v>88.283378746594</v>
      </c>
    </row>
    <row r="78" customFormat="false" ht="10.5" hidden="false" customHeight="false" outlineLevel="0" collapsed="false">
      <c r="A78" s="20" t="n">
        <v>77</v>
      </c>
      <c r="B78" s="21" t="s">
        <v>638</v>
      </c>
      <c r="C78" s="30" t="n">
        <v>100</v>
      </c>
      <c r="D78" s="31" t="n">
        <v>75.3246753246753</v>
      </c>
      <c r="E78" s="47" t="n">
        <v>87.6623376623377</v>
      </c>
    </row>
    <row r="79" customFormat="false" ht="10.5" hidden="false" customHeight="false" outlineLevel="0" collapsed="false">
      <c r="A79" s="20" t="n">
        <v>78</v>
      </c>
      <c r="B79" s="21" t="s">
        <v>133</v>
      </c>
      <c r="C79" s="30" t="n">
        <v>100</v>
      </c>
      <c r="D79" s="31" t="n">
        <v>76.9480519480519</v>
      </c>
      <c r="E79" s="47" t="n">
        <v>88.474025974026</v>
      </c>
    </row>
    <row r="80" customFormat="false" ht="10.5" hidden="false" customHeight="false" outlineLevel="0" collapsed="false">
      <c r="A80" s="20" t="n">
        <v>79</v>
      </c>
      <c r="B80" s="21" t="s">
        <v>639</v>
      </c>
      <c r="C80" s="30" t="n">
        <v>100</v>
      </c>
      <c r="D80" s="31" t="n">
        <v>78.7037037037037</v>
      </c>
      <c r="E80" s="47" t="n">
        <v>89.3518518518519</v>
      </c>
    </row>
    <row r="81" customFormat="false" ht="10.5" hidden="false" customHeight="false" outlineLevel="0" collapsed="false">
      <c r="A81" s="20" t="n">
        <v>80</v>
      </c>
      <c r="B81" s="21" t="s">
        <v>640</v>
      </c>
      <c r="C81" s="30" t="n">
        <v>100</v>
      </c>
      <c r="D81" s="31" t="n">
        <v>63.7149028077754</v>
      </c>
      <c r="E81" s="47" t="n">
        <v>81.8574514038877</v>
      </c>
    </row>
    <row r="82" customFormat="false" ht="10.5" hidden="false" customHeight="false" outlineLevel="0" collapsed="false">
      <c r="A82" s="20" t="n">
        <v>81</v>
      </c>
      <c r="B82" s="21" t="s">
        <v>641</v>
      </c>
      <c r="C82" s="30" t="n">
        <v>100</v>
      </c>
      <c r="D82" s="31" t="n">
        <v>78.2016348773842</v>
      </c>
      <c r="E82" s="47" t="n">
        <v>89.1008174386921</v>
      </c>
    </row>
    <row r="83" customFormat="false" ht="10.5" hidden="false" customHeight="false" outlineLevel="0" collapsed="false">
      <c r="A83" s="20" t="n">
        <v>82</v>
      </c>
      <c r="B83" s="21" t="s">
        <v>642</v>
      </c>
      <c r="C83" s="30" t="n">
        <v>100</v>
      </c>
      <c r="D83" s="31" t="n">
        <v>82.8985507246377</v>
      </c>
      <c r="E83" s="47" t="n">
        <v>91.4492753623188</v>
      </c>
    </row>
    <row r="84" customFormat="false" ht="10.5" hidden="false" customHeight="false" outlineLevel="0" collapsed="false">
      <c r="A84" s="20" t="n">
        <v>83</v>
      </c>
      <c r="B84" s="21" t="s">
        <v>643</v>
      </c>
      <c r="C84" s="30" t="n">
        <v>100</v>
      </c>
      <c r="D84" s="31" t="n">
        <v>93.6363636363636</v>
      </c>
      <c r="E84" s="47" t="n">
        <v>96.8181818181818</v>
      </c>
    </row>
    <row r="85" customFormat="false" ht="10.5" hidden="false" customHeight="false" outlineLevel="0" collapsed="false">
      <c r="A85" s="20" t="n">
        <v>84</v>
      </c>
      <c r="B85" s="21" t="s">
        <v>644</v>
      </c>
      <c r="C85" s="30" t="n">
        <v>100</v>
      </c>
      <c r="D85" s="31" t="n">
        <v>98.8372093023256</v>
      </c>
      <c r="E85" s="47" t="n">
        <v>99.4186046511628</v>
      </c>
    </row>
    <row r="86" customFormat="false" ht="10.5" hidden="false" customHeight="false" outlineLevel="0" collapsed="false">
      <c r="A86" s="20" t="n">
        <v>85</v>
      </c>
      <c r="B86" s="21" t="s">
        <v>645</v>
      </c>
      <c r="C86" s="30" t="n">
        <v>100</v>
      </c>
      <c r="D86" s="31" t="n">
        <v>77.2117962466488</v>
      </c>
      <c r="E86" s="47" t="n">
        <v>88.6058981233244</v>
      </c>
    </row>
    <row r="87" customFormat="false" ht="10.5" hidden="false" customHeight="false" outlineLevel="0" collapsed="false">
      <c r="A87" s="20" t="n">
        <v>86</v>
      </c>
      <c r="B87" s="21" t="s">
        <v>646</v>
      </c>
      <c r="C87" s="30" t="n">
        <v>100</v>
      </c>
      <c r="D87" s="31" t="n">
        <v>100</v>
      </c>
      <c r="E87" s="47" t="n">
        <v>100</v>
      </c>
    </row>
    <row r="88" customFormat="false" ht="10.5" hidden="false" customHeight="false" outlineLevel="0" collapsed="false">
      <c r="A88" s="20" t="n">
        <v>87</v>
      </c>
      <c r="B88" s="21" t="s">
        <v>647</v>
      </c>
      <c r="C88" s="30" t="n">
        <v>100</v>
      </c>
      <c r="D88" s="31" t="n">
        <v>72.0226843100189</v>
      </c>
      <c r="E88" s="47" t="n">
        <v>86.0113421550095</v>
      </c>
    </row>
    <row r="89" customFormat="false" ht="10.5" hidden="false" customHeight="false" outlineLevel="0" collapsed="false">
      <c r="A89" s="20" t="n">
        <v>88</v>
      </c>
      <c r="B89" s="21" t="s">
        <v>648</v>
      </c>
      <c r="C89" s="30" t="n">
        <v>100</v>
      </c>
      <c r="D89" s="31" t="n">
        <v>68.6980609418283</v>
      </c>
      <c r="E89" s="47" t="n">
        <v>84.3490304709141</v>
      </c>
    </row>
    <row r="90" customFormat="false" ht="10.5" hidden="false" customHeight="false" outlineLevel="0" collapsed="false">
      <c r="A90" s="20" t="n">
        <v>89</v>
      </c>
      <c r="B90" s="21" t="s">
        <v>649</v>
      </c>
      <c r="C90" s="30" t="n">
        <v>100</v>
      </c>
      <c r="D90" s="31" t="n">
        <v>65.7794676806084</v>
      </c>
      <c r="E90" s="47" t="n">
        <v>82.8897338403042</v>
      </c>
    </row>
    <row r="91" customFormat="false" ht="10.5" hidden="false" customHeight="false" outlineLevel="0" collapsed="false">
      <c r="A91" s="20" t="n">
        <v>90</v>
      </c>
      <c r="B91" s="21" t="s">
        <v>650</v>
      </c>
      <c r="C91" s="30" t="n">
        <v>100</v>
      </c>
      <c r="D91" s="31" t="n">
        <v>87.1900826446281</v>
      </c>
      <c r="E91" s="47" t="n">
        <v>93.5950413223141</v>
      </c>
    </row>
    <row r="92" customFormat="false" ht="10.5" hidden="false" customHeight="false" outlineLevel="0" collapsed="false">
      <c r="A92" s="20" t="n">
        <v>91</v>
      </c>
      <c r="B92" s="21" t="s">
        <v>651</v>
      </c>
      <c r="C92" s="30" t="n">
        <v>100</v>
      </c>
      <c r="D92" s="31" t="n">
        <v>67.0520231213873</v>
      </c>
      <c r="E92" s="47" t="n">
        <v>83.5260115606936</v>
      </c>
    </row>
    <row r="93" customFormat="false" ht="10.5" hidden="false" customHeight="false" outlineLevel="0" collapsed="false">
      <c r="A93" s="20" t="n">
        <v>92</v>
      </c>
      <c r="B93" s="21" t="s">
        <v>652</v>
      </c>
      <c r="C93" s="30" t="n">
        <v>100</v>
      </c>
      <c r="D93" s="31" t="n">
        <v>72.9032258064516</v>
      </c>
      <c r="E93" s="47" t="n">
        <v>86.4516129032258</v>
      </c>
    </row>
    <row r="94" customFormat="false" ht="10.5" hidden="false" customHeight="false" outlineLevel="0" collapsed="false">
      <c r="A94" s="20" t="n">
        <v>93</v>
      </c>
      <c r="B94" s="21" t="s">
        <v>653</v>
      </c>
      <c r="C94" s="30" t="n">
        <v>100</v>
      </c>
      <c r="D94" s="31" t="n">
        <v>90.4761904761905</v>
      </c>
      <c r="E94" s="47" t="n">
        <v>95.2380952380952</v>
      </c>
    </row>
    <row r="95" customFormat="false" ht="10.5" hidden="false" customHeight="false" outlineLevel="0" collapsed="false">
      <c r="A95" s="20" t="n">
        <v>94</v>
      </c>
      <c r="B95" s="21" t="s">
        <v>654</v>
      </c>
      <c r="C95" s="30" t="n">
        <v>100</v>
      </c>
      <c r="D95" s="31" t="n">
        <v>100</v>
      </c>
      <c r="E95" s="47" t="n">
        <v>100</v>
      </c>
    </row>
    <row r="96" customFormat="false" ht="10.5" hidden="false" customHeight="false" outlineLevel="0" collapsed="false">
      <c r="A96" s="20" t="n">
        <v>95</v>
      </c>
      <c r="B96" s="21" t="s">
        <v>655</v>
      </c>
      <c r="C96" s="30" t="n">
        <v>100</v>
      </c>
      <c r="D96" s="31" t="n">
        <v>89.5833333333333</v>
      </c>
      <c r="E96" s="47" t="n">
        <v>94.7916666666667</v>
      </c>
    </row>
    <row r="97" customFormat="false" ht="21" hidden="false" customHeight="false" outlineLevel="0" collapsed="false">
      <c r="A97" s="20" t="n">
        <v>96</v>
      </c>
      <c r="B97" s="21" t="s">
        <v>151</v>
      </c>
      <c r="C97" s="30" t="n">
        <v>100</v>
      </c>
      <c r="D97" s="31" t="n">
        <v>93.3962264150943</v>
      </c>
      <c r="E97" s="47" t="n">
        <v>96.6981132075472</v>
      </c>
    </row>
    <row r="98" customFormat="false" ht="10.5" hidden="false" customHeight="false" outlineLevel="0" collapsed="false">
      <c r="A98" s="20" t="n">
        <v>97</v>
      </c>
      <c r="B98" s="21" t="s">
        <v>152</v>
      </c>
      <c r="C98" s="30" t="n">
        <v>100</v>
      </c>
      <c r="D98" s="31" t="n">
        <v>95.8333333333333</v>
      </c>
      <c r="E98" s="47" t="n">
        <v>97.9166666666667</v>
      </c>
    </row>
    <row r="99" customFormat="false" ht="21" hidden="false" customHeight="false" outlineLevel="0" collapsed="false">
      <c r="A99" s="20" t="n">
        <v>98</v>
      </c>
      <c r="B99" s="21" t="s">
        <v>657</v>
      </c>
      <c r="C99" s="30" t="n">
        <v>100</v>
      </c>
      <c r="D99" s="31" t="n">
        <v>94.5945945945946</v>
      </c>
      <c r="E99" s="47" t="n">
        <v>97.2972972972973</v>
      </c>
    </row>
    <row r="100" customFormat="false" ht="10.5" hidden="false" customHeight="false" outlineLevel="0" collapsed="false">
      <c r="A100" s="20" t="n">
        <v>99</v>
      </c>
      <c r="B100" s="21" t="s">
        <v>658</v>
      </c>
      <c r="C100" s="30" t="n">
        <v>100</v>
      </c>
      <c r="D100" s="31" t="n">
        <v>74.6741154562384</v>
      </c>
      <c r="E100" s="47" t="n">
        <v>87.3370577281192</v>
      </c>
    </row>
    <row r="101" customFormat="false" ht="10.5" hidden="false" customHeight="false" outlineLevel="0" collapsed="false">
      <c r="A101" s="20" t="n">
        <v>100</v>
      </c>
      <c r="B101" s="21" t="s">
        <v>659</v>
      </c>
      <c r="C101" s="30" t="n">
        <v>100</v>
      </c>
      <c r="D101" s="31" t="n">
        <v>83.9650145772595</v>
      </c>
      <c r="E101" s="47" t="n">
        <v>91.9825072886297</v>
      </c>
    </row>
    <row r="102" customFormat="false" ht="10.5" hidden="false" customHeight="false" outlineLevel="0" collapsed="false">
      <c r="A102" s="20" t="n">
        <v>101</v>
      </c>
      <c r="B102" s="21" t="s">
        <v>660</v>
      </c>
      <c r="C102" s="30" t="n">
        <v>100</v>
      </c>
      <c r="D102" s="31" t="n">
        <v>100</v>
      </c>
      <c r="E102" s="47" t="n">
        <v>100</v>
      </c>
    </row>
    <row r="103" customFormat="false" ht="10.5" hidden="false" customHeight="false" outlineLevel="0" collapsed="false">
      <c r="A103" s="20" t="n">
        <v>102</v>
      </c>
      <c r="B103" s="21" t="s">
        <v>661</v>
      </c>
      <c r="C103" s="30" t="n">
        <v>100</v>
      </c>
      <c r="D103" s="31" t="n">
        <v>94.2424242424242</v>
      </c>
      <c r="E103" s="47" t="n">
        <v>97.1212121212121</v>
      </c>
    </row>
    <row r="104" customFormat="false" ht="10.5" hidden="false" customHeight="false" outlineLevel="0" collapsed="false">
      <c r="A104" s="20" t="n">
        <v>103</v>
      </c>
      <c r="B104" s="21" t="s">
        <v>158</v>
      </c>
      <c r="C104" s="30" t="n">
        <v>100</v>
      </c>
      <c r="D104" s="31" t="n">
        <v>89.041095890411</v>
      </c>
      <c r="E104" s="47" t="n">
        <v>94.5205479452055</v>
      </c>
    </row>
    <row r="105" customFormat="false" ht="10.5" hidden="false" customHeight="false" outlineLevel="0" collapsed="false">
      <c r="A105" s="20" t="n">
        <v>104</v>
      </c>
      <c r="B105" s="21" t="s">
        <v>159</v>
      </c>
      <c r="C105" s="30" t="n">
        <v>100</v>
      </c>
      <c r="D105" s="31" t="n">
        <v>73.7609329446064</v>
      </c>
      <c r="E105" s="47" t="n">
        <v>86.8804664723032</v>
      </c>
    </row>
    <row r="106" customFormat="false" ht="10.5" hidden="false" customHeight="false" outlineLevel="0" collapsed="false">
      <c r="A106" s="20" t="n">
        <v>105</v>
      </c>
      <c r="B106" s="21" t="s">
        <v>160</v>
      </c>
      <c r="C106" s="30" t="n">
        <v>100</v>
      </c>
      <c r="D106" s="31" t="n">
        <v>92.2077922077922</v>
      </c>
      <c r="E106" s="47" t="n">
        <v>96.1038961038961</v>
      </c>
    </row>
    <row r="107" customFormat="false" ht="10.5" hidden="false" customHeight="false" outlineLevel="0" collapsed="false">
      <c r="A107" s="20" t="n">
        <v>106</v>
      </c>
      <c r="B107" s="21" t="s">
        <v>161</v>
      </c>
      <c r="C107" s="30" t="n">
        <v>100</v>
      </c>
      <c r="D107" s="31" t="n">
        <v>83</v>
      </c>
      <c r="E107" s="47" t="n">
        <v>91.5</v>
      </c>
    </row>
    <row r="108" customFormat="false" ht="10.5" hidden="false" customHeight="false" outlineLevel="0" collapsed="false">
      <c r="A108" s="20" t="n">
        <v>107</v>
      </c>
      <c r="B108" s="21" t="s">
        <v>162</v>
      </c>
      <c r="C108" s="30" t="n">
        <v>100</v>
      </c>
      <c r="D108" s="31" t="n">
        <v>90.5405405405405</v>
      </c>
      <c r="E108" s="47" t="n">
        <v>95.2702702702703</v>
      </c>
    </row>
    <row r="109" customFormat="false" ht="10.5" hidden="false" customHeight="false" outlineLevel="0" collapsed="false">
      <c r="A109" s="20" t="n">
        <v>108</v>
      </c>
      <c r="B109" s="21" t="s">
        <v>163</v>
      </c>
      <c r="C109" s="30" t="n">
        <v>100</v>
      </c>
      <c r="D109" s="31" t="n">
        <v>80.6306306306306</v>
      </c>
      <c r="E109" s="47" t="n">
        <v>90.3153153153153</v>
      </c>
    </row>
    <row r="110" customFormat="false" ht="10.5" hidden="false" customHeight="false" outlineLevel="0" collapsed="false">
      <c r="A110" s="20" t="n">
        <v>109</v>
      </c>
      <c r="B110" s="21" t="s">
        <v>164</v>
      </c>
      <c r="C110" s="30" t="n">
        <v>100</v>
      </c>
      <c r="D110" s="31" t="n">
        <v>99.3630573248408</v>
      </c>
      <c r="E110" s="47" t="n">
        <v>99.6815286624204</v>
      </c>
    </row>
    <row r="111" customFormat="false" ht="10.5" hidden="false" customHeight="false" outlineLevel="0" collapsed="false">
      <c r="A111" s="20" t="n">
        <v>110</v>
      </c>
      <c r="B111" s="21" t="s">
        <v>662</v>
      </c>
      <c r="C111" s="30" t="n">
        <v>100</v>
      </c>
      <c r="D111" s="31" t="n">
        <v>97.2222222222222</v>
      </c>
      <c r="E111" s="47" t="n">
        <v>98.6111111111111</v>
      </c>
    </row>
    <row r="112" customFormat="false" ht="10.5" hidden="false" customHeight="false" outlineLevel="0" collapsed="false">
      <c r="A112" s="20" t="n">
        <v>111</v>
      </c>
      <c r="B112" s="21" t="s">
        <v>166</v>
      </c>
      <c r="C112" s="30" t="n">
        <v>100</v>
      </c>
      <c r="D112" s="31" t="n">
        <v>95</v>
      </c>
      <c r="E112" s="47" t="n">
        <v>97.5</v>
      </c>
    </row>
    <row r="113" customFormat="false" ht="10.5" hidden="false" customHeight="false" outlineLevel="0" collapsed="false">
      <c r="A113" s="20" t="n">
        <v>112</v>
      </c>
      <c r="B113" s="21" t="s">
        <v>167</v>
      </c>
      <c r="C113" s="30" t="n">
        <v>100</v>
      </c>
      <c r="D113" s="31" t="n">
        <v>92.6829268292683</v>
      </c>
      <c r="E113" s="47" t="n">
        <v>96.3414634146342</v>
      </c>
    </row>
    <row r="114" customFormat="false" ht="10.5" hidden="false" customHeight="false" outlineLevel="0" collapsed="false">
      <c r="A114" s="20" t="n">
        <v>113</v>
      </c>
      <c r="B114" s="21" t="s">
        <v>168</v>
      </c>
      <c r="C114" s="30" t="n">
        <v>100</v>
      </c>
      <c r="D114" s="31" t="n">
        <v>67.8321678321678</v>
      </c>
      <c r="E114" s="47" t="n">
        <v>83.9160839160839</v>
      </c>
    </row>
    <row r="115" customFormat="false" ht="10.5" hidden="false" customHeight="false" outlineLevel="0" collapsed="false">
      <c r="A115" s="20" t="n">
        <v>114</v>
      </c>
      <c r="B115" s="21" t="s">
        <v>169</v>
      </c>
      <c r="C115" s="30" t="n">
        <v>100</v>
      </c>
      <c r="D115" s="31" t="n">
        <v>77.1739130434783</v>
      </c>
      <c r="E115" s="47" t="n">
        <v>88.5869565217391</v>
      </c>
    </row>
    <row r="116" customFormat="false" ht="10.5" hidden="false" customHeight="false" outlineLevel="0" collapsed="false">
      <c r="A116" s="20" t="n">
        <v>115</v>
      </c>
      <c r="B116" s="21" t="s">
        <v>170</v>
      </c>
      <c r="C116" s="30" t="n">
        <v>100</v>
      </c>
      <c r="D116" s="31" t="n">
        <v>98.9451476793249</v>
      </c>
      <c r="E116" s="47" t="n">
        <v>99.4725738396624</v>
      </c>
    </row>
    <row r="117" customFormat="false" ht="10.5" hidden="false" customHeight="false" outlineLevel="0" collapsed="false">
      <c r="A117" s="20" t="n">
        <v>116</v>
      </c>
      <c r="B117" s="21" t="s">
        <v>171</v>
      </c>
      <c r="C117" s="30" t="n">
        <v>100</v>
      </c>
      <c r="D117" s="31" t="n">
        <v>93.3797909407666</v>
      </c>
      <c r="E117" s="47" t="n">
        <v>96.6898954703833</v>
      </c>
    </row>
    <row r="118" customFormat="false" ht="21" hidden="false" customHeight="false" outlineLevel="0" collapsed="false">
      <c r="A118" s="20" t="n">
        <v>117</v>
      </c>
      <c r="B118" s="21" t="s">
        <v>172</v>
      </c>
      <c r="C118" s="30" t="n">
        <v>100</v>
      </c>
      <c r="D118" s="31" t="n">
        <v>98.9247311827957</v>
      </c>
      <c r="E118" s="47" t="n">
        <v>99.4623655913978</v>
      </c>
    </row>
    <row r="119" customFormat="false" ht="10.5" hidden="false" customHeight="false" outlineLevel="0" collapsed="false">
      <c r="A119" s="20" t="n">
        <v>118</v>
      </c>
      <c r="B119" s="21" t="s">
        <v>663</v>
      </c>
      <c r="C119" s="30" t="n">
        <v>100</v>
      </c>
      <c r="D119" s="31" t="n">
        <v>93.1506849315069</v>
      </c>
      <c r="E119" s="47" t="n">
        <v>96.5753424657534</v>
      </c>
    </row>
    <row r="120" customFormat="false" ht="10.5" hidden="false" customHeight="false" outlineLevel="0" collapsed="false">
      <c r="A120" s="20" t="n">
        <v>119</v>
      </c>
      <c r="B120" s="21" t="s">
        <v>174</v>
      </c>
      <c r="C120" s="30" t="n">
        <v>100</v>
      </c>
      <c r="D120" s="31" t="n">
        <v>96.8190854870776</v>
      </c>
      <c r="E120" s="47" t="n">
        <v>98.4095427435388</v>
      </c>
    </row>
    <row r="121" customFormat="false" ht="10.5" hidden="false" customHeight="false" outlineLevel="0" collapsed="false">
      <c r="A121" s="20" t="n">
        <v>120</v>
      </c>
      <c r="B121" s="21" t="s">
        <v>175</v>
      </c>
      <c r="C121" s="30" t="n">
        <v>100</v>
      </c>
      <c r="D121" s="31" t="n">
        <v>97.6939203354298</v>
      </c>
      <c r="E121" s="47" t="n">
        <v>98.8469601677149</v>
      </c>
    </row>
    <row r="122" customFormat="false" ht="10.5" hidden="false" customHeight="false" outlineLevel="0" collapsed="false">
      <c r="A122" s="20" t="n">
        <v>121</v>
      </c>
      <c r="B122" s="21" t="s">
        <v>176</v>
      </c>
      <c r="C122" s="30" t="n">
        <v>100</v>
      </c>
      <c r="D122" s="31" t="n">
        <v>88.9952153110048</v>
      </c>
      <c r="E122" s="47" t="n">
        <v>94.4976076555024</v>
      </c>
    </row>
    <row r="123" customFormat="false" ht="10.5" hidden="false" customHeight="false" outlineLevel="0" collapsed="false">
      <c r="A123" s="20" t="n">
        <v>122</v>
      </c>
      <c r="B123" s="21" t="s">
        <v>177</v>
      </c>
      <c r="C123" s="30" t="n">
        <v>100</v>
      </c>
      <c r="D123" s="31" t="n">
        <v>97.1830985915493</v>
      </c>
      <c r="E123" s="47" t="n">
        <v>98.5915492957746</v>
      </c>
    </row>
    <row r="124" customFormat="false" ht="10.5" hidden="false" customHeight="false" outlineLevel="0" collapsed="false">
      <c r="A124" s="20" t="n">
        <v>123</v>
      </c>
      <c r="B124" s="21" t="s">
        <v>178</v>
      </c>
      <c r="C124" s="30" t="n">
        <v>100</v>
      </c>
      <c r="D124" s="31" t="n">
        <v>99.6078431372549</v>
      </c>
      <c r="E124" s="47" t="n">
        <v>99.8039215686275</v>
      </c>
    </row>
    <row r="125" customFormat="false" ht="10.5" hidden="false" customHeight="false" outlineLevel="0" collapsed="false">
      <c r="A125" s="20" t="n">
        <v>124</v>
      </c>
      <c r="B125" s="21" t="s">
        <v>179</v>
      </c>
      <c r="C125" s="30" t="n">
        <v>100</v>
      </c>
      <c r="D125" s="31" t="n">
        <v>95.7575757575757</v>
      </c>
      <c r="E125" s="47" t="n">
        <v>97.8787878787879</v>
      </c>
    </row>
    <row r="126" customFormat="false" ht="10.5" hidden="false" customHeight="false" outlineLevel="0" collapsed="false">
      <c r="A126" s="20" t="n">
        <v>125</v>
      </c>
      <c r="B126" s="21" t="s">
        <v>180</v>
      </c>
      <c r="C126" s="30" t="n">
        <v>100</v>
      </c>
      <c r="D126" s="31" t="n">
        <v>98.7854251012146</v>
      </c>
      <c r="E126" s="47" t="n">
        <v>99.3927125506073</v>
      </c>
    </row>
    <row r="127" customFormat="false" ht="10.5" hidden="false" customHeight="false" outlineLevel="0" collapsed="false">
      <c r="A127" s="20" t="n">
        <v>126</v>
      </c>
      <c r="B127" s="21" t="s">
        <v>664</v>
      </c>
      <c r="C127" s="30" t="n">
        <v>100</v>
      </c>
      <c r="D127" s="31" t="n">
        <v>98.868778280543</v>
      </c>
      <c r="E127" s="47" t="n">
        <v>99.4343891402715</v>
      </c>
    </row>
    <row r="128" customFormat="false" ht="10.5" hidden="false" customHeight="false" outlineLevel="0" collapsed="false">
      <c r="A128" s="20" t="n">
        <v>127</v>
      </c>
      <c r="B128" s="21" t="s">
        <v>182</v>
      </c>
      <c r="C128" s="30" t="n">
        <v>100</v>
      </c>
      <c r="D128" s="31" t="n">
        <v>85.8015267175573</v>
      </c>
      <c r="E128" s="47" t="n">
        <v>92.9007633587786</v>
      </c>
    </row>
    <row r="129" customFormat="false" ht="10.5" hidden="false" customHeight="false" outlineLevel="0" collapsed="false">
      <c r="A129" s="20" t="n">
        <v>128</v>
      </c>
      <c r="B129" s="21" t="s">
        <v>183</v>
      </c>
      <c r="C129" s="30" t="n">
        <v>100</v>
      </c>
      <c r="D129" s="31" t="n">
        <v>97.7653631284916</v>
      </c>
      <c r="E129" s="47" t="n">
        <v>98.8826815642458</v>
      </c>
    </row>
    <row r="130" customFormat="false" ht="10.5" hidden="false" customHeight="false" outlineLevel="0" collapsed="false">
      <c r="A130" s="20" t="n">
        <v>129</v>
      </c>
      <c r="B130" s="21" t="s">
        <v>665</v>
      </c>
      <c r="C130" s="30" t="n">
        <v>100</v>
      </c>
      <c r="D130" s="31" t="n">
        <v>96.6573816155989</v>
      </c>
      <c r="E130" s="47" t="n">
        <v>98.3286908077994</v>
      </c>
    </row>
    <row r="131" customFormat="false" ht="10.5" hidden="false" customHeight="false" outlineLevel="0" collapsed="false">
      <c r="A131" s="20" t="n">
        <v>130</v>
      </c>
      <c r="B131" s="21" t="s">
        <v>185</v>
      </c>
      <c r="C131" s="30" t="n">
        <v>100</v>
      </c>
      <c r="D131" s="31" t="n">
        <v>99.7635933806147</v>
      </c>
      <c r="E131" s="47" t="n">
        <v>99.8817966903073</v>
      </c>
    </row>
    <row r="132" customFormat="false" ht="10.5" hidden="false" customHeight="false" outlineLevel="0" collapsed="false">
      <c r="A132" s="20" t="n">
        <v>131</v>
      </c>
      <c r="B132" s="21" t="s">
        <v>186</v>
      </c>
      <c r="C132" s="30" t="n">
        <v>100</v>
      </c>
      <c r="D132" s="31" t="n">
        <v>84.6666666666667</v>
      </c>
      <c r="E132" s="47" t="n">
        <v>92.3333333333333</v>
      </c>
    </row>
    <row r="133" customFormat="false" ht="10.5" hidden="false" customHeight="false" outlineLevel="0" collapsed="false">
      <c r="A133" s="20" t="n">
        <v>132</v>
      </c>
      <c r="B133" s="21" t="s">
        <v>187</v>
      </c>
      <c r="C133" s="30" t="n">
        <v>100</v>
      </c>
      <c r="D133" s="31" t="n">
        <v>85.2941176470588</v>
      </c>
      <c r="E133" s="47" t="n">
        <v>92.6470588235294</v>
      </c>
    </row>
    <row r="134" customFormat="false" ht="10.5" hidden="false" customHeight="false" outlineLevel="0" collapsed="false">
      <c r="A134" s="20" t="n">
        <v>133</v>
      </c>
      <c r="B134" s="21" t="s">
        <v>188</v>
      </c>
      <c r="C134" s="30" t="n">
        <v>100</v>
      </c>
      <c r="D134" s="31" t="n">
        <v>60.6451612903226</v>
      </c>
      <c r="E134" s="47" t="n">
        <v>80.3225806451613</v>
      </c>
    </row>
    <row r="135" customFormat="false" ht="10.5" hidden="false" customHeight="false" outlineLevel="0" collapsed="false">
      <c r="A135" s="20" t="n">
        <v>134</v>
      </c>
      <c r="B135" s="21" t="s">
        <v>189</v>
      </c>
      <c r="C135" s="30" t="n">
        <v>100</v>
      </c>
      <c r="D135" s="31" t="n">
        <v>76.9491525423729</v>
      </c>
      <c r="E135" s="47" t="n">
        <v>88.4745762711864</v>
      </c>
    </row>
    <row r="136" customFormat="false" ht="10.5" hidden="false" customHeight="false" outlineLevel="0" collapsed="false">
      <c r="A136" s="20" t="n">
        <v>135</v>
      </c>
      <c r="B136" s="21" t="s">
        <v>190</v>
      </c>
      <c r="C136" s="30" t="n">
        <v>100</v>
      </c>
      <c r="D136" s="31" t="n">
        <v>79.6460176991151</v>
      </c>
      <c r="E136" s="47" t="n">
        <v>89.8230088495575</v>
      </c>
    </row>
    <row r="137" customFormat="false" ht="10.5" hidden="false" customHeight="false" outlineLevel="0" collapsed="false">
      <c r="A137" s="20" t="n">
        <v>136</v>
      </c>
      <c r="B137" s="21" t="s">
        <v>191</v>
      </c>
      <c r="C137" s="30" t="n">
        <v>100</v>
      </c>
      <c r="D137" s="31" t="n">
        <v>82.2995461422088</v>
      </c>
      <c r="E137" s="47" t="n">
        <v>91.1497730711044</v>
      </c>
    </row>
    <row r="138" customFormat="false" ht="10.5" hidden="false" customHeight="false" outlineLevel="0" collapsed="false">
      <c r="A138" s="20" t="n">
        <v>137</v>
      </c>
      <c r="B138" s="21" t="s">
        <v>192</v>
      </c>
      <c r="C138" s="30" t="n">
        <v>100</v>
      </c>
      <c r="D138" s="31" t="n">
        <v>93.7436932391524</v>
      </c>
      <c r="E138" s="47" t="n">
        <v>96.8718466195762</v>
      </c>
    </row>
    <row r="139" customFormat="false" ht="10.5" hidden="false" customHeight="false" outlineLevel="0" collapsed="false">
      <c r="A139" s="20" t="n">
        <v>138</v>
      </c>
      <c r="B139" s="21" t="s">
        <v>193</v>
      </c>
      <c r="C139" s="30" t="n">
        <v>100</v>
      </c>
      <c r="D139" s="31" t="n">
        <v>69.2771084337349</v>
      </c>
      <c r="E139" s="47" t="n">
        <v>84.6385542168675</v>
      </c>
    </row>
    <row r="140" customFormat="false" ht="10.5" hidden="false" customHeight="false" outlineLevel="0" collapsed="false">
      <c r="A140" s="20" t="n">
        <v>139</v>
      </c>
      <c r="B140" s="21" t="s">
        <v>194</v>
      </c>
      <c r="C140" s="30" t="n">
        <v>100</v>
      </c>
      <c r="D140" s="31" t="n">
        <v>88.3185840707965</v>
      </c>
      <c r="E140" s="47" t="n">
        <v>94.1592920353982</v>
      </c>
    </row>
    <row r="141" customFormat="false" ht="10.5" hidden="false" customHeight="false" outlineLevel="0" collapsed="false">
      <c r="A141" s="20" t="n">
        <v>140</v>
      </c>
      <c r="B141" s="21" t="s">
        <v>195</v>
      </c>
      <c r="C141" s="30" t="n">
        <v>100</v>
      </c>
      <c r="D141" s="31" t="n">
        <v>94.4244604316547</v>
      </c>
      <c r="E141" s="47" t="n">
        <v>97.2122302158273</v>
      </c>
    </row>
    <row r="142" customFormat="false" ht="10.5" hidden="false" customHeight="false" outlineLevel="0" collapsed="false">
      <c r="A142" s="20" t="n">
        <v>141</v>
      </c>
      <c r="B142" s="21" t="s">
        <v>196</v>
      </c>
      <c r="C142" s="30" t="n">
        <v>100</v>
      </c>
      <c r="D142" s="31" t="n">
        <v>90.7654921020656</v>
      </c>
      <c r="E142" s="47" t="n">
        <v>95.3827460510328</v>
      </c>
    </row>
    <row r="143" customFormat="false" ht="10.5" hidden="false" customHeight="false" outlineLevel="0" collapsed="false">
      <c r="A143" s="20" t="n">
        <v>142</v>
      </c>
      <c r="B143" s="21" t="s">
        <v>197</v>
      </c>
      <c r="C143" s="30" t="n">
        <v>100</v>
      </c>
      <c r="D143" s="31" t="n">
        <v>92.6345609065156</v>
      </c>
      <c r="E143" s="47" t="n">
        <v>96.3172804532578</v>
      </c>
    </row>
    <row r="144" customFormat="false" ht="10.5" hidden="false" customHeight="false" outlineLevel="0" collapsed="false">
      <c r="A144" s="20" t="n">
        <v>143</v>
      </c>
      <c r="B144" s="21" t="s">
        <v>198</v>
      </c>
      <c r="C144" s="30" t="n">
        <v>100</v>
      </c>
      <c r="D144" s="31" t="n">
        <v>77.8325123152709</v>
      </c>
      <c r="E144" s="47" t="n">
        <v>88.9162561576355</v>
      </c>
    </row>
    <row r="145" customFormat="false" ht="10.5" hidden="false" customHeight="false" outlineLevel="0" collapsed="false">
      <c r="A145" s="20" t="n">
        <v>144</v>
      </c>
      <c r="B145" s="21" t="s">
        <v>199</v>
      </c>
      <c r="C145" s="30" t="n">
        <v>100</v>
      </c>
      <c r="D145" s="31" t="n">
        <v>97.9310344827586</v>
      </c>
      <c r="E145" s="47" t="n">
        <v>98.9655172413793</v>
      </c>
    </row>
    <row r="146" customFormat="false" ht="10.5" hidden="false" customHeight="false" outlineLevel="0" collapsed="false">
      <c r="A146" s="20" t="n">
        <v>145</v>
      </c>
      <c r="B146" s="21" t="s">
        <v>200</v>
      </c>
      <c r="C146" s="30" t="n">
        <v>100</v>
      </c>
      <c r="D146" s="31" t="n">
        <v>90.4575163398693</v>
      </c>
      <c r="E146" s="47" t="n">
        <v>95.2287581699347</v>
      </c>
    </row>
    <row r="147" customFormat="false" ht="10.5" hidden="false" customHeight="false" outlineLevel="0" collapsed="false">
      <c r="A147" s="20" t="n">
        <v>146</v>
      </c>
      <c r="B147" s="21" t="s">
        <v>201</v>
      </c>
      <c r="C147" s="30" t="n">
        <v>100</v>
      </c>
      <c r="D147" s="31" t="n">
        <v>97.9955456570156</v>
      </c>
      <c r="E147" s="47" t="n">
        <v>98.9977728285078</v>
      </c>
    </row>
    <row r="148" customFormat="false" ht="10.5" hidden="false" customHeight="false" outlineLevel="0" collapsed="false">
      <c r="A148" s="20" t="n">
        <v>147</v>
      </c>
      <c r="B148" s="21" t="s">
        <v>202</v>
      </c>
      <c r="C148" s="30" t="n">
        <v>100</v>
      </c>
      <c r="D148" s="31" t="n">
        <v>82.1205821205821</v>
      </c>
      <c r="E148" s="47" t="n">
        <v>91.0602910602911</v>
      </c>
    </row>
    <row r="149" customFormat="false" ht="10.5" hidden="false" customHeight="false" outlineLevel="0" collapsed="false">
      <c r="A149" s="20" t="n">
        <v>148</v>
      </c>
      <c r="B149" s="21" t="s">
        <v>203</v>
      </c>
      <c r="C149" s="23" t="n">
        <v>100</v>
      </c>
      <c r="D149" s="31" t="n">
        <v>79.7008547008547</v>
      </c>
      <c r="E149" s="47" t="n">
        <v>89.8504273504274</v>
      </c>
    </row>
    <row r="150" customFormat="false" ht="10.5" hidden="false" customHeight="false" outlineLevel="0" collapsed="false">
      <c r="A150" s="20" t="n">
        <v>149</v>
      </c>
      <c r="B150" s="21" t="s">
        <v>204</v>
      </c>
      <c r="C150" s="23" t="n">
        <v>100</v>
      </c>
      <c r="D150" s="31" t="n">
        <v>78.6924939467312</v>
      </c>
      <c r="E150" s="47" t="n">
        <v>89.3462469733656</v>
      </c>
    </row>
    <row r="151" customFormat="false" ht="10.5" hidden="false" customHeight="false" outlineLevel="0" collapsed="false">
      <c r="A151" s="20" t="n">
        <v>150</v>
      </c>
      <c r="B151" s="21" t="s">
        <v>205</v>
      </c>
      <c r="C151" s="23" t="n">
        <v>100</v>
      </c>
      <c r="D151" s="31" t="n">
        <v>76.6004415011038</v>
      </c>
      <c r="E151" s="47" t="n">
        <v>88.3002207505519</v>
      </c>
    </row>
    <row r="152" customFormat="false" ht="10.5" hidden="false" customHeight="false" outlineLevel="0" collapsed="false">
      <c r="A152" s="20" t="n">
        <v>151</v>
      </c>
      <c r="B152" s="21" t="s">
        <v>206</v>
      </c>
      <c r="C152" s="23" t="n">
        <v>100</v>
      </c>
      <c r="D152" s="31" t="n">
        <v>82.0707070707071</v>
      </c>
      <c r="E152" s="47" t="n">
        <v>91.0353535353536</v>
      </c>
    </row>
    <row r="153" customFormat="false" ht="10.5" hidden="false" customHeight="false" outlineLevel="0" collapsed="false">
      <c r="A153" s="20" t="n">
        <v>152</v>
      </c>
      <c r="B153" s="21" t="s">
        <v>207</v>
      </c>
      <c r="C153" s="23" t="n">
        <v>100</v>
      </c>
      <c r="D153" s="31" t="n">
        <v>83.0075187969925</v>
      </c>
      <c r="E153" s="47" t="n">
        <v>91.5037593984962</v>
      </c>
    </row>
    <row r="154" customFormat="false" ht="10.5" hidden="false" customHeight="false" outlineLevel="0" collapsed="false">
      <c r="A154" s="20" t="n">
        <v>153</v>
      </c>
      <c r="B154" s="21" t="s">
        <v>208</v>
      </c>
      <c r="C154" s="23" t="n">
        <v>100</v>
      </c>
      <c r="D154" s="31" t="n">
        <v>91.5137614678899</v>
      </c>
      <c r="E154" s="47" t="n">
        <v>95.756880733945</v>
      </c>
    </row>
    <row r="155" customFormat="false" ht="10.5" hidden="false" customHeight="false" outlineLevel="0" collapsed="false">
      <c r="A155" s="20" t="n">
        <v>154</v>
      </c>
      <c r="B155" s="21" t="s">
        <v>209</v>
      </c>
      <c r="C155" s="23" t="n">
        <v>100</v>
      </c>
      <c r="D155" s="31" t="n">
        <v>94.9275362318841</v>
      </c>
      <c r="E155" s="47" t="n">
        <v>97.463768115942</v>
      </c>
    </row>
    <row r="156" customFormat="false" ht="10.5" hidden="false" customHeight="false" outlineLevel="0" collapsed="false">
      <c r="A156" s="20" t="n">
        <v>155</v>
      </c>
      <c r="B156" s="21" t="s">
        <v>210</v>
      </c>
      <c r="C156" s="23" t="n">
        <v>100</v>
      </c>
      <c r="D156" s="31" t="n">
        <v>64.8128342245989</v>
      </c>
      <c r="E156" s="47" t="n">
        <v>82.4064171122995</v>
      </c>
    </row>
    <row r="157" customFormat="false" ht="10.5" hidden="false" customHeight="false" outlineLevel="0" collapsed="false">
      <c r="A157" s="20" t="n">
        <v>156</v>
      </c>
      <c r="B157" s="21" t="s">
        <v>211</v>
      </c>
      <c r="C157" s="23" t="n">
        <v>100</v>
      </c>
      <c r="D157" s="31" t="n">
        <v>78.1931464174455</v>
      </c>
      <c r="E157" s="47" t="n">
        <v>89.0965732087227</v>
      </c>
    </row>
    <row r="158" customFormat="false" ht="10.5" hidden="false" customHeight="false" outlineLevel="0" collapsed="false">
      <c r="A158" s="20" t="n">
        <v>157</v>
      </c>
      <c r="B158" s="21" t="s">
        <v>212</v>
      </c>
      <c r="C158" s="23" t="n">
        <v>100</v>
      </c>
      <c r="D158" s="31" t="n">
        <v>69.5081967213115</v>
      </c>
      <c r="E158" s="47" t="n">
        <v>84.7540983606558</v>
      </c>
    </row>
    <row r="159" customFormat="false" ht="10.5" hidden="false" customHeight="false" outlineLevel="0" collapsed="false">
      <c r="A159" s="20" t="n">
        <v>158</v>
      </c>
      <c r="B159" s="21" t="s">
        <v>213</v>
      </c>
      <c r="C159" s="23" t="n">
        <v>100</v>
      </c>
      <c r="D159" s="31" t="n">
        <v>86.8044515103339</v>
      </c>
      <c r="E159" s="47" t="n">
        <v>93.4022257551669</v>
      </c>
    </row>
    <row r="160" customFormat="false" ht="10.5" hidden="false" customHeight="false" outlineLevel="0" collapsed="false">
      <c r="A160" s="20" t="n">
        <v>159</v>
      </c>
      <c r="B160" s="21" t="s">
        <v>214</v>
      </c>
      <c r="C160" s="23" t="n">
        <v>100</v>
      </c>
      <c r="D160" s="31" t="n">
        <v>92.4489795918367</v>
      </c>
      <c r="E160" s="47" t="n">
        <v>96.2244897959184</v>
      </c>
    </row>
    <row r="161" customFormat="false" ht="10.5" hidden="false" customHeight="false" outlineLevel="0" collapsed="false">
      <c r="A161" s="20" t="n">
        <v>160</v>
      </c>
      <c r="B161" s="21" t="s">
        <v>215</v>
      </c>
      <c r="C161" s="23" t="n">
        <v>100</v>
      </c>
      <c r="D161" s="31" t="n">
        <v>85.6918238993711</v>
      </c>
      <c r="E161" s="47" t="n">
        <v>92.8459119496855</v>
      </c>
    </row>
    <row r="162" customFormat="false" ht="10.5" hidden="false" customHeight="false" outlineLevel="0" collapsed="false">
      <c r="A162" s="20" t="n">
        <v>161</v>
      </c>
      <c r="B162" s="21" t="s">
        <v>216</v>
      </c>
      <c r="C162" s="23" t="n">
        <v>100</v>
      </c>
      <c r="D162" s="31" t="n">
        <v>74.6341463414634</v>
      </c>
      <c r="E162" s="47" t="n">
        <v>87.3170731707317</v>
      </c>
    </row>
    <row r="163" customFormat="false" ht="10.5" hidden="false" customHeight="false" outlineLevel="0" collapsed="false">
      <c r="A163" s="20" t="n">
        <v>162</v>
      </c>
      <c r="B163" s="21" t="s">
        <v>217</v>
      </c>
      <c r="C163" s="23" t="n">
        <v>80</v>
      </c>
      <c r="D163" s="31" t="n">
        <v>78.7878787878788</v>
      </c>
      <c r="E163" s="47" t="n">
        <v>79.3939393939394</v>
      </c>
    </row>
    <row r="164" customFormat="false" ht="10.5" hidden="false" customHeight="false" outlineLevel="0" collapsed="false">
      <c r="A164" s="20" t="n">
        <v>163</v>
      </c>
      <c r="B164" s="21" t="s">
        <v>218</v>
      </c>
      <c r="C164" s="23" t="n">
        <v>100</v>
      </c>
      <c r="D164" s="31" t="n">
        <v>93.3554817275748</v>
      </c>
      <c r="E164" s="47" t="n">
        <v>96.6777408637874</v>
      </c>
    </row>
    <row r="165" customFormat="false" ht="10.5" hidden="false" customHeight="false" outlineLevel="0" collapsed="false">
      <c r="A165" s="20" t="n">
        <v>164</v>
      </c>
      <c r="B165" s="21" t="s">
        <v>219</v>
      </c>
      <c r="C165" s="23" t="n">
        <v>100</v>
      </c>
      <c r="D165" s="31" t="n">
        <v>78.343949044586</v>
      </c>
      <c r="E165" s="47" t="n">
        <v>89.171974522293</v>
      </c>
    </row>
    <row r="166" customFormat="false" ht="10.5" hidden="false" customHeight="false" outlineLevel="0" collapsed="false">
      <c r="A166" s="20" t="n">
        <v>165</v>
      </c>
      <c r="B166" s="21" t="s">
        <v>220</v>
      </c>
      <c r="C166" s="23" t="n">
        <v>100</v>
      </c>
      <c r="D166" s="31" t="n">
        <v>75.7322175732218</v>
      </c>
      <c r="E166" s="47" t="n">
        <v>87.8661087866109</v>
      </c>
    </row>
    <row r="167" customFormat="false" ht="10.5" hidden="false" customHeight="false" outlineLevel="0" collapsed="false">
      <c r="A167" s="20" t="n">
        <v>166</v>
      </c>
      <c r="B167" s="21" t="s">
        <v>221</v>
      </c>
      <c r="C167" s="23" t="n">
        <v>100</v>
      </c>
      <c r="D167" s="31" t="n">
        <v>81.6816816816817</v>
      </c>
      <c r="E167" s="47" t="n">
        <v>90.8408408408408</v>
      </c>
    </row>
    <row r="168" customFormat="false" ht="10.5" hidden="false" customHeight="false" outlineLevel="0" collapsed="false">
      <c r="A168" s="20" t="n">
        <v>167</v>
      </c>
      <c r="B168" s="21" t="s">
        <v>222</v>
      </c>
      <c r="C168" s="23" t="n">
        <v>100</v>
      </c>
      <c r="D168" s="31" t="n">
        <v>63.3484162895928</v>
      </c>
      <c r="E168" s="47" t="n">
        <v>81.6742081447964</v>
      </c>
    </row>
    <row r="169" customFormat="false" ht="10.5" hidden="false" customHeight="false" outlineLevel="0" collapsed="false">
      <c r="A169" s="20" t="n">
        <v>168</v>
      </c>
      <c r="B169" s="21" t="s">
        <v>223</v>
      </c>
      <c r="C169" s="23" t="n">
        <v>100</v>
      </c>
      <c r="D169" s="31" t="n">
        <v>94.5812807881773</v>
      </c>
      <c r="E169" s="47" t="n">
        <v>97.2906403940887</v>
      </c>
    </row>
    <row r="170" customFormat="false" ht="10.5" hidden="false" customHeight="false" outlineLevel="0" collapsed="false">
      <c r="A170" s="20" t="n">
        <v>169</v>
      </c>
      <c r="B170" s="21" t="s">
        <v>224</v>
      </c>
      <c r="C170" s="23" t="n">
        <v>100</v>
      </c>
      <c r="D170" s="31" t="n">
        <v>92.2705314009662</v>
      </c>
      <c r="E170" s="47" t="n">
        <v>96.1352657004831</v>
      </c>
    </row>
    <row r="171" customFormat="false" ht="10.5" hidden="false" customHeight="false" outlineLevel="0" collapsed="false">
      <c r="A171" s="20" t="n">
        <v>170</v>
      </c>
      <c r="B171" s="21" t="s">
        <v>225</v>
      </c>
      <c r="C171" s="23" t="n">
        <v>100</v>
      </c>
      <c r="D171" s="31" t="n">
        <v>84.0407470288625</v>
      </c>
      <c r="E171" s="47" t="n">
        <v>92.0203735144312</v>
      </c>
    </row>
    <row r="172" customFormat="false" ht="10.5" hidden="false" customHeight="false" outlineLevel="0" collapsed="false">
      <c r="A172" s="20" t="n">
        <v>171</v>
      </c>
      <c r="B172" s="21" t="s">
        <v>226</v>
      </c>
      <c r="C172" s="23" t="n">
        <v>100</v>
      </c>
      <c r="D172" s="31" t="n">
        <v>98.3451536643026</v>
      </c>
      <c r="E172" s="47" t="n">
        <v>99.1725768321513</v>
      </c>
    </row>
    <row r="173" customFormat="false" ht="10.5" hidden="false" customHeight="false" outlineLevel="0" collapsed="false">
      <c r="A173" s="20" t="n">
        <v>172</v>
      </c>
      <c r="B173" s="21" t="s">
        <v>227</v>
      </c>
      <c r="C173" s="23" t="n">
        <v>100</v>
      </c>
      <c r="D173" s="31" t="n">
        <v>82.1073558648111</v>
      </c>
      <c r="E173" s="47" t="n">
        <v>91.0536779324056</v>
      </c>
    </row>
    <row r="174" customFormat="false" ht="10.5" hidden="false" customHeight="false" outlineLevel="0" collapsed="false">
      <c r="A174" s="20" t="n">
        <v>173</v>
      </c>
      <c r="B174" s="21" t="s">
        <v>228</v>
      </c>
      <c r="C174" s="23" t="n">
        <v>100</v>
      </c>
      <c r="D174" s="31" t="n">
        <v>72.6415094339623</v>
      </c>
      <c r="E174" s="47" t="n">
        <v>86.3207547169811</v>
      </c>
    </row>
    <row r="175" customFormat="false" ht="10.5" hidden="false" customHeight="false" outlineLevel="0" collapsed="false">
      <c r="A175" s="20" t="n">
        <v>174</v>
      </c>
      <c r="B175" s="21" t="s">
        <v>229</v>
      </c>
      <c r="C175" s="23" t="n">
        <v>100</v>
      </c>
      <c r="D175" s="31" t="n">
        <v>67.7966101694915</v>
      </c>
      <c r="E175" s="47" t="n">
        <v>83.8983050847458</v>
      </c>
    </row>
    <row r="176" customFormat="false" ht="10.5" hidden="false" customHeight="false" outlineLevel="0" collapsed="false">
      <c r="A176" s="20" t="n">
        <v>175</v>
      </c>
      <c r="B176" s="21" t="s">
        <v>230</v>
      </c>
      <c r="C176" s="23" t="n">
        <v>100</v>
      </c>
      <c r="D176" s="31" t="n">
        <v>76.8736616702356</v>
      </c>
      <c r="E176" s="47" t="n">
        <v>88.4368308351178</v>
      </c>
    </row>
    <row r="177" customFormat="false" ht="10.5" hidden="false" customHeight="false" outlineLevel="0" collapsed="false">
      <c r="A177" s="20" t="n">
        <v>176</v>
      </c>
      <c r="B177" s="21" t="s">
        <v>231</v>
      </c>
      <c r="C177" s="23" t="n">
        <v>100</v>
      </c>
      <c r="D177" s="31" t="n">
        <v>85.4545454545455</v>
      </c>
      <c r="E177" s="47" t="n">
        <v>92.7272727272727</v>
      </c>
    </row>
    <row r="178" customFormat="false" ht="10.5" hidden="false" customHeight="false" outlineLevel="0" collapsed="false">
      <c r="A178" s="20" t="n">
        <v>177</v>
      </c>
      <c r="B178" s="21" t="s">
        <v>232</v>
      </c>
      <c r="C178" s="23" t="n">
        <v>100</v>
      </c>
      <c r="D178" s="31" t="n">
        <v>98.6206896551724</v>
      </c>
      <c r="E178" s="47" t="n">
        <v>99.3103448275862</v>
      </c>
    </row>
    <row r="179" customFormat="false" ht="10.5" hidden="false" customHeight="false" outlineLevel="0" collapsed="false">
      <c r="A179" s="20" t="n">
        <v>178</v>
      </c>
      <c r="B179" s="21" t="s">
        <v>883</v>
      </c>
      <c r="C179" s="23" t="n">
        <v>100</v>
      </c>
      <c r="D179" s="31" t="n">
        <v>86.5671641791045</v>
      </c>
      <c r="E179" s="47" t="n">
        <v>93.2835820895522</v>
      </c>
    </row>
    <row r="180" customFormat="false" ht="10.5" hidden="false" customHeight="false" outlineLevel="0" collapsed="false">
      <c r="A180" s="20" t="n">
        <v>179</v>
      </c>
      <c r="B180" s="21" t="s">
        <v>234</v>
      </c>
      <c r="C180" s="23" t="n">
        <v>100</v>
      </c>
      <c r="D180" s="31" t="n">
        <v>92.1241050119332</v>
      </c>
      <c r="E180" s="47" t="n">
        <v>96.0620525059666</v>
      </c>
    </row>
    <row r="181" customFormat="false" ht="10.5" hidden="false" customHeight="false" outlineLevel="0" collapsed="false">
      <c r="A181" s="20" t="n">
        <v>180</v>
      </c>
      <c r="B181" s="21" t="s">
        <v>235</v>
      </c>
      <c r="C181" s="23" t="n">
        <v>100</v>
      </c>
      <c r="D181" s="31" t="n">
        <v>67.0682730923695</v>
      </c>
      <c r="E181" s="47" t="n">
        <v>83.5341365461848</v>
      </c>
    </row>
    <row r="182" customFormat="false" ht="10.5" hidden="false" customHeight="false" outlineLevel="0" collapsed="false">
      <c r="A182" s="20" t="n">
        <v>181</v>
      </c>
      <c r="B182" s="21" t="s">
        <v>236</v>
      </c>
      <c r="C182" s="23" t="n">
        <v>100</v>
      </c>
      <c r="D182" s="31" t="n">
        <v>88.2142857142857</v>
      </c>
      <c r="E182" s="47" t="n">
        <v>94.1071428571429</v>
      </c>
    </row>
    <row r="183" customFormat="false" ht="10.5" hidden="false" customHeight="false" outlineLevel="0" collapsed="false">
      <c r="A183" s="20" t="n">
        <v>182</v>
      </c>
      <c r="B183" s="21" t="s">
        <v>237</v>
      </c>
      <c r="C183" s="23" t="n">
        <v>100</v>
      </c>
      <c r="D183" s="31" t="n">
        <v>72.9970326409496</v>
      </c>
      <c r="E183" s="47" t="n">
        <v>86.4985163204748</v>
      </c>
    </row>
    <row r="184" customFormat="false" ht="10.5" hidden="false" customHeight="false" outlineLevel="0" collapsed="false">
      <c r="A184" s="20" t="n">
        <v>183</v>
      </c>
      <c r="B184" s="21" t="s">
        <v>238</v>
      </c>
      <c r="C184" s="23" t="n">
        <v>100</v>
      </c>
      <c r="D184" s="31" t="n">
        <v>81.8181818181818</v>
      </c>
      <c r="E184" s="47" t="n">
        <v>90.9090909090909</v>
      </c>
    </row>
    <row r="185" customFormat="false" ht="10.5" hidden="false" customHeight="false" outlineLevel="0" collapsed="false">
      <c r="A185" s="20" t="n">
        <v>184</v>
      </c>
      <c r="B185" s="21" t="s">
        <v>239</v>
      </c>
      <c r="C185" s="23" t="n">
        <v>80</v>
      </c>
      <c r="D185" s="31" t="n">
        <v>81.9706498951782</v>
      </c>
      <c r="E185" s="47" t="n">
        <v>80.9853249475891</v>
      </c>
    </row>
    <row r="186" customFormat="false" ht="10.5" hidden="false" customHeight="false" outlineLevel="0" collapsed="false">
      <c r="A186" s="20" t="n">
        <v>185</v>
      </c>
      <c r="B186" s="21" t="s">
        <v>240</v>
      </c>
      <c r="C186" s="23" t="n">
        <v>100</v>
      </c>
      <c r="D186" s="31" t="n">
        <v>87.6777251184834</v>
      </c>
      <c r="E186" s="47" t="n">
        <v>93.8388625592417</v>
      </c>
    </row>
    <row r="187" customFormat="false" ht="10.5" hidden="false" customHeight="false" outlineLevel="0" collapsed="false">
      <c r="A187" s="20" t="n">
        <v>186</v>
      </c>
      <c r="B187" s="21" t="s">
        <v>241</v>
      </c>
      <c r="C187" s="23" t="n">
        <v>100</v>
      </c>
      <c r="D187" s="31" t="n">
        <v>79.2237442922374</v>
      </c>
      <c r="E187" s="47" t="n">
        <v>89.6118721461187</v>
      </c>
    </row>
    <row r="188" customFormat="false" ht="10.5" hidden="false" customHeight="false" outlineLevel="0" collapsed="false">
      <c r="A188" s="20" t="n">
        <v>187</v>
      </c>
      <c r="B188" s="21" t="s">
        <v>242</v>
      </c>
      <c r="C188" s="23" t="n">
        <v>100</v>
      </c>
      <c r="D188" s="31" t="n">
        <v>87.2628726287263</v>
      </c>
      <c r="E188" s="47" t="n">
        <v>93.6314363143631</v>
      </c>
    </row>
    <row r="189" customFormat="false" ht="10.5" hidden="false" customHeight="false" outlineLevel="0" collapsed="false">
      <c r="A189" s="20" t="n">
        <v>188</v>
      </c>
      <c r="B189" s="21" t="s">
        <v>243</v>
      </c>
      <c r="C189" s="23" t="n">
        <v>100</v>
      </c>
      <c r="D189" s="31" t="n">
        <v>66.0589060308555</v>
      </c>
      <c r="E189" s="47" t="n">
        <v>83.0294530154278</v>
      </c>
    </row>
    <row r="190" customFormat="false" ht="10.5" hidden="false" customHeight="false" outlineLevel="0" collapsed="false">
      <c r="A190" s="20" t="n">
        <v>189</v>
      </c>
      <c r="B190" s="21" t="s">
        <v>244</v>
      </c>
      <c r="C190" s="23" t="n">
        <v>100</v>
      </c>
      <c r="D190" s="31" t="n">
        <v>88.663967611336</v>
      </c>
      <c r="E190" s="47" t="n">
        <v>94.331983805668</v>
      </c>
    </row>
    <row r="191" customFormat="false" ht="10.5" hidden="false" customHeight="false" outlineLevel="0" collapsed="false">
      <c r="A191" s="20" t="n">
        <v>190</v>
      </c>
      <c r="B191" s="21" t="s">
        <v>245</v>
      </c>
      <c r="C191" s="23" t="n">
        <v>100</v>
      </c>
      <c r="D191" s="31" t="n">
        <v>75.3020134228188</v>
      </c>
      <c r="E191" s="47" t="n">
        <v>87.6510067114094</v>
      </c>
    </row>
    <row r="192" customFormat="false" ht="10.5" hidden="false" customHeight="false" outlineLevel="0" collapsed="false">
      <c r="A192" s="20" t="n">
        <v>191</v>
      </c>
      <c r="B192" s="21" t="s">
        <v>246</v>
      </c>
      <c r="C192" s="23" t="n">
        <v>100</v>
      </c>
      <c r="D192" s="31" t="n">
        <v>97.2307692307692</v>
      </c>
      <c r="E192" s="47" t="n">
        <v>98.6153846153846</v>
      </c>
    </row>
    <row r="193" customFormat="false" ht="10.5" hidden="false" customHeight="false" outlineLevel="0" collapsed="false">
      <c r="A193" s="20" t="n">
        <v>192</v>
      </c>
      <c r="B193" s="21" t="s">
        <v>247</v>
      </c>
      <c r="C193" s="23" t="n">
        <v>100</v>
      </c>
      <c r="D193" s="31" t="n">
        <v>71.9143576826197</v>
      </c>
      <c r="E193" s="47" t="n">
        <v>85.9571788413098</v>
      </c>
    </row>
    <row r="194" customFormat="false" ht="10.5" hidden="false" customHeight="false" outlineLevel="0" collapsed="false">
      <c r="A194" s="20" t="n">
        <v>193</v>
      </c>
      <c r="B194" s="21" t="s">
        <v>248</v>
      </c>
      <c r="C194" s="23" t="n">
        <v>100</v>
      </c>
      <c r="D194" s="31" t="n">
        <v>66.9150521609538</v>
      </c>
      <c r="E194" s="47" t="n">
        <v>83.4575260804769</v>
      </c>
    </row>
    <row r="195" customFormat="false" ht="10.5" hidden="false" customHeight="false" outlineLevel="0" collapsed="false">
      <c r="A195" s="20" t="n">
        <v>194</v>
      </c>
      <c r="B195" s="21" t="s">
        <v>249</v>
      </c>
      <c r="C195" s="23" t="n">
        <v>100</v>
      </c>
      <c r="D195" s="31" t="n">
        <v>72.9312762973352</v>
      </c>
      <c r="E195" s="47" t="n">
        <v>86.4656381486676</v>
      </c>
    </row>
    <row r="196" customFormat="false" ht="10.5" hidden="false" customHeight="false" outlineLevel="0" collapsed="false">
      <c r="A196" s="20" t="n">
        <v>195</v>
      </c>
      <c r="B196" s="21" t="s">
        <v>250</v>
      </c>
      <c r="C196" s="23" t="n">
        <v>100</v>
      </c>
      <c r="D196" s="31" t="n">
        <v>84.3410852713178</v>
      </c>
      <c r="E196" s="47" t="n">
        <v>92.1705426356589</v>
      </c>
    </row>
    <row r="197" customFormat="false" ht="10.5" hidden="false" customHeight="false" outlineLevel="0" collapsed="false">
      <c r="A197" s="20" t="n">
        <v>196</v>
      </c>
      <c r="B197" s="21" t="s">
        <v>251</v>
      </c>
      <c r="C197" s="23" t="n">
        <v>100</v>
      </c>
      <c r="D197" s="31" t="n">
        <v>79.9107142857143</v>
      </c>
      <c r="E197" s="47" t="n">
        <v>89.9553571428572</v>
      </c>
    </row>
    <row r="198" customFormat="false" ht="10.5" hidden="false" customHeight="false" outlineLevel="0" collapsed="false">
      <c r="A198" s="20" t="n">
        <v>197</v>
      </c>
      <c r="B198" s="21" t="s">
        <v>252</v>
      </c>
      <c r="C198" s="23" t="n">
        <v>100</v>
      </c>
      <c r="D198" s="31" t="n">
        <v>71.0679611650486</v>
      </c>
      <c r="E198" s="47" t="n">
        <v>85.5339805825243</v>
      </c>
    </row>
    <row r="199" customFormat="false" ht="10.5" hidden="false" customHeight="false" outlineLevel="0" collapsed="false">
      <c r="A199" s="20" t="n">
        <v>198</v>
      </c>
      <c r="B199" s="21" t="s">
        <v>253</v>
      </c>
      <c r="C199" s="23" t="n">
        <v>100</v>
      </c>
      <c r="D199" s="31" t="n">
        <v>92.2037422037422</v>
      </c>
      <c r="E199" s="47" t="n">
        <v>96.1018711018711</v>
      </c>
    </row>
    <row r="200" customFormat="false" ht="10.5" hidden="false" customHeight="false" outlineLevel="0" collapsed="false">
      <c r="A200" s="20" t="n">
        <v>199</v>
      </c>
      <c r="B200" s="21" t="s">
        <v>254</v>
      </c>
      <c r="C200" s="23" t="n">
        <v>100</v>
      </c>
      <c r="D200" s="31" t="n">
        <v>78.0405405405405</v>
      </c>
      <c r="E200" s="47" t="n">
        <v>89.0202702702703</v>
      </c>
    </row>
    <row r="201" customFormat="false" ht="10.5" hidden="false" customHeight="false" outlineLevel="0" collapsed="false">
      <c r="A201" s="20" t="n">
        <v>200</v>
      </c>
      <c r="B201" s="21" t="s">
        <v>255</v>
      </c>
      <c r="C201" s="23" t="n">
        <v>100</v>
      </c>
      <c r="D201" s="31" t="n">
        <v>66.8711656441718</v>
      </c>
      <c r="E201" s="47" t="n">
        <v>83.4355828220859</v>
      </c>
    </row>
    <row r="202" customFormat="false" ht="10.5" hidden="false" customHeight="false" outlineLevel="0" collapsed="false">
      <c r="A202" s="20" t="n">
        <v>201</v>
      </c>
      <c r="B202" s="21" t="s">
        <v>256</v>
      </c>
      <c r="C202" s="23" t="n">
        <v>100</v>
      </c>
      <c r="D202" s="31" t="n">
        <v>67.1477663230241</v>
      </c>
      <c r="E202" s="47" t="n">
        <v>83.573883161512</v>
      </c>
    </row>
    <row r="203" customFormat="false" ht="10.5" hidden="false" customHeight="false" outlineLevel="0" collapsed="false">
      <c r="A203" s="20" t="n">
        <v>202</v>
      </c>
      <c r="B203" s="21" t="s">
        <v>257</v>
      </c>
      <c r="C203" s="23" t="n">
        <v>100</v>
      </c>
      <c r="D203" s="31" t="n">
        <v>74.025974025974</v>
      </c>
      <c r="E203" s="47" t="n">
        <v>87.012987012987</v>
      </c>
    </row>
    <row r="204" customFormat="false" ht="10.5" hidden="false" customHeight="false" outlineLevel="0" collapsed="false">
      <c r="A204" s="20" t="n">
        <v>203</v>
      </c>
      <c r="B204" s="21" t="s">
        <v>258</v>
      </c>
      <c r="C204" s="23" t="n">
        <v>100</v>
      </c>
      <c r="D204" s="31" t="n">
        <v>75.9259259259259</v>
      </c>
      <c r="E204" s="47" t="n">
        <v>87.962962962963</v>
      </c>
    </row>
    <row r="205" customFormat="false" ht="10.5" hidden="false" customHeight="false" outlineLevel="0" collapsed="false">
      <c r="A205" s="20" t="n">
        <v>204</v>
      </c>
      <c r="B205" s="21" t="s">
        <v>734</v>
      </c>
      <c r="C205" s="23" t="n">
        <v>100</v>
      </c>
      <c r="D205" s="31" t="n">
        <v>79.8165137614679</v>
      </c>
      <c r="E205" s="47" t="n">
        <v>89.908256880734</v>
      </c>
    </row>
    <row r="206" customFormat="false" ht="10.5" hidden="false" customHeight="false" outlineLevel="0" collapsed="false">
      <c r="A206" s="20" t="n">
        <v>205</v>
      </c>
      <c r="B206" s="21" t="s">
        <v>735</v>
      </c>
      <c r="C206" s="23" t="n">
        <v>100</v>
      </c>
      <c r="D206" s="31" t="n">
        <v>80.952380952381</v>
      </c>
      <c r="E206" s="47" t="n">
        <v>90.4761904761905</v>
      </c>
    </row>
    <row r="207" customFormat="false" ht="10.5" hidden="false" customHeight="false" outlineLevel="0" collapsed="false">
      <c r="A207" s="20" t="n">
        <v>206</v>
      </c>
      <c r="B207" s="21" t="s">
        <v>736</v>
      </c>
      <c r="C207" s="23" t="n">
        <v>100</v>
      </c>
      <c r="D207" s="31" t="n">
        <v>96.3414634146342</v>
      </c>
      <c r="E207" s="47" t="n">
        <v>98.1707317073171</v>
      </c>
    </row>
    <row r="208" customFormat="false" ht="21" hidden="false" customHeight="false" outlineLevel="0" collapsed="false">
      <c r="A208" s="20" t="n">
        <v>207</v>
      </c>
      <c r="B208" s="21" t="s">
        <v>737</v>
      </c>
      <c r="C208" s="23" t="n">
        <v>100</v>
      </c>
      <c r="D208" s="31" t="n">
        <v>88.0681818181818</v>
      </c>
      <c r="E208" s="47" t="n">
        <v>94.0340909090909</v>
      </c>
    </row>
    <row r="209" customFormat="false" ht="10.5" hidden="false" customHeight="false" outlineLevel="0" collapsed="false">
      <c r="A209" s="20" t="n">
        <v>208</v>
      </c>
      <c r="B209" s="21" t="s">
        <v>738</v>
      </c>
      <c r="C209" s="23" t="n">
        <v>100</v>
      </c>
      <c r="D209" s="31" t="n">
        <v>80.8056872037915</v>
      </c>
      <c r="E209" s="47" t="n">
        <v>90.4028436018957</v>
      </c>
    </row>
    <row r="210" customFormat="false" ht="10.5" hidden="false" customHeight="false" outlineLevel="0" collapsed="false">
      <c r="A210" s="20" t="n">
        <v>209</v>
      </c>
      <c r="B210" s="21" t="s">
        <v>739</v>
      </c>
      <c r="C210" s="23" t="n">
        <v>100</v>
      </c>
      <c r="D210" s="31" t="n">
        <v>88.2352941176471</v>
      </c>
      <c r="E210" s="47" t="n">
        <v>94.1176470588235</v>
      </c>
    </row>
    <row r="211" customFormat="false" ht="10.5" hidden="false" customHeight="false" outlineLevel="0" collapsed="false">
      <c r="A211" s="20" t="n">
        <v>210</v>
      </c>
      <c r="B211" s="21" t="s">
        <v>740</v>
      </c>
      <c r="C211" s="23" t="n">
        <v>100</v>
      </c>
      <c r="D211" s="31" t="n">
        <v>92.741935483871</v>
      </c>
      <c r="E211" s="47" t="n">
        <v>96.3709677419355</v>
      </c>
    </row>
    <row r="212" customFormat="false" ht="10.5" hidden="false" customHeight="false" outlineLevel="0" collapsed="false">
      <c r="A212" s="20" t="n">
        <v>211</v>
      </c>
      <c r="B212" s="21" t="s">
        <v>266</v>
      </c>
      <c r="C212" s="23" t="n">
        <v>100</v>
      </c>
      <c r="D212" s="31" t="n">
        <v>97.9423868312757</v>
      </c>
      <c r="E212" s="47" t="n">
        <v>98.9711934156379</v>
      </c>
    </row>
    <row r="213" customFormat="false" ht="10.5" hidden="false" customHeight="false" outlineLevel="0" collapsed="false">
      <c r="A213" s="20" t="n">
        <v>212</v>
      </c>
      <c r="B213" s="21" t="s">
        <v>267</v>
      </c>
      <c r="C213" s="23" t="n">
        <v>100</v>
      </c>
      <c r="D213" s="31" t="n">
        <v>67.2680412371134</v>
      </c>
      <c r="E213" s="47" t="n">
        <v>83.6340206185567</v>
      </c>
    </row>
    <row r="214" customFormat="false" ht="10.5" hidden="false" customHeight="false" outlineLevel="0" collapsed="false">
      <c r="A214" s="20" t="n">
        <v>213</v>
      </c>
      <c r="B214" s="21" t="s">
        <v>741</v>
      </c>
      <c r="C214" s="23" t="n">
        <v>100</v>
      </c>
      <c r="D214" s="31" t="n">
        <v>97.737556561086</v>
      </c>
      <c r="E214" s="47" t="n">
        <v>98.868778280543</v>
      </c>
    </row>
    <row r="215" customFormat="false" ht="10.5" hidden="false" customHeight="false" outlineLevel="0" collapsed="false">
      <c r="A215" s="20" t="n">
        <v>214</v>
      </c>
      <c r="B215" s="21" t="s">
        <v>269</v>
      </c>
      <c r="C215" s="23" t="n">
        <v>100</v>
      </c>
      <c r="D215" s="31" t="n">
        <v>78.030303030303</v>
      </c>
      <c r="E215" s="47" t="n">
        <v>89.0151515151515</v>
      </c>
    </row>
    <row r="216" customFormat="false" ht="10.5" hidden="false" customHeight="false" outlineLevel="0" collapsed="false">
      <c r="A216" s="20" t="n">
        <v>215</v>
      </c>
      <c r="B216" s="21" t="s">
        <v>270</v>
      </c>
      <c r="C216" s="23" t="n">
        <v>100</v>
      </c>
      <c r="D216" s="31" t="n">
        <v>89.3569844789357</v>
      </c>
      <c r="E216" s="47" t="n">
        <v>94.6784922394679</v>
      </c>
    </row>
    <row r="217" customFormat="false" ht="10.5" hidden="false" customHeight="false" outlineLevel="0" collapsed="false">
      <c r="A217" s="20" t="n">
        <v>216</v>
      </c>
      <c r="B217" s="21" t="s">
        <v>271</v>
      </c>
      <c r="C217" s="23" t="n">
        <v>100</v>
      </c>
      <c r="D217" s="31" t="n">
        <v>90.1869158878505</v>
      </c>
      <c r="E217" s="47" t="n">
        <v>95.0934579439252</v>
      </c>
    </row>
    <row r="218" customFormat="false" ht="10.5" hidden="false" customHeight="false" outlineLevel="0" collapsed="false">
      <c r="A218" s="20" t="n">
        <v>217</v>
      </c>
      <c r="B218" s="21" t="s">
        <v>742</v>
      </c>
      <c r="C218" s="23" t="n">
        <v>100</v>
      </c>
      <c r="D218" s="31" t="n">
        <v>80.4878048780488</v>
      </c>
      <c r="E218" s="47" t="n">
        <v>90.2439024390244</v>
      </c>
    </row>
    <row r="219" customFormat="false" ht="10.5" hidden="false" customHeight="false" outlineLevel="0" collapsed="false">
      <c r="A219" s="20" t="n">
        <v>218</v>
      </c>
      <c r="B219" s="21" t="s">
        <v>743</v>
      </c>
      <c r="C219" s="23" t="n">
        <v>100</v>
      </c>
      <c r="D219" s="31" t="n">
        <v>88.5542168674699</v>
      </c>
      <c r="E219" s="47" t="n">
        <v>94.277108433735</v>
      </c>
    </row>
    <row r="220" customFormat="false" ht="10.5" hidden="false" customHeight="false" outlineLevel="0" collapsed="false">
      <c r="A220" s="20" t="n">
        <v>219</v>
      </c>
      <c r="B220" s="21" t="s">
        <v>744</v>
      </c>
      <c r="C220" s="23" t="n">
        <v>100</v>
      </c>
      <c r="D220" s="31" t="n">
        <v>87.5</v>
      </c>
      <c r="E220" s="47" t="n">
        <v>93.75</v>
      </c>
    </row>
    <row r="221" customFormat="false" ht="10.5" hidden="false" customHeight="false" outlineLevel="0" collapsed="false">
      <c r="A221" s="20" t="n">
        <v>220</v>
      </c>
      <c r="B221" s="21" t="s">
        <v>745</v>
      </c>
      <c r="C221" s="23" t="n">
        <v>100</v>
      </c>
      <c r="D221" s="31" t="n">
        <v>95</v>
      </c>
      <c r="E221" s="47" t="n">
        <v>97.5</v>
      </c>
    </row>
    <row r="222" customFormat="false" ht="10.5" hidden="false" customHeight="false" outlineLevel="0" collapsed="false">
      <c r="A222" s="20" t="n">
        <v>221</v>
      </c>
      <c r="B222" s="21" t="s">
        <v>746</v>
      </c>
      <c r="C222" s="23" t="n">
        <v>100</v>
      </c>
      <c r="D222" s="31" t="n">
        <v>88.5245901639344</v>
      </c>
      <c r="E222" s="47" t="n">
        <v>94.2622950819672</v>
      </c>
    </row>
    <row r="223" customFormat="false" ht="10.5" hidden="false" customHeight="false" outlineLevel="0" collapsed="false">
      <c r="A223" s="20" t="n">
        <v>222</v>
      </c>
      <c r="B223" s="21" t="s">
        <v>747</v>
      </c>
      <c r="C223" s="23" t="n">
        <v>100</v>
      </c>
      <c r="D223" s="31" t="n">
        <v>100</v>
      </c>
      <c r="E223" s="47" t="n">
        <v>100</v>
      </c>
    </row>
    <row r="224" customFormat="false" ht="10.5" hidden="false" customHeight="false" outlineLevel="0" collapsed="false">
      <c r="A224" s="20" t="n">
        <v>223</v>
      </c>
      <c r="B224" s="21" t="s">
        <v>748</v>
      </c>
      <c r="C224" s="23" t="n">
        <v>100</v>
      </c>
      <c r="D224" s="31" t="n">
        <v>84.1269841269841</v>
      </c>
      <c r="E224" s="47" t="n">
        <v>92.0634920634921</v>
      </c>
    </row>
    <row r="225" customFormat="false" ht="10.5" hidden="false" customHeight="false" outlineLevel="0" collapsed="false">
      <c r="A225" s="20" t="n">
        <v>224</v>
      </c>
      <c r="B225" s="21" t="s">
        <v>279</v>
      </c>
      <c r="C225" s="23" t="n">
        <v>100</v>
      </c>
      <c r="D225" s="31" t="n">
        <v>80.7692307692308</v>
      </c>
      <c r="E225" s="47" t="n">
        <v>90.3846153846154</v>
      </c>
    </row>
    <row r="226" customFormat="false" ht="10.5" hidden="false" customHeight="false" outlineLevel="0" collapsed="false">
      <c r="A226" s="20" t="n">
        <v>225</v>
      </c>
      <c r="B226" s="21" t="s">
        <v>749</v>
      </c>
      <c r="C226" s="23" t="n">
        <v>100</v>
      </c>
      <c r="D226" s="31" t="n">
        <v>92</v>
      </c>
      <c r="E226" s="47" t="n">
        <v>96</v>
      </c>
    </row>
    <row r="227" customFormat="false" ht="10.5" hidden="false" customHeight="false" outlineLevel="0" collapsed="false">
      <c r="A227" s="20" t="n">
        <v>226</v>
      </c>
      <c r="B227" s="21" t="s">
        <v>750</v>
      </c>
      <c r="C227" s="23" t="n">
        <v>100</v>
      </c>
      <c r="D227" s="31" t="n">
        <v>97.9591836734694</v>
      </c>
      <c r="E227" s="47" t="n">
        <v>98.9795918367347</v>
      </c>
    </row>
    <row r="228" customFormat="false" ht="10.5" hidden="false" customHeight="false" outlineLevel="0" collapsed="false">
      <c r="A228" s="20" t="n">
        <v>227</v>
      </c>
      <c r="B228" s="21" t="s">
        <v>751</v>
      </c>
      <c r="C228" s="23" t="n">
        <v>100</v>
      </c>
      <c r="D228" s="31" t="n">
        <v>72.093023255814</v>
      </c>
      <c r="E228" s="47" t="n">
        <v>86.046511627907</v>
      </c>
    </row>
    <row r="229" customFormat="false" ht="10.5" hidden="false" customHeight="false" outlineLevel="0" collapsed="false">
      <c r="A229" s="20" t="n">
        <v>228</v>
      </c>
      <c r="B229" s="21" t="s">
        <v>752</v>
      </c>
      <c r="C229" s="23" t="n">
        <v>100</v>
      </c>
      <c r="D229" s="31" t="n">
        <v>91.1242603550296</v>
      </c>
      <c r="E229" s="47" t="n">
        <v>95.5621301775148</v>
      </c>
    </row>
    <row r="230" customFormat="false" ht="10.5" hidden="false" customHeight="false" outlineLevel="0" collapsed="false">
      <c r="A230" s="20" t="n">
        <v>229</v>
      </c>
      <c r="B230" s="21" t="s">
        <v>753</v>
      </c>
      <c r="C230" s="23" t="n">
        <v>100</v>
      </c>
      <c r="D230" s="31" t="n">
        <v>89.9686520376176</v>
      </c>
      <c r="E230" s="47" t="n">
        <v>94.9843260188088</v>
      </c>
    </row>
    <row r="231" customFormat="false" ht="10.5" hidden="false" customHeight="false" outlineLevel="0" collapsed="false">
      <c r="A231" s="20" t="n">
        <v>230</v>
      </c>
      <c r="B231" s="21" t="s">
        <v>754</v>
      </c>
      <c r="C231" s="23" t="n">
        <v>100</v>
      </c>
      <c r="D231" s="31" t="n">
        <v>90.75</v>
      </c>
      <c r="E231" s="47" t="n">
        <v>95.375</v>
      </c>
    </row>
    <row r="232" customFormat="false" ht="10.5" hidden="false" customHeight="false" outlineLevel="0" collapsed="false">
      <c r="A232" s="20" t="n">
        <v>231</v>
      </c>
      <c r="B232" s="21" t="s">
        <v>286</v>
      </c>
      <c r="C232" s="23" t="n">
        <v>100</v>
      </c>
      <c r="D232" s="31" t="n">
        <v>96.551724137931</v>
      </c>
      <c r="E232" s="47" t="n">
        <v>98.2758620689655</v>
      </c>
    </row>
    <row r="233" customFormat="false" ht="10.5" hidden="false" customHeight="false" outlineLevel="0" collapsed="false">
      <c r="A233" s="20" t="n">
        <v>232</v>
      </c>
      <c r="B233" s="21" t="s">
        <v>755</v>
      </c>
      <c r="C233" s="23" t="n">
        <v>100</v>
      </c>
      <c r="D233" s="31" t="n">
        <v>90.3703703703704</v>
      </c>
      <c r="E233" s="47" t="n">
        <v>95.1851851851852</v>
      </c>
    </row>
    <row r="234" customFormat="false" ht="10.5" hidden="false" customHeight="false" outlineLevel="0" collapsed="false">
      <c r="A234" s="20" t="n">
        <v>233</v>
      </c>
      <c r="B234" s="21" t="s">
        <v>288</v>
      </c>
      <c r="C234" s="23" t="n">
        <v>100</v>
      </c>
      <c r="D234" s="31" t="n">
        <v>98.1132075471698</v>
      </c>
      <c r="E234" s="47" t="n">
        <v>99.0566037735849</v>
      </c>
    </row>
    <row r="235" customFormat="false" ht="10.5" hidden="false" customHeight="false" outlineLevel="0" collapsed="false">
      <c r="A235" s="20" t="n">
        <v>234</v>
      </c>
      <c r="B235" s="21" t="s">
        <v>289</v>
      </c>
      <c r="C235" s="23" t="n">
        <v>100</v>
      </c>
      <c r="D235" s="31" t="n">
        <v>93.75</v>
      </c>
      <c r="E235" s="47" t="n">
        <v>96.875</v>
      </c>
    </row>
    <row r="236" customFormat="false" ht="10.5" hidden="false" customHeight="false" outlineLevel="0" collapsed="false">
      <c r="A236" s="20" t="n">
        <v>235</v>
      </c>
      <c r="B236" s="21" t="s">
        <v>290</v>
      </c>
      <c r="C236" s="23" t="n">
        <v>100</v>
      </c>
      <c r="D236" s="31" t="n">
        <v>89.0625</v>
      </c>
      <c r="E236" s="47" t="n">
        <v>94.53125</v>
      </c>
    </row>
    <row r="237" customFormat="false" ht="21" hidden="false" customHeight="false" outlineLevel="0" collapsed="false">
      <c r="A237" s="20" t="n">
        <v>236</v>
      </c>
      <c r="B237" s="21" t="s">
        <v>756</v>
      </c>
      <c r="C237" s="23" t="n">
        <v>100</v>
      </c>
      <c r="D237" s="31" t="n">
        <v>92</v>
      </c>
      <c r="E237" s="47" t="n">
        <v>96</v>
      </c>
    </row>
    <row r="238" customFormat="false" ht="10.5" hidden="false" customHeight="false" outlineLevel="0" collapsed="false">
      <c r="A238" s="20" t="n">
        <v>237</v>
      </c>
      <c r="B238" s="21" t="s">
        <v>757</v>
      </c>
      <c r="C238" s="23" t="n">
        <v>100</v>
      </c>
      <c r="D238" s="31" t="n">
        <v>93.5483870967742</v>
      </c>
      <c r="E238" s="47" t="n">
        <v>96.7741935483871</v>
      </c>
    </row>
    <row r="239" customFormat="false" ht="10.5" hidden="false" customHeight="false" outlineLevel="0" collapsed="false">
      <c r="A239" s="20" t="n">
        <v>238</v>
      </c>
      <c r="B239" s="21" t="s">
        <v>758</v>
      </c>
      <c r="C239" s="23" t="n">
        <v>100</v>
      </c>
      <c r="D239" s="31" t="n">
        <v>96.551724137931</v>
      </c>
      <c r="E239" s="47" t="n">
        <v>98.2758620689655</v>
      </c>
    </row>
    <row r="240" customFormat="false" ht="10.5" hidden="false" customHeight="false" outlineLevel="0" collapsed="false">
      <c r="A240" s="20" t="n">
        <v>239</v>
      </c>
      <c r="B240" s="21" t="s">
        <v>759</v>
      </c>
      <c r="C240" s="23" t="n">
        <v>100</v>
      </c>
      <c r="D240" s="31" t="n">
        <v>81.7204301075269</v>
      </c>
      <c r="E240" s="47" t="n">
        <v>90.8602150537634</v>
      </c>
    </row>
    <row r="241" customFormat="false" ht="10.5" hidden="false" customHeight="false" outlineLevel="0" collapsed="false">
      <c r="A241" s="20" t="n">
        <v>240</v>
      </c>
      <c r="B241" s="21" t="s">
        <v>760</v>
      </c>
      <c r="C241" s="23" t="n">
        <v>100</v>
      </c>
      <c r="D241" s="31" t="n">
        <v>75.7575757575758</v>
      </c>
      <c r="E241" s="47" t="n">
        <v>87.8787878787879</v>
      </c>
    </row>
    <row r="242" customFormat="false" ht="10.5" hidden="false" customHeight="false" outlineLevel="0" collapsed="false">
      <c r="A242" s="20" t="n">
        <v>241</v>
      </c>
      <c r="B242" s="21" t="s">
        <v>761</v>
      </c>
      <c r="C242" s="23" t="n">
        <v>100</v>
      </c>
      <c r="D242" s="31" t="n">
        <v>91.4893617021277</v>
      </c>
      <c r="E242" s="47" t="n">
        <v>95.7446808510638</v>
      </c>
    </row>
    <row r="243" customFormat="false" ht="10.5" hidden="false" customHeight="false" outlineLevel="0" collapsed="false">
      <c r="A243" s="20" t="n">
        <v>242</v>
      </c>
      <c r="B243" s="21" t="s">
        <v>762</v>
      </c>
      <c r="C243" s="23" t="n">
        <v>100</v>
      </c>
      <c r="D243" s="31" t="n">
        <v>94.8717948717949</v>
      </c>
      <c r="E243" s="47" t="n">
        <v>97.4358974358974</v>
      </c>
    </row>
    <row r="244" customFormat="false" ht="10.5" hidden="false" customHeight="false" outlineLevel="0" collapsed="false">
      <c r="A244" s="20" t="n">
        <v>243</v>
      </c>
      <c r="B244" s="21" t="s">
        <v>763</v>
      </c>
      <c r="C244" s="23" t="n">
        <v>100</v>
      </c>
      <c r="D244" s="31" t="n">
        <v>80</v>
      </c>
      <c r="E244" s="47" t="n">
        <v>90</v>
      </c>
    </row>
    <row r="245" customFormat="false" ht="10.5" hidden="false" customHeight="false" outlineLevel="0" collapsed="false">
      <c r="A245" s="20" t="n">
        <v>244</v>
      </c>
      <c r="B245" s="21" t="s">
        <v>764</v>
      </c>
      <c r="C245" s="23" t="n">
        <v>100</v>
      </c>
      <c r="D245" s="31" t="n">
        <v>96.7213114754098</v>
      </c>
      <c r="E245" s="47" t="n">
        <v>98.3606557377049</v>
      </c>
    </row>
    <row r="246" customFormat="false" ht="10.5" hidden="false" customHeight="false" outlineLevel="0" collapsed="false">
      <c r="A246" s="20" t="n">
        <v>245</v>
      </c>
      <c r="B246" s="21" t="s">
        <v>765</v>
      </c>
      <c r="C246" s="23" t="n">
        <v>100</v>
      </c>
      <c r="D246" s="31" t="n">
        <v>99.7067448680352</v>
      </c>
      <c r="E246" s="47" t="n">
        <v>99.8533724340176</v>
      </c>
    </row>
    <row r="247" customFormat="false" ht="10.5" hidden="false" customHeight="false" outlineLevel="0" collapsed="false">
      <c r="A247" s="20" t="n">
        <v>246</v>
      </c>
      <c r="B247" s="21" t="s">
        <v>766</v>
      </c>
      <c r="C247" s="23" t="n">
        <v>100</v>
      </c>
      <c r="D247" s="31" t="n">
        <v>92.6829268292683</v>
      </c>
      <c r="E247" s="47" t="n">
        <v>96.3414634146342</v>
      </c>
    </row>
    <row r="248" customFormat="false" ht="10.5" hidden="false" customHeight="false" outlineLevel="0" collapsed="false">
      <c r="A248" s="20" t="n">
        <v>247</v>
      </c>
      <c r="B248" s="21" t="s">
        <v>302</v>
      </c>
      <c r="C248" s="23" t="n">
        <v>100</v>
      </c>
      <c r="D248" s="31" t="n">
        <v>96.969696969697</v>
      </c>
      <c r="E248" s="47" t="n">
        <v>98.4848484848485</v>
      </c>
    </row>
    <row r="249" customFormat="false" ht="10.5" hidden="false" customHeight="false" outlineLevel="0" collapsed="false">
      <c r="A249" s="20" t="n">
        <v>248</v>
      </c>
      <c r="B249" s="21" t="s">
        <v>767</v>
      </c>
      <c r="C249" s="23" t="n">
        <v>100</v>
      </c>
      <c r="D249" s="31" t="n">
        <v>92.6829268292683</v>
      </c>
      <c r="E249" s="47" t="n">
        <v>96.3414634146342</v>
      </c>
    </row>
    <row r="250" customFormat="false" ht="10.5" hidden="false" customHeight="false" outlineLevel="0" collapsed="false">
      <c r="A250" s="20" t="n">
        <v>249</v>
      </c>
      <c r="B250" s="21" t="s">
        <v>304</v>
      </c>
      <c r="C250" s="23" t="n">
        <v>100</v>
      </c>
      <c r="D250" s="31" t="n">
        <v>76.056338028169</v>
      </c>
      <c r="E250" s="47" t="n">
        <v>88.0281690140845</v>
      </c>
    </row>
    <row r="251" customFormat="false" ht="10.5" hidden="false" customHeight="false" outlineLevel="0" collapsed="false">
      <c r="A251" s="20" t="n">
        <v>250</v>
      </c>
      <c r="B251" s="21" t="s">
        <v>305</v>
      </c>
      <c r="C251" s="23" t="n">
        <v>100</v>
      </c>
      <c r="D251" s="31" t="n">
        <v>81.3559322033898</v>
      </c>
      <c r="E251" s="47" t="n">
        <v>90.6779661016949</v>
      </c>
    </row>
    <row r="252" customFormat="false" ht="10.5" hidden="false" customHeight="false" outlineLevel="0" collapsed="false">
      <c r="A252" s="20" t="n">
        <v>251</v>
      </c>
      <c r="B252" s="21" t="s">
        <v>306</v>
      </c>
      <c r="C252" s="23" t="n">
        <v>100</v>
      </c>
      <c r="D252" s="31" t="n">
        <v>85.9375</v>
      </c>
      <c r="E252" s="47" t="n">
        <v>92.96875</v>
      </c>
    </row>
    <row r="253" customFormat="false" ht="10.5" hidden="false" customHeight="false" outlineLevel="0" collapsed="false">
      <c r="A253" s="20" t="n">
        <v>252</v>
      </c>
      <c r="B253" s="21" t="s">
        <v>768</v>
      </c>
      <c r="C253" s="23" t="n">
        <v>100</v>
      </c>
      <c r="D253" s="31" t="n">
        <v>85.7142857142857</v>
      </c>
      <c r="E253" s="47" t="n">
        <v>92.8571428571429</v>
      </c>
    </row>
    <row r="254" customFormat="false" ht="10.5" hidden="false" customHeight="false" outlineLevel="0" collapsed="false">
      <c r="A254" s="20" t="n">
        <v>253</v>
      </c>
      <c r="B254" s="21" t="s">
        <v>769</v>
      </c>
      <c r="C254" s="23" t="n">
        <v>80</v>
      </c>
      <c r="D254" s="31" t="n">
        <v>89.0625</v>
      </c>
      <c r="E254" s="47" t="n">
        <v>84.53125</v>
      </c>
    </row>
    <row r="255" customFormat="false" ht="10.5" hidden="false" customHeight="false" outlineLevel="0" collapsed="false">
      <c r="A255" s="20" t="n">
        <v>254</v>
      </c>
      <c r="B255" s="21" t="s">
        <v>770</v>
      </c>
      <c r="C255" s="23" t="n">
        <v>100</v>
      </c>
      <c r="D255" s="31" t="n">
        <v>100</v>
      </c>
      <c r="E255" s="47" t="n">
        <v>100</v>
      </c>
    </row>
    <row r="256" customFormat="false" ht="10.5" hidden="false" customHeight="false" outlineLevel="0" collapsed="false">
      <c r="A256" s="20" t="n">
        <v>255</v>
      </c>
      <c r="B256" s="21" t="s">
        <v>310</v>
      </c>
      <c r="C256" s="23" t="n">
        <v>100</v>
      </c>
      <c r="D256" s="31" t="n">
        <v>97.5</v>
      </c>
      <c r="E256" s="47" t="n">
        <v>98.75</v>
      </c>
    </row>
    <row r="257" customFormat="false" ht="21" hidden="false" customHeight="false" outlineLevel="0" collapsed="false">
      <c r="A257" s="20" t="n">
        <v>256</v>
      </c>
      <c r="B257" s="21" t="s">
        <v>311</v>
      </c>
      <c r="C257" s="23" t="n">
        <v>100</v>
      </c>
      <c r="D257" s="31" t="n">
        <v>93.4210526315789</v>
      </c>
      <c r="E257" s="47" t="n">
        <v>96.7105263157895</v>
      </c>
    </row>
    <row r="258" customFormat="false" ht="10.5" hidden="false" customHeight="false" outlineLevel="0" collapsed="false">
      <c r="A258" s="20" t="n">
        <v>257</v>
      </c>
      <c r="B258" s="21" t="s">
        <v>312</v>
      </c>
      <c r="C258" s="23" t="n">
        <v>100</v>
      </c>
      <c r="D258" s="31" t="n">
        <v>96.1937716262976</v>
      </c>
      <c r="E258" s="47" t="n">
        <v>98.0968858131488</v>
      </c>
    </row>
    <row r="259" customFormat="false" ht="10.5" hidden="false" customHeight="false" outlineLevel="0" collapsed="false">
      <c r="A259" s="20" t="n">
        <v>258</v>
      </c>
      <c r="B259" s="21" t="s">
        <v>771</v>
      </c>
      <c r="C259" s="23" t="n">
        <v>100</v>
      </c>
      <c r="D259" s="31" t="n">
        <v>100</v>
      </c>
      <c r="E259" s="47" t="n">
        <v>100</v>
      </c>
    </row>
    <row r="260" customFormat="false" ht="10.5" hidden="false" customHeight="false" outlineLevel="0" collapsed="false">
      <c r="A260" s="20" t="n">
        <v>259</v>
      </c>
      <c r="B260" s="21" t="s">
        <v>314</v>
      </c>
      <c r="C260" s="23" t="n">
        <v>100</v>
      </c>
      <c r="D260" s="31" t="n">
        <v>85.9154929577465</v>
      </c>
      <c r="E260" s="47" t="n">
        <v>92.9577464788732</v>
      </c>
    </row>
    <row r="261" customFormat="false" ht="10.5" hidden="false" customHeight="false" outlineLevel="0" collapsed="false">
      <c r="A261" s="20" t="n">
        <v>260</v>
      </c>
      <c r="B261" s="21" t="s">
        <v>772</v>
      </c>
      <c r="C261" s="23" t="n">
        <v>80</v>
      </c>
      <c r="D261" s="31" t="n">
        <v>70.6896551724138</v>
      </c>
      <c r="E261" s="47" t="n">
        <v>75.3448275862069</v>
      </c>
    </row>
    <row r="262" customFormat="false" ht="10.5" hidden="false" customHeight="false" outlineLevel="0" collapsed="false">
      <c r="A262" s="20" t="n">
        <v>261</v>
      </c>
      <c r="B262" s="21" t="s">
        <v>773</v>
      </c>
      <c r="C262" s="23" t="n">
        <v>100</v>
      </c>
      <c r="D262" s="31" t="n">
        <v>88.4615384615385</v>
      </c>
      <c r="E262" s="47" t="n">
        <v>94.2307692307692</v>
      </c>
    </row>
    <row r="263" customFormat="false" ht="10.5" hidden="false" customHeight="false" outlineLevel="0" collapsed="false">
      <c r="A263" s="20" t="n">
        <v>262</v>
      </c>
      <c r="B263" s="21" t="s">
        <v>774</v>
      </c>
      <c r="C263" s="23" t="n">
        <v>80</v>
      </c>
      <c r="D263" s="31" t="n">
        <v>80.952380952381</v>
      </c>
      <c r="E263" s="47" t="n">
        <v>80.4761904761905</v>
      </c>
    </row>
    <row r="264" customFormat="false" ht="10.5" hidden="false" customHeight="false" outlineLevel="0" collapsed="false">
      <c r="A264" s="20" t="n">
        <v>263</v>
      </c>
      <c r="B264" s="21" t="s">
        <v>318</v>
      </c>
      <c r="C264" s="23" t="n">
        <v>100</v>
      </c>
      <c r="D264" s="31" t="n">
        <v>68.75</v>
      </c>
      <c r="E264" s="47" t="n">
        <v>84.375</v>
      </c>
    </row>
    <row r="265" customFormat="false" ht="21" hidden="false" customHeight="false" outlineLevel="0" collapsed="false">
      <c r="A265" s="20" t="n">
        <v>264</v>
      </c>
      <c r="B265" s="21" t="s">
        <v>775</v>
      </c>
      <c r="C265" s="23" t="n">
        <v>100</v>
      </c>
      <c r="D265" s="31" t="n">
        <v>79.2079207920792</v>
      </c>
      <c r="E265" s="47" t="n">
        <v>89.6039603960396</v>
      </c>
    </row>
    <row r="266" customFormat="false" ht="10.5" hidden="false" customHeight="false" outlineLevel="0" collapsed="false">
      <c r="A266" s="20" t="n">
        <v>265</v>
      </c>
      <c r="B266" s="21" t="s">
        <v>320</v>
      </c>
      <c r="C266" s="23" t="n">
        <v>100</v>
      </c>
      <c r="D266" s="31" t="n">
        <v>98</v>
      </c>
      <c r="E266" s="47" t="n">
        <v>99</v>
      </c>
    </row>
    <row r="267" customFormat="false" ht="10.5" hidden="false" customHeight="false" outlineLevel="0" collapsed="false">
      <c r="A267" s="20" t="n">
        <v>266</v>
      </c>
      <c r="B267" s="21" t="s">
        <v>321</v>
      </c>
      <c r="C267" s="23" t="n">
        <v>100</v>
      </c>
      <c r="D267" s="31" t="n">
        <v>96.4285714285714</v>
      </c>
      <c r="E267" s="47" t="n">
        <v>98.2142857142857</v>
      </c>
    </row>
    <row r="268" customFormat="false" ht="10.5" hidden="false" customHeight="false" outlineLevel="0" collapsed="false">
      <c r="A268" s="20" t="n">
        <v>267</v>
      </c>
      <c r="B268" s="21" t="s">
        <v>776</v>
      </c>
      <c r="C268" s="23" t="n">
        <v>100</v>
      </c>
      <c r="D268" s="31" t="n">
        <v>75.4716981132076</v>
      </c>
      <c r="E268" s="47" t="n">
        <v>87.7358490566038</v>
      </c>
    </row>
    <row r="269" customFormat="false" ht="21" hidden="false" customHeight="false" outlineLevel="0" collapsed="false">
      <c r="A269" s="20" t="n">
        <v>268</v>
      </c>
      <c r="B269" s="21" t="s">
        <v>323</v>
      </c>
      <c r="C269" s="23" t="n">
        <v>100</v>
      </c>
      <c r="D269" s="31" t="n">
        <v>91.6201117318436</v>
      </c>
      <c r="E269" s="47" t="n">
        <v>95.8100558659218</v>
      </c>
    </row>
    <row r="270" customFormat="false" ht="21" hidden="false" customHeight="false" outlineLevel="0" collapsed="false">
      <c r="A270" s="20" t="n">
        <v>269</v>
      </c>
      <c r="B270" s="21" t="s">
        <v>777</v>
      </c>
      <c r="C270" s="23" t="n">
        <v>100</v>
      </c>
      <c r="D270" s="31" t="n">
        <v>87.0967741935484</v>
      </c>
      <c r="E270" s="47" t="n">
        <v>93.5483870967742</v>
      </c>
    </row>
    <row r="271" customFormat="false" ht="21" hidden="false" customHeight="false" outlineLevel="0" collapsed="false">
      <c r="A271" s="20" t="n">
        <v>270</v>
      </c>
      <c r="B271" s="21" t="s">
        <v>325</v>
      </c>
      <c r="C271" s="23" t="n">
        <v>100</v>
      </c>
      <c r="D271" s="31" t="n">
        <v>100</v>
      </c>
      <c r="E271" s="47" t="n">
        <v>100</v>
      </c>
    </row>
    <row r="272" customFormat="false" ht="10.5" hidden="false" customHeight="false" outlineLevel="0" collapsed="false">
      <c r="A272" s="20" t="n">
        <v>271</v>
      </c>
      <c r="B272" s="21" t="s">
        <v>778</v>
      </c>
      <c r="C272" s="23" t="n">
        <v>100</v>
      </c>
      <c r="D272" s="31" t="n">
        <v>100</v>
      </c>
      <c r="E272" s="47" t="n">
        <v>100</v>
      </c>
    </row>
    <row r="273" customFormat="false" ht="10.5" hidden="false" customHeight="false" outlineLevel="0" collapsed="false">
      <c r="A273" s="20" t="n">
        <v>272</v>
      </c>
      <c r="B273" s="21" t="s">
        <v>779</v>
      </c>
      <c r="C273" s="23" t="n">
        <v>80</v>
      </c>
      <c r="D273" s="31" t="n">
        <v>81.4814814814815</v>
      </c>
      <c r="E273" s="47" t="n">
        <v>80.7407407407407</v>
      </c>
    </row>
    <row r="274" customFormat="false" ht="10.5" hidden="false" customHeight="false" outlineLevel="0" collapsed="false">
      <c r="A274" s="20" t="n">
        <v>273</v>
      </c>
      <c r="B274" s="21" t="s">
        <v>780</v>
      </c>
      <c r="C274" s="23" t="n">
        <v>80</v>
      </c>
      <c r="D274" s="31" t="n">
        <v>70.3703703703704</v>
      </c>
      <c r="E274" s="47" t="n">
        <v>75.1851851851852</v>
      </c>
    </row>
    <row r="275" customFormat="false" ht="10.5" hidden="false" customHeight="false" outlineLevel="0" collapsed="false">
      <c r="A275" s="20" t="n">
        <v>274</v>
      </c>
      <c r="B275" s="21" t="s">
        <v>781</v>
      </c>
      <c r="C275" s="23" t="n">
        <v>100</v>
      </c>
      <c r="D275" s="31" t="n">
        <v>88.8888888888889</v>
      </c>
      <c r="E275" s="47" t="n">
        <v>94.4444444444444</v>
      </c>
    </row>
    <row r="276" customFormat="false" ht="10.5" hidden="false" customHeight="false" outlineLevel="0" collapsed="false">
      <c r="A276" s="20" t="n">
        <v>275</v>
      </c>
      <c r="B276" s="21" t="s">
        <v>782</v>
      </c>
      <c r="C276" s="23" t="n">
        <v>100</v>
      </c>
      <c r="D276" s="31" t="n">
        <v>94.2148760330579</v>
      </c>
      <c r="E276" s="47" t="n">
        <v>97.1074380165289</v>
      </c>
    </row>
    <row r="277" customFormat="false" ht="10.5" hidden="false" customHeight="false" outlineLevel="0" collapsed="false">
      <c r="A277" s="20" t="n">
        <v>276</v>
      </c>
      <c r="B277" s="21" t="s">
        <v>783</v>
      </c>
      <c r="C277" s="23" t="n">
        <v>100</v>
      </c>
      <c r="D277" s="31" t="n">
        <v>96.039603960396</v>
      </c>
      <c r="E277" s="47" t="n">
        <v>98.019801980198</v>
      </c>
    </row>
    <row r="278" customFormat="false" ht="10.5" hidden="false" customHeight="false" outlineLevel="0" collapsed="false">
      <c r="A278" s="20" t="n">
        <v>277</v>
      </c>
      <c r="B278" s="21" t="s">
        <v>784</v>
      </c>
      <c r="C278" s="23" t="n">
        <v>100</v>
      </c>
      <c r="D278" s="31" t="n">
        <v>97.5609756097561</v>
      </c>
      <c r="E278" s="47" t="n">
        <v>98.7804878048781</v>
      </c>
    </row>
    <row r="279" customFormat="false" ht="10.5" hidden="false" customHeight="false" outlineLevel="0" collapsed="false">
      <c r="A279" s="20" t="n">
        <v>278</v>
      </c>
      <c r="B279" s="21" t="s">
        <v>785</v>
      </c>
      <c r="C279" s="23" t="n">
        <v>20</v>
      </c>
      <c r="D279" s="31" t="n">
        <v>100</v>
      </c>
      <c r="E279" s="47" t="n">
        <v>60</v>
      </c>
    </row>
    <row r="280" customFormat="false" ht="10.5" hidden="false" customHeight="false" outlineLevel="0" collapsed="false">
      <c r="A280" s="20" t="n">
        <v>279</v>
      </c>
      <c r="B280" s="21" t="s">
        <v>786</v>
      </c>
      <c r="C280" s="23" t="n">
        <v>100</v>
      </c>
      <c r="D280" s="31" t="n">
        <v>88.9952153110048</v>
      </c>
      <c r="E280" s="47" t="n">
        <v>94.4976076555024</v>
      </c>
    </row>
    <row r="281" customFormat="false" ht="10.5" hidden="false" customHeight="false" outlineLevel="0" collapsed="false">
      <c r="A281" s="20" t="n">
        <v>280</v>
      </c>
      <c r="B281" s="21" t="s">
        <v>335</v>
      </c>
      <c r="C281" s="23" t="n">
        <v>100</v>
      </c>
      <c r="D281" s="31" t="n">
        <v>86.4661654135338</v>
      </c>
      <c r="E281" s="47" t="n">
        <v>93.2330827067669</v>
      </c>
    </row>
    <row r="282" customFormat="false" ht="10.5" hidden="false" customHeight="false" outlineLevel="0" collapsed="false">
      <c r="A282" s="20" t="n">
        <v>281</v>
      </c>
      <c r="B282" s="21" t="s">
        <v>336</v>
      </c>
      <c r="C282" s="23" t="n">
        <v>100</v>
      </c>
      <c r="D282" s="31" t="n">
        <v>82.089552238806</v>
      </c>
      <c r="E282" s="47" t="n">
        <v>91.044776119403</v>
      </c>
    </row>
    <row r="283" customFormat="false" ht="10.5" hidden="false" customHeight="false" outlineLevel="0" collapsed="false">
      <c r="A283" s="20" t="n">
        <v>282</v>
      </c>
      <c r="B283" s="21" t="s">
        <v>787</v>
      </c>
      <c r="C283" s="23" t="n">
        <v>100</v>
      </c>
      <c r="D283" s="31" t="n">
        <v>100</v>
      </c>
      <c r="E283" s="47" t="n">
        <v>100</v>
      </c>
    </row>
    <row r="284" customFormat="false" ht="10.5" hidden="false" customHeight="false" outlineLevel="0" collapsed="false">
      <c r="A284" s="20" t="n">
        <v>283</v>
      </c>
      <c r="B284" s="21" t="s">
        <v>338</v>
      </c>
      <c r="C284" s="23" t="n">
        <v>100</v>
      </c>
      <c r="D284" s="31" t="n">
        <v>98.2758620689655</v>
      </c>
      <c r="E284" s="47" t="n">
        <v>99.1379310344828</v>
      </c>
    </row>
    <row r="285" customFormat="false" ht="10.5" hidden="false" customHeight="false" outlineLevel="0" collapsed="false">
      <c r="A285" s="20" t="n">
        <v>284</v>
      </c>
      <c r="B285" s="21" t="s">
        <v>339</v>
      </c>
      <c r="C285" s="23" t="n">
        <v>80</v>
      </c>
      <c r="D285" s="31" t="n">
        <v>86.6666666666667</v>
      </c>
      <c r="E285" s="47" t="n">
        <v>83.3333333333333</v>
      </c>
    </row>
    <row r="286" customFormat="false" ht="10.5" hidden="false" customHeight="false" outlineLevel="0" collapsed="false">
      <c r="A286" s="20" t="n">
        <v>285</v>
      </c>
      <c r="B286" s="21" t="s">
        <v>788</v>
      </c>
      <c r="C286" s="23" t="n">
        <v>100</v>
      </c>
      <c r="D286" s="31" t="n">
        <v>80.2</v>
      </c>
      <c r="E286" s="47" t="n">
        <v>90.1</v>
      </c>
    </row>
    <row r="287" customFormat="false" ht="10.5" hidden="false" customHeight="false" outlineLevel="0" collapsed="false">
      <c r="A287" s="20" t="n">
        <v>286</v>
      </c>
      <c r="B287" s="21" t="s">
        <v>789</v>
      </c>
      <c r="C287" s="23" t="n">
        <v>100</v>
      </c>
      <c r="D287" s="31" t="n">
        <v>92.057761732852</v>
      </c>
      <c r="E287" s="47" t="n">
        <v>96.028880866426</v>
      </c>
    </row>
    <row r="288" customFormat="false" ht="10.5" hidden="false" customHeight="false" outlineLevel="0" collapsed="false">
      <c r="A288" s="20" t="n">
        <v>287</v>
      </c>
      <c r="B288" s="21" t="s">
        <v>790</v>
      </c>
      <c r="C288" s="23" t="n">
        <v>100</v>
      </c>
      <c r="D288" s="31" t="n">
        <v>90.1840490797546</v>
      </c>
      <c r="E288" s="47" t="n">
        <v>95.0920245398773</v>
      </c>
    </row>
    <row r="289" customFormat="false" ht="10.5" hidden="false" customHeight="false" outlineLevel="0" collapsed="false">
      <c r="A289" s="20" t="n">
        <v>288</v>
      </c>
      <c r="B289" s="21" t="s">
        <v>791</v>
      </c>
      <c r="C289" s="23" t="n">
        <v>100</v>
      </c>
      <c r="D289" s="31" t="n">
        <v>87.1428571428571</v>
      </c>
      <c r="E289" s="47" t="n">
        <v>93.5714285714286</v>
      </c>
    </row>
    <row r="290" customFormat="false" ht="21" hidden="false" customHeight="false" outlineLevel="0" collapsed="false">
      <c r="A290" s="20" t="n">
        <v>289</v>
      </c>
      <c r="B290" s="21" t="s">
        <v>344</v>
      </c>
      <c r="C290" s="23" t="n">
        <v>100</v>
      </c>
      <c r="D290" s="31" t="n">
        <v>96.5367965367965</v>
      </c>
      <c r="E290" s="47" t="n">
        <v>98.2683982683983</v>
      </c>
    </row>
    <row r="291" customFormat="false" ht="10.5" hidden="false" customHeight="false" outlineLevel="0" collapsed="false">
      <c r="A291" s="20" t="n">
        <v>290</v>
      </c>
      <c r="B291" s="21" t="s">
        <v>792</v>
      </c>
      <c r="C291" s="23" t="n">
        <v>100</v>
      </c>
      <c r="D291" s="31" t="n">
        <v>91.1300121506683</v>
      </c>
      <c r="E291" s="47" t="n">
        <v>95.5650060753341</v>
      </c>
    </row>
    <row r="292" customFormat="false" ht="10.5" hidden="false" customHeight="false" outlineLevel="0" collapsed="false">
      <c r="A292" s="20" t="n">
        <v>291</v>
      </c>
      <c r="B292" s="21" t="s">
        <v>793</v>
      </c>
      <c r="C292" s="23" t="n">
        <v>100</v>
      </c>
      <c r="D292" s="31" t="n">
        <v>92.9811866859624</v>
      </c>
      <c r="E292" s="47" t="n">
        <v>96.4905933429812</v>
      </c>
    </row>
    <row r="293" customFormat="false" ht="10.5" hidden="false" customHeight="false" outlineLevel="0" collapsed="false">
      <c r="A293" s="20" t="n">
        <v>292</v>
      </c>
      <c r="B293" s="21" t="s">
        <v>794</v>
      </c>
      <c r="C293" s="23" t="n">
        <v>100</v>
      </c>
      <c r="D293" s="31" t="n">
        <v>70.1598579040853</v>
      </c>
      <c r="E293" s="47" t="n">
        <v>85.0799289520426</v>
      </c>
    </row>
    <row r="294" customFormat="false" ht="10.5" hidden="false" customHeight="false" outlineLevel="0" collapsed="false">
      <c r="A294" s="20" t="n">
        <v>293</v>
      </c>
      <c r="B294" s="21" t="s">
        <v>795</v>
      </c>
      <c r="C294" s="23" t="n">
        <v>100</v>
      </c>
      <c r="D294" s="31" t="n">
        <v>91.304347826087</v>
      </c>
      <c r="E294" s="47" t="n">
        <v>95.6521739130435</v>
      </c>
    </row>
    <row r="295" customFormat="false" ht="10.5" hidden="false" customHeight="false" outlineLevel="0" collapsed="false">
      <c r="A295" s="20" t="n">
        <v>294</v>
      </c>
      <c r="B295" s="21" t="s">
        <v>349</v>
      </c>
      <c r="C295" s="23" t="n">
        <v>100</v>
      </c>
      <c r="D295" s="31" t="n">
        <v>97.5</v>
      </c>
      <c r="E295" s="47" t="n">
        <v>98.75</v>
      </c>
    </row>
    <row r="296" customFormat="false" ht="10.5" hidden="false" customHeight="false" outlineLevel="0" collapsed="false">
      <c r="A296" s="20" t="n">
        <v>295</v>
      </c>
      <c r="B296" s="21" t="s">
        <v>350</v>
      </c>
      <c r="C296" s="23" t="n">
        <v>80</v>
      </c>
      <c r="D296" s="31" t="n">
        <v>68.6746987951807</v>
      </c>
      <c r="E296" s="47" t="n">
        <v>74.3373493975904</v>
      </c>
    </row>
    <row r="297" customFormat="false" ht="10.5" hidden="false" customHeight="false" outlineLevel="0" collapsed="false">
      <c r="A297" s="20" t="n">
        <v>296</v>
      </c>
      <c r="B297" s="21" t="s">
        <v>351</v>
      </c>
      <c r="C297" s="23" t="n">
        <v>100</v>
      </c>
      <c r="D297" s="31" t="n">
        <v>89.5161290322581</v>
      </c>
      <c r="E297" s="47" t="n">
        <v>94.758064516129</v>
      </c>
    </row>
    <row r="298" customFormat="false" ht="10.5" hidden="false" customHeight="false" outlineLevel="0" collapsed="false">
      <c r="A298" s="20" t="n">
        <v>297</v>
      </c>
      <c r="B298" s="21" t="s">
        <v>352</v>
      </c>
      <c r="C298" s="23" t="n">
        <v>100</v>
      </c>
      <c r="D298" s="31" t="n">
        <v>73.0337078651685</v>
      </c>
      <c r="E298" s="47" t="n">
        <v>86.5168539325843</v>
      </c>
    </row>
    <row r="299" customFormat="false" ht="10.5" hidden="false" customHeight="false" outlineLevel="0" collapsed="false">
      <c r="A299" s="20" t="n">
        <v>298</v>
      </c>
      <c r="B299" s="21" t="s">
        <v>353</v>
      </c>
      <c r="C299" s="23" t="n">
        <v>100</v>
      </c>
      <c r="D299" s="31" t="n">
        <v>96.5986394557823</v>
      </c>
      <c r="E299" s="47" t="n">
        <v>98.2993197278912</v>
      </c>
    </row>
    <row r="300" customFormat="false" ht="10.5" hidden="false" customHeight="false" outlineLevel="0" collapsed="false">
      <c r="A300" s="20" t="n">
        <v>299</v>
      </c>
      <c r="B300" s="21" t="s">
        <v>354</v>
      </c>
      <c r="C300" s="23" t="n">
        <v>100</v>
      </c>
      <c r="D300" s="31" t="n">
        <v>98.936170212766</v>
      </c>
      <c r="E300" s="47" t="n">
        <v>99.468085106383</v>
      </c>
    </row>
    <row r="301" customFormat="false" ht="10.5" hidden="false" customHeight="false" outlineLevel="0" collapsed="false">
      <c r="A301" s="20" t="n">
        <v>300</v>
      </c>
      <c r="B301" s="21" t="s">
        <v>355</v>
      </c>
      <c r="C301" s="23" t="n">
        <v>80</v>
      </c>
      <c r="D301" s="31" t="n">
        <v>90.3474903474904</v>
      </c>
      <c r="E301" s="47" t="n">
        <v>85.1737451737452</v>
      </c>
    </row>
    <row r="302" customFormat="false" ht="10.5" hidden="false" customHeight="false" outlineLevel="0" collapsed="false">
      <c r="A302" s="20" t="n">
        <v>301</v>
      </c>
      <c r="B302" s="21" t="s">
        <v>356</v>
      </c>
      <c r="C302" s="23" t="n">
        <v>100</v>
      </c>
      <c r="D302" s="31" t="n">
        <v>78.3333333333333</v>
      </c>
      <c r="E302" s="47" t="n">
        <v>89.1666666666667</v>
      </c>
    </row>
    <row r="303" customFormat="false" ht="10.5" hidden="false" customHeight="false" outlineLevel="0" collapsed="false">
      <c r="A303" s="20" t="n">
        <v>302</v>
      </c>
      <c r="B303" s="21" t="s">
        <v>796</v>
      </c>
      <c r="C303" s="23" t="n">
        <v>100</v>
      </c>
      <c r="D303" s="31" t="n">
        <v>81.3559322033898</v>
      </c>
      <c r="E303" s="47" t="n">
        <v>90.6779661016949</v>
      </c>
    </row>
    <row r="304" customFormat="false" ht="10.5" hidden="false" customHeight="false" outlineLevel="0" collapsed="false">
      <c r="A304" s="20" t="n">
        <v>303</v>
      </c>
      <c r="B304" s="21" t="s">
        <v>797</v>
      </c>
      <c r="C304" s="23" t="n">
        <v>100</v>
      </c>
      <c r="D304" s="31" t="n">
        <v>87.2340425531915</v>
      </c>
      <c r="E304" s="47" t="n">
        <v>93.6170212765957</v>
      </c>
    </row>
    <row r="305" customFormat="false" ht="10.5" hidden="false" customHeight="false" outlineLevel="0" collapsed="false">
      <c r="A305" s="20" t="n">
        <v>304</v>
      </c>
      <c r="B305" s="21" t="s">
        <v>798</v>
      </c>
      <c r="C305" s="23" t="n">
        <v>100</v>
      </c>
      <c r="D305" s="31" t="n">
        <v>94.4206008583691</v>
      </c>
      <c r="E305" s="47" t="n">
        <v>97.2103004291846</v>
      </c>
    </row>
    <row r="306" customFormat="false" ht="10.5" hidden="false" customHeight="false" outlineLevel="0" collapsed="false">
      <c r="A306" s="20" t="n">
        <v>305</v>
      </c>
      <c r="B306" s="21" t="s">
        <v>360</v>
      </c>
      <c r="C306" s="23" t="n">
        <v>100</v>
      </c>
      <c r="D306" s="31" t="n">
        <v>97.1428571428571</v>
      </c>
      <c r="E306" s="47" t="n">
        <v>98.5714285714286</v>
      </c>
    </row>
    <row r="307" customFormat="false" ht="10.5" hidden="false" customHeight="false" outlineLevel="0" collapsed="false">
      <c r="A307" s="20" t="n">
        <v>306</v>
      </c>
      <c r="B307" s="21" t="s">
        <v>361</v>
      </c>
      <c r="C307" s="23" t="n">
        <v>80</v>
      </c>
      <c r="D307" s="31" t="n">
        <v>77.7777777777778</v>
      </c>
      <c r="E307" s="47" t="n">
        <v>78.8888888888889</v>
      </c>
    </row>
    <row r="308" customFormat="false" ht="10.5" hidden="false" customHeight="false" outlineLevel="0" collapsed="false">
      <c r="A308" s="20" t="n">
        <v>307</v>
      </c>
      <c r="B308" s="21" t="s">
        <v>362</v>
      </c>
      <c r="C308" s="23" t="n">
        <v>100</v>
      </c>
      <c r="D308" s="31" t="n">
        <v>81.8181818181818</v>
      </c>
      <c r="E308" s="47" t="n">
        <v>90.9090909090909</v>
      </c>
    </row>
    <row r="309" customFormat="false" ht="21" hidden="false" customHeight="false" outlineLevel="0" collapsed="false">
      <c r="A309" s="20" t="n">
        <v>308</v>
      </c>
      <c r="B309" s="21" t="s">
        <v>799</v>
      </c>
      <c r="C309" s="23" t="n">
        <v>100</v>
      </c>
      <c r="D309" s="31" t="n">
        <v>82.7586206896552</v>
      </c>
      <c r="E309" s="47" t="n">
        <v>91.3793103448276</v>
      </c>
    </row>
    <row r="310" customFormat="false" ht="10.5" hidden="false" customHeight="false" outlineLevel="0" collapsed="false">
      <c r="A310" s="20" t="n">
        <v>309</v>
      </c>
      <c r="B310" s="21" t="s">
        <v>364</v>
      </c>
      <c r="C310" s="23" t="n">
        <v>100</v>
      </c>
      <c r="D310" s="31" t="n">
        <v>94.7521865889213</v>
      </c>
      <c r="E310" s="47" t="n">
        <v>97.3760932944606</v>
      </c>
    </row>
    <row r="311" customFormat="false" ht="10.5" hidden="false" customHeight="false" outlineLevel="0" collapsed="false">
      <c r="A311" s="20" t="n">
        <v>310</v>
      </c>
      <c r="B311" s="21" t="s">
        <v>365</v>
      </c>
      <c r="C311" s="23" t="n">
        <v>100</v>
      </c>
      <c r="D311" s="31" t="n">
        <v>94.1176470588235</v>
      </c>
      <c r="E311" s="47" t="n">
        <v>97.0588235294118</v>
      </c>
    </row>
    <row r="312" customFormat="false" ht="10.5" hidden="false" customHeight="false" outlineLevel="0" collapsed="false">
      <c r="A312" s="20" t="n">
        <v>311</v>
      </c>
      <c r="B312" s="21" t="s">
        <v>366</v>
      </c>
      <c r="C312" s="23" t="n">
        <v>80</v>
      </c>
      <c r="D312" s="31" t="n">
        <v>70.6896551724138</v>
      </c>
      <c r="E312" s="47" t="n">
        <v>75.3448275862069</v>
      </c>
    </row>
    <row r="313" customFormat="false" ht="10.5" hidden="false" customHeight="false" outlineLevel="0" collapsed="false">
      <c r="A313" s="20" t="n">
        <v>312</v>
      </c>
      <c r="B313" s="21" t="s">
        <v>367</v>
      </c>
      <c r="C313" s="23" t="n">
        <v>100</v>
      </c>
      <c r="D313" s="31" t="n">
        <v>100</v>
      </c>
      <c r="E313" s="47" t="n">
        <v>100</v>
      </c>
    </row>
    <row r="314" customFormat="false" ht="10.5" hidden="false" customHeight="false" outlineLevel="0" collapsed="false">
      <c r="A314" s="20" t="n">
        <v>313</v>
      </c>
      <c r="B314" s="21" t="s">
        <v>368</v>
      </c>
      <c r="C314" s="23" t="n">
        <v>100</v>
      </c>
      <c r="D314" s="31" t="n">
        <v>94.4444444444444</v>
      </c>
      <c r="E314" s="47" t="n">
        <v>97.2222222222222</v>
      </c>
    </row>
    <row r="315" customFormat="false" ht="10.5" hidden="false" customHeight="false" outlineLevel="0" collapsed="false">
      <c r="A315" s="20" t="n">
        <v>314</v>
      </c>
      <c r="B315" s="21" t="s">
        <v>369</v>
      </c>
      <c r="C315" s="23" t="n">
        <v>100</v>
      </c>
      <c r="D315" s="31" t="n">
        <v>89.5161290322581</v>
      </c>
      <c r="E315" s="47" t="n">
        <v>94.758064516129</v>
      </c>
    </row>
    <row r="316" customFormat="false" ht="10.5" hidden="false" customHeight="false" outlineLevel="0" collapsed="false">
      <c r="A316" s="20" t="n">
        <v>315</v>
      </c>
      <c r="B316" s="21" t="s">
        <v>370</v>
      </c>
      <c r="C316" s="23" t="n">
        <v>100</v>
      </c>
      <c r="D316" s="31" t="n">
        <v>85.3658536585366</v>
      </c>
      <c r="E316" s="47" t="n">
        <v>92.6829268292683</v>
      </c>
    </row>
    <row r="317" customFormat="false" ht="10.5" hidden="false" customHeight="false" outlineLevel="0" collapsed="false">
      <c r="A317" s="20" t="n">
        <v>316</v>
      </c>
      <c r="B317" s="21" t="s">
        <v>371</v>
      </c>
      <c r="C317" s="23" t="n">
        <v>60</v>
      </c>
      <c r="D317" s="31" t="n">
        <v>93.2038834951456</v>
      </c>
      <c r="E317" s="47" t="n">
        <v>76.6019417475728</v>
      </c>
    </row>
    <row r="318" customFormat="false" ht="10.5" hidden="false" customHeight="false" outlineLevel="0" collapsed="false">
      <c r="A318" s="20" t="n">
        <v>317</v>
      </c>
      <c r="B318" s="21" t="s">
        <v>800</v>
      </c>
      <c r="C318" s="23" t="n">
        <v>100</v>
      </c>
      <c r="D318" s="31" t="n">
        <v>84.375</v>
      </c>
      <c r="E318" s="47" t="n">
        <v>92.1875</v>
      </c>
    </row>
    <row r="319" customFormat="false" ht="10.5" hidden="false" customHeight="false" outlineLevel="0" collapsed="false">
      <c r="A319" s="20" t="n">
        <v>318</v>
      </c>
      <c r="B319" s="21" t="s">
        <v>373</v>
      </c>
      <c r="C319" s="23" t="n">
        <v>100</v>
      </c>
      <c r="D319" s="31" t="n">
        <v>79.1666666666667</v>
      </c>
      <c r="E319" s="47" t="n">
        <v>89.5833333333333</v>
      </c>
    </row>
    <row r="320" customFormat="false" ht="10.5" hidden="false" customHeight="false" outlineLevel="0" collapsed="false">
      <c r="A320" s="20" t="n">
        <v>319</v>
      </c>
      <c r="B320" s="21" t="s">
        <v>374</v>
      </c>
      <c r="C320" s="23" t="n">
        <v>80</v>
      </c>
      <c r="D320" s="31" t="n">
        <v>83.8709677419355</v>
      </c>
      <c r="E320" s="47" t="n">
        <v>81.9354838709677</v>
      </c>
    </row>
    <row r="321" customFormat="false" ht="10.5" hidden="false" customHeight="false" outlineLevel="0" collapsed="false">
      <c r="A321" s="20" t="n">
        <v>320</v>
      </c>
      <c r="B321" s="21" t="s">
        <v>801</v>
      </c>
      <c r="C321" s="23" t="n">
        <v>100</v>
      </c>
      <c r="D321" s="31" t="n">
        <v>93.1034482758621</v>
      </c>
      <c r="E321" s="47" t="n">
        <v>96.551724137931</v>
      </c>
    </row>
    <row r="322" customFormat="false" ht="10.5" hidden="false" customHeight="false" outlineLevel="0" collapsed="false">
      <c r="A322" s="20" t="n">
        <v>321</v>
      </c>
      <c r="B322" s="21" t="s">
        <v>376</v>
      </c>
      <c r="C322" s="23" t="n">
        <v>100</v>
      </c>
      <c r="D322" s="31" t="n">
        <v>98.1707317073171</v>
      </c>
      <c r="E322" s="47" t="n">
        <v>99.0853658536586</v>
      </c>
    </row>
    <row r="323" customFormat="false" ht="10.5" hidden="false" customHeight="false" outlineLevel="0" collapsed="false">
      <c r="A323" s="20" t="n">
        <v>322</v>
      </c>
      <c r="B323" s="21" t="s">
        <v>377</v>
      </c>
      <c r="C323" s="23" t="n">
        <v>100</v>
      </c>
      <c r="D323" s="31" t="n">
        <v>94.3396226415094</v>
      </c>
      <c r="E323" s="47" t="n">
        <v>97.1698113207547</v>
      </c>
    </row>
    <row r="324" customFormat="false" ht="10.5" hidden="false" customHeight="false" outlineLevel="0" collapsed="false">
      <c r="A324" s="20" t="n">
        <v>323</v>
      </c>
      <c r="B324" s="21" t="s">
        <v>378</v>
      </c>
      <c r="C324" s="23" t="n">
        <v>100</v>
      </c>
      <c r="D324" s="31" t="n">
        <v>92</v>
      </c>
      <c r="E324" s="47" t="n">
        <v>96</v>
      </c>
    </row>
    <row r="325" customFormat="false" ht="10.5" hidden="false" customHeight="false" outlineLevel="0" collapsed="false">
      <c r="A325" s="20" t="n">
        <v>324</v>
      </c>
      <c r="B325" s="21" t="s">
        <v>379</v>
      </c>
      <c r="C325" s="23" t="n">
        <v>80</v>
      </c>
      <c r="D325" s="31" t="n">
        <v>80</v>
      </c>
      <c r="E325" s="47" t="n">
        <v>80</v>
      </c>
    </row>
    <row r="326" customFormat="false" ht="10.5" hidden="false" customHeight="false" outlineLevel="0" collapsed="false">
      <c r="A326" s="20" t="n">
        <v>325</v>
      </c>
      <c r="B326" s="21" t="s">
        <v>380</v>
      </c>
      <c r="C326" s="23" t="n">
        <v>100</v>
      </c>
      <c r="D326" s="31" t="n">
        <v>95.1807228915663</v>
      </c>
      <c r="E326" s="47" t="n">
        <v>97.5903614457831</v>
      </c>
    </row>
    <row r="327" customFormat="false" ht="10.5" hidden="false" customHeight="false" outlineLevel="0" collapsed="false">
      <c r="A327" s="20" t="n">
        <v>326</v>
      </c>
      <c r="B327" s="21" t="s">
        <v>381</v>
      </c>
      <c r="C327" s="23" t="n">
        <v>100</v>
      </c>
      <c r="D327" s="31" t="n">
        <v>95.1219512195122</v>
      </c>
      <c r="E327" s="47" t="n">
        <v>97.5609756097561</v>
      </c>
    </row>
    <row r="328" customFormat="false" ht="10.5" hidden="false" customHeight="false" outlineLevel="0" collapsed="false">
      <c r="A328" s="20" t="n">
        <v>327</v>
      </c>
      <c r="B328" s="21" t="s">
        <v>382</v>
      </c>
      <c r="C328" s="23" t="n">
        <v>100</v>
      </c>
      <c r="D328" s="31" t="n">
        <v>100</v>
      </c>
      <c r="E328" s="47" t="n">
        <v>100</v>
      </c>
    </row>
    <row r="329" customFormat="false" ht="10.5" hidden="false" customHeight="false" outlineLevel="0" collapsed="false">
      <c r="A329" s="20" t="n">
        <v>328</v>
      </c>
      <c r="B329" s="21" t="s">
        <v>383</v>
      </c>
      <c r="C329" s="23" t="n">
        <v>100</v>
      </c>
      <c r="D329" s="31" t="n">
        <v>91.2280701754386</v>
      </c>
      <c r="E329" s="47" t="n">
        <v>95.6140350877193</v>
      </c>
    </row>
    <row r="330" customFormat="false" ht="10.5" hidden="false" customHeight="false" outlineLevel="0" collapsed="false">
      <c r="A330" s="20" t="n">
        <v>329</v>
      </c>
      <c r="B330" s="21" t="s">
        <v>384</v>
      </c>
      <c r="C330" s="23" t="n">
        <v>100</v>
      </c>
      <c r="D330" s="31" t="n">
        <v>95.8904109589041</v>
      </c>
      <c r="E330" s="47" t="n">
        <v>97.945205479452</v>
      </c>
    </row>
    <row r="331" customFormat="false" ht="10.5" hidden="false" customHeight="false" outlineLevel="0" collapsed="false">
      <c r="A331" s="20" t="n">
        <v>330</v>
      </c>
      <c r="B331" s="21" t="s">
        <v>385</v>
      </c>
      <c r="C331" s="23" t="n">
        <v>100</v>
      </c>
      <c r="D331" s="31" t="n">
        <v>94.0476190476191</v>
      </c>
      <c r="E331" s="47" t="n">
        <v>97.0238095238095</v>
      </c>
    </row>
    <row r="332" customFormat="false" ht="10.5" hidden="false" customHeight="false" outlineLevel="0" collapsed="false">
      <c r="A332" s="20" t="n">
        <v>331</v>
      </c>
      <c r="B332" s="21" t="s">
        <v>802</v>
      </c>
      <c r="C332" s="23" t="n">
        <v>100</v>
      </c>
      <c r="D332" s="31" t="n">
        <v>98.9189189189189</v>
      </c>
      <c r="E332" s="47" t="n">
        <v>99.4594594594595</v>
      </c>
    </row>
    <row r="333" customFormat="false" ht="10.5" hidden="false" customHeight="false" outlineLevel="0" collapsed="false">
      <c r="A333" s="20" t="n">
        <v>332</v>
      </c>
      <c r="B333" s="21" t="s">
        <v>803</v>
      </c>
      <c r="C333" s="23" t="n">
        <v>100</v>
      </c>
      <c r="D333" s="31" t="n">
        <v>100</v>
      </c>
      <c r="E333" s="47" t="n">
        <v>100</v>
      </c>
    </row>
    <row r="334" customFormat="false" ht="10.5" hidden="false" customHeight="false" outlineLevel="0" collapsed="false">
      <c r="A334" s="20" t="n">
        <v>333</v>
      </c>
      <c r="B334" s="21" t="s">
        <v>804</v>
      </c>
      <c r="C334" s="23" t="n">
        <v>100</v>
      </c>
      <c r="D334" s="31" t="n">
        <v>95.5056179775281</v>
      </c>
      <c r="E334" s="47" t="n">
        <v>97.752808988764</v>
      </c>
    </row>
    <row r="335" customFormat="false" ht="10.5" hidden="false" customHeight="false" outlineLevel="0" collapsed="false">
      <c r="A335" s="20" t="n">
        <v>334</v>
      </c>
      <c r="B335" s="21" t="s">
        <v>805</v>
      </c>
      <c r="C335" s="23" t="n">
        <v>100</v>
      </c>
      <c r="D335" s="31" t="n">
        <v>98.6842105263158</v>
      </c>
      <c r="E335" s="47" t="n">
        <v>99.3421052631579</v>
      </c>
    </row>
    <row r="336" customFormat="false" ht="10.5" hidden="false" customHeight="false" outlineLevel="0" collapsed="false">
      <c r="A336" s="20" t="n">
        <v>335</v>
      </c>
      <c r="B336" s="21" t="s">
        <v>806</v>
      </c>
      <c r="C336" s="23" t="n">
        <v>100</v>
      </c>
      <c r="D336" s="31" t="n">
        <v>98.0769230769231</v>
      </c>
      <c r="E336" s="47" t="n">
        <v>99.0384615384615</v>
      </c>
    </row>
    <row r="337" customFormat="false" ht="10.5" hidden="false" customHeight="false" outlineLevel="0" collapsed="false">
      <c r="A337" s="20" t="n">
        <v>336</v>
      </c>
      <c r="B337" s="21" t="s">
        <v>807</v>
      </c>
      <c r="C337" s="23" t="n">
        <v>100</v>
      </c>
      <c r="D337" s="31" t="n">
        <v>82.4175824175824</v>
      </c>
      <c r="E337" s="47" t="n">
        <v>91.2087912087912</v>
      </c>
    </row>
    <row r="338" customFormat="false" ht="10.5" hidden="false" customHeight="false" outlineLevel="0" collapsed="false">
      <c r="A338" s="20" t="n">
        <v>337</v>
      </c>
      <c r="B338" s="21" t="s">
        <v>392</v>
      </c>
      <c r="C338" s="23" t="n">
        <v>100</v>
      </c>
      <c r="D338" s="31" t="n">
        <v>87</v>
      </c>
      <c r="E338" s="47" t="n">
        <v>93.5</v>
      </c>
    </row>
    <row r="339" customFormat="false" ht="10.5" hidden="false" customHeight="false" outlineLevel="0" collapsed="false">
      <c r="A339" s="20" t="n">
        <v>338</v>
      </c>
      <c r="B339" s="21" t="s">
        <v>808</v>
      </c>
      <c r="C339" s="23" t="n">
        <v>100</v>
      </c>
      <c r="D339" s="31" t="n">
        <v>89.1891891891892</v>
      </c>
      <c r="E339" s="47" t="n">
        <v>94.5945945945946</v>
      </c>
    </row>
    <row r="340" customFormat="false" ht="10.5" hidden="false" customHeight="false" outlineLevel="0" collapsed="false">
      <c r="A340" s="20" t="n">
        <v>339</v>
      </c>
      <c r="B340" s="21" t="s">
        <v>809</v>
      </c>
      <c r="C340" s="23" t="n">
        <v>100</v>
      </c>
      <c r="D340" s="31" t="n">
        <v>93.3333333333333</v>
      </c>
      <c r="E340" s="47" t="n">
        <v>96.6666666666667</v>
      </c>
    </row>
    <row r="341" customFormat="false" ht="10.5" hidden="false" customHeight="false" outlineLevel="0" collapsed="false">
      <c r="A341" s="20" t="n">
        <v>340</v>
      </c>
      <c r="B341" s="21" t="s">
        <v>810</v>
      </c>
      <c r="C341" s="23" t="n">
        <v>100</v>
      </c>
      <c r="D341" s="31" t="n">
        <v>93.75</v>
      </c>
      <c r="E341" s="47" t="n">
        <v>96.875</v>
      </c>
    </row>
    <row r="342" customFormat="false" ht="10.5" hidden="false" customHeight="false" outlineLevel="0" collapsed="false">
      <c r="A342" s="20" t="n">
        <v>341</v>
      </c>
      <c r="B342" s="21" t="s">
        <v>770</v>
      </c>
      <c r="C342" s="23" t="n">
        <v>100</v>
      </c>
      <c r="D342" s="31" t="n">
        <v>97.5609756097561</v>
      </c>
      <c r="E342" s="47" t="n">
        <v>98.7804878048781</v>
      </c>
    </row>
    <row r="343" customFormat="false" ht="10.5" hidden="false" customHeight="false" outlineLevel="0" collapsed="false">
      <c r="A343" s="20" t="n">
        <v>342</v>
      </c>
      <c r="B343" s="21" t="s">
        <v>811</v>
      </c>
      <c r="C343" s="23" t="n">
        <v>100</v>
      </c>
      <c r="D343" s="31" t="n">
        <v>94.0239043824701</v>
      </c>
      <c r="E343" s="47" t="n">
        <v>97.0119521912351</v>
      </c>
    </row>
    <row r="344" customFormat="false" ht="10.5" hidden="false" customHeight="false" outlineLevel="0" collapsed="false">
      <c r="A344" s="20" t="n">
        <v>343</v>
      </c>
      <c r="B344" s="21" t="s">
        <v>812</v>
      </c>
      <c r="C344" s="23" t="n">
        <v>100</v>
      </c>
      <c r="D344" s="31" t="n">
        <v>82.6302729528536</v>
      </c>
      <c r="E344" s="47" t="n">
        <v>91.3151364764268</v>
      </c>
    </row>
    <row r="345" customFormat="false" ht="10.5" hidden="false" customHeight="false" outlineLevel="0" collapsed="false">
      <c r="A345" s="20" t="n">
        <v>344</v>
      </c>
      <c r="B345" s="21" t="s">
        <v>813</v>
      </c>
      <c r="C345" s="23" t="n">
        <v>100</v>
      </c>
      <c r="D345" s="31" t="n">
        <v>70.4347826086957</v>
      </c>
      <c r="E345" s="47" t="n">
        <v>85.2173913043478</v>
      </c>
    </row>
    <row r="346" customFormat="false" ht="10.5" hidden="false" customHeight="false" outlineLevel="0" collapsed="false">
      <c r="A346" s="20" t="n">
        <v>345</v>
      </c>
      <c r="B346" s="21" t="s">
        <v>814</v>
      </c>
      <c r="C346" s="23" t="n">
        <v>100</v>
      </c>
      <c r="D346" s="31" t="n">
        <v>87.3118279569892</v>
      </c>
      <c r="E346" s="47" t="n">
        <v>93.6559139784946</v>
      </c>
    </row>
    <row r="347" customFormat="false" ht="10.5" hidden="false" customHeight="false" outlineLevel="0" collapsed="false">
      <c r="A347" s="20" t="n">
        <v>346</v>
      </c>
      <c r="B347" s="21" t="s">
        <v>815</v>
      </c>
      <c r="C347" s="23" t="n">
        <v>100</v>
      </c>
      <c r="D347" s="31" t="n">
        <v>91.8238993710692</v>
      </c>
      <c r="E347" s="47" t="n">
        <v>95.9119496855346</v>
      </c>
    </row>
    <row r="348" customFormat="false" ht="10.5" hidden="false" customHeight="false" outlineLevel="0" collapsed="false">
      <c r="A348" s="20" t="n">
        <v>347</v>
      </c>
      <c r="B348" s="21" t="s">
        <v>816</v>
      </c>
      <c r="C348" s="23" t="n">
        <v>100</v>
      </c>
      <c r="D348" s="31" t="n">
        <v>100</v>
      </c>
      <c r="E348" s="47" t="n">
        <v>100</v>
      </c>
    </row>
    <row r="349" customFormat="false" ht="10.5" hidden="false" customHeight="false" outlineLevel="0" collapsed="false">
      <c r="A349" s="20" t="n">
        <v>348</v>
      </c>
      <c r="B349" s="21" t="s">
        <v>817</v>
      </c>
      <c r="C349" s="23" t="n">
        <v>100</v>
      </c>
      <c r="D349" s="31" t="n">
        <v>94.5454545454546</v>
      </c>
      <c r="E349" s="47" t="n">
        <v>97.2727272727273</v>
      </c>
    </row>
    <row r="350" customFormat="false" ht="10.5" hidden="false" customHeight="false" outlineLevel="0" collapsed="false">
      <c r="A350" s="20" t="n">
        <v>349</v>
      </c>
      <c r="B350" s="21" t="s">
        <v>404</v>
      </c>
      <c r="C350" s="23" t="n">
        <v>100</v>
      </c>
      <c r="D350" s="31" t="n">
        <v>84.3835616438356</v>
      </c>
      <c r="E350" s="47" t="n">
        <v>92.1917808219178</v>
      </c>
    </row>
    <row r="351" customFormat="false" ht="10.5" hidden="false" customHeight="false" outlineLevel="0" collapsed="false">
      <c r="A351" s="20" t="n">
        <v>350</v>
      </c>
      <c r="B351" s="21" t="s">
        <v>818</v>
      </c>
      <c r="C351" s="23" t="n">
        <v>100</v>
      </c>
      <c r="D351" s="31" t="n">
        <v>89.7435897435897</v>
      </c>
      <c r="E351" s="47" t="n">
        <v>94.8717948717949</v>
      </c>
    </row>
    <row r="352" customFormat="false" ht="10.5" hidden="false" customHeight="false" outlineLevel="0" collapsed="false">
      <c r="A352" s="20" t="n">
        <v>351</v>
      </c>
      <c r="B352" s="21" t="s">
        <v>819</v>
      </c>
      <c r="C352" s="23" t="n">
        <v>100</v>
      </c>
      <c r="D352" s="31" t="n">
        <v>80.952380952381</v>
      </c>
      <c r="E352" s="47" t="n">
        <v>90.4761904761905</v>
      </c>
    </row>
    <row r="353" customFormat="false" ht="10.5" hidden="false" customHeight="false" outlineLevel="0" collapsed="false">
      <c r="A353" s="20" t="n">
        <v>352</v>
      </c>
      <c r="B353" s="21" t="s">
        <v>820</v>
      </c>
      <c r="C353" s="23" t="n">
        <v>100</v>
      </c>
      <c r="D353" s="31" t="n">
        <v>85.7142857142857</v>
      </c>
      <c r="E353" s="47" t="n">
        <v>92.8571428571429</v>
      </c>
    </row>
    <row r="354" customFormat="false" ht="10.5" hidden="false" customHeight="false" outlineLevel="0" collapsed="false">
      <c r="A354" s="20" t="n">
        <v>353</v>
      </c>
      <c r="B354" s="21" t="s">
        <v>408</v>
      </c>
      <c r="C354" s="23" t="n">
        <v>100</v>
      </c>
      <c r="D354" s="31" t="n">
        <v>68.9655172413793</v>
      </c>
      <c r="E354" s="47" t="n">
        <v>84.4827586206896</v>
      </c>
    </row>
    <row r="355" customFormat="false" ht="10.5" hidden="false" customHeight="false" outlineLevel="0" collapsed="false">
      <c r="A355" s="20" t="n">
        <v>354</v>
      </c>
      <c r="B355" s="21" t="s">
        <v>409</v>
      </c>
      <c r="C355" s="23" t="n">
        <v>100</v>
      </c>
      <c r="D355" s="31" t="n">
        <v>80.4878048780488</v>
      </c>
      <c r="E355" s="47" t="n">
        <v>90.2439024390244</v>
      </c>
    </row>
    <row r="356" customFormat="false" ht="10.5" hidden="false" customHeight="false" outlineLevel="0" collapsed="false">
      <c r="A356" s="20" t="n">
        <v>355</v>
      </c>
      <c r="B356" s="21" t="s">
        <v>410</v>
      </c>
      <c r="C356" s="23" t="n">
        <v>100</v>
      </c>
      <c r="D356" s="31" t="n">
        <v>96.4285714285714</v>
      </c>
      <c r="E356" s="47" t="n">
        <v>98.2142857142857</v>
      </c>
    </row>
    <row r="357" customFormat="false" ht="10.5" hidden="false" customHeight="false" outlineLevel="0" collapsed="false">
      <c r="A357" s="20" t="n">
        <v>356</v>
      </c>
      <c r="B357" s="21" t="s">
        <v>411</v>
      </c>
      <c r="C357" s="23" t="n">
        <v>100</v>
      </c>
      <c r="D357" s="31" t="n">
        <v>97.6744186046512</v>
      </c>
      <c r="E357" s="47" t="n">
        <v>98.8372093023256</v>
      </c>
    </row>
    <row r="358" customFormat="false" ht="10.5" hidden="false" customHeight="false" outlineLevel="0" collapsed="false">
      <c r="A358" s="20" t="n">
        <v>357</v>
      </c>
      <c r="B358" s="21" t="s">
        <v>821</v>
      </c>
      <c r="C358" s="23" t="n">
        <v>100</v>
      </c>
      <c r="D358" s="31" t="n">
        <v>91.6666666666667</v>
      </c>
      <c r="E358" s="47" t="n">
        <v>95.8333333333333</v>
      </c>
    </row>
    <row r="359" customFormat="false" ht="10.5" hidden="false" customHeight="false" outlineLevel="0" collapsed="false">
      <c r="A359" s="20" t="n">
        <v>358</v>
      </c>
      <c r="B359" s="21" t="s">
        <v>822</v>
      </c>
      <c r="C359" s="23" t="n">
        <v>100</v>
      </c>
      <c r="D359" s="31" t="n">
        <v>98.1818181818182</v>
      </c>
      <c r="E359" s="47" t="n">
        <v>99.0909090909091</v>
      </c>
    </row>
    <row r="360" customFormat="false" ht="10.5" hidden="false" customHeight="false" outlineLevel="0" collapsed="false">
      <c r="A360" s="20" t="n">
        <v>359</v>
      </c>
      <c r="B360" s="21" t="s">
        <v>823</v>
      </c>
      <c r="C360" s="23" t="n">
        <v>100</v>
      </c>
      <c r="D360" s="31" t="n">
        <v>93.3333333333333</v>
      </c>
      <c r="E360" s="47" t="n">
        <v>96.6666666666667</v>
      </c>
    </row>
    <row r="361" customFormat="false" ht="10.5" hidden="false" customHeight="false" outlineLevel="0" collapsed="false">
      <c r="A361" s="20" t="n">
        <v>360</v>
      </c>
      <c r="B361" s="21" t="s">
        <v>824</v>
      </c>
      <c r="C361" s="23" t="n">
        <v>100</v>
      </c>
      <c r="D361" s="31" t="n">
        <v>100</v>
      </c>
      <c r="E361" s="47" t="n">
        <v>100</v>
      </c>
    </row>
    <row r="362" customFormat="false" ht="10.5" hidden="false" customHeight="false" outlineLevel="0" collapsed="false">
      <c r="A362" s="20" t="n">
        <v>361</v>
      </c>
      <c r="B362" s="21" t="s">
        <v>416</v>
      </c>
      <c r="C362" s="23" t="n">
        <v>100</v>
      </c>
      <c r="D362" s="31" t="n">
        <v>90.9090909090909</v>
      </c>
      <c r="E362" s="47" t="n">
        <v>95.4545454545455</v>
      </c>
    </row>
    <row r="363" customFormat="false" ht="10.5" hidden="false" customHeight="false" outlineLevel="0" collapsed="false">
      <c r="A363" s="20" t="n">
        <v>362</v>
      </c>
      <c r="B363" s="21" t="s">
        <v>417</v>
      </c>
      <c r="C363" s="23" t="n">
        <v>100</v>
      </c>
      <c r="D363" s="31" t="n">
        <v>100</v>
      </c>
      <c r="E363" s="47" t="n">
        <v>100</v>
      </c>
    </row>
    <row r="364" customFormat="false" ht="10.5" hidden="false" customHeight="false" outlineLevel="0" collapsed="false">
      <c r="A364" s="20" t="n">
        <v>363</v>
      </c>
      <c r="B364" s="21" t="s">
        <v>825</v>
      </c>
      <c r="C364" s="23" t="n">
        <v>100</v>
      </c>
      <c r="D364" s="31" t="n">
        <v>93.0817610062893</v>
      </c>
      <c r="E364" s="47" t="n">
        <v>96.5408805031447</v>
      </c>
    </row>
    <row r="365" customFormat="false" ht="10.5" hidden="false" customHeight="false" outlineLevel="0" collapsed="false">
      <c r="A365" s="20" t="n">
        <v>364</v>
      </c>
      <c r="B365" s="21" t="s">
        <v>826</v>
      </c>
      <c r="C365" s="23" t="n">
        <v>100</v>
      </c>
      <c r="D365" s="31" t="n">
        <v>100</v>
      </c>
      <c r="E365" s="47" t="n">
        <v>100</v>
      </c>
    </row>
    <row r="366" customFormat="false" ht="10.5" hidden="false" customHeight="false" outlineLevel="0" collapsed="false">
      <c r="A366" s="20" t="n">
        <v>365</v>
      </c>
      <c r="B366" s="21" t="s">
        <v>827</v>
      </c>
      <c r="C366" s="23" t="n">
        <v>100</v>
      </c>
      <c r="D366" s="31" t="n">
        <v>93.9393939393939</v>
      </c>
      <c r="E366" s="47" t="n">
        <v>96.969696969697</v>
      </c>
    </row>
    <row r="367" customFormat="false" ht="10.5" hidden="false" customHeight="false" outlineLevel="0" collapsed="false">
      <c r="A367" s="20" t="n">
        <v>366</v>
      </c>
      <c r="B367" s="21" t="s">
        <v>828</v>
      </c>
      <c r="C367" s="23" t="n">
        <v>100</v>
      </c>
      <c r="D367" s="31" t="n">
        <v>97.5609756097561</v>
      </c>
      <c r="E367" s="47" t="n">
        <v>98.7804878048781</v>
      </c>
    </row>
    <row r="368" customFormat="false" ht="10.5" hidden="false" customHeight="false" outlineLevel="0" collapsed="false">
      <c r="A368" s="20" t="n">
        <v>367</v>
      </c>
      <c r="B368" s="21" t="s">
        <v>829</v>
      </c>
      <c r="C368" s="23" t="n">
        <v>100</v>
      </c>
      <c r="D368" s="31" t="n">
        <v>88.3333333333333</v>
      </c>
      <c r="E368" s="47" t="n">
        <v>94.1666666666667</v>
      </c>
    </row>
    <row r="369" customFormat="false" ht="10.5" hidden="false" customHeight="false" outlineLevel="0" collapsed="false">
      <c r="A369" s="20" t="n">
        <v>368</v>
      </c>
      <c r="B369" s="21" t="s">
        <v>830</v>
      </c>
      <c r="C369" s="23" t="n">
        <v>100</v>
      </c>
      <c r="D369" s="31" t="n">
        <v>91.8918918918919</v>
      </c>
      <c r="E369" s="47" t="n">
        <v>95.945945945946</v>
      </c>
    </row>
    <row r="370" customFormat="false" ht="10.5" hidden="false" customHeight="false" outlineLevel="0" collapsed="false">
      <c r="A370" s="20" t="n">
        <v>369</v>
      </c>
      <c r="B370" s="21" t="s">
        <v>424</v>
      </c>
      <c r="C370" s="23" t="n">
        <v>100</v>
      </c>
      <c r="D370" s="31" t="n">
        <v>82.8571428571429</v>
      </c>
      <c r="E370" s="47" t="n">
        <v>91.4285714285714</v>
      </c>
    </row>
    <row r="371" customFormat="false" ht="10.5" hidden="false" customHeight="false" outlineLevel="0" collapsed="false">
      <c r="A371" s="20" t="n">
        <v>370</v>
      </c>
      <c r="B371" s="21" t="s">
        <v>425</v>
      </c>
      <c r="C371" s="23" t="n">
        <v>100</v>
      </c>
      <c r="D371" s="31" t="n">
        <v>94.2307692307692</v>
      </c>
      <c r="E371" s="47" t="n">
        <v>97.1153846153846</v>
      </c>
    </row>
    <row r="372" customFormat="false" ht="10.5" hidden="false" customHeight="false" outlineLevel="0" collapsed="false">
      <c r="A372" s="20" t="n">
        <v>371</v>
      </c>
      <c r="B372" s="21" t="s">
        <v>426</v>
      </c>
      <c r="C372" s="23" t="n">
        <v>100</v>
      </c>
      <c r="D372" s="31" t="n">
        <v>97.9166666666667</v>
      </c>
      <c r="E372" s="47" t="n">
        <v>98.9583333333333</v>
      </c>
    </row>
    <row r="373" customFormat="false" ht="10.5" hidden="false" customHeight="false" outlineLevel="0" collapsed="false">
      <c r="A373" s="20" t="n">
        <v>372</v>
      </c>
      <c r="B373" s="21" t="s">
        <v>831</v>
      </c>
      <c r="C373" s="23" t="n">
        <v>100</v>
      </c>
      <c r="D373" s="31" t="n">
        <v>97.8260869565217</v>
      </c>
      <c r="E373" s="47" t="n">
        <v>98.9130434782609</v>
      </c>
    </row>
    <row r="374" customFormat="false" ht="10.5" hidden="false" customHeight="false" outlineLevel="0" collapsed="false">
      <c r="A374" s="20" t="n">
        <v>373</v>
      </c>
      <c r="B374" s="21" t="s">
        <v>428</v>
      </c>
      <c r="C374" s="23" t="n">
        <v>100</v>
      </c>
      <c r="D374" s="31" t="n">
        <v>90.3225806451613</v>
      </c>
      <c r="E374" s="47" t="n">
        <v>95.1612903225806</v>
      </c>
    </row>
    <row r="375" customFormat="false" ht="10.5" hidden="false" customHeight="false" outlineLevel="0" collapsed="false">
      <c r="A375" s="20" t="n">
        <v>374</v>
      </c>
      <c r="B375" s="21" t="s">
        <v>429</v>
      </c>
      <c r="C375" s="23" t="n">
        <v>100</v>
      </c>
      <c r="D375" s="31" t="n">
        <v>100</v>
      </c>
      <c r="E375" s="47" t="n">
        <v>100</v>
      </c>
    </row>
    <row r="376" customFormat="false" ht="10.5" hidden="false" customHeight="false" outlineLevel="0" collapsed="false">
      <c r="A376" s="20" t="n">
        <v>375</v>
      </c>
      <c r="B376" s="21" t="s">
        <v>430</v>
      </c>
      <c r="C376" s="23" t="n">
        <v>100</v>
      </c>
      <c r="D376" s="31" t="n">
        <v>97.1590909090909</v>
      </c>
      <c r="E376" s="47" t="n">
        <v>98.5795454545455</v>
      </c>
    </row>
    <row r="377" customFormat="false" ht="10.5" hidden="false" customHeight="false" outlineLevel="0" collapsed="false">
      <c r="A377" s="20" t="n">
        <v>376</v>
      </c>
      <c r="B377" s="21" t="s">
        <v>832</v>
      </c>
      <c r="C377" s="23" t="n">
        <v>100</v>
      </c>
      <c r="D377" s="31" t="n">
        <v>100</v>
      </c>
      <c r="E377" s="47" t="n">
        <v>100</v>
      </c>
    </row>
    <row r="378" customFormat="false" ht="10.5" hidden="false" customHeight="false" outlineLevel="0" collapsed="false">
      <c r="A378" s="20" t="n">
        <v>377</v>
      </c>
      <c r="B378" s="21" t="s">
        <v>833</v>
      </c>
      <c r="C378" s="23" t="n">
        <v>100</v>
      </c>
      <c r="D378" s="31" t="n">
        <v>100</v>
      </c>
      <c r="E378" s="47" t="n">
        <v>100</v>
      </c>
    </row>
    <row r="379" customFormat="false" ht="10.5" hidden="false" customHeight="false" outlineLevel="0" collapsed="false">
      <c r="A379" s="20" t="n">
        <v>378</v>
      </c>
      <c r="B379" s="21" t="s">
        <v>433</v>
      </c>
      <c r="C379" s="23" t="n">
        <v>100</v>
      </c>
      <c r="D379" s="31" t="n">
        <v>81.3186813186813</v>
      </c>
      <c r="E379" s="47" t="n">
        <v>90.6593406593407</v>
      </c>
    </row>
    <row r="380" customFormat="false" ht="10.5" hidden="false" customHeight="false" outlineLevel="0" collapsed="false">
      <c r="A380" s="20" t="n">
        <v>379</v>
      </c>
      <c r="B380" s="21" t="s">
        <v>434</v>
      </c>
      <c r="C380" s="23" t="n">
        <v>100</v>
      </c>
      <c r="D380" s="31" t="n">
        <v>91.4893617021277</v>
      </c>
      <c r="E380" s="47" t="n">
        <v>95.7446808510638</v>
      </c>
    </row>
    <row r="381" customFormat="false" ht="10.5" hidden="false" customHeight="false" outlineLevel="0" collapsed="false">
      <c r="A381" s="20" t="n">
        <v>380</v>
      </c>
      <c r="B381" s="21" t="s">
        <v>834</v>
      </c>
      <c r="C381" s="23" t="n">
        <v>100</v>
      </c>
      <c r="D381" s="31" t="n">
        <v>86.1111111111111</v>
      </c>
      <c r="E381" s="47" t="n">
        <v>93.0555555555556</v>
      </c>
    </row>
    <row r="382" customFormat="false" ht="10.5" hidden="false" customHeight="false" outlineLevel="0" collapsed="false">
      <c r="A382" s="20" t="n">
        <v>381</v>
      </c>
      <c r="B382" s="21" t="s">
        <v>835</v>
      </c>
      <c r="C382" s="23" t="n">
        <v>100</v>
      </c>
      <c r="D382" s="31" t="n">
        <v>96.9387755102041</v>
      </c>
      <c r="E382" s="47" t="n">
        <v>98.469387755102</v>
      </c>
    </row>
    <row r="383" customFormat="false" ht="21" hidden="false" customHeight="false" outlineLevel="0" collapsed="false">
      <c r="A383" s="20" t="n">
        <v>382</v>
      </c>
      <c r="B383" s="21" t="s">
        <v>884</v>
      </c>
      <c r="C383" s="23" t="n">
        <v>100</v>
      </c>
      <c r="D383" s="31" t="n">
        <v>76.3302752293578</v>
      </c>
      <c r="E383" s="47" t="n">
        <v>88.1651376146789</v>
      </c>
    </row>
    <row r="384" customFormat="false" ht="21" hidden="false" customHeight="false" outlineLevel="0" collapsed="false">
      <c r="A384" s="20" t="n">
        <v>383</v>
      </c>
      <c r="B384" s="21" t="s">
        <v>438</v>
      </c>
      <c r="C384" s="23" t="n">
        <v>100</v>
      </c>
      <c r="D384" s="31" t="n">
        <v>100</v>
      </c>
      <c r="E384" s="47" t="n">
        <v>100</v>
      </c>
    </row>
    <row r="385" customFormat="false" ht="10.5" hidden="false" customHeight="false" outlineLevel="0" collapsed="false">
      <c r="A385" s="20" t="n">
        <v>384</v>
      </c>
      <c r="B385" s="21" t="s">
        <v>837</v>
      </c>
      <c r="C385" s="23" t="n">
        <v>100</v>
      </c>
      <c r="D385" s="31" t="n">
        <v>85.5555555555556</v>
      </c>
      <c r="E385" s="47" t="n">
        <v>92.7777777777778</v>
      </c>
    </row>
    <row r="386" customFormat="false" ht="10.5" hidden="false" customHeight="false" outlineLevel="0" collapsed="false">
      <c r="A386" s="20" t="n">
        <v>385</v>
      </c>
      <c r="B386" s="21" t="s">
        <v>838</v>
      </c>
      <c r="C386" s="23" t="n">
        <v>100</v>
      </c>
      <c r="D386" s="31" t="n">
        <v>71.0947109471095</v>
      </c>
      <c r="E386" s="47" t="n">
        <v>85.5473554735547</v>
      </c>
    </row>
    <row r="387" customFormat="false" ht="10.5" hidden="false" customHeight="false" outlineLevel="0" collapsed="false">
      <c r="A387" s="20" t="n">
        <v>386</v>
      </c>
      <c r="B387" s="21" t="s">
        <v>839</v>
      </c>
      <c r="C387" s="23" t="n">
        <v>100</v>
      </c>
      <c r="D387" s="31" t="n">
        <v>88.3419689119171</v>
      </c>
      <c r="E387" s="47" t="n">
        <v>94.1709844559585</v>
      </c>
    </row>
    <row r="388" customFormat="false" ht="10.5" hidden="false" customHeight="false" outlineLevel="0" collapsed="false">
      <c r="A388" s="20" t="n">
        <v>387</v>
      </c>
      <c r="B388" s="21" t="s">
        <v>442</v>
      </c>
      <c r="C388" s="23" t="n">
        <v>100</v>
      </c>
      <c r="D388" s="31" t="n">
        <v>97.2972972972973</v>
      </c>
      <c r="E388" s="47" t="n">
        <v>98.6486486486487</v>
      </c>
    </row>
    <row r="389" customFormat="false" ht="10.5" hidden="false" customHeight="false" outlineLevel="0" collapsed="false">
      <c r="A389" s="20" t="n">
        <v>388</v>
      </c>
      <c r="B389" s="21" t="s">
        <v>840</v>
      </c>
      <c r="C389" s="23" t="n">
        <v>100</v>
      </c>
      <c r="D389" s="31" t="n">
        <v>98.0769230769231</v>
      </c>
      <c r="E389" s="47" t="n">
        <v>99.0384615384615</v>
      </c>
    </row>
    <row r="390" customFormat="false" ht="10.5" hidden="false" customHeight="false" outlineLevel="0" collapsed="false">
      <c r="A390" s="20" t="n">
        <v>389</v>
      </c>
      <c r="B390" s="21" t="s">
        <v>444</v>
      </c>
      <c r="C390" s="23" t="n">
        <v>100</v>
      </c>
      <c r="D390" s="31" t="n">
        <v>87.378640776699</v>
      </c>
      <c r="E390" s="47" t="n">
        <v>93.6893203883495</v>
      </c>
    </row>
    <row r="391" customFormat="false" ht="10.5" hidden="false" customHeight="false" outlineLevel="0" collapsed="false">
      <c r="A391" s="20" t="n">
        <v>390</v>
      </c>
      <c r="B391" s="21" t="s">
        <v>445</v>
      </c>
      <c r="C391" s="23" t="n">
        <v>100</v>
      </c>
      <c r="D391" s="31" t="n">
        <v>92.6470588235294</v>
      </c>
      <c r="E391" s="47" t="n">
        <v>96.3235294117647</v>
      </c>
    </row>
    <row r="392" customFormat="false" ht="10.5" hidden="false" customHeight="false" outlineLevel="0" collapsed="false">
      <c r="A392" s="20" t="n">
        <v>391</v>
      </c>
      <c r="B392" s="21" t="s">
        <v>446</v>
      </c>
      <c r="C392" s="23" t="n">
        <v>100</v>
      </c>
      <c r="D392" s="31" t="n">
        <v>91.904047976012</v>
      </c>
      <c r="E392" s="47" t="n">
        <v>95.952023988006</v>
      </c>
    </row>
    <row r="393" customFormat="false" ht="10.5" hidden="false" customHeight="false" outlineLevel="0" collapsed="false">
      <c r="A393" s="20" t="n">
        <v>392</v>
      </c>
      <c r="B393" s="21" t="s">
        <v>447</v>
      </c>
      <c r="C393" s="23" t="n">
        <v>100</v>
      </c>
      <c r="D393" s="31" t="n">
        <v>93.6170212765957</v>
      </c>
      <c r="E393" s="47" t="n">
        <v>96.8085106382979</v>
      </c>
    </row>
    <row r="394" customFormat="false" ht="10.5" hidden="false" customHeight="false" outlineLevel="0" collapsed="false">
      <c r="A394" s="20" t="n">
        <v>393</v>
      </c>
      <c r="B394" s="21" t="s">
        <v>448</v>
      </c>
      <c r="C394" s="23" t="n">
        <v>100</v>
      </c>
      <c r="D394" s="31" t="n">
        <v>96.8085106382979</v>
      </c>
      <c r="E394" s="47" t="n">
        <v>98.4042553191489</v>
      </c>
    </row>
    <row r="395" customFormat="false" ht="10.5" hidden="false" customHeight="false" outlineLevel="0" collapsed="false">
      <c r="A395" s="20" t="n">
        <v>394</v>
      </c>
      <c r="B395" s="21" t="s">
        <v>449</v>
      </c>
      <c r="C395" s="23" t="n">
        <v>100</v>
      </c>
      <c r="D395" s="31" t="n">
        <v>100</v>
      </c>
      <c r="E395" s="47" t="n">
        <v>100</v>
      </c>
    </row>
    <row r="396" customFormat="false" ht="10.5" hidden="false" customHeight="false" outlineLevel="0" collapsed="false">
      <c r="A396" s="20" t="n">
        <v>395</v>
      </c>
      <c r="B396" s="21" t="s">
        <v>841</v>
      </c>
      <c r="C396" s="23" t="n">
        <v>100</v>
      </c>
      <c r="D396" s="31" t="n">
        <v>93.0232558139535</v>
      </c>
      <c r="E396" s="47" t="n">
        <v>96.5116279069767</v>
      </c>
    </row>
    <row r="397" customFormat="false" ht="10.5" hidden="false" customHeight="false" outlineLevel="0" collapsed="false">
      <c r="A397" s="20" t="n">
        <v>396</v>
      </c>
      <c r="B397" s="21" t="s">
        <v>374</v>
      </c>
      <c r="C397" s="23" t="n">
        <v>100</v>
      </c>
      <c r="D397" s="31" t="n">
        <v>84.3137254901961</v>
      </c>
      <c r="E397" s="47" t="n">
        <v>92.1568627450981</v>
      </c>
    </row>
    <row r="398" customFormat="false" ht="10.5" hidden="false" customHeight="false" outlineLevel="0" collapsed="false">
      <c r="A398" s="20" t="n">
        <v>397</v>
      </c>
      <c r="B398" s="21" t="s">
        <v>842</v>
      </c>
      <c r="C398" s="23" t="n">
        <v>100</v>
      </c>
      <c r="D398" s="31" t="n">
        <v>89.4366197183099</v>
      </c>
      <c r="E398" s="47" t="n">
        <v>94.7183098591549</v>
      </c>
    </row>
    <row r="399" customFormat="false" ht="10.5" hidden="false" customHeight="false" outlineLevel="0" collapsed="false">
      <c r="A399" s="20" t="n">
        <v>398</v>
      </c>
      <c r="B399" s="21" t="s">
        <v>843</v>
      </c>
      <c r="C399" s="23" t="n">
        <v>100</v>
      </c>
      <c r="D399" s="31" t="n">
        <v>74.7148288973384</v>
      </c>
      <c r="E399" s="47" t="n">
        <v>87.3574144486692</v>
      </c>
    </row>
    <row r="400" customFormat="false" ht="10.5" hidden="false" customHeight="false" outlineLevel="0" collapsed="false">
      <c r="A400" s="20" t="n">
        <v>399</v>
      </c>
      <c r="B400" s="21" t="s">
        <v>454</v>
      </c>
      <c r="C400" s="23" t="n">
        <v>100</v>
      </c>
      <c r="D400" s="31" t="n">
        <v>88.8544891640867</v>
      </c>
      <c r="E400" s="47" t="n">
        <v>94.4272445820434</v>
      </c>
    </row>
    <row r="401" customFormat="false" ht="10.5" hidden="false" customHeight="false" outlineLevel="0" collapsed="false">
      <c r="A401" s="20" t="n">
        <v>400</v>
      </c>
      <c r="B401" s="21" t="s">
        <v>455</v>
      </c>
      <c r="C401" s="23" t="n">
        <v>100</v>
      </c>
      <c r="D401" s="31" t="n">
        <v>90</v>
      </c>
      <c r="E401" s="47" t="n">
        <v>95</v>
      </c>
    </row>
    <row r="402" customFormat="false" ht="10.5" hidden="false" customHeight="false" outlineLevel="0" collapsed="false">
      <c r="A402" s="20" t="n">
        <v>401</v>
      </c>
      <c r="B402" s="21" t="s">
        <v>381</v>
      </c>
      <c r="C402" s="23" t="n">
        <v>100</v>
      </c>
      <c r="D402" s="31" t="n">
        <v>91.4285714285714</v>
      </c>
      <c r="E402" s="47" t="n">
        <v>95.7142857142857</v>
      </c>
    </row>
    <row r="403" customFormat="false" ht="10.5" hidden="false" customHeight="false" outlineLevel="0" collapsed="false">
      <c r="A403" s="20" t="n">
        <v>402</v>
      </c>
      <c r="B403" s="21" t="s">
        <v>844</v>
      </c>
      <c r="C403" s="23" t="n">
        <v>100</v>
      </c>
      <c r="D403" s="31" t="n">
        <v>95.0819672131147</v>
      </c>
      <c r="E403" s="47" t="n">
        <v>97.5409836065574</v>
      </c>
    </row>
    <row r="404" customFormat="false" ht="10.5" hidden="false" customHeight="false" outlineLevel="0" collapsed="false">
      <c r="A404" s="20" t="n">
        <v>403</v>
      </c>
      <c r="B404" s="21" t="s">
        <v>845</v>
      </c>
      <c r="C404" s="23" t="n">
        <v>100</v>
      </c>
      <c r="D404" s="31" t="n">
        <v>97.3913043478261</v>
      </c>
      <c r="E404" s="47" t="n">
        <v>98.695652173913</v>
      </c>
    </row>
    <row r="405" customFormat="false" ht="10.5" hidden="false" customHeight="false" outlineLevel="0" collapsed="false">
      <c r="A405" s="20" t="n">
        <v>404</v>
      </c>
      <c r="B405" s="21" t="s">
        <v>459</v>
      </c>
      <c r="C405" s="23" t="n">
        <v>100</v>
      </c>
      <c r="D405" s="31" t="n">
        <v>81.981981981982</v>
      </c>
      <c r="E405" s="47" t="n">
        <v>90.990990990991</v>
      </c>
    </row>
    <row r="406" customFormat="false" ht="10.5" hidden="false" customHeight="false" outlineLevel="0" collapsed="false">
      <c r="A406" s="20" t="n">
        <v>405</v>
      </c>
      <c r="B406" s="21" t="s">
        <v>460</v>
      </c>
      <c r="C406" s="23" t="n">
        <v>100</v>
      </c>
      <c r="D406" s="31" t="n">
        <v>82.7586206896552</v>
      </c>
      <c r="E406" s="47" t="n">
        <v>91.3793103448276</v>
      </c>
    </row>
    <row r="407" customFormat="false" ht="10.5" hidden="false" customHeight="false" outlineLevel="0" collapsed="false">
      <c r="A407" s="20" t="n">
        <v>406</v>
      </c>
      <c r="B407" s="21" t="s">
        <v>461</v>
      </c>
      <c r="C407" s="23" t="n">
        <v>100</v>
      </c>
      <c r="D407" s="31" t="n">
        <v>76.1904761904762</v>
      </c>
      <c r="E407" s="47" t="n">
        <v>88.0952380952381</v>
      </c>
    </row>
    <row r="408" customFormat="false" ht="10.5" hidden="false" customHeight="false" outlineLevel="0" collapsed="false">
      <c r="A408" s="20" t="n">
        <v>407</v>
      </c>
      <c r="B408" s="21" t="s">
        <v>462</v>
      </c>
      <c r="C408" s="23" t="n">
        <v>100</v>
      </c>
      <c r="D408" s="31" t="n">
        <v>86.3636363636364</v>
      </c>
      <c r="E408" s="47" t="n">
        <v>93.1818181818182</v>
      </c>
    </row>
    <row r="409" customFormat="false" ht="10.5" hidden="false" customHeight="false" outlineLevel="0" collapsed="false">
      <c r="A409" s="20" t="n">
        <v>408</v>
      </c>
      <c r="B409" s="21" t="s">
        <v>463</v>
      </c>
      <c r="C409" s="23" t="n">
        <v>100</v>
      </c>
      <c r="D409" s="31" t="n">
        <v>86.71875</v>
      </c>
      <c r="E409" s="47" t="n">
        <v>93.359375</v>
      </c>
    </row>
    <row r="410" customFormat="false" ht="10.5" hidden="false" customHeight="false" outlineLevel="0" collapsed="false">
      <c r="A410" s="20" t="n">
        <v>409</v>
      </c>
      <c r="B410" s="21" t="s">
        <v>464</v>
      </c>
      <c r="C410" s="23" t="n">
        <v>100</v>
      </c>
      <c r="D410" s="31" t="n">
        <v>89.1304347826087</v>
      </c>
      <c r="E410" s="47" t="n">
        <v>94.5652173913044</v>
      </c>
    </row>
    <row r="411" customFormat="false" ht="10.5" hidden="false" customHeight="false" outlineLevel="0" collapsed="false">
      <c r="A411" s="20" t="n">
        <v>410</v>
      </c>
      <c r="B411" s="21" t="s">
        <v>465</v>
      </c>
      <c r="C411" s="23" t="n">
        <v>100</v>
      </c>
      <c r="D411" s="31" t="n">
        <v>98.1132075471698</v>
      </c>
      <c r="E411" s="47" t="n">
        <v>99.0566037735849</v>
      </c>
    </row>
    <row r="412" customFormat="false" ht="10.5" hidden="false" customHeight="false" outlineLevel="0" collapsed="false">
      <c r="A412" s="20" t="n">
        <v>411</v>
      </c>
      <c r="B412" s="21" t="s">
        <v>466</v>
      </c>
      <c r="C412" s="23" t="n">
        <v>100</v>
      </c>
      <c r="D412" s="31" t="n">
        <v>99.6884735202492</v>
      </c>
      <c r="E412" s="47" t="n">
        <v>99.8442367601246</v>
      </c>
    </row>
    <row r="413" customFormat="false" ht="10.5" hidden="false" customHeight="false" outlineLevel="0" collapsed="false">
      <c r="A413" s="20" t="n">
        <v>412</v>
      </c>
      <c r="B413" s="21" t="s">
        <v>467</v>
      </c>
      <c r="C413" s="23" t="n">
        <v>100</v>
      </c>
      <c r="D413" s="31" t="n">
        <v>100</v>
      </c>
      <c r="E413" s="47" t="n">
        <v>100</v>
      </c>
    </row>
    <row r="414" customFormat="false" ht="10.5" hidden="false" customHeight="false" outlineLevel="0" collapsed="false">
      <c r="A414" s="20" t="n">
        <v>413</v>
      </c>
      <c r="B414" s="21" t="s">
        <v>468</v>
      </c>
      <c r="C414" s="23" t="n">
        <v>80</v>
      </c>
      <c r="D414" s="31" t="n">
        <v>76.9230769230769</v>
      </c>
      <c r="E414" s="47" t="n">
        <v>78.4615384615385</v>
      </c>
    </row>
    <row r="415" customFormat="false" ht="10.5" hidden="false" customHeight="false" outlineLevel="0" collapsed="false">
      <c r="A415" s="20" t="n">
        <v>414</v>
      </c>
      <c r="B415" s="21" t="s">
        <v>469</v>
      </c>
      <c r="C415" s="23" t="n">
        <v>100</v>
      </c>
      <c r="D415" s="31" t="n">
        <v>64</v>
      </c>
      <c r="E415" s="47" t="n">
        <v>82</v>
      </c>
    </row>
    <row r="416" customFormat="false" ht="10.5" hidden="false" customHeight="false" outlineLevel="0" collapsed="false">
      <c r="A416" s="20" t="n">
        <v>415</v>
      </c>
      <c r="B416" s="21" t="s">
        <v>470</v>
      </c>
      <c r="C416" s="23" t="n">
        <v>100</v>
      </c>
      <c r="D416" s="31" t="n">
        <v>91.1111111111111</v>
      </c>
      <c r="E416" s="47" t="n">
        <v>95.5555555555556</v>
      </c>
    </row>
    <row r="417" customFormat="false" ht="10.5" hidden="false" customHeight="false" outlineLevel="0" collapsed="false">
      <c r="A417" s="20" t="n">
        <v>416</v>
      </c>
      <c r="B417" s="21" t="s">
        <v>846</v>
      </c>
      <c r="C417" s="23" t="n">
        <v>100</v>
      </c>
      <c r="D417" s="31" t="n">
        <v>86.9565217391304</v>
      </c>
      <c r="E417" s="47" t="n">
        <v>93.4782608695652</v>
      </c>
    </row>
    <row r="418" customFormat="false" ht="21" hidden="false" customHeight="false" outlineLevel="0" collapsed="false">
      <c r="A418" s="20" t="n">
        <v>417</v>
      </c>
      <c r="B418" s="21" t="s">
        <v>847</v>
      </c>
      <c r="C418" s="23" t="n">
        <v>100</v>
      </c>
      <c r="D418" s="31" t="n">
        <v>97.4137931034483</v>
      </c>
      <c r="E418" s="47" t="n">
        <v>98.7068965517241</v>
      </c>
    </row>
    <row r="419" customFormat="false" ht="10.5" hidden="false" customHeight="false" outlineLevel="0" collapsed="false">
      <c r="A419" s="20" t="n">
        <v>418</v>
      </c>
      <c r="B419" s="21" t="s">
        <v>473</v>
      </c>
      <c r="C419" s="23" t="n">
        <v>100</v>
      </c>
      <c r="D419" s="31" t="n">
        <v>91.1764705882353</v>
      </c>
      <c r="E419" s="47" t="n">
        <v>95.5882352941176</v>
      </c>
    </row>
    <row r="420" customFormat="false" ht="10.5" hidden="false" customHeight="false" outlineLevel="0" collapsed="false">
      <c r="A420" s="20" t="n">
        <v>419</v>
      </c>
      <c r="B420" s="21" t="s">
        <v>848</v>
      </c>
      <c r="C420" s="23" t="n">
        <v>100</v>
      </c>
      <c r="D420" s="31" t="n">
        <v>98.4962406015038</v>
      </c>
      <c r="E420" s="47" t="n">
        <v>99.2481203007519</v>
      </c>
    </row>
    <row r="421" customFormat="false" ht="21" hidden="false" customHeight="false" outlineLevel="0" collapsed="false">
      <c r="A421" s="20" t="n">
        <v>420</v>
      </c>
      <c r="B421" s="21" t="s">
        <v>475</v>
      </c>
      <c r="C421" s="23" t="n">
        <v>100</v>
      </c>
      <c r="D421" s="31" t="n">
        <v>96.1240310077519</v>
      </c>
      <c r="E421" s="47" t="n">
        <v>98.062015503876</v>
      </c>
    </row>
    <row r="422" customFormat="false" ht="10.5" hidden="false" customHeight="false" outlineLevel="0" collapsed="false">
      <c r="A422" s="20" t="n">
        <v>421</v>
      </c>
      <c r="B422" s="21" t="s">
        <v>476</v>
      </c>
      <c r="C422" s="23" t="n">
        <v>100</v>
      </c>
      <c r="D422" s="31" t="n">
        <v>100</v>
      </c>
      <c r="E422" s="47" t="n">
        <v>100</v>
      </c>
    </row>
    <row r="423" customFormat="false" ht="10.5" hidden="false" customHeight="false" outlineLevel="0" collapsed="false">
      <c r="A423" s="20" t="n">
        <v>422</v>
      </c>
      <c r="B423" s="21" t="s">
        <v>849</v>
      </c>
      <c r="C423" s="23" t="n">
        <v>100</v>
      </c>
      <c r="D423" s="31" t="n">
        <v>87.9781420765027</v>
      </c>
      <c r="E423" s="47" t="n">
        <v>93.9890710382514</v>
      </c>
    </row>
    <row r="424" customFormat="false" ht="10.5" hidden="false" customHeight="false" outlineLevel="0" collapsed="false">
      <c r="A424" s="20" t="n">
        <v>423</v>
      </c>
      <c r="B424" s="21" t="s">
        <v>478</v>
      </c>
      <c r="C424" s="23" t="n">
        <v>100</v>
      </c>
      <c r="D424" s="31" t="n">
        <v>94.0476190476191</v>
      </c>
      <c r="E424" s="47" t="n">
        <v>97.0238095238095</v>
      </c>
    </row>
    <row r="425" customFormat="false" ht="10.5" hidden="false" customHeight="false" outlineLevel="0" collapsed="false">
      <c r="A425" s="20" t="n">
        <v>424</v>
      </c>
      <c r="B425" s="21" t="s">
        <v>479</v>
      </c>
      <c r="C425" s="23" t="n">
        <v>100</v>
      </c>
      <c r="D425" s="31" t="n">
        <v>95.4545454545455</v>
      </c>
      <c r="E425" s="47" t="n">
        <v>97.7272727272727</v>
      </c>
    </row>
    <row r="426" customFormat="false" ht="10.5" hidden="false" customHeight="false" outlineLevel="0" collapsed="false">
      <c r="A426" s="20" t="n">
        <v>425</v>
      </c>
      <c r="B426" s="21" t="s">
        <v>480</v>
      </c>
      <c r="C426" s="23" t="n">
        <v>100</v>
      </c>
      <c r="D426" s="31" t="n">
        <v>97.2972972972973</v>
      </c>
      <c r="E426" s="47" t="n">
        <v>98.6486486486487</v>
      </c>
    </row>
    <row r="427" customFormat="false" ht="10.5" hidden="false" customHeight="false" outlineLevel="0" collapsed="false">
      <c r="A427" s="20" t="n">
        <v>426</v>
      </c>
      <c r="B427" s="21" t="s">
        <v>481</v>
      </c>
      <c r="C427" s="23" t="n">
        <v>100</v>
      </c>
      <c r="D427" s="31" t="n">
        <v>94.8717948717949</v>
      </c>
      <c r="E427" s="47" t="n">
        <v>97.4358974358974</v>
      </c>
    </row>
    <row r="428" customFormat="false" ht="10.5" hidden="false" customHeight="false" outlineLevel="0" collapsed="false">
      <c r="A428" s="20" t="n">
        <v>427</v>
      </c>
      <c r="B428" s="21" t="s">
        <v>850</v>
      </c>
      <c r="C428" s="23" t="n">
        <v>100</v>
      </c>
      <c r="D428" s="31" t="n">
        <v>92.5</v>
      </c>
      <c r="E428" s="47" t="n">
        <v>96.25</v>
      </c>
    </row>
    <row r="429" customFormat="false" ht="10.5" hidden="false" customHeight="false" outlineLevel="0" collapsed="false">
      <c r="A429" s="20" t="n">
        <v>428</v>
      </c>
      <c r="B429" s="21" t="s">
        <v>851</v>
      </c>
      <c r="C429" s="23" t="n">
        <v>100</v>
      </c>
      <c r="D429" s="31" t="n">
        <v>95.6521739130435</v>
      </c>
      <c r="E429" s="47" t="n">
        <v>97.8260869565218</v>
      </c>
    </row>
    <row r="430" customFormat="false" ht="10.5" hidden="false" customHeight="false" outlineLevel="0" collapsed="false">
      <c r="A430" s="20" t="n">
        <v>429</v>
      </c>
      <c r="B430" s="21" t="s">
        <v>484</v>
      </c>
      <c r="C430" s="23" t="n">
        <v>100</v>
      </c>
      <c r="D430" s="31" t="n">
        <v>78.3333333333333</v>
      </c>
      <c r="E430" s="47" t="n">
        <v>89.1666666666667</v>
      </c>
    </row>
    <row r="431" customFormat="false" ht="10.5" hidden="false" customHeight="false" outlineLevel="0" collapsed="false">
      <c r="A431" s="20" t="n">
        <v>430</v>
      </c>
      <c r="B431" s="21" t="s">
        <v>485</v>
      </c>
      <c r="C431" s="23" t="n">
        <v>100</v>
      </c>
      <c r="D431" s="31" t="n">
        <v>87.7551020408163</v>
      </c>
      <c r="E431" s="47" t="n">
        <v>93.8775510204082</v>
      </c>
    </row>
    <row r="432" customFormat="false" ht="10.5" hidden="false" customHeight="false" outlineLevel="0" collapsed="false">
      <c r="A432" s="20" t="n">
        <v>431</v>
      </c>
      <c r="B432" s="21" t="s">
        <v>486</v>
      </c>
      <c r="C432" s="23" t="n">
        <v>100</v>
      </c>
      <c r="D432" s="31" t="n">
        <v>94.3181818181818</v>
      </c>
      <c r="E432" s="47" t="n">
        <v>97.1590909090909</v>
      </c>
    </row>
    <row r="433" customFormat="false" ht="10.5" hidden="false" customHeight="false" outlineLevel="0" collapsed="false">
      <c r="A433" s="20" t="n">
        <v>432</v>
      </c>
      <c r="B433" s="21" t="s">
        <v>487</v>
      </c>
      <c r="C433" s="23" t="n">
        <v>100</v>
      </c>
      <c r="D433" s="31" t="n">
        <v>86.3333333333333</v>
      </c>
      <c r="E433" s="47" t="n">
        <v>93.1666666666667</v>
      </c>
    </row>
    <row r="434" customFormat="false" ht="10.5" hidden="false" customHeight="false" outlineLevel="0" collapsed="false">
      <c r="A434" s="20" t="n">
        <v>433</v>
      </c>
      <c r="B434" s="21" t="s">
        <v>488</v>
      </c>
      <c r="C434" s="23" t="n">
        <v>100</v>
      </c>
      <c r="D434" s="31" t="n">
        <v>98.3333333333333</v>
      </c>
      <c r="E434" s="47" t="n">
        <v>99.1666666666667</v>
      </c>
    </row>
    <row r="435" customFormat="false" ht="10.5" hidden="false" customHeight="false" outlineLevel="0" collapsed="false">
      <c r="A435" s="20" t="n">
        <v>434</v>
      </c>
      <c r="B435" s="21" t="s">
        <v>489</v>
      </c>
      <c r="C435" s="23" t="n">
        <v>100</v>
      </c>
      <c r="D435" s="31" t="n">
        <v>93.4065934065934</v>
      </c>
      <c r="E435" s="47" t="n">
        <v>96.7032967032967</v>
      </c>
    </row>
    <row r="436" customFormat="false" ht="10.5" hidden="false" customHeight="false" outlineLevel="0" collapsed="false">
      <c r="A436" s="20" t="n">
        <v>435</v>
      </c>
      <c r="B436" s="21" t="s">
        <v>490</v>
      </c>
      <c r="C436" s="23" t="n">
        <v>100</v>
      </c>
      <c r="D436" s="31" t="n">
        <v>90.3846153846154</v>
      </c>
      <c r="E436" s="47" t="n">
        <v>95.1923076923077</v>
      </c>
    </row>
    <row r="437" customFormat="false" ht="10.5" hidden="false" customHeight="false" outlineLevel="0" collapsed="false">
      <c r="A437" s="20" t="n">
        <v>436</v>
      </c>
      <c r="B437" s="21" t="s">
        <v>491</v>
      </c>
      <c r="C437" s="23" t="n">
        <v>100</v>
      </c>
      <c r="D437" s="31" t="n">
        <v>81.1764705882353</v>
      </c>
      <c r="E437" s="47" t="n">
        <v>90.5882352941176</v>
      </c>
    </row>
    <row r="438" customFormat="false" ht="10.5" hidden="false" customHeight="false" outlineLevel="0" collapsed="false">
      <c r="A438" s="20" t="n">
        <v>437</v>
      </c>
      <c r="B438" s="21" t="s">
        <v>492</v>
      </c>
      <c r="C438" s="23" t="n">
        <v>100</v>
      </c>
      <c r="D438" s="31" t="n">
        <v>80.9917355371901</v>
      </c>
      <c r="E438" s="47" t="n">
        <v>90.495867768595</v>
      </c>
    </row>
    <row r="439" customFormat="false" ht="10.5" hidden="false" customHeight="false" outlineLevel="0" collapsed="false">
      <c r="A439" s="20" t="n">
        <v>438</v>
      </c>
      <c r="B439" s="21" t="s">
        <v>445</v>
      </c>
      <c r="C439" s="23" t="n">
        <v>100</v>
      </c>
      <c r="D439" s="31" t="n">
        <v>94.7368421052632</v>
      </c>
      <c r="E439" s="47" t="n">
        <v>97.3684210526316</v>
      </c>
    </row>
    <row r="440" customFormat="false" ht="10.5" hidden="false" customHeight="false" outlineLevel="0" collapsed="false">
      <c r="A440" s="20" t="n">
        <v>439</v>
      </c>
      <c r="B440" s="21" t="s">
        <v>493</v>
      </c>
      <c r="C440" s="23" t="n">
        <v>100</v>
      </c>
      <c r="D440" s="31" t="n">
        <v>100</v>
      </c>
      <c r="E440" s="47" t="n">
        <v>100</v>
      </c>
    </row>
    <row r="441" customFormat="false" ht="10.5" hidden="false" customHeight="false" outlineLevel="0" collapsed="false">
      <c r="A441" s="20" t="n">
        <v>440</v>
      </c>
      <c r="B441" s="21" t="s">
        <v>494</v>
      </c>
      <c r="C441" s="23" t="n">
        <v>100</v>
      </c>
      <c r="D441" s="31" t="n">
        <v>84.8837209302326</v>
      </c>
      <c r="E441" s="47" t="n">
        <v>92.4418604651163</v>
      </c>
    </row>
    <row r="442" customFormat="false" ht="10.5" hidden="false" customHeight="false" outlineLevel="0" collapsed="false">
      <c r="A442" s="20" t="n">
        <v>441</v>
      </c>
      <c r="B442" s="21" t="s">
        <v>495</v>
      </c>
      <c r="C442" s="23" t="n">
        <v>100</v>
      </c>
      <c r="D442" s="31" t="n">
        <v>90.0943396226415</v>
      </c>
      <c r="E442" s="47" t="n">
        <v>95.0471698113208</v>
      </c>
    </row>
    <row r="443" customFormat="false" ht="10.5" hidden="false" customHeight="false" outlineLevel="0" collapsed="false">
      <c r="A443" s="20" t="n">
        <v>442</v>
      </c>
      <c r="B443" s="21" t="s">
        <v>496</v>
      </c>
      <c r="C443" s="23" t="n">
        <v>100</v>
      </c>
      <c r="D443" s="31" t="n">
        <v>96.5217391304348</v>
      </c>
      <c r="E443" s="47" t="n">
        <v>98.2608695652174</v>
      </c>
    </row>
    <row r="444" customFormat="false" ht="10.5" hidden="false" customHeight="false" outlineLevel="0" collapsed="false">
      <c r="A444" s="20" t="n">
        <v>443</v>
      </c>
      <c r="B444" s="21" t="s">
        <v>497</v>
      </c>
      <c r="C444" s="23" t="n">
        <v>100</v>
      </c>
      <c r="D444" s="31" t="n">
        <v>95.7446808510638</v>
      </c>
      <c r="E444" s="47" t="n">
        <v>97.8723404255319</v>
      </c>
    </row>
    <row r="445" customFormat="false" ht="10.5" hidden="false" customHeight="false" outlineLevel="0" collapsed="false">
      <c r="A445" s="20" t="n">
        <v>444</v>
      </c>
      <c r="B445" s="21" t="s">
        <v>852</v>
      </c>
      <c r="C445" s="23" t="n">
        <v>100</v>
      </c>
      <c r="D445" s="31" t="n">
        <v>95.4048140043764</v>
      </c>
      <c r="E445" s="47" t="n">
        <v>97.7024070021882</v>
      </c>
    </row>
    <row r="446" customFormat="false" ht="21" hidden="false" customHeight="false" outlineLevel="0" collapsed="false">
      <c r="A446" s="20" t="n">
        <v>445</v>
      </c>
      <c r="B446" s="21" t="s">
        <v>499</v>
      </c>
      <c r="C446" s="23" t="n">
        <v>100</v>
      </c>
      <c r="D446" s="31" t="n">
        <v>94.2206654991244</v>
      </c>
      <c r="E446" s="47" t="n">
        <v>97.1103327495622</v>
      </c>
    </row>
    <row r="447" customFormat="false" ht="10.5" hidden="false" customHeight="false" outlineLevel="0" collapsed="false">
      <c r="A447" s="20" t="n">
        <v>446</v>
      </c>
      <c r="B447" s="21" t="s">
        <v>853</v>
      </c>
      <c r="C447" s="23" t="n">
        <v>100</v>
      </c>
      <c r="D447" s="31" t="n">
        <v>74.8822605965463</v>
      </c>
      <c r="E447" s="47" t="n">
        <v>87.4411302982732</v>
      </c>
    </row>
    <row r="448" customFormat="false" ht="10.5" hidden="false" customHeight="false" outlineLevel="0" collapsed="false">
      <c r="A448" s="20" t="n">
        <v>447</v>
      </c>
      <c r="B448" s="21" t="s">
        <v>501</v>
      </c>
      <c r="C448" s="23" t="n">
        <v>100</v>
      </c>
      <c r="D448" s="31" t="n">
        <v>97.1428571428571</v>
      </c>
      <c r="E448" s="47" t="n">
        <v>98.5714285714286</v>
      </c>
    </row>
    <row r="449" customFormat="false" ht="10.5" hidden="false" customHeight="false" outlineLevel="0" collapsed="false">
      <c r="A449" s="20" t="n">
        <v>448</v>
      </c>
      <c r="B449" s="21" t="s">
        <v>502</v>
      </c>
      <c r="C449" s="23" t="n">
        <v>100</v>
      </c>
      <c r="D449" s="31" t="n">
        <v>98.4848484848485</v>
      </c>
      <c r="E449" s="47" t="n">
        <v>99.2424242424243</v>
      </c>
    </row>
    <row r="450" customFormat="false" ht="10.5" hidden="false" customHeight="false" outlineLevel="0" collapsed="false">
      <c r="A450" s="20" t="n">
        <v>449</v>
      </c>
      <c r="B450" s="21" t="s">
        <v>503</v>
      </c>
      <c r="C450" s="23" t="n">
        <v>100</v>
      </c>
      <c r="D450" s="31" t="n">
        <v>99.537037037037</v>
      </c>
      <c r="E450" s="47" t="n">
        <v>99.7685185185185</v>
      </c>
    </row>
    <row r="451" customFormat="false" ht="10.5" hidden="false" customHeight="false" outlineLevel="0" collapsed="false">
      <c r="A451" s="20" t="n">
        <v>450</v>
      </c>
      <c r="B451" s="21" t="s">
        <v>504</v>
      </c>
      <c r="C451" s="23" t="n">
        <v>100</v>
      </c>
      <c r="D451" s="31" t="n">
        <v>100</v>
      </c>
      <c r="E451" s="47" t="n">
        <v>100</v>
      </c>
    </row>
    <row r="452" customFormat="false" ht="10.5" hidden="false" customHeight="false" outlineLevel="0" collapsed="false">
      <c r="A452" s="20" t="n">
        <v>451</v>
      </c>
      <c r="B452" s="21" t="s">
        <v>505</v>
      </c>
      <c r="C452" s="23" t="n">
        <v>100</v>
      </c>
      <c r="D452" s="31" t="n">
        <v>100</v>
      </c>
      <c r="E452" s="47" t="n">
        <v>100</v>
      </c>
    </row>
    <row r="453" customFormat="false" ht="10.5" hidden="false" customHeight="false" outlineLevel="0" collapsed="false">
      <c r="A453" s="20" t="n">
        <v>452</v>
      </c>
      <c r="B453" s="21" t="s">
        <v>506</v>
      </c>
      <c r="C453" s="23" t="n">
        <v>100</v>
      </c>
      <c r="D453" s="31" t="n">
        <v>100</v>
      </c>
      <c r="E453" s="47" t="n">
        <v>100</v>
      </c>
    </row>
    <row r="454" customFormat="false" ht="10.5" hidden="false" customHeight="false" outlineLevel="0" collapsed="false">
      <c r="A454" s="20" t="n">
        <v>453</v>
      </c>
      <c r="B454" s="21" t="s">
        <v>507</v>
      </c>
      <c r="C454" s="23" t="n">
        <v>100</v>
      </c>
      <c r="D454" s="31" t="n">
        <v>100</v>
      </c>
      <c r="E454" s="47" t="n">
        <v>100</v>
      </c>
    </row>
    <row r="455" customFormat="false" ht="10.5" hidden="false" customHeight="false" outlineLevel="0" collapsed="false">
      <c r="A455" s="20" t="n">
        <v>454</v>
      </c>
      <c r="B455" s="21" t="s">
        <v>508</v>
      </c>
      <c r="C455" s="23" t="n">
        <v>100</v>
      </c>
      <c r="D455" s="31" t="n">
        <v>98.3333333333333</v>
      </c>
      <c r="E455" s="47" t="n">
        <v>99.1666666666667</v>
      </c>
    </row>
    <row r="456" customFormat="false" ht="10.5" hidden="false" customHeight="false" outlineLevel="0" collapsed="false">
      <c r="A456" s="20" t="n">
        <v>455</v>
      </c>
      <c r="B456" s="21" t="s">
        <v>509</v>
      </c>
      <c r="C456" s="23" t="n">
        <v>100</v>
      </c>
      <c r="D456" s="31" t="n">
        <v>83.0708661417323</v>
      </c>
      <c r="E456" s="47" t="n">
        <v>91.5354330708662</v>
      </c>
    </row>
    <row r="457" customFormat="false" ht="10.5" hidden="false" customHeight="false" outlineLevel="0" collapsed="false">
      <c r="A457" s="20" t="n">
        <v>456</v>
      </c>
      <c r="B457" s="21" t="s">
        <v>510</v>
      </c>
      <c r="C457" s="23" t="n">
        <v>100</v>
      </c>
      <c r="D457" s="31" t="n">
        <v>73.3333333333333</v>
      </c>
      <c r="E457" s="47" t="n">
        <v>86.6666666666667</v>
      </c>
    </row>
    <row r="458" customFormat="false" ht="10.5" hidden="false" customHeight="false" outlineLevel="0" collapsed="false">
      <c r="A458" s="20" t="n">
        <v>457</v>
      </c>
      <c r="B458" s="21" t="s">
        <v>511</v>
      </c>
      <c r="C458" s="23" t="n">
        <v>100</v>
      </c>
      <c r="D458" s="31" t="n">
        <v>95.0617283950617</v>
      </c>
      <c r="E458" s="47" t="n">
        <v>97.5308641975309</v>
      </c>
    </row>
    <row r="459" customFormat="false" ht="10.5" hidden="false" customHeight="false" outlineLevel="0" collapsed="false">
      <c r="A459" s="20" t="n">
        <v>458</v>
      </c>
      <c r="B459" s="21" t="s">
        <v>512</v>
      </c>
      <c r="C459" s="23" t="n">
        <v>100</v>
      </c>
      <c r="D459" s="31" t="n">
        <v>87.2340425531915</v>
      </c>
      <c r="E459" s="47" t="n">
        <v>93.6170212765957</v>
      </c>
    </row>
    <row r="460" customFormat="false" ht="10.5" hidden="false" customHeight="false" outlineLevel="0" collapsed="false">
      <c r="A460" s="20" t="n">
        <v>459</v>
      </c>
      <c r="B460" s="21" t="s">
        <v>513</v>
      </c>
      <c r="C460" s="23" t="n">
        <v>100</v>
      </c>
      <c r="D460" s="31" t="n">
        <v>97.029702970297</v>
      </c>
      <c r="E460" s="47" t="n">
        <v>98.5148514851485</v>
      </c>
    </row>
    <row r="461" customFormat="false" ht="10.5" hidden="false" customHeight="false" outlineLevel="0" collapsed="false">
      <c r="A461" s="20" t="n">
        <v>460</v>
      </c>
      <c r="B461" s="21" t="s">
        <v>514</v>
      </c>
      <c r="C461" s="23" t="n">
        <v>100</v>
      </c>
      <c r="D461" s="31" t="n">
        <v>89.5522388059701</v>
      </c>
      <c r="E461" s="47" t="n">
        <v>94.7761194029851</v>
      </c>
    </row>
    <row r="462" customFormat="false" ht="10.5" hidden="false" customHeight="false" outlineLevel="0" collapsed="false">
      <c r="A462" s="20" t="n">
        <v>461</v>
      </c>
      <c r="B462" s="21" t="s">
        <v>515</v>
      </c>
      <c r="C462" s="23" t="n">
        <v>100</v>
      </c>
      <c r="D462" s="31" t="n">
        <v>87.2727272727273</v>
      </c>
      <c r="E462" s="47" t="n">
        <v>93.6363636363636</v>
      </c>
    </row>
    <row r="463" customFormat="false" ht="10.5" hidden="false" customHeight="false" outlineLevel="0" collapsed="false">
      <c r="A463" s="20" t="n">
        <v>462</v>
      </c>
      <c r="B463" s="21" t="s">
        <v>516</v>
      </c>
      <c r="C463" s="23" t="n">
        <v>100</v>
      </c>
      <c r="D463" s="31" t="n">
        <v>89.4736842105263</v>
      </c>
      <c r="E463" s="47" t="n">
        <v>94.7368421052632</v>
      </c>
    </row>
    <row r="464" customFormat="false" ht="10.5" hidden="false" customHeight="false" outlineLevel="0" collapsed="false">
      <c r="A464" s="20" t="n">
        <v>463</v>
      </c>
      <c r="B464" s="21" t="s">
        <v>517</v>
      </c>
      <c r="C464" s="23" t="n">
        <v>100</v>
      </c>
      <c r="D464" s="31" t="n">
        <v>88.622754491018</v>
      </c>
      <c r="E464" s="47" t="n">
        <v>94.311377245509</v>
      </c>
    </row>
    <row r="465" customFormat="false" ht="10.5" hidden="false" customHeight="false" outlineLevel="0" collapsed="false">
      <c r="A465" s="20" t="n">
        <v>464</v>
      </c>
      <c r="B465" s="21" t="s">
        <v>518</v>
      </c>
      <c r="C465" s="23" t="n">
        <v>100</v>
      </c>
      <c r="D465" s="31" t="n">
        <v>88.4615384615385</v>
      </c>
      <c r="E465" s="47" t="n">
        <v>94.2307692307692</v>
      </c>
    </row>
    <row r="466" customFormat="false" ht="10.5" hidden="false" customHeight="false" outlineLevel="0" collapsed="false">
      <c r="A466" s="20" t="n">
        <v>465</v>
      </c>
      <c r="B466" s="21" t="s">
        <v>519</v>
      </c>
      <c r="C466" s="23" t="n">
        <v>100</v>
      </c>
      <c r="D466" s="31" t="n">
        <v>86.036036036036</v>
      </c>
      <c r="E466" s="47" t="n">
        <v>93.018018018018</v>
      </c>
    </row>
    <row r="467" customFormat="false" ht="10.5" hidden="false" customHeight="false" outlineLevel="0" collapsed="false">
      <c r="A467" s="20" t="n">
        <v>466</v>
      </c>
      <c r="B467" s="21" t="s">
        <v>520</v>
      </c>
      <c r="C467" s="23" t="n">
        <v>100</v>
      </c>
      <c r="D467" s="31" t="n">
        <v>96.3855421686747</v>
      </c>
      <c r="E467" s="47" t="n">
        <v>98.1927710843374</v>
      </c>
    </row>
    <row r="468" customFormat="false" ht="10.5" hidden="false" customHeight="false" outlineLevel="0" collapsed="false">
      <c r="A468" s="20" t="n">
        <v>467</v>
      </c>
      <c r="B468" s="21" t="s">
        <v>521</v>
      </c>
      <c r="C468" s="23" t="n">
        <v>100</v>
      </c>
      <c r="D468" s="31" t="n">
        <v>93.6781609195402</v>
      </c>
      <c r="E468" s="47" t="n">
        <v>96.8390804597701</v>
      </c>
    </row>
    <row r="469" customFormat="false" ht="10.5" hidden="false" customHeight="false" outlineLevel="0" collapsed="false">
      <c r="A469" s="20" t="n">
        <v>468</v>
      </c>
      <c r="B469" s="21" t="s">
        <v>522</v>
      </c>
      <c r="C469" s="23" t="n">
        <v>100</v>
      </c>
      <c r="D469" s="31" t="n">
        <v>92.6829268292683</v>
      </c>
      <c r="E469" s="47" t="n">
        <v>96.3414634146342</v>
      </c>
    </row>
    <row r="470" customFormat="false" ht="10.5" hidden="false" customHeight="false" outlineLevel="0" collapsed="false">
      <c r="A470" s="20" t="n">
        <v>469</v>
      </c>
      <c r="B470" s="21" t="s">
        <v>523</v>
      </c>
      <c r="C470" s="23" t="n">
        <v>100</v>
      </c>
      <c r="D470" s="31" t="n">
        <v>92.96875</v>
      </c>
      <c r="E470" s="47" t="n">
        <v>96.484375</v>
      </c>
    </row>
    <row r="471" customFormat="false" ht="10.5" hidden="false" customHeight="false" outlineLevel="0" collapsed="false">
      <c r="A471" s="20" t="n">
        <v>470</v>
      </c>
      <c r="B471" s="21" t="s">
        <v>524</v>
      </c>
      <c r="C471" s="23" t="n">
        <v>100</v>
      </c>
      <c r="D471" s="31" t="n">
        <v>81.8181818181818</v>
      </c>
      <c r="E471" s="47" t="n">
        <v>90.9090909090909</v>
      </c>
    </row>
    <row r="472" customFormat="false" ht="10.5" hidden="false" customHeight="false" outlineLevel="0" collapsed="false">
      <c r="A472" s="20" t="n">
        <v>471</v>
      </c>
      <c r="B472" s="21" t="s">
        <v>525</v>
      </c>
      <c r="C472" s="23" t="n">
        <v>100</v>
      </c>
      <c r="D472" s="31" t="n">
        <v>74.3119266055046</v>
      </c>
      <c r="E472" s="47" t="n">
        <v>87.1559633027523</v>
      </c>
    </row>
    <row r="473" customFormat="false" ht="10.5" hidden="false" customHeight="false" outlineLevel="0" collapsed="false">
      <c r="A473" s="20" t="n">
        <v>472</v>
      </c>
      <c r="B473" s="21" t="s">
        <v>526</v>
      </c>
      <c r="C473" s="23" t="n">
        <v>100</v>
      </c>
      <c r="D473" s="31" t="n">
        <v>74.6246246246246</v>
      </c>
      <c r="E473" s="47" t="n">
        <v>87.3123123123123</v>
      </c>
    </row>
    <row r="474" customFormat="false" ht="10.5" hidden="false" customHeight="false" outlineLevel="0" collapsed="false">
      <c r="A474" s="20" t="n">
        <v>473</v>
      </c>
      <c r="B474" s="21" t="s">
        <v>527</v>
      </c>
      <c r="C474" s="23" t="n">
        <v>100</v>
      </c>
      <c r="D474" s="31" t="n">
        <v>86.2244897959184</v>
      </c>
      <c r="E474" s="47" t="n">
        <v>93.1122448979592</v>
      </c>
    </row>
    <row r="475" customFormat="false" ht="10.5" hidden="false" customHeight="false" outlineLevel="0" collapsed="false">
      <c r="A475" s="20" t="n">
        <v>474</v>
      </c>
      <c r="B475" s="21" t="s">
        <v>528</v>
      </c>
      <c r="C475" s="23" t="n">
        <v>100</v>
      </c>
      <c r="D475" s="31" t="n">
        <v>91.5254237288136</v>
      </c>
      <c r="E475" s="47" t="n">
        <v>95.7627118644068</v>
      </c>
    </row>
    <row r="476" customFormat="false" ht="10.5" hidden="false" customHeight="false" outlineLevel="0" collapsed="false">
      <c r="A476" s="20" t="n">
        <v>475</v>
      </c>
      <c r="B476" s="21" t="s">
        <v>529</v>
      </c>
      <c r="C476" s="23" t="n">
        <v>100</v>
      </c>
      <c r="D476" s="31" t="n">
        <v>87.5</v>
      </c>
      <c r="E476" s="47" t="n">
        <v>93.75</v>
      </c>
    </row>
    <row r="477" customFormat="false" ht="10.5" hidden="false" customHeight="false" outlineLevel="0" collapsed="false">
      <c r="A477" s="20" t="n">
        <v>476</v>
      </c>
      <c r="B477" s="21" t="s">
        <v>530</v>
      </c>
      <c r="C477" s="23" t="n">
        <v>100</v>
      </c>
      <c r="D477" s="31" t="n">
        <v>92.1428571428571</v>
      </c>
      <c r="E477" s="47" t="n">
        <v>96.0714285714286</v>
      </c>
    </row>
    <row r="478" customFormat="false" ht="10.5" hidden="false" customHeight="false" outlineLevel="0" collapsed="false">
      <c r="A478" s="20" t="n">
        <v>477</v>
      </c>
      <c r="B478" s="21" t="s">
        <v>531</v>
      </c>
      <c r="C478" s="23" t="n">
        <v>100</v>
      </c>
      <c r="D478" s="31" t="n">
        <v>94.9238578680203</v>
      </c>
      <c r="E478" s="47" t="n">
        <v>97.4619289340102</v>
      </c>
    </row>
    <row r="479" customFormat="false" ht="10.5" hidden="false" customHeight="false" outlineLevel="0" collapsed="false">
      <c r="A479" s="20" t="n">
        <v>478</v>
      </c>
      <c r="B479" s="21" t="s">
        <v>532</v>
      </c>
      <c r="C479" s="23" t="n">
        <v>100</v>
      </c>
      <c r="D479" s="31" t="n">
        <v>98.2905982905983</v>
      </c>
      <c r="E479" s="47" t="n">
        <v>99.1452991452991</v>
      </c>
    </row>
    <row r="480" customFormat="false" ht="10.5" hidden="false" customHeight="false" outlineLevel="0" collapsed="false">
      <c r="A480" s="20" t="n">
        <v>479</v>
      </c>
      <c r="B480" s="21" t="s">
        <v>533</v>
      </c>
      <c r="C480" s="23" t="n">
        <v>100</v>
      </c>
      <c r="D480" s="31" t="n">
        <v>81.9277108433735</v>
      </c>
      <c r="E480" s="47" t="n">
        <v>90.9638554216867</v>
      </c>
    </row>
    <row r="481" customFormat="false" ht="10.5" hidden="false" customHeight="false" outlineLevel="0" collapsed="false">
      <c r="A481" s="20" t="n">
        <v>480</v>
      </c>
      <c r="B481" s="21" t="s">
        <v>534</v>
      </c>
      <c r="C481" s="23" t="n">
        <v>100</v>
      </c>
      <c r="D481" s="31" t="n">
        <v>83.6065573770492</v>
      </c>
      <c r="E481" s="47" t="n">
        <v>91.8032786885246</v>
      </c>
    </row>
    <row r="482" customFormat="false" ht="10.5" hidden="false" customHeight="false" outlineLevel="0" collapsed="false">
      <c r="A482" s="20" t="n">
        <v>481</v>
      </c>
      <c r="B482" s="21" t="s">
        <v>535</v>
      </c>
      <c r="C482" s="23" t="n">
        <v>100</v>
      </c>
      <c r="D482" s="31" t="n">
        <v>85.2459016393443</v>
      </c>
      <c r="E482" s="47" t="n">
        <v>92.6229508196721</v>
      </c>
    </row>
    <row r="483" customFormat="false" ht="10.5" hidden="false" customHeight="false" outlineLevel="0" collapsed="false">
      <c r="A483" s="20" t="n">
        <v>482</v>
      </c>
      <c r="B483" s="21" t="s">
        <v>536</v>
      </c>
      <c r="C483" s="23" t="n">
        <v>100</v>
      </c>
      <c r="D483" s="31" t="n">
        <v>92.3076923076923</v>
      </c>
      <c r="E483" s="47" t="n">
        <v>96.1538461538462</v>
      </c>
    </row>
    <row r="484" customFormat="false" ht="10.5" hidden="false" customHeight="false" outlineLevel="0" collapsed="false">
      <c r="A484" s="20" t="n">
        <v>483</v>
      </c>
      <c r="B484" s="21" t="s">
        <v>537</v>
      </c>
      <c r="C484" s="23" t="n">
        <v>100</v>
      </c>
      <c r="D484" s="31" t="n">
        <v>94.8717948717949</v>
      </c>
      <c r="E484" s="47" t="n">
        <v>97.4358974358974</v>
      </c>
    </row>
    <row r="485" customFormat="false" ht="10.5" hidden="false" customHeight="false" outlineLevel="0" collapsed="false">
      <c r="A485" s="20" t="n">
        <v>484</v>
      </c>
      <c r="B485" s="21" t="s">
        <v>538</v>
      </c>
      <c r="C485" s="23" t="n">
        <v>100</v>
      </c>
      <c r="D485" s="31" t="n">
        <v>97.1786833855799</v>
      </c>
      <c r="E485" s="47" t="n">
        <v>98.58934169279</v>
      </c>
    </row>
    <row r="486" customFormat="false" ht="10.5" hidden="false" customHeight="false" outlineLevel="0" collapsed="false">
      <c r="A486" s="20" t="n">
        <v>485</v>
      </c>
      <c r="B486" s="21" t="s">
        <v>855</v>
      </c>
      <c r="C486" s="23" t="n">
        <v>100</v>
      </c>
      <c r="D486" s="31" t="n">
        <v>88.8888888888889</v>
      </c>
      <c r="E486" s="47" t="n">
        <v>94.4444444444444</v>
      </c>
    </row>
    <row r="487" customFormat="false" ht="10.5" hidden="false" customHeight="false" outlineLevel="0" collapsed="false">
      <c r="A487" s="20" t="n">
        <v>486</v>
      </c>
      <c r="B487" s="21" t="s">
        <v>856</v>
      </c>
      <c r="C487" s="23" t="n">
        <v>100</v>
      </c>
      <c r="D487" s="31" t="n">
        <v>99.1525423728814</v>
      </c>
      <c r="E487" s="47" t="n">
        <v>99.5762711864407</v>
      </c>
    </row>
    <row r="488" customFormat="false" ht="10.5" hidden="false" customHeight="false" outlineLevel="0" collapsed="false">
      <c r="A488" s="20" t="n">
        <v>487</v>
      </c>
      <c r="B488" s="21" t="s">
        <v>541</v>
      </c>
      <c r="C488" s="23" t="n">
        <v>100</v>
      </c>
      <c r="D488" s="31" t="n">
        <v>97.9591836734694</v>
      </c>
      <c r="E488" s="47" t="n">
        <v>98.9795918367347</v>
      </c>
    </row>
    <row r="489" customFormat="false" ht="10.5" hidden="false" customHeight="false" outlineLevel="0" collapsed="false">
      <c r="A489" s="20" t="n">
        <v>488</v>
      </c>
      <c r="B489" s="21" t="s">
        <v>542</v>
      </c>
      <c r="C489" s="23" t="n">
        <v>100</v>
      </c>
      <c r="D489" s="31" t="n">
        <v>96.5116279069768</v>
      </c>
      <c r="E489" s="47" t="n">
        <v>98.2558139534884</v>
      </c>
    </row>
    <row r="490" customFormat="false" ht="10.5" hidden="false" customHeight="false" outlineLevel="0" collapsed="false">
      <c r="A490" s="20" t="n">
        <v>489</v>
      </c>
      <c r="B490" s="21" t="s">
        <v>857</v>
      </c>
      <c r="C490" s="23" t="n">
        <v>100</v>
      </c>
      <c r="D490" s="31" t="n">
        <v>100</v>
      </c>
      <c r="E490" s="47" t="n">
        <v>100</v>
      </c>
    </row>
    <row r="491" customFormat="false" ht="10.5" hidden="false" customHeight="false" outlineLevel="0" collapsed="false">
      <c r="A491" s="20" t="n">
        <v>490</v>
      </c>
      <c r="B491" s="21" t="s">
        <v>858</v>
      </c>
      <c r="C491" s="23" t="n">
        <v>100</v>
      </c>
      <c r="D491" s="31" t="n">
        <v>80.5369127516778</v>
      </c>
      <c r="E491" s="47" t="n">
        <v>90.2684563758389</v>
      </c>
    </row>
    <row r="492" customFormat="false" ht="10.5" hidden="false" customHeight="false" outlineLevel="0" collapsed="false">
      <c r="A492" s="20" t="n">
        <v>491</v>
      </c>
      <c r="B492" s="21" t="s">
        <v>545</v>
      </c>
      <c r="C492" s="23" t="n">
        <v>100</v>
      </c>
      <c r="D492" s="31" t="n">
        <v>82.1428571428571</v>
      </c>
      <c r="E492" s="47" t="n">
        <v>91.0714285714286</v>
      </c>
    </row>
    <row r="493" customFormat="false" ht="10.5" hidden="false" customHeight="false" outlineLevel="0" collapsed="false">
      <c r="A493" s="20" t="n">
        <v>492</v>
      </c>
      <c r="B493" s="21" t="s">
        <v>859</v>
      </c>
      <c r="C493" s="23" t="n">
        <v>100</v>
      </c>
      <c r="D493" s="31" t="n">
        <v>94.7368421052632</v>
      </c>
      <c r="E493" s="47" t="n">
        <v>97.3684210526316</v>
      </c>
    </row>
    <row r="494" customFormat="false" ht="10.5" hidden="false" customHeight="false" outlineLevel="0" collapsed="false">
      <c r="A494" s="20" t="n">
        <v>493</v>
      </c>
      <c r="B494" s="21" t="s">
        <v>860</v>
      </c>
      <c r="C494" s="23" t="n">
        <v>100</v>
      </c>
      <c r="D494" s="31" t="n">
        <v>92.5</v>
      </c>
      <c r="E494" s="47" t="n">
        <v>96.25</v>
      </c>
    </row>
    <row r="495" customFormat="false" ht="10.5" hidden="false" customHeight="false" outlineLevel="0" collapsed="false">
      <c r="A495" s="20" t="n">
        <v>494</v>
      </c>
      <c r="B495" s="21" t="s">
        <v>548</v>
      </c>
      <c r="C495" s="23" t="n">
        <v>100</v>
      </c>
      <c r="D495" s="31" t="n">
        <v>93.6936936936937</v>
      </c>
      <c r="E495" s="47" t="n">
        <v>96.8468468468468</v>
      </c>
    </row>
    <row r="496" customFormat="false" ht="10.5" hidden="false" customHeight="false" outlineLevel="0" collapsed="false">
      <c r="A496" s="20" t="n">
        <v>495</v>
      </c>
      <c r="B496" s="21" t="s">
        <v>549</v>
      </c>
      <c r="C496" s="23" t="n">
        <v>80</v>
      </c>
      <c r="D496" s="31" t="n">
        <v>87.8787878787879</v>
      </c>
      <c r="E496" s="47" t="n">
        <v>83.9393939393939</v>
      </c>
    </row>
    <row r="497" customFormat="false" ht="10.5" hidden="false" customHeight="false" outlineLevel="0" collapsed="false">
      <c r="A497" s="20" t="n">
        <v>496</v>
      </c>
      <c r="B497" s="21" t="s">
        <v>550</v>
      </c>
      <c r="C497" s="23" t="n">
        <v>100</v>
      </c>
      <c r="D497" s="31" t="n">
        <v>100</v>
      </c>
      <c r="E497" s="47" t="n">
        <v>100</v>
      </c>
    </row>
    <row r="498" customFormat="false" ht="10.5" hidden="false" customHeight="false" outlineLevel="0" collapsed="false">
      <c r="A498" s="20" t="n">
        <v>497</v>
      </c>
      <c r="B498" s="21" t="s">
        <v>861</v>
      </c>
      <c r="C498" s="23" t="n">
        <v>100</v>
      </c>
      <c r="D498" s="31" t="n">
        <v>92.4528301886793</v>
      </c>
      <c r="E498" s="47" t="n">
        <v>96.2264150943396</v>
      </c>
    </row>
    <row r="499" customFormat="false" ht="10.5" hidden="false" customHeight="false" outlineLevel="0" collapsed="false">
      <c r="A499" s="20" t="n">
        <v>498</v>
      </c>
      <c r="B499" s="21" t="s">
        <v>862</v>
      </c>
      <c r="C499" s="23" t="n">
        <v>100</v>
      </c>
      <c r="D499" s="31" t="n">
        <v>100</v>
      </c>
      <c r="E499" s="47" t="n">
        <v>100</v>
      </c>
    </row>
    <row r="500" customFormat="false" ht="10.5" hidden="false" customHeight="false" outlineLevel="0" collapsed="false">
      <c r="A500" s="20" t="n">
        <v>499</v>
      </c>
      <c r="B500" s="21" t="s">
        <v>863</v>
      </c>
      <c r="C500" s="23" t="n">
        <v>100</v>
      </c>
      <c r="D500" s="31" t="n">
        <v>82.8402366863906</v>
      </c>
      <c r="E500" s="47" t="n">
        <v>91.4201183431953</v>
      </c>
    </row>
    <row r="501" customFormat="false" ht="10.5" hidden="false" customHeight="false" outlineLevel="0" collapsed="false">
      <c r="A501" s="20" t="n">
        <v>500</v>
      </c>
      <c r="B501" s="21" t="s">
        <v>864</v>
      </c>
      <c r="C501" s="23" t="n">
        <v>100</v>
      </c>
      <c r="D501" s="31" t="n">
        <v>92.1282798833819</v>
      </c>
      <c r="E501" s="47" t="n">
        <v>96.064139941691</v>
      </c>
    </row>
    <row r="502" customFormat="false" ht="21" hidden="false" customHeight="false" outlineLevel="0" collapsed="false">
      <c r="A502" s="20" t="n">
        <v>501</v>
      </c>
      <c r="B502" s="21" t="s">
        <v>865</v>
      </c>
      <c r="C502" s="23" t="n">
        <v>100</v>
      </c>
      <c r="D502" s="31" t="n">
        <v>81.8181818181818</v>
      </c>
      <c r="E502" s="47" t="n">
        <v>90.9090909090909</v>
      </c>
    </row>
    <row r="503" customFormat="false" ht="10.5" hidden="false" customHeight="false" outlineLevel="0" collapsed="false">
      <c r="A503" s="20" t="n">
        <v>502</v>
      </c>
      <c r="B503" s="21" t="s">
        <v>866</v>
      </c>
      <c r="C503" s="23" t="n">
        <v>100</v>
      </c>
      <c r="D503" s="31" t="n">
        <v>90.1408450704225</v>
      </c>
      <c r="E503" s="47" t="n">
        <v>95.0704225352113</v>
      </c>
    </row>
    <row r="504" customFormat="false" ht="10.5" hidden="false" customHeight="false" outlineLevel="0" collapsed="false">
      <c r="A504" s="20" t="n">
        <v>503</v>
      </c>
      <c r="B504" s="21" t="s">
        <v>557</v>
      </c>
      <c r="C504" s="23" t="n">
        <v>100</v>
      </c>
      <c r="D504" s="31" t="n">
        <v>100</v>
      </c>
      <c r="E504" s="47" t="n">
        <v>100</v>
      </c>
    </row>
    <row r="505" customFormat="false" ht="10.5" hidden="false" customHeight="false" outlineLevel="0" collapsed="false">
      <c r="A505" s="20" t="n">
        <v>504</v>
      </c>
      <c r="B505" s="21" t="s">
        <v>867</v>
      </c>
      <c r="C505" s="23" t="n">
        <v>100</v>
      </c>
      <c r="D505" s="31" t="n">
        <v>100</v>
      </c>
      <c r="E505" s="47" t="n">
        <v>100</v>
      </c>
    </row>
    <row r="506" customFormat="false" ht="10.5" hidden="false" customHeight="false" outlineLevel="0" collapsed="false">
      <c r="A506" s="20" t="n">
        <v>505</v>
      </c>
      <c r="B506" s="21" t="s">
        <v>868</v>
      </c>
      <c r="C506" s="23" t="n">
        <v>100</v>
      </c>
      <c r="D506" s="31" t="n">
        <v>94.7368421052632</v>
      </c>
      <c r="E506" s="47" t="n">
        <v>97.3684210526316</v>
      </c>
    </row>
    <row r="507" customFormat="false" ht="10.5" hidden="false" customHeight="false" outlineLevel="0" collapsed="false">
      <c r="A507" s="20" t="n">
        <v>506</v>
      </c>
      <c r="B507" s="21" t="s">
        <v>869</v>
      </c>
      <c r="C507" s="23" t="n">
        <v>100</v>
      </c>
      <c r="D507" s="31" t="n">
        <v>96.4285714285714</v>
      </c>
      <c r="E507" s="47" t="n">
        <v>98.2142857142857</v>
      </c>
    </row>
    <row r="508" customFormat="false" ht="10.5" hidden="false" customHeight="false" outlineLevel="0" collapsed="false">
      <c r="A508" s="20" t="n">
        <v>507</v>
      </c>
      <c r="B508" s="21" t="s">
        <v>870</v>
      </c>
      <c r="C508" s="23" t="n">
        <v>100</v>
      </c>
      <c r="D508" s="31" t="n">
        <v>96.6666666666667</v>
      </c>
      <c r="E508" s="47" t="n">
        <v>98.3333333333333</v>
      </c>
    </row>
    <row r="509" customFormat="false" ht="10.5" hidden="false" customHeight="false" outlineLevel="0" collapsed="false">
      <c r="A509" s="20" t="n">
        <v>508</v>
      </c>
      <c r="B509" s="21" t="s">
        <v>871</v>
      </c>
      <c r="C509" s="23" t="n">
        <v>100</v>
      </c>
      <c r="D509" s="31" t="n">
        <v>100</v>
      </c>
      <c r="E509" s="47" t="n">
        <v>100</v>
      </c>
    </row>
    <row r="510" customFormat="false" ht="10.5" hidden="false" customHeight="false" outlineLevel="0" collapsed="false">
      <c r="A510" s="20" t="n">
        <v>509</v>
      </c>
      <c r="B510" s="21" t="s">
        <v>563</v>
      </c>
      <c r="C510" s="23" t="n">
        <v>100</v>
      </c>
      <c r="D510" s="31" t="n">
        <v>68.8888888888889</v>
      </c>
      <c r="E510" s="47" t="n">
        <v>84.4444444444444</v>
      </c>
    </row>
    <row r="511" customFormat="false" ht="21" hidden="false" customHeight="false" outlineLevel="0" collapsed="false">
      <c r="A511" s="20" t="n">
        <v>510</v>
      </c>
      <c r="B511" s="21" t="s">
        <v>564</v>
      </c>
      <c r="C511" s="23" t="n">
        <v>100</v>
      </c>
      <c r="D511" s="31" t="n">
        <v>80.3921568627451</v>
      </c>
      <c r="E511" s="47" t="n">
        <v>90.1960784313726</v>
      </c>
    </row>
    <row r="512" customFormat="false" ht="10.5" hidden="false" customHeight="false" outlineLevel="0" collapsed="false">
      <c r="A512" s="20" t="n">
        <v>511</v>
      </c>
      <c r="B512" s="21" t="s">
        <v>565</v>
      </c>
      <c r="C512" s="23" t="n">
        <v>100</v>
      </c>
      <c r="D512" s="31" t="n">
        <v>93.75</v>
      </c>
      <c r="E512" s="47" t="n">
        <v>96.875</v>
      </c>
    </row>
    <row r="513" customFormat="false" ht="10.5" hidden="false" customHeight="false" outlineLevel="0" collapsed="false">
      <c r="A513" s="20" t="n">
        <v>512</v>
      </c>
      <c r="B513" s="21" t="s">
        <v>566</v>
      </c>
      <c r="C513" s="23" t="n">
        <v>100</v>
      </c>
      <c r="D513" s="31" t="n">
        <v>94.7368421052632</v>
      </c>
      <c r="E513" s="47" t="n">
        <v>97.3684210526316</v>
      </c>
    </row>
    <row r="514" customFormat="false" ht="10.5" hidden="false" customHeight="false" outlineLevel="0" collapsed="false">
      <c r="A514" s="20" t="n">
        <v>513</v>
      </c>
      <c r="B514" s="21" t="s">
        <v>567</v>
      </c>
      <c r="C514" s="23" t="n">
        <v>100</v>
      </c>
      <c r="D514" s="31" t="n">
        <v>100</v>
      </c>
      <c r="E514" s="47" t="n">
        <v>100</v>
      </c>
    </row>
    <row r="515" customFormat="false" ht="10.5" hidden="false" customHeight="false" outlineLevel="0" collapsed="false">
      <c r="A515" s="20" t="n">
        <v>514</v>
      </c>
      <c r="B515" s="21" t="s">
        <v>568</v>
      </c>
      <c r="C515" s="23" t="n">
        <v>100</v>
      </c>
      <c r="D515" s="31" t="n">
        <v>96.6666666666667</v>
      </c>
      <c r="E515" s="47" t="n">
        <v>98.3333333333333</v>
      </c>
    </row>
    <row r="516" customFormat="false" ht="10.5" hidden="false" customHeight="false" outlineLevel="0" collapsed="false">
      <c r="A516" s="20" t="n">
        <v>515</v>
      </c>
      <c r="B516" s="21" t="s">
        <v>569</v>
      </c>
      <c r="C516" s="23" t="n">
        <v>100</v>
      </c>
      <c r="D516" s="31" t="n">
        <v>100</v>
      </c>
      <c r="E516" s="47" t="n">
        <v>100</v>
      </c>
    </row>
    <row r="517" customFormat="false" ht="21" hidden="false" customHeight="false" outlineLevel="0" collapsed="false">
      <c r="A517" s="20" t="n">
        <v>516</v>
      </c>
      <c r="B517" s="21" t="s">
        <v>570</v>
      </c>
      <c r="C517" s="23" t="n">
        <v>100</v>
      </c>
      <c r="D517" s="31" t="n">
        <v>100</v>
      </c>
      <c r="E517" s="47" t="n">
        <v>100</v>
      </c>
    </row>
    <row r="518" customFormat="false" ht="10.5" hidden="false" customHeight="false" outlineLevel="0" collapsed="false">
      <c r="A518" s="20" t="n">
        <v>517</v>
      </c>
      <c r="B518" s="21" t="s">
        <v>571</v>
      </c>
      <c r="C518" s="23" t="n">
        <v>100</v>
      </c>
      <c r="D518" s="31" t="n">
        <v>95</v>
      </c>
      <c r="E518" s="47" t="n">
        <v>97.5</v>
      </c>
    </row>
    <row r="519" customFormat="false" ht="10.5" hidden="false" customHeight="false" outlineLevel="0" collapsed="false">
      <c r="A519" s="20" t="n">
        <v>518</v>
      </c>
      <c r="B519" s="21" t="s">
        <v>872</v>
      </c>
      <c r="C519" s="23" t="n">
        <v>100</v>
      </c>
      <c r="D519" s="31" t="n">
        <v>100</v>
      </c>
      <c r="E519" s="47" t="n">
        <v>100</v>
      </c>
    </row>
    <row r="520" customFormat="false" ht="21" hidden="false" customHeight="false" outlineLevel="0" collapsed="false">
      <c r="A520" s="20" t="n">
        <v>519</v>
      </c>
      <c r="B520" s="21" t="s">
        <v>873</v>
      </c>
      <c r="C520" s="23" t="n">
        <v>100</v>
      </c>
      <c r="D520" s="31" t="n">
        <v>96.8253968253968</v>
      </c>
      <c r="E520" s="47" t="n">
        <v>98.4126984126984</v>
      </c>
    </row>
    <row r="521" customFormat="false" ht="10.5" hidden="false" customHeight="false" outlineLevel="0" collapsed="false">
      <c r="A521" s="20" t="n">
        <v>520</v>
      </c>
      <c r="B521" s="21" t="s">
        <v>574</v>
      </c>
      <c r="C521" s="23" t="n">
        <v>100</v>
      </c>
      <c r="D521" s="31" t="n">
        <v>95.2898550724638</v>
      </c>
      <c r="E521" s="47" t="n">
        <v>97.6449275362319</v>
      </c>
    </row>
    <row r="522" customFormat="false" ht="10.5" hidden="false" customHeight="false" outlineLevel="0" collapsed="false">
      <c r="A522" s="20" t="n">
        <v>521</v>
      </c>
      <c r="B522" s="21" t="s">
        <v>575</v>
      </c>
      <c r="C522" s="23" t="n">
        <v>100</v>
      </c>
      <c r="D522" s="31" t="n">
        <v>85.5555555555556</v>
      </c>
      <c r="E522" s="47" t="n">
        <v>92.7777777777778</v>
      </c>
    </row>
    <row r="523" customFormat="false" ht="10.5" hidden="false" customHeight="false" outlineLevel="0" collapsed="false">
      <c r="A523" s="20" t="n">
        <v>522</v>
      </c>
      <c r="B523" s="21" t="s">
        <v>576</v>
      </c>
      <c r="C523" s="23" t="n">
        <v>100</v>
      </c>
      <c r="D523" s="31" t="n">
        <v>84.7222222222222</v>
      </c>
      <c r="E523" s="47" t="n">
        <v>92.3611111111111</v>
      </c>
    </row>
    <row r="524" customFormat="false" ht="10.5" hidden="false" customHeight="false" outlineLevel="0" collapsed="false">
      <c r="A524" s="20" t="n">
        <v>523</v>
      </c>
      <c r="B524" s="21" t="s">
        <v>874</v>
      </c>
      <c r="C524" s="23" t="n">
        <v>100</v>
      </c>
      <c r="D524" s="31" t="n">
        <v>92.6829268292683</v>
      </c>
      <c r="E524" s="47" t="n">
        <v>96.3414634146342</v>
      </c>
    </row>
    <row r="525" customFormat="false" ht="10.5" hidden="false" customHeight="false" outlineLevel="0" collapsed="false">
      <c r="A525" s="20" t="n">
        <v>524</v>
      </c>
      <c r="B525" s="21" t="s">
        <v>875</v>
      </c>
      <c r="C525" s="23" t="n">
        <v>80</v>
      </c>
      <c r="D525" s="31" t="n">
        <v>77.5510204081633</v>
      </c>
      <c r="E525" s="47" t="n">
        <v>78.7755102040816</v>
      </c>
    </row>
    <row r="526" customFormat="false" ht="10.5" hidden="false" customHeight="false" outlineLevel="0" collapsed="false">
      <c r="A526" s="20" t="n">
        <v>525</v>
      </c>
      <c r="B526" s="21" t="s">
        <v>579</v>
      </c>
      <c r="C526" s="23" t="n">
        <v>100</v>
      </c>
      <c r="D526" s="31" t="n">
        <v>100</v>
      </c>
      <c r="E526" s="47" t="n">
        <v>100</v>
      </c>
    </row>
    <row r="527" customFormat="false" ht="10.5" hidden="false" customHeight="false" outlineLevel="0" collapsed="false">
      <c r="A527" s="20" t="n">
        <v>526</v>
      </c>
      <c r="B527" s="21" t="s">
        <v>876</v>
      </c>
      <c r="C527" s="23" t="n">
        <v>100</v>
      </c>
      <c r="D527" s="31" t="n">
        <v>97.4358974358974</v>
      </c>
      <c r="E527" s="47" t="n">
        <v>98.7179487179487</v>
      </c>
    </row>
    <row r="528" customFormat="false" ht="10.5" hidden="false" customHeight="false" outlineLevel="0" collapsed="false">
      <c r="A528" s="20" t="n">
        <v>527</v>
      </c>
      <c r="B528" s="21" t="s">
        <v>581</v>
      </c>
      <c r="C528" s="23" t="n">
        <v>100</v>
      </c>
      <c r="D528" s="31" t="n">
        <v>90.4761904761905</v>
      </c>
      <c r="E528" s="47" t="n">
        <v>95.2380952380952</v>
      </c>
    </row>
    <row r="529" customFormat="false" ht="10.5" hidden="false" customHeight="false" outlineLevel="0" collapsed="false">
      <c r="A529" s="20" t="n">
        <v>528</v>
      </c>
      <c r="B529" s="21" t="s">
        <v>582</v>
      </c>
      <c r="C529" s="23" t="n">
        <v>100</v>
      </c>
      <c r="D529" s="31" t="n">
        <v>100</v>
      </c>
      <c r="E529" s="47" t="n">
        <v>100</v>
      </c>
    </row>
    <row r="530" customFormat="false" ht="10.5" hidden="false" customHeight="false" outlineLevel="0" collapsed="false">
      <c r="A530" s="20" t="n">
        <v>529</v>
      </c>
      <c r="B530" s="21" t="s">
        <v>583</v>
      </c>
      <c r="C530" s="23" t="n">
        <v>100</v>
      </c>
      <c r="D530" s="31" t="n">
        <v>81.2646370023419</v>
      </c>
      <c r="E530" s="47" t="n">
        <v>90.632318501171</v>
      </c>
    </row>
    <row r="531" customFormat="false" ht="10.5" hidden="false" customHeight="false" outlineLevel="0" collapsed="false">
      <c r="A531" s="20" t="n">
        <v>530</v>
      </c>
      <c r="B531" s="21" t="s">
        <v>877</v>
      </c>
      <c r="C531" s="23" t="n">
        <v>100</v>
      </c>
      <c r="D531" s="31" t="n">
        <v>98.3333333333333</v>
      </c>
      <c r="E531" s="47" t="n">
        <v>99.1666666666667</v>
      </c>
    </row>
    <row r="532" s="67" customFormat="true" ht="13.5" hidden="false" customHeight="false" outlineLevel="0" collapsed="false">
      <c r="A532" s="65"/>
      <c r="B532" s="66"/>
      <c r="C532" s="51" t="n">
        <f aca="false">AVERAGE(C2:C531)</f>
        <v>99.0566037735849</v>
      </c>
      <c r="D532" s="51" t="n">
        <f aca="false">AVERAGE(D2:D531)</f>
        <v>88.4902066252264</v>
      </c>
      <c r="E532" s="51" t="n">
        <f aca="false">AVERAGE(E2:E531)</f>
        <v>93.7734051994056</v>
      </c>
    </row>
    <row r="536" customFormat="false" ht="10.5" hidden="false" customHeight="false" outlineLevel="0" collapsed="false">
      <c r="A536" s="20"/>
      <c r="B536" s="21"/>
    </row>
    <row r="537" customFormat="false" ht="10.5" hidden="false" customHeight="false" outlineLevel="0" collapsed="false">
      <c r="A537" s="20"/>
      <c r="B537" s="21"/>
    </row>
    <row r="538" customFormat="false" ht="95.25" hidden="false" customHeight="false" outlineLevel="0" collapsed="false">
      <c r="A538" s="9"/>
      <c r="B538" s="10"/>
      <c r="C538" s="15" t="s">
        <v>21</v>
      </c>
      <c r="D538" s="15" t="s">
        <v>25</v>
      </c>
      <c r="E538" s="45" t="s">
        <v>26</v>
      </c>
    </row>
    <row r="539" customFormat="false" ht="10.5" hidden="false" customHeight="false" outlineLevel="0" collapsed="false">
      <c r="A539" s="20" t="n">
        <v>86</v>
      </c>
      <c r="B539" s="21" t="s">
        <v>646</v>
      </c>
      <c r="C539" s="30" t="n">
        <v>100</v>
      </c>
      <c r="D539" s="31" t="n">
        <v>100</v>
      </c>
      <c r="E539" s="47" t="n">
        <v>100</v>
      </c>
    </row>
    <row r="540" customFormat="false" ht="10.5" hidden="false" customHeight="false" outlineLevel="0" collapsed="false">
      <c r="A540" s="20" t="n">
        <v>94</v>
      </c>
      <c r="B540" s="21" t="s">
        <v>654</v>
      </c>
      <c r="C540" s="30" t="n">
        <v>100</v>
      </c>
      <c r="D540" s="31" t="n">
        <v>100</v>
      </c>
      <c r="E540" s="47" t="n">
        <v>100</v>
      </c>
    </row>
    <row r="541" customFormat="false" ht="10.5" hidden="false" customHeight="false" outlineLevel="0" collapsed="false">
      <c r="A541" s="20" t="n">
        <v>101</v>
      </c>
      <c r="B541" s="21" t="s">
        <v>660</v>
      </c>
      <c r="C541" s="30" t="n">
        <v>100</v>
      </c>
      <c r="D541" s="31" t="n">
        <v>100</v>
      </c>
      <c r="E541" s="47" t="n">
        <v>100</v>
      </c>
    </row>
    <row r="542" customFormat="false" ht="10.5" hidden="false" customHeight="false" outlineLevel="0" collapsed="false">
      <c r="A542" s="20" t="n">
        <v>222</v>
      </c>
      <c r="B542" s="21" t="s">
        <v>747</v>
      </c>
      <c r="C542" s="23" t="n">
        <v>100</v>
      </c>
      <c r="D542" s="31" t="n">
        <v>100</v>
      </c>
      <c r="E542" s="47" t="n">
        <v>100</v>
      </c>
    </row>
    <row r="543" customFormat="false" ht="10.5" hidden="false" customHeight="false" outlineLevel="0" collapsed="false">
      <c r="A543" s="20" t="n">
        <v>254</v>
      </c>
      <c r="B543" s="21" t="s">
        <v>770</v>
      </c>
      <c r="C543" s="23" t="n">
        <v>100</v>
      </c>
      <c r="D543" s="31" t="n">
        <v>100</v>
      </c>
      <c r="E543" s="47" t="n">
        <v>100</v>
      </c>
    </row>
    <row r="544" customFormat="false" ht="10.5" hidden="false" customHeight="false" outlineLevel="0" collapsed="false">
      <c r="A544" s="20" t="n">
        <v>258</v>
      </c>
      <c r="B544" s="21" t="s">
        <v>771</v>
      </c>
      <c r="C544" s="23" t="n">
        <v>100</v>
      </c>
      <c r="D544" s="31" t="n">
        <v>100</v>
      </c>
      <c r="E544" s="47" t="n">
        <v>100</v>
      </c>
    </row>
    <row r="545" customFormat="false" ht="21" hidden="false" customHeight="false" outlineLevel="0" collapsed="false">
      <c r="A545" s="20" t="n">
        <v>270</v>
      </c>
      <c r="B545" s="21" t="s">
        <v>325</v>
      </c>
      <c r="C545" s="23" t="n">
        <v>100</v>
      </c>
      <c r="D545" s="31" t="n">
        <v>100</v>
      </c>
      <c r="E545" s="47" t="n">
        <v>100</v>
      </c>
    </row>
    <row r="546" customFormat="false" ht="10.5" hidden="false" customHeight="false" outlineLevel="0" collapsed="false">
      <c r="A546" s="20" t="n">
        <v>271</v>
      </c>
      <c r="B546" s="21" t="s">
        <v>778</v>
      </c>
      <c r="C546" s="23" t="n">
        <v>100</v>
      </c>
      <c r="D546" s="31" t="n">
        <v>100</v>
      </c>
      <c r="E546" s="47" t="n">
        <v>100</v>
      </c>
    </row>
    <row r="547" customFormat="false" ht="10.5" hidden="false" customHeight="false" outlineLevel="0" collapsed="false">
      <c r="A547" s="20" t="n">
        <v>282</v>
      </c>
      <c r="B547" s="21" t="s">
        <v>787</v>
      </c>
      <c r="C547" s="23" t="n">
        <v>100</v>
      </c>
      <c r="D547" s="31" t="n">
        <v>100</v>
      </c>
      <c r="E547" s="47" t="n">
        <v>100</v>
      </c>
    </row>
    <row r="548" customFormat="false" ht="10.5" hidden="false" customHeight="false" outlineLevel="0" collapsed="false">
      <c r="A548" s="20" t="n">
        <v>312</v>
      </c>
      <c r="B548" s="21" t="s">
        <v>367</v>
      </c>
      <c r="C548" s="23" t="n">
        <v>100</v>
      </c>
      <c r="D548" s="31" t="n">
        <v>100</v>
      </c>
      <c r="E548" s="47" t="n">
        <v>100</v>
      </c>
    </row>
    <row r="549" customFormat="false" ht="10.5" hidden="false" customHeight="false" outlineLevel="0" collapsed="false">
      <c r="A549" s="20" t="n">
        <v>327</v>
      </c>
      <c r="B549" s="21" t="s">
        <v>382</v>
      </c>
      <c r="C549" s="23" t="n">
        <v>100</v>
      </c>
      <c r="D549" s="31" t="n">
        <v>100</v>
      </c>
      <c r="E549" s="47" t="n">
        <v>100</v>
      </c>
    </row>
    <row r="550" customFormat="false" ht="10.5" hidden="false" customHeight="false" outlineLevel="0" collapsed="false">
      <c r="A550" s="20" t="n">
        <v>332</v>
      </c>
      <c r="B550" s="21" t="s">
        <v>803</v>
      </c>
      <c r="C550" s="23" t="n">
        <v>100</v>
      </c>
      <c r="D550" s="31" t="n">
        <v>100</v>
      </c>
      <c r="E550" s="47" t="n">
        <v>100</v>
      </c>
    </row>
    <row r="551" customFormat="false" ht="10.5" hidden="false" customHeight="false" outlineLevel="0" collapsed="false">
      <c r="A551" s="20" t="n">
        <v>347</v>
      </c>
      <c r="B551" s="21" t="s">
        <v>816</v>
      </c>
      <c r="C551" s="23" t="n">
        <v>100</v>
      </c>
      <c r="D551" s="31" t="n">
        <v>100</v>
      </c>
      <c r="E551" s="47" t="n">
        <v>100</v>
      </c>
    </row>
    <row r="552" customFormat="false" ht="10.5" hidden="false" customHeight="false" outlineLevel="0" collapsed="false">
      <c r="A552" s="20" t="n">
        <v>360</v>
      </c>
      <c r="B552" s="21" t="s">
        <v>824</v>
      </c>
      <c r="C552" s="23" t="n">
        <v>100</v>
      </c>
      <c r="D552" s="31" t="n">
        <v>100</v>
      </c>
      <c r="E552" s="47" t="n">
        <v>100</v>
      </c>
    </row>
    <row r="553" customFormat="false" ht="10.5" hidden="false" customHeight="false" outlineLevel="0" collapsed="false">
      <c r="A553" s="20" t="n">
        <v>362</v>
      </c>
      <c r="B553" s="21" t="s">
        <v>417</v>
      </c>
      <c r="C553" s="23" t="n">
        <v>100</v>
      </c>
      <c r="D553" s="31" t="n">
        <v>100</v>
      </c>
      <c r="E553" s="47" t="n">
        <v>100</v>
      </c>
    </row>
    <row r="554" customFormat="false" ht="10.5" hidden="false" customHeight="false" outlineLevel="0" collapsed="false">
      <c r="A554" s="20" t="n">
        <v>364</v>
      </c>
      <c r="B554" s="21" t="s">
        <v>826</v>
      </c>
      <c r="C554" s="23" t="n">
        <v>100</v>
      </c>
      <c r="D554" s="31" t="n">
        <v>100</v>
      </c>
      <c r="E554" s="47" t="n">
        <v>100</v>
      </c>
    </row>
    <row r="555" customFormat="false" ht="10.5" hidden="false" customHeight="false" outlineLevel="0" collapsed="false">
      <c r="A555" s="20" t="n">
        <v>374</v>
      </c>
      <c r="B555" s="21" t="s">
        <v>429</v>
      </c>
      <c r="C555" s="23" t="n">
        <v>100</v>
      </c>
      <c r="D555" s="31" t="n">
        <v>100</v>
      </c>
      <c r="E555" s="47" t="n">
        <v>100</v>
      </c>
    </row>
    <row r="556" customFormat="false" ht="10.5" hidden="false" customHeight="false" outlineLevel="0" collapsed="false">
      <c r="A556" s="20" t="n">
        <v>376</v>
      </c>
      <c r="B556" s="21" t="s">
        <v>832</v>
      </c>
      <c r="C556" s="23" t="n">
        <v>100</v>
      </c>
      <c r="D556" s="31" t="n">
        <v>100</v>
      </c>
      <c r="E556" s="47" t="n">
        <v>100</v>
      </c>
    </row>
    <row r="557" customFormat="false" ht="10.5" hidden="false" customHeight="false" outlineLevel="0" collapsed="false">
      <c r="A557" s="20" t="n">
        <v>377</v>
      </c>
      <c r="B557" s="21" t="s">
        <v>833</v>
      </c>
      <c r="C557" s="23" t="n">
        <v>100</v>
      </c>
      <c r="D557" s="31" t="n">
        <v>100</v>
      </c>
      <c r="E557" s="47" t="n">
        <v>100</v>
      </c>
    </row>
    <row r="558" customFormat="false" ht="21" hidden="false" customHeight="false" outlineLevel="0" collapsed="false">
      <c r="A558" s="20" t="n">
        <v>383</v>
      </c>
      <c r="B558" s="21" t="s">
        <v>438</v>
      </c>
      <c r="C558" s="23" t="n">
        <v>100</v>
      </c>
      <c r="D558" s="31" t="n">
        <v>100</v>
      </c>
      <c r="E558" s="47" t="n">
        <v>100</v>
      </c>
    </row>
    <row r="559" customFormat="false" ht="10.5" hidden="false" customHeight="false" outlineLevel="0" collapsed="false">
      <c r="A559" s="20" t="n">
        <v>394</v>
      </c>
      <c r="B559" s="21" t="s">
        <v>449</v>
      </c>
      <c r="C559" s="23" t="n">
        <v>100</v>
      </c>
      <c r="D559" s="31" t="n">
        <v>100</v>
      </c>
      <c r="E559" s="47" t="n">
        <v>100</v>
      </c>
    </row>
    <row r="560" customFormat="false" ht="10.5" hidden="false" customHeight="false" outlineLevel="0" collapsed="false">
      <c r="A560" s="20" t="n">
        <v>412</v>
      </c>
      <c r="B560" s="21" t="s">
        <v>467</v>
      </c>
      <c r="C560" s="23" t="n">
        <v>100</v>
      </c>
      <c r="D560" s="31" t="n">
        <v>100</v>
      </c>
      <c r="E560" s="47" t="n">
        <v>100</v>
      </c>
    </row>
    <row r="561" customFormat="false" ht="10.5" hidden="false" customHeight="false" outlineLevel="0" collapsed="false">
      <c r="A561" s="20" t="n">
        <v>421</v>
      </c>
      <c r="B561" s="21" t="s">
        <v>476</v>
      </c>
      <c r="C561" s="23" t="n">
        <v>100</v>
      </c>
      <c r="D561" s="31" t="n">
        <v>100</v>
      </c>
      <c r="E561" s="47" t="n">
        <v>100</v>
      </c>
    </row>
    <row r="562" customFormat="false" ht="10.5" hidden="false" customHeight="false" outlineLevel="0" collapsed="false">
      <c r="A562" s="20" t="n">
        <v>439</v>
      </c>
      <c r="B562" s="21" t="s">
        <v>493</v>
      </c>
      <c r="C562" s="23" t="n">
        <v>100</v>
      </c>
      <c r="D562" s="31" t="n">
        <v>100</v>
      </c>
      <c r="E562" s="47" t="n">
        <v>100</v>
      </c>
    </row>
    <row r="563" customFormat="false" ht="10.5" hidden="false" customHeight="false" outlineLevel="0" collapsed="false">
      <c r="A563" s="20" t="n">
        <v>450</v>
      </c>
      <c r="B563" s="21" t="s">
        <v>504</v>
      </c>
      <c r="C563" s="23" t="n">
        <v>100</v>
      </c>
      <c r="D563" s="31" t="n">
        <v>100</v>
      </c>
      <c r="E563" s="47" t="n">
        <v>100</v>
      </c>
    </row>
    <row r="564" customFormat="false" ht="10.5" hidden="false" customHeight="false" outlineLevel="0" collapsed="false">
      <c r="A564" s="20" t="n">
        <v>451</v>
      </c>
      <c r="B564" s="21" t="s">
        <v>505</v>
      </c>
      <c r="C564" s="23" t="n">
        <v>100</v>
      </c>
      <c r="D564" s="31" t="n">
        <v>100</v>
      </c>
      <c r="E564" s="47" t="n">
        <v>100</v>
      </c>
    </row>
    <row r="565" customFormat="false" ht="10.5" hidden="false" customHeight="false" outlineLevel="0" collapsed="false">
      <c r="A565" s="20" t="n">
        <v>452</v>
      </c>
      <c r="B565" s="21" t="s">
        <v>506</v>
      </c>
      <c r="C565" s="23" t="n">
        <v>100</v>
      </c>
      <c r="D565" s="31" t="n">
        <v>100</v>
      </c>
      <c r="E565" s="47" t="n">
        <v>100</v>
      </c>
    </row>
    <row r="566" customFormat="false" ht="10.5" hidden="false" customHeight="false" outlineLevel="0" collapsed="false">
      <c r="A566" s="20" t="n">
        <v>453</v>
      </c>
      <c r="B566" s="21" t="s">
        <v>507</v>
      </c>
      <c r="C566" s="23" t="n">
        <v>100</v>
      </c>
      <c r="D566" s="31" t="n">
        <v>100</v>
      </c>
      <c r="E566" s="47" t="n">
        <v>100</v>
      </c>
    </row>
    <row r="567" customFormat="false" ht="10.5" hidden="false" customHeight="false" outlineLevel="0" collapsed="false">
      <c r="A567" s="20" t="n">
        <v>489</v>
      </c>
      <c r="B567" s="21" t="s">
        <v>857</v>
      </c>
      <c r="C567" s="23" t="n">
        <v>100</v>
      </c>
      <c r="D567" s="31" t="n">
        <v>100</v>
      </c>
      <c r="E567" s="47" t="n">
        <v>100</v>
      </c>
    </row>
    <row r="568" customFormat="false" ht="10.5" hidden="false" customHeight="false" outlineLevel="0" collapsed="false">
      <c r="A568" s="20" t="n">
        <v>496</v>
      </c>
      <c r="B568" s="21" t="s">
        <v>550</v>
      </c>
      <c r="C568" s="23" t="n">
        <v>100</v>
      </c>
      <c r="D568" s="31" t="n">
        <v>100</v>
      </c>
      <c r="E568" s="47" t="n">
        <v>100</v>
      </c>
    </row>
    <row r="569" customFormat="false" ht="10.5" hidden="false" customHeight="false" outlineLevel="0" collapsed="false">
      <c r="A569" s="20" t="n">
        <v>498</v>
      </c>
      <c r="B569" s="21" t="s">
        <v>862</v>
      </c>
      <c r="C569" s="23" t="n">
        <v>100</v>
      </c>
      <c r="D569" s="31" t="n">
        <v>100</v>
      </c>
      <c r="E569" s="47" t="n">
        <v>100</v>
      </c>
    </row>
    <row r="570" customFormat="false" ht="10.5" hidden="false" customHeight="false" outlineLevel="0" collapsed="false">
      <c r="A570" s="20" t="n">
        <v>503</v>
      </c>
      <c r="B570" s="21" t="s">
        <v>557</v>
      </c>
      <c r="C570" s="23" t="n">
        <v>100</v>
      </c>
      <c r="D570" s="31" t="n">
        <v>100</v>
      </c>
      <c r="E570" s="47" t="n">
        <v>100</v>
      </c>
    </row>
    <row r="571" customFormat="false" ht="10.5" hidden="false" customHeight="false" outlineLevel="0" collapsed="false">
      <c r="A571" s="20" t="n">
        <v>504</v>
      </c>
      <c r="B571" s="21" t="s">
        <v>867</v>
      </c>
      <c r="C571" s="23" t="n">
        <v>100</v>
      </c>
      <c r="D571" s="31" t="n">
        <v>100</v>
      </c>
      <c r="E571" s="47" t="n">
        <v>100</v>
      </c>
    </row>
    <row r="572" customFormat="false" ht="10.5" hidden="false" customHeight="false" outlineLevel="0" collapsed="false">
      <c r="A572" s="20" t="n">
        <v>508</v>
      </c>
      <c r="B572" s="21" t="s">
        <v>871</v>
      </c>
      <c r="C572" s="23" t="n">
        <v>100</v>
      </c>
      <c r="D572" s="31" t="n">
        <v>100</v>
      </c>
      <c r="E572" s="47" t="n">
        <v>100</v>
      </c>
    </row>
    <row r="573" customFormat="false" ht="10.5" hidden="false" customHeight="false" outlineLevel="0" collapsed="false">
      <c r="A573" s="20" t="n">
        <v>513</v>
      </c>
      <c r="B573" s="21" t="s">
        <v>567</v>
      </c>
      <c r="C573" s="23" t="n">
        <v>100</v>
      </c>
      <c r="D573" s="31" t="n">
        <v>100</v>
      </c>
      <c r="E573" s="47" t="n">
        <v>100</v>
      </c>
    </row>
    <row r="574" customFormat="false" ht="10.5" hidden="false" customHeight="false" outlineLevel="0" collapsed="false">
      <c r="A574" s="20" t="n">
        <v>515</v>
      </c>
      <c r="B574" s="21" t="s">
        <v>569</v>
      </c>
      <c r="C574" s="23" t="n">
        <v>100</v>
      </c>
      <c r="D574" s="31" t="n">
        <v>100</v>
      </c>
      <c r="E574" s="47" t="n">
        <v>100</v>
      </c>
    </row>
    <row r="575" customFormat="false" ht="21" hidden="false" customHeight="false" outlineLevel="0" collapsed="false">
      <c r="A575" s="20" t="n">
        <v>516</v>
      </c>
      <c r="B575" s="21" t="s">
        <v>570</v>
      </c>
      <c r="C575" s="23" t="n">
        <v>100</v>
      </c>
      <c r="D575" s="31" t="n">
        <v>100</v>
      </c>
      <c r="E575" s="47" t="n">
        <v>100</v>
      </c>
    </row>
    <row r="576" customFormat="false" ht="10.5" hidden="false" customHeight="false" outlineLevel="0" collapsed="false">
      <c r="A576" s="20" t="n">
        <v>518</v>
      </c>
      <c r="B576" s="21" t="s">
        <v>872</v>
      </c>
      <c r="C576" s="23" t="n">
        <v>100</v>
      </c>
      <c r="D576" s="31" t="n">
        <v>100</v>
      </c>
      <c r="E576" s="47" t="n">
        <v>100</v>
      </c>
    </row>
    <row r="577" customFormat="false" ht="10.5" hidden="false" customHeight="false" outlineLevel="0" collapsed="false">
      <c r="A577" s="20" t="n">
        <v>525</v>
      </c>
      <c r="B577" s="21" t="s">
        <v>579</v>
      </c>
      <c r="C577" s="23" t="n">
        <v>100</v>
      </c>
      <c r="D577" s="31" t="n">
        <v>100</v>
      </c>
      <c r="E577" s="47" t="n">
        <v>100</v>
      </c>
    </row>
    <row r="578" customFormat="false" ht="10.5" hidden="false" customHeight="false" outlineLevel="0" collapsed="false">
      <c r="A578" s="20" t="n">
        <v>528</v>
      </c>
      <c r="B578" s="21" t="s">
        <v>582</v>
      </c>
      <c r="C578" s="23" t="n">
        <v>100</v>
      </c>
      <c r="D578" s="31" t="n">
        <v>100</v>
      </c>
      <c r="E578" s="47" t="n">
        <v>100</v>
      </c>
    </row>
    <row r="579" customFormat="false" ht="10.5" hidden="false" customHeight="false" outlineLevel="0" collapsed="false">
      <c r="A579" s="20" t="n">
        <v>130</v>
      </c>
      <c r="B579" s="21" t="s">
        <v>185</v>
      </c>
      <c r="C579" s="30" t="n">
        <v>100</v>
      </c>
      <c r="D579" s="31" t="n">
        <v>99.7635933806147</v>
      </c>
      <c r="E579" s="47" t="n">
        <v>99.8817966903073</v>
      </c>
    </row>
    <row r="580" customFormat="false" ht="10.5" hidden="false" customHeight="false" outlineLevel="0" collapsed="false">
      <c r="A580" s="20" t="n">
        <v>245</v>
      </c>
      <c r="B580" s="21" t="s">
        <v>765</v>
      </c>
      <c r="C580" s="23" t="n">
        <v>100</v>
      </c>
      <c r="D580" s="31" t="n">
        <v>99.7067448680352</v>
      </c>
      <c r="E580" s="47" t="n">
        <v>99.8533724340176</v>
      </c>
    </row>
    <row r="581" customFormat="false" ht="10.5" hidden="false" customHeight="false" outlineLevel="0" collapsed="false">
      <c r="A581" s="20" t="n">
        <v>411</v>
      </c>
      <c r="B581" s="21" t="s">
        <v>466</v>
      </c>
      <c r="C581" s="23" t="n">
        <v>100</v>
      </c>
      <c r="D581" s="31" t="n">
        <v>99.6884735202492</v>
      </c>
      <c r="E581" s="47" t="n">
        <v>99.8442367601246</v>
      </c>
    </row>
    <row r="582" customFormat="false" ht="10.5" hidden="false" customHeight="false" outlineLevel="0" collapsed="false">
      <c r="A582" s="20" t="n">
        <v>28</v>
      </c>
      <c r="B582" s="21" t="s">
        <v>83</v>
      </c>
      <c r="C582" s="30" t="n">
        <v>100</v>
      </c>
      <c r="D582" s="31" t="n">
        <v>99.6376811594203</v>
      </c>
      <c r="E582" s="47" t="n">
        <v>99.8188405797101</v>
      </c>
    </row>
    <row r="583" customFormat="false" ht="10.5" hidden="false" customHeight="false" outlineLevel="0" collapsed="false">
      <c r="A583" s="20" t="n">
        <v>123</v>
      </c>
      <c r="B583" s="21" t="s">
        <v>178</v>
      </c>
      <c r="C583" s="30" t="n">
        <v>100</v>
      </c>
      <c r="D583" s="31" t="n">
        <v>99.6078431372549</v>
      </c>
      <c r="E583" s="47" t="n">
        <v>99.8039215686275</v>
      </c>
    </row>
    <row r="584" customFormat="false" ht="10.5" hidden="false" customHeight="false" outlineLevel="0" collapsed="false">
      <c r="A584" s="20" t="n">
        <v>449</v>
      </c>
      <c r="B584" s="21" t="s">
        <v>503</v>
      </c>
      <c r="C584" s="23" t="n">
        <v>100</v>
      </c>
      <c r="D584" s="31" t="n">
        <v>99.537037037037</v>
      </c>
      <c r="E584" s="47" t="n">
        <v>99.7685185185185</v>
      </c>
    </row>
    <row r="585" customFormat="false" ht="10.5" hidden="false" customHeight="false" outlineLevel="0" collapsed="false">
      <c r="A585" s="20" t="n">
        <v>109</v>
      </c>
      <c r="B585" s="21" t="s">
        <v>164</v>
      </c>
      <c r="C585" s="30" t="n">
        <v>100</v>
      </c>
      <c r="D585" s="31" t="n">
        <v>99.3630573248408</v>
      </c>
      <c r="E585" s="47" t="n">
        <v>99.6815286624204</v>
      </c>
    </row>
    <row r="586" customFormat="false" ht="10.5" hidden="false" customHeight="false" outlineLevel="0" collapsed="false">
      <c r="A586" s="20" t="n">
        <v>36</v>
      </c>
      <c r="B586" s="21" t="s">
        <v>603</v>
      </c>
      <c r="C586" s="30" t="n">
        <v>100</v>
      </c>
      <c r="D586" s="31" t="n">
        <v>99.1549295774648</v>
      </c>
      <c r="E586" s="47" t="n">
        <v>99.5774647887324</v>
      </c>
    </row>
    <row r="587" customFormat="false" ht="10.5" hidden="false" customHeight="false" outlineLevel="0" collapsed="false">
      <c r="A587" s="20" t="n">
        <v>486</v>
      </c>
      <c r="B587" s="21" t="s">
        <v>856</v>
      </c>
      <c r="C587" s="23" t="n">
        <v>100</v>
      </c>
      <c r="D587" s="31" t="n">
        <v>99.1525423728814</v>
      </c>
      <c r="E587" s="47" t="n">
        <v>99.5762711864407</v>
      </c>
    </row>
    <row r="588" customFormat="false" ht="10.5" hidden="false" customHeight="false" outlineLevel="0" collapsed="false">
      <c r="A588" s="20" t="n">
        <v>115</v>
      </c>
      <c r="B588" s="21" t="s">
        <v>170</v>
      </c>
      <c r="C588" s="30" t="n">
        <v>100</v>
      </c>
      <c r="D588" s="31" t="n">
        <v>98.9451476793249</v>
      </c>
      <c r="E588" s="47" t="n">
        <v>99.4725738396624</v>
      </c>
    </row>
    <row r="589" customFormat="false" ht="10.5" hidden="false" customHeight="false" outlineLevel="0" collapsed="false">
      <c r="A589" s="20" t="n">
        <v>299</v>
      </c>
      <c r="B589" s="21" t="s">
        <v>354</v>
      </c>
      <c r="C589" s="23" t="n">
        <v>100</v>
      </c>
      <c r="D589" s="31" t="n">
        <v>98.936170212766</v>
      </c>
      <c r="E589" s="47" t="n">
        <v>99.468085106383</v>
      </c>
    </row>
    <row r="590" customFormat="false" ht="21" hidden="false" customHeight="false" outlineLevel="0" collapsed="false">
      <c r="A590" s="20" t="n">
        <v>117</v>
      </c>
      <c r="B590" s="21" t="s">
        <v>172</v>
      </c>
      <c r="C590" s="30" t="n">
        <v>100</v>
      </c>
      <c r="D590" s="31" t="n">
        <v>98.9247311827957</v>
      </c>
      <c r="E590" s="47" t="n">
        <v>99.4623655913978</v>
      </c>
    </row>
    <row r="591" customFormat="false" ht="10.5" hidden="false" customHeight="false" outlineLevel="0" collapsed="false">
      <c r="A591" s="20" t="n">
        <v>331</v>
      </c>
      <c r="B591" s="21" t="s">
        <v>802</v>
      </c>
      <c r="C591" s="23" t="n">
        <v>100</v>
      </c>
      <c r="D591" s="31" t="n">
        <v>98.9189189189189</v>
      </c>
      <c r="E591" s="47" t="n">
        <v>99.4594594594595</v>
      </c>
    </row>
    <row r="592" customFormat="false" ht="10.5" hidden="false" customHeight="false" outlineLevel="0" collapsed="false">
      <c r="A592" s="20" t="n">
        <v>126</v>
      </c>
      <c r="B592" s="21" t="s">
        <v>664</v>
      </c>
      <c r="C592" s="30" t="n">
        <v>100</v>
      </c>
      <c r="D592" s="31" t="n">
        <v>98.868778280543</v>
      </c>
      <c r="E592" s="47" t="n">
        <v>99.4343891402715</v>
      </c>
    </row>
    <row r="593" customFormat="false" ht="10.5" hidden="false" customHeight="false" outlineLevel="0" collapsed="false">
      <c r="A593" s="20" t="n">
        <v>84</v>
      </c>
      <c r="B593" s="21" t="s">
        <v>644</v>
      </c>
      <c r="C593" s="30" t="n">
        <v>100</v>
      </c>
      <c r="D593" s="31" t="n">
        <v>98.8372093023256</v>
      </c>
      <c r="E593" s="47" t="n">
        <v>99.4186046511628</v>
      </c>
    </row>
    <row r="594" customFormat="false" ht="10.5" hidden="false" customHeight="false" outlineLevel="0" collapsed="false">
      <c r="A594" s="20" t="n">
        <v>125</v>
      </c>
      <c r="B594" s="21" t="s">
        <v>180</v>
      </c>
      <c r="C594" s="30" t="n">
        <v>100</v>
      </c>
      <c r="D594" s="31" t="n">
        <v>98.7854251012146</v>
      </c>
      <c r="E594" s="47" t="n">
        <v>99.3927125506073</v>
      </c>
    </row>
    <row r="595" customFormat="false" ht="10.5" hidden="false" customHeight="false" outlineLevel="0" collapsed="false">
      <c r="A595" s="20" t="n">
        <v>334</v>
      </c>
      <c r="B595" s="21" t="s">
        <v>805</v>
      </c>
      <c r="C595" s="23" t="n">
        <v>100</v>
      </c>
      <c r="D595" s="31" t="n">
        <v>98.6842105263158</v>
      </c>
      <c r="E595" s="47" t="n">
        <v>99.3421052631579</v>
      </c>
    </row>
    <row r="596" customFormat="false" ht="10.5" hidden="false" customHeight="false" outlineLevel="0" collapsed="false">
      <c r="A596" s="20" t="n">
        <v>177</v>
      </c>
      <c r="B596" s="21" t="s">
        <v>232</v>
      </c>
      <c r="C596" s="23" t="n">
        <v>100</v>
      </c>
      <c r="D596" s="31" t="n">
        <v>98.6206896551724</v>
      </c>
      <c r="E596" s="47" t="n">
        <v>99.3103448275862</v>
      </c>
    </row>
    <row r="597" customFormat="false" ht="10.5" hidden="false" customHeight="false" outlineLevel="0" collapsed="false">
      <c r="A597" s="20" t="n">
        <v>19</v>
      </c>
      <c r="B597" s="21" t="s">
        <v>600</v>
      </c>
      <c r="C597" s="30" t="n">
        <v>100</v>
      </c>
      <c r="D597" s="31" t="n">
        <v>98.6159169550173</v>
      </c>
      <c r="E597" s="47" t="n">
        <v>99.3079584775087</v>
      </c>
    </row>
    <row r="598" customFormat="false" ht="10.5" hidden="false" customHeight="false" outlineLevel="0" collapsed="false">
      <c r="A598" s="20" t="n">
        <v>419</v>
      </c>
      <c r="B598" s="21" t="s">
        <v>848</v>
      </c>
      <c r="C598" s="23" t="n">
        <v>100</v>
      </c>
      <c r="D598" s="31" t="n">
        <v>98.4962406015038</v>
      </c>
      <c r="E598" s="47" t="n">
        <v>99.2481203007519</v>
      </c>
    </row>
    <row r="599" customFormat="false" ht="10.5" hidden="false" customHeight="false" outlineLevel="0" collapsed="false">
      <c r="A599" s="20" t="n">
        <v>448</v>
      </c>
      <c r="B599" s="21" t="s">
        <v>502</v>
      </c>
      <c r="C599" s="23" t="n">
        <v>100</v>
      </c>
      <c r="D599" s="31" t="n">
        <v>98.4848484848485</v>
      </c>
      <c r="E599" s="47" t="n">
        <v>99.2424242424243</v>
      </c>
    </row>
    <row r="600" customFormat="false" ht="10.5" hidden="false" customHeight="false" outlineLevel="0" collapsed="false">
      <c r="A600" s="20" t="n">
        <v>27</v>
      </c>
      <c r="B600" s="21" t="s">
        <v>82</v>
      </c>
      <c r="C600" s="30" t="n">
        <v>100</v>
      </c>
      <c r="D600" s="31" t="n">
        <v>98.4693877551021</v>
      </c>
      <c r="E600" s="47" t="n">
        <v>99.234693877551</v>
      </c>
    </row>
    <row r="601" customFormat="false" ht="10.5" hidden="false" customHeight="false" outlineLevel="0" collapsed="false">
      <c r="A601" s="20" t="n">
        <v>171</v>
      </c>
      <c r="B601" s="21" t="s">
        <v>226</v>
      </c>
      <c r="C601" s="23" t="n">
        <v>100</v>
      </c>
      <c r="D601" s="31" t="n">
        <v>98.3451536643026</v>
      </c>
      <c r="E601" s="47" t="n">
        <v>99.1725768321513</v>
      </c>
    </row>
    <row r="602" customFormat="false" ht="10.5" hidden="false" customHeight="false" outlineLevel="0" collapsed="false">
      <c r="A602" s="20" t="n">
        <v>433</v>
      </c>
      <c r="B602" s="21" t="s">
        <v>488</v>
      </c>
      <c r="C602" s="23" t="n">
        <v>100</v>
      </c>
      <c r="D602" s="31" t="n">
        <v>98.3333333333333</v>
      </c>
      <c r="E602" s="47" t="n">
        <v>99.1666666666667</v>
      </c>
    </row>
    <row r="603" customFormat="false" ht="10.5" hidden="false" customHeight="false" outlineLevel="0" collapsed="false">
      <c r="A603" s="20" t="n">
        <v>454</v>
      </c>
      <c r="B603" s="21" t="s">
        <v>508</v>
      </c>
      <c r="C603" s="23" t="n">
        <v>100</v>
      </c>
      <c r="D603" s="31" t="n">
        <v>98.3333333333333</v>
      </c>
      <c r="E603" s="47" t="n">
        <v>99.1666666666667</v>
      </c>
    </row>
    <row r="604" customFormat="false" ht="10.5" hidden="false" customHeight="false" outlineLevel="0" collapsed="false">
      <c r="A604" s="20" t="n">
        <v>530</v>
      </c>
      <c r="B604" s="21" t="s">
        <v>877</v>
      </c>
      <c r="C604" s="23" t="n">
        <v>100</v>
      </c>
      <c r="D604" s="31" t="n">
        <v>98.3333333333333</v>
      </c>
      <c r="E604" s="47" t="n">
        <v>99.1666666666667</v>
      </c>
    </row>
    <row r="605" customFormat="false" ht="10.5" hidden="false" customHeight="false" outlineLevel="0" collapsed="false">
      <c r="A605" s="20" t="n">
        <v>478</v>
      </c>
      <c r="B605" s="21" t="s">
        <v>532</v>
      </c>
      <c r="C605" s="23" t="n">
        <v>100</v>
      </c>
      <c r="D605" s="31" t="n">
        <v>98.2905982905983</v>
      </c>
      <c r="E605" s="47" t="n">
        <v>99.1452991452991</v>
      </c>
    </row>
    <row r="606" customFormat="false" ht="10.5" hidden="false" customHeight="false" outlineLevel="0" collapsed="false">
      <c r="A606" s="20" t="n">
        <v>283</v>
      </c>
      <c r="B606" s="21" t="s">
        <v>338</v>
      </c>
      <c r="C606" s="23" t="n">
        <v>100</v>
      </c>
      <c r="D606" s="31" t="n">
        <v>98.2758620689655</v>
      </c>
      <c r="E606" s="47" t="n">
        <v>99.1379310344828</v>
      </c>
    </row>
    <row r="607" customFormat="false" ht="10.5" hidden="false" customHeight="false" outlineLevel="0" collapsed="false">
      <c r="A607" s="20" t="n">
        <v>358</v>
      </c>
      <c r="B607" s="21" t="s">
        <v>822</v>
      </c>
      <c r="C607" s="23" t="n">
        <v>100</v>
      </c>
      <c r="D607" s="31" t="n">
        <v>98.1818181818182</v>
      </c>
      <c r="E607" s="47" t="n">
        <v>99.0909090909091</v>
      </c>
    </row>
    <row r="608" customFormat="false" ht="10.5" hidden="false" customHeight="false" outlineLevel="0" collapsed="false">
      <c r="A608" s="20" t="n">
        <v>321</v>
      </c>
      <c r="B608" s="21" t="s">
        <v>376</v>
      </c>
      <c r="C608" s="23" t="n">
        <v>100</v>
      </c>
      <c r="D608" s="31" t="n">
        <v>98.1707317073171</v>
      </c>
      <c r="E608" s="47" t="n">
        <v>99.0853658536586</v>
      </c>
    </row>
    <row r="609" customFormat="false" ht="10.5" hidden="false" customHeight="false" outlineLevel="0" collapsed="false">
      <c r="A609" s="20" t="n">
        <v>233</v>
      </c>
      <c r="B609" s="21" t="s">
        <v>288</v>
      </c>
      <c r="C609" s="23" t="n">
        <v>100</v>
      </c>
      <c r="D609" s="31" t="n">
        <v>98.1132075471698</v>
      </c>
      <c r="E609" s="47" t="n">
        <v>99.0566037735849</v>
      </c>
    </row>
    <row r="610" customFormat="false" ht="10.5" hidden="false" customHeight="false" outlineLevel="0" collapsed="false">
      <c r="A610" s="20" t="n">
        <v>410</v>
      </c>
      <c r="B610" s="21" t="s">
        <v>465</v>
      </c>
      <c r="C610" s="23" t="n">
        <v>100</v>
      </c>
      <c r="D610" s="31" t="n">
        <v>98.1132075471698</v>
      </c>
      <c r="E610" s="47" t="n">
        <v>99.0566037735849</v>
      </c>
    </row>
    <row r="611" customFormat="false" ht="10.5" hidden="false" customHeight="false" outlineLevel="0" collapsed="false">
      <c r="A611" s="20" t="n">
        <v>335</v>
      </c>
      <c r="B611" s="21" t="s">
        <v>806</v>
      </c>
      <c r="C611" s="23" t="n">
        <v>100</v>
      </c>
      <c r="D611" s="31" t="n">
        <v>98.0769230769231</v>
      </c>
      <c r="E611" s="47" t="n">
        <v>99.0384615384615</v>
      </c>
    </row>
    <row r="612" customFormat="false" ht="10.5" hidden="false" customHeight="false" outlineLevel="0" collapsed="false">
      <c r="A612" s="20" t="n">
        <v>388</v>
      </c>
      <c r="B612" s="21" t="s">
        <v>840</v>
      </c>
      <c r="C612" s="23" t="n">
        <v>100</v>
      </c>
      <c r="D612" s="31" t="n">
        <v>98.0769230769231</v>
      </c>
      <c r="E612" s="47" t="n">
        <v>99.0384615384615</v>
      </c>
    </row>
    <row r="613" customFormat="false" ht="10.5" hidden="false" customHeight="false" outlineLevel="0" collapsed="false">
      <c r="A613" s="20" t="n">
        <v>26</v>
      </c>
      <c r="B613" s="21" t="s">
        <v>81</v>
      </c>
      <c r="C613" s="30" t="n">
        <v>100</v>
      </c>
      <c r="D613" s="31" t="n">
        <v>98.0281690140845</v>
      </c>
      <c r="E613" s="47" t="n">
        <v>99.0140845070422</v>
      </c>
    </row>
    <row r="614" customFormat="false" ht="10.5" hidden="false" customHeight="false" outlineLevel="0" collapsed="false">
      <c r="A614" s="20" t="n">
        <v>265</v>
      </c>
      <c r="B614" s="21" t="s">
        <v>320</v>
      </c>
      <c r="C614" s="23" t="n">
        <v>100</v>
      </c>
      <c r="D614" s="31" t="n">
        <v>98</v>
      </c>
      <c r="E614" s="47" t="n">
        <v>99</v>
      </c>
    </row>
    <row r="615" customFormat="false" ht="10.5" hidden="false" customHeight="false" outlineLevel="0" collapsed="false">
      <c r="A615" s="20" t="n">
        <v>146</v>
      </c>
      <c r="B615" s="21" t="s">
        <v>201</v>
      </c>
      <c r="C615" s="30" t="n">
        <v>100</v>
      </c>
      <c r="D615" s="31" t="n">
        <v>97.9955456570156</v>
      </c>
      <c r="E615" s="47" t="n">
        <v>98.9977728285078</v>
      </c>
    </row>
    <row r="616" customFormat="false" ht="10.5" hidden="false" customHeight="false" outlineLevel="0" collapsed="false">
      <c r="A616" s="20" t="n">
        <v>226</v>
      </c>
      <c r="B616" s="21" t="s">
        <v>750</v>
      </c>
      <c r="C616" s="23" t="n">
        <v>100</v>
      </c>
      <c r="D616" s="31" t="n">
        <v>97.9591836734694</v>
      </c>
      <c r="E616" s="47" t="n">
        <v>98.9795918367347</v>
      </c>
    </row>
    <row r="617" customFormat="false" ht="10.5" hidden="false" customHeight="false" outlineLevel="0" collapsed="false">
      <c r="A617" s="20" t="n">
        <v>487</v>
      </c>
      <c r="B617" s="21" t="s">
        <v>541</v>
      </c>
      <c r="C617" s="23" t="n">
        <v>100</v>
      </c>
      <c r="D617" s="31" t="n">
        <v>97.9591836734694</v>
      </c>
      <c r="E617" s="47" t="n">
        <v>98.9795918367347</v>
      </c>
    </row>
    <row r="618" customFormat="false" ht="10.5" hidden="false" customHeight="false" outlineLevel="0" collapsed="false">
      <c r="A618" s="20" t="n">
        <v>211</v>
      </c>
      <c r="B618" s="21" t="s">
        <v>266</v>
      </c>
      <c r="C618" s="23" t="n">
        <v>100</v>
      </c>
      <c r="D618" s="31" t="n">
        <v>97.9423868312757</v>
      </c>
      <c r="E618" s="47" t="n">
        <v>98.9711934156379</v>
      </c>
    </row>
    <row r="619" customFormat="false" ht="10.5" hidden="false" customHeight="false" outlineLevel="0" collapsed="false">
      <c r="A619" s="20" t="n">
        <v>144</v>
      </c>
      <c r="B619" s="21" t="s">
        <v>199</v>
      </c>
      <c r="C619" s="30" t="n">
        <v>100</v>
      </c>
      <c r="D619" s="31" t="n">
        <v>97.9310344827586</v>
      </c>
      <c r="E619" s="47" t="n">
        <v>98.9655172413793</v>
      </c>
    </row>
    <row r="620" customFormat="false" ht="10.5" hidden="false" customHeight="false" outlineLevel="0" collapsed="false">
      <c r="A620" s="20" t="n">
        <v>38</v>
      </c>
      <c r="B620" s="21" t="s">
        <v>605</v>
      </c>
      <c r="C620" s="30" t="n">
        <v>100</v>
      </c>
      <c r="D620" s="31" t="n">
        <v>97.9166666666667</v>
      </c>
      <c r="E620" s="47" t="n">
        <v>98.9583333333333</v>
      </c>
    </row>
    <row r="621" customFormat="false" ht="10.5" hidden="false" customHeight="false" outlineLevel="0" collapsed="false">
      <c r="A621" s="20" t="n">
        <v>371</v>
      </c>
      <c r="B621" s="21" t="s">
        <v>426</v>
      </c>
      <c r="C621" s="23" t="n">
        <v>100</v>
      </c>
      <c r="D621" s="31" t="n">
        <v>97.9166666666667</v>
      </c>
      <c r="E621" s="47" t="n">
        <v>98.9583333333333</v>
      </c>
    </row>
    <row r="622" customFormat="false" ht="10.5" hidden="false" customHeight="false" outlineLevel="0" collapsed="false">
      <c r="A622" s="20" t="n">
        <v>16</v>
      </c>
      <c r="B622" s="21" t="s">
        <v>599</v>
      </c>
      <c r="C622" s="30" t="n">
        <v>100</v>
      </c>
      <c r="D622" s="31" t="n">
        <v>97.8851963746224</v>
      </c>
      <c r="E622" s="47" t="n">
        <v>98.9425981873112</v>
      </c>
    </row>
    <row r="623" customFormat="false" ht="10.5" hidden="false" customHeight="false" outlineLevel="0" collapsed="false">
      <c r="A623" s="20" t="n">
        <v>372</v>
      </c>
      <c r="B623" s="21" t="s">
        <v>831</v>
      </c>
      <c r="C623" s="23" t="n">
        <v>100</v>
      </c>
      <c r="D623" s="31" t="n">
        <v>97.8260869565217</v>
      </c>
      <c r="E623" s="47" t="n">
        <v>98.9130434782609</v>
      </c>
    </row>
    <row r="624" customFormat="false" ht="10.5" hidden="false" customHeight="false" outlineLevel="0" collapsed="false">
      <c r="A624" s="20" t="n">
        <v>128</v>
      </c>
      <c r="B624" s="21" t="s">
        <v>183</v>
      </c>
      <c r="C624" s="30" t="n">
        <v>100</v>
      </c>
      <c r="D624" s="31" t="n">
        <v>97.7653631284916</v>
      </c>
      <c r="E624" s="47" t="n">
        <v>98.8826815642458</v>
      </c>
    </row>
    <row r="625" customFormat="false" ht="10.5" hidden="false" customHeight="false" outlineLevel="0" collapsed="false">
      <c r="A625" s="20" t="n">
        <v>213</v>
      </c>
      <c r="B625" s="21" t="s">
        <v>741</v>
      </c>
      <c r="C625" s="23" t="n">
        <v>100</v>
      </c>
      <c r="D625" s="31" t="n">
        <v>97.737556561086</v>
      </c>
      <c r="E625" s="47" t="n">
        <v>98.868778280543</v>
      </c>
    </row>
    <row r="626" customFormat="false" ht="10.5" hidden="false" customHeight="false" outlineLevel="0" collapsed="false">
      <c r="A626" s="20" t="n">
        <v>120</v>
      </c>
      <c r="B626" s="21" t="s">
        <v>175</v>
      </c>
      <c r="C626" s="30" t="n">
        <v>100</v>
      </c>
      <c r="D626" s="31" t="n">
        <v>97.6939203354298</v>
      </c>
      <c r="E626" s="47" t="n">
        <v>98.8469601677149</v>
      </c>
    </row>
    <row r="627" customFormat="false" ht="10.5" hidden="false" customHeight="false" outlineLevel="0" collapsed="false">
      <c r="A627" s="20" t="n">
        <v>356</v>
      </c>
      <c r="B627" s="21" t="s">
        <v>411</v>
      </c>
      <c r="C627" s="23" t="n">
        <v>100</v>
      </c>
      <c r="D627" s="31" t="n">
        <v>97.6744186046512</v>
      </c>
      <c r="E627" s="47" t="n">
        <v>98.8372093023256</v>
      </c>
    </row>
    <row r="628" customFormat="false" ht="10.5" hidden="false" customHeight="false" outlineLevel="0" collapsed="false">
      <c r="A628" s="20" t="n">
        <v>277</v>
      </c>
      <c r="B628" s="21" t="s">
        <v>784</v>
      </c>
      <c r="C628" s="23" t="n">
        <v>100</v>
      </c>
      <c r="D628" s="31" t="n">
        <v>97.5609756097561</v>
      </c>
      <c r="E628" s="47" t="n">
        <v>98.7804878048781</v>
      </c>
    </row>
    <row r="629" customFormat="false" ht="10.5" hidden="false" customHeight="false" outlineLevel="0" collapsed="false">
      <c r="A629" s="20" t="n">
        <v>341</v>
      </c>
      <c r="B629" s="21" t="s">
        <v>770</v>
      </c>
      <c r="C629" s="23" t="n">
        <v>100</v>
      </c>
      <c r="D629" s="31" t="n">
        <v>97.5609756097561</v>
      </c>
      <c r="E629" s="47" t="n">
        <v>98.7804878048781</v>
      </c>
    </row>
    <row r="630" customFormat="false" ht="10.5" hidden="false" customHeight="false" outlineLevel="0" collapsed="false">
      <c r="A630" s="20" t="n">
        <v>366</v>
      </c>
      <c r="B630" s="21" t="s">
        <v>828</v>
      </c>
      <c r="C630" s="23" t="n">
        <v>100</v>
      </c>
      <c r="D630" s="31" t="n">
        <v>97.5609756097561</v>
      </c>
      <c r="E630" s="47" t="n">
        <v>98.7804878048781</v>
      </c>
    </row>
    <row r="631" customFormat="false" ht="10.5" hidden="false" customHeight="false" outlineLevel="0" collapsed="false">
      <c r="A631" s="20" t="n">
        <v>255</v>
      </c>
      <c r="B631" s="21" t="s">
        <v>310</v>
      </c>
      <c r="C631" s="23" t="n">
        <v>100</v>
      </c>
      <c r="D631" s="31" t="n">
        <v>97.5</v>
      </c>
      <c r="E631" s="47" t="n">
        <v>98.75</v>
      </c>
    </row>
    <row r="632" customFormat="false" ht="10.5" hidden="false" customHeight="false" outlineLevel="0" collapsed="false">
      <c r="A632" s="20" t="n">
        <v>294</v>
      </c>
      <c r="B632" s="21" t="s">
        <v>349</v>
      </c>
      <c r="C632" s="23" t="n">
        <v>100</v>
      </c>
      <c r="D632" s="31" t="n">
        <v>97.5</v>
      </c>
      <c r="E632" s="47" t="n">
        <v>98.75</v>
      </c>
    </row>
    <row r="633" customFormat="false" ht="10.5" hidden="false" customHeight="false" outlineLevel="0" collapsed="false">
      <c r="A633" s="20" t="n">
        <v>526</v>
      </c>
      <c r="B633" s="21" t="s">
        <v>876</v>
      </c>
      <c r="C633" s="23" t="n">
        <v>100</v>
      </c>
      <c r="D633" s="31" t="n">
        <v>97.4358974358974</v>
      </c>
      <c r="E633" s="47" t="n">
        <v>98.7179487179487</v>
      </c>
    </row>
    <row r="634" customFormat="false" ht="21" hidden="false" customHeight="false" outlineLevel="0" collapsed="false">
      <c r="A634" s="20" t="n">
        <v>417</v>
      </c>
      <c r="B634" s="21" t="s">
        <v>847</v>
      </c>
      <c r="C634" s="23" t="n">
        <v>100</v>
      </c>
      <c r="D634" s="31" t="n">
        <v>97.4137931034483</v>
      </c>
      <c r="E634" s="47" t="n">
        <v>98.7068965517241</v>
      </c>
    </row>
    <row r="635" customFormat="false" ht="10.5" hidden="false" customHeight="false" outlineLevel="0" collapsed="false">
      <c r="A635" s="20" t="n">
        <v>403</v>
      </c>
      <c r="B635" s="21" t="s">
        <v>845</v>
      </c>
      <c r="C635" s="23" t="n">
        <v>100</v>
      </c>
      <c r="D635" s="31" t="n">
        <v>97.3913043478261</v>
      </c>
      <c r="E635" s="47" t="n">
        <v>98.695652173913</v>
      </c>
    </row>
    <row r="636" customFormat="false" ht="10.5" hidden="false" customHeight="false" outlineLevel="0" collapsed="false">
      <c r="A636" s="20" t="n">
        <v>387</v>
      </c>
      <c r="B636" s="21" t="s">
        <v>442</v>
      </c>
      <c r="C636" s="23" t="n">
        <v>100</v>
      </c>
      <c r="D636" s="31" t="n">
        <v>97.2972972972973</v>
      </c>
      <c r="E636" s="47" t="n">
        <v>98.6486486486487</v>
      </c>
    </row>
    <row r="637" customFormat="false" ht="10.5" hidden="false" customHeight="false" outlineLevel="0" collapsed="false">
      <c r="A637" s="20" t="n">
        <v>425</v>
      </c>
      <c r="B637" s="21" t="s">
        <v>480</v>
      </c>
      <c r="C637" s="23" t="n">
        <v>100</v>
      </c>
      <c r="D637" s="31" t="n">
        <v>97.2972972972973</v>
      </c>
      <c r="E637" s="47" t="n">
        <v>98.6486486486487</v>
      </c>
    </row>
    <row r="638" customFormat="false" ht="10.5" hidden="false" customHeight="false" outlineLevel="0" collapsed="false">
      <c r="A638" s="20" t="n">
        <v>42</v>
      </c>
      <c r="B638" s="21" t="s">
        <v>97</v>
      </c>
      <c r="C638" s="30" t="n">
        <v>100</v>
      </c>
      <c r="D638" s="31" t="n">
        <v>97.2826086956522</v>
      </c>
      <c r="E638" s="47" t="n">
        <v>98.6413043478261</v>
      </c>
    </row>
    <row r="639" customFormat="false" ht="10.5" hidden="false" customHeight="false" outlineLevel="0" collapsed="false">
      <c r="A639" s="20" t="n">
        <v>191</v>
      </c>
      <c r="B639" s="21" t="s">
        <v>246</v>
      </c>
      <c r="C639" s="23" t="n">
        <v>100</v>
      </c>
      <c r="D639" s="31" t="n">
        <v>97.2307692307692</v>
      </c>
      <c r="E639" s="47" t="n">
        <v>98.6153846153846</v>
      </c>
    </row>
    <row r="640" customFormat="false" ht="10.5" hidden="false" customHeight="false" outlineLevel="0" collapsed="false">
      <c r="A640" s="20" t="n">
        <v>110</v>
      </c>
      <c r="B640" s="21" t="s">
        <v>662</v>
      </c>
      <c r="C640" s="30" t="n">
        <v>100</v>
      </c>
      <c r="D640" s="31" t="n">
        <v>97.2222222222222</v>
      </c>
      <c r="E640" s="47" t="n">
        <v>98.6111111111111</v>
      </c>
    </row>
    <row r="641" customFormat="false" ht="10.5" hidden="false" customHeight="false" outlineLevel="0" collapsed="false">
      <c r="A641" s="20" t="n">
        <v>122</v>
      </c>
      <c r="B641" s="21" t="s">
        <v>177</v>
      </c>
      <c r="C641" s="30" t="n">
        <v>100</v>
      </c>
      <c r="D641" s="31" t="n">
        <v>97.1830985915493</v>
      </c>
      <c r="E641" s="47" t="n">
        <v>98.5915492957746</v>
      </c>
    </row>
    <row r="642" customFormat="false" ht="10.5" hidden="false" customHeight="false" outlineLevel="0" collapsed="false">
      <c r="A642" s="20" t="n">
        <v>484</v>
      </c>
      <c r="B642" s="21" t="s">
        <v>538</v>
      </c>
      <c r="C642" s="23" t="n">
        <v>100</v>
      </c>
      <c r="D642" s="31" t="n">
        <v>97.1786833855799</v>
      </c>
      <c r="E642" s="47" t="n">
        <v>98.58934169279</v>
      </c>
    </row>
    <row r="643" customFormat="false" ht="10.5" hidden="false" customHeight="false" outlineLevel="0" collapsed="false">
      <c r="A643" s="20" t="n">
        <v>375</v>
      </c>
      <c r="B643" s="21" t="s">
        <v>430</v>
      </c>
      <c r="C643" s="23" t="n">
        <v>100</v>
      </c>
      <c r="D643" s="31" t="n">
        <v>97.1590909090909</v>
      </c>
      <c r="E643" s="47" t="n">
        <v>98.5795454545455</v>
      </c>
    </row>
    <row r="644" customFormat="false" ht="10.5" hidden="false" customHeight="false" outlineLevel="0" collapsed="false">
      <c r="A644" s="20" t="n">
        <v>305</v>
      </c>
      <c r="B644" s="21" t="s">
        <v>360</v>
      </c>
      <c r="C644" s="23" t="n">
        <v>100</v>
      </c>
      <c r="D644" s="31" t="n">
        <v>97.1428571428571</v>
      </c>
      <c r="E644" s="47" t="n">
        <v>98.5714285714286</v>
      </c>
    </row>
    <row r="645" customFormat="false" ht="10.5" hidden="false" customHeight="false" outlineLevel="0" collapsed="false">
      <c r="A645" s="20" t="n">
        <v>447</v>
      </c>
      <c r="B645" s="21" t="s">
        <v>501</v>
      </c>
      <c r="C645" s="23" t="n">
        <v>100</v>
      </c>
      <c r="D645" s="31" t="n">
        <v>97.1428571428571</v>
      </c>
      <c r="E645" s="47" t="n">
        <v>98.5714285714286</v>
      </c>
    </row>
    <row r="646" customFormat="false" ht="10.5" hidden="false" customHeight="false" outlineLevel="0" collapsed="false">
      <c r="A646" s="20" t="n">
        <v>459</v>
      </c>
      <c r="B646" s="21" t="s">
        <v>513</v>
      </c>
      <c r="C646" s="23" t="n">
        <v>100</v>
      </c>
      <c r="D646" s="31" t="n">
        <v>97.029702970297</v>
      </c>
      <c r="E646" s="47" t="n">
        <v>98.5148514851485</v>
      </c>
    </row>
    <row r="647" customFormat="false" ht="10.5" hidden="false" customHeight="false" outlineLevel="0" collapsed="false">
      <c r="A647" s="20" t="n">
        <v>247</v>
      </c>
      <c r="B647" s="21" t="s">
        <v>302</v>
      </c>
      <c r="C647" s="23" t="n">
        <v>100</v>
      </c>
      <c r="D647" s="31" t="n">
        <v>96.969696969697</v>
      </c>
      <c r="E647" s="47" t="n">
        <v>98.4848484848485</v>
      </c>
    </row>
    <row r="648" customFormat="false" ht="10.5" hidden="false" customHeight="false" outlineLevel="0" collapsed="false">
      <c r="A648" s="20" t="n">
        <v>381</v>
      </c>
      <c r="B648" s="21" t="s">
        <v>835</v>
      </c>
      <c r="C648" s="23" t="n">
        <v>100</v>
      </c>
      <c r="D648" s="31" t="n">
        <v>96.9387755102041</v>
      </c>
      <c r="E648" s="47" t="n">
        <v>98.469387755102</v>
      </c>
    </row>
    <row r="649" customFormat="false" ht="21" hidden="false" customHeight="false" outlineLevel="0" collapsed="false">
      <c r="A649" s="20" t="n">
        <v>519</v>
      </c>
      <c r="B649" s="21" t="s">
        <v>873</v>
      </c>
      <c r="C649" s="23" t="n">
        <v>100</v>
      </c>
      <c r="D649" s="31" t="n">
        <v>96.8253968253968</v>
      </c>
      <c r="E649" s="47" t="n">
        <v>98.4126984126984</v>
      </c>
    </row>
    <row r="650" customFormat="false" ht="10.5" hidden="false" customHeight="false" outlineLevel="0" collapsed="false">
      <c r="A650" s="20" t="n">
        <v>119</v>
      </c>
      <c r="B650" s="21" t="s">
        <v>174</v>
      </c>
      <c r="C650" s="30" t="n">
        <v>100</v>
      </c>
      <c r="D650" s="31" t="n">
        <v>96.8190854870776</v>
      </c>
      <c r="E650" s="47" t="n">
        <v>98.4095427435388</v>
      </c>
    </row>
    <row r="651" customFormat="false" ht="10.5" hidden="false" customHeight="false" outlineLevel="0" collapsed="false">
      <c r="A651" s="20" t="n">
        <v>393</v>
      </c>
      <c r="B651" s="21" t="s">
        <v>448</v>
      </c>
      <c r="C651" s="23" t="n">
        <v>100</v>
      </c>
      <c r="D651" s="31" t="n">
        <v>96.8085106382979</v>
      </c>
      <c r="E651" s="47" t="n">
        <v>98.4042553191489</v>
      </c>
    </row>
    <row r="652" customFormat="false" ht="10.5" hidden="false" customHeight="false" outlineLevel="0" collapsed="false">
      <c r="A652" s="20" t="n">
        <v>244</v>
      </c>
      <c r="B652" s="21" t="s">
        <v>764</v>
      </c>
      <c r="C652" s="23" t="n">
        <v>100</v>
      </c>
      <c r="D652" s="31" t="n">
        <v>96.7213114754098</v>
      </c>
      <c r="E652" s="47" t="n">
        <v>98.3606557377049</v>
      </c>
    </row>
    <row r="653" customFormat="false" ht="10.5" hidden="false" customHeight="false" outlineLevel="0" collapsed="false">
      <c r="A653" s="20" t="n">
        <v>507</v>
      </c>
      <c r="B653" s="21" t="s">
        <v>870</v>
      </c>
      <c r="C653" s="23" t="n">
        <v>100</v>
      </c>
      <c r="D653" s="31" t="n">
        <v>96.6666666666667</v>
      </c>
      <c r="E653" s="47" t="n">
        <v>98.3333333333333</v>
      </c>
    </row>
    <row r="654" customFormat="false" ht="10.5" hidden="false" customHeight="false" outlineLevel="0" collapsed="false">
      <c r="A654" s="20" t="n">
        <v>514</v>
      </c>
      <c r="B654" s="21" t="s">
        <v>568</v>
      </c>
      <c r="C654" s="23" t="n">
        <v>100</v>
      </c>
      <c r="D654" s="31" t="n">
        <v>96.6666666666667</v>
      </c>
      <c r="E654" s="47" t="n">
        <v>98.3333333333333</v>
      </c>
    </row>
    <row r="655" customFormat="false" ht="10.5" hidden="false" customHeight="false" outlineLevel="0" collapsed="false">
      <c r="A655" s="20" t="n">
        <v>129</v>
      </c>
      <c r="B655" s="21" t="s">
        <v>665</v>
      </c>
      <c r="C655" s="30" t="n">
        <v>100</v>
      </c>
      <c r="D655" s="31" t="n">
        <v>96.6573816155989</v>
      </c>
      <c r="E655" s="47" t="n">
        <v>98.3286908077994</v>
      </c>
    </row>
    <row r="656" customFormat="false" ht="10.5" hidden="false" customHeight="false" outlineLevel="0" collapsed="false">
      <c r="A656" s="20" t="n">
        <v>71</v>
      </c>
      <c r="B656" s="21" t="s">
        <v>632</v>
      </c>
      <c r="C656" s="30" t="n">
        <v>100</v>
      </c>
      <c r="D656" s="31" t="n">
        <v>96.6507177033493</v>
      </c>
      <c r="E656" s="47" t="n">
        <v>98.3253588516747</v>
      </c>
    </row>
    <row r="657" customFormat="false" ht="10.5" hidden="false" customHeight="false" outlineLevel="0" collapsed="false">
      <c r="A657" s="20" t="n">
        <v>298</v>
      </c>
      <c r="B657" s="21" t="s">
        <v>353</v>
      </c>
      <c r="C657" s="23" t="n">
        <v>100</v>
      </c>
      <c r="D657" s="31" t="n">
        <v>96.5986394557823</v>
      </c>
      <c r="E657" s="47" t="n">
        <v>98.2993197278912</v>
      </c>
    </row>
    <row r="658" customFormat="false" ht="10.5" hidden="false" customHeight="false" outlineLevel="0" collapsed="false">
      <c r="A658" s="20" t="n">
        <v>6</v>
      </c>
      <c r="B658" s="21" t="s">
        <v>61</v>
      </c>
      <c r="C658" s="30" t="n">
        <v>100</v>
      </c>
      <c r="D658" s="31" t="n">
        <v>96.5909090909091</v>
      </c>
      <c r="E658" s="47" t="n">
        <v>98.2954545454545</v>
      </c>
    </row>
    <row r="659" customFormat="false" ht="10.5" hidden="false" customHeight="false" outlineLevel="0" collapsed="false">
      <c r="A659" s="20" t="n">
        <v>231</v>
      </c>
      <c r="B659" s="21" t="s">
        <v>286</v>
      </c>
      <c r="C659" s="23" t="n">
        <v>100</v>
      </c>
      <c r="D659" s="31" t="n">
        <v>96.551724137931</v>
      </c>
      <c r="E659" s="47" t="n">
        <v>98.2758620689655</v>
      </c>
    </row>
    <row r="660" customFormat="false" ht="10.5" hidden="false" customHeight="false" outlineLevel="0" collapsed="false">
      <c r="A660" s="20" t="n">
        <v>238</v>
      </c>
      <c r="B660" s="21" t="s">
        <v>758</v>
      </c>
      <c r="C660" s="23" t="n">
        <v>100</v>
      </c>
      <c r="D660" s="31" t="n">
        <v>96.551724137931</v>
      </c>
      <c r="E660" s="47" t="n">
        <v>98.2758620689655</v>
      </c>
    </row>
    <row r="661" customFormat="false" ht="21" hidden="false" customHeight="false" outlineLevel="0" collapsed="false">
      <c r="A661" s="20" t="n">
        <v>289</v>
      </c>
      <c r="B661" s="21" t="s">
        <v>344</v>
      </c>
      <c r="C661" s="23" t="n">
        <v>100</v>
      </c>
      <c r="D661" s="31" t="n">
        <v>96.5367965367965</v>
      </c>
      <c r="E661" s="47" t="n">
        <v>98.2683982683983</v>
      </c>
    </row>
    <row r="662" customFormat="false" ht="10.5" hidden="false" customHeight="false" outlineLevel="0" collapsed="false">
      <c r="A662" s="20" t="n">
        <v>442</v>
      </c>
      <c r="B662" s="21" t="s">
        <v>496</v>
      </c>
      <c r="C662" s="23" t="n">
        <v>100</v>
      </c>
      <c r="D662" s="31" t="n">
        <v>96.5217391304348</v>
      </c>
      <c r="E662" s="47" t="n">
        <v>98.2608695652174</v>
      </c>
    </row>
    <row r="663" customFormat="false" ht="10.5" hidden="false" customHeight="false" outlineLevel="0" collapsed="false">
      <c r="A663" s="20" t="n">
        <v>488</v>
      </c>
      <c r="B663" s="21" t="s">
        <v>542</v>
      </c>
      <c r="C663" s="23" t="n">
        <v>100</v>
      </c>
      <c r="D663" s="31" t="n">
        <v>96.5116279069768</v>
      </c>
      <c r="E663" s="47" t="n">
        <v>98.2558139534884</v>
      </c>
    </row>
    <row r="664" customFormat="false" ht="10.5" hidden="false" customHeight="false" outlineLevel="0" collapsed="false">
      <c r="A664" s="20" t="n">
        <v>266</v>
      </c>
      <c r="B664" s="21" t="s">
        <v>321</v>
      </c>
      <c r="C664" s="23" t="n">
        <v>100</v>
      </c>
      <c r="D664" s="31" t="n">
        <v>96.4285714285714</v>
      </c>
      <c r="E664" s="47" t="n">
        <v>98.2142857142857</v>
      </c>
    </row>
    <row r="665" customFormat="false" ht="10.5" hidden="false" customHeight="false" outlineLevel="0" collapsed="false">
      <c r="A665" s="20" t="n">
        <v>355</v>
      </c>
      <c r="B665" s="21" t="s">
        <v>410</v>
      </c>
      <c r="C665" s="23" t="n">
        <v>100</v>
      </c>
      <c r="D665" s="31" t="n">
        <v>96.4285714285714</v>
      </c>
      <c r="E665" s="47" t="n">
        <v>98.2142857142857</v>
      </c>
    </row>
    <row r="666" customFormat="false" ht="10.5" hidden="false" customHeight="false" outlineLevel="0" collapsed="false">
      <c r="A666" s="20" t="n">
        <v>506</v>
      </c>
      <c r="B666" s="21" t="s">
        <v>869</v>
      </c>
      <c r="C666" s="23" t="n">
        <v>100</v>
      </c>
      <c r="D666" s="31" t="n">
        <v>96.4285714285714</v>
      </c>
      <c r="E666" s="47" t="n">
        <v>98.2142857142857</v>
      </c>
    </row>
    <row r="667" customFormat="false" ht="10.5" hidden="false" customHeight="false" outlineLevel="0" collapsed="false">
      <c r="A667" s="20" t="n">
        <v>466</v>
      </c>
      <c r="B667" s="21" t="s">
        <v>520</v>
      </c>
      <c r="C667" s="23" t="n">
        <v>100</v>
      </c>
      <c r="D667" s="31" t="n">
        <v>96.3855421686747</v>
      </c>
      <c r="E667" s="47" t="n">
        <v>98.1927710843374</v>
      </c>
    </row>
    <row r="668" customFormat="false" ht="10.5" hidden="false" customHeight="false" outlineLevel="0" collapsed="false">
      <c r="A668" s="20" t="n">
        <v>206</v>
      </c>
      <c r="B668" s="21" t="s">
        <v>736</v>
      </c>
      <c r="C668" s="23" t="n">
        <v>100</v>
      </c>
      <c r="D668" s="31" t="n">
        <v>96.3414634146342</v>
      </c>
      <c r="E668" s="47" t="n">
        <v>98.1707317073171</v>
      </c>
    </row>
    <row r="669" customFormat="false" ht="10.5" hidden="false" customHeight="false" outlineLevel="0" collapsed="false">
      <c r="A669" s="20" t="n">
        <v>63</v>
      </c>
      <c r="B669" s="21" t="s">
        <v>624</v>
      </c>
      <c r="C669" s="30" t="n">
        <v>100</v>
      </c>
      <c r="D669" s="31" t="n">
        <v>96.2809917355372</v>
      </c>
      <c r="E669" s="47" t="n">
        <v>98.1404958677686</v>
      </c>
    </row>
    <row r="670" customFormat="false" ht="10.5" hidden="false" customHeight="false" outlineLevel="0" collapsed="false">
      <c r="A670" s="20" t="n">
        <v>66</v>
      </c>
      <c r="B670" s="21" t="s">
        <v>627</v>
      </c>
      <c r="C670" s="30" t="n">
        <v>100</v>
      </c>
      <c r="D670" s="31" t="n">
        <v>96.2264150943396</v>
      </c>
      <c r="E670" s="47" t="n">
        <v>98.1132075471698</v>
      </c>
    </row>
    <row r="671" customFormat="false" ht="10.5" hidden="false" customHeight="false" outlineLevel="0" collapsed="false">
      <c r="A671" s="20" t="n">
        <v>257</v>
      </c>
      <c r="B671" s="21" t="s">
        <v>312</v>
      </c>
      <c r="C671" s="23" t="n">
        <v>100</v>
      </c>
      <c r="D671" s="31" t="n">
        <v>96.1937716262976</v>
      </c>
      <c r="E671" s="47" t="n">
        <v>98.0968858131488</v>
      </c>
    </row>
    <row r="672" customFormat="false" ht="21" hidden="false" customHeight="false" outlineLevel="0" collapsed="false">
      <c r="A672" s="20" t="n">
        <v>420</v>
      </c>
      <c r="B672" s="21" t="s">
        <v>475</v>
      </c>
      <c r="C672" s="23" t="n">
        <v>100</v>
      </c>
      <c r="D672" s="31" t="n">
        <v>96.1240310077519</v>
      </c>
      <c r="E672" s="47" t="n">
        <v>98.062015503876</v>
      </c>
    </row>
    <row r="673" customFormat="false" ht="10.5" hidden="false" customHeight="false" outlineLevel="0" collapsed="false">
      <c r="A673" s="20" t="n">
        <v>276</v>
      </c>
      <c r="B673" s="21" t="s">
        <v>783</v>
      </c>
      <c r="C673" s="23" t="n">
        <v>100</v>
      </c>
      <c r="D673" s="31" t="n">
        <v>96.039603960396</v>
      </c>
      <c r="E673" s="47" t="n">
        <v>98.019801980198</v>
      </c>
    </row>
    <row r="674" customFormat="false" ht="10.5" hidden="false" customHeight="false" outlineLevel="0" collapsed="false">
      <c r="A674" s="20" t="n">
        <v>10</v>
      </c>
      <c r="B674" s="21" t="s">
        <v>65</v>
      </c>
      <c r="C674" s="30" t="n">
        <v>100</v>
      </c>
      <c r="D674" s="31" t="n">
        <v>95.959595959596</v>
      </c>
      <c r="E674" s="47" t="n">
        <v>97.979797979798</v>
      </c>
    </row>
    <row r="675" customFormat="false" ht="10.5" hidden="false" customHeight="false" outlineLevel="0" collapsed="false">
      <c r="A675" s="20" t="n">
        <v>329</v>
      </c>
      <c r="B675" s="21" t="s">
        <v>384</v>
      </c>
      <c r="C675" s="23" t="n">
        <v>100</v>
      </c>
      <c r="D675" s="31" t="n">
        <v>95.8904109589041</v>
      </c>
      <c r="E675" s="47" t="n">
        <v>97.945205479452</v>
      </c>
    </row>
    <row r="676" customFormat="false" ht="10.5" hidden="false" customHeight="false" outlineLevel="0" collapsed="false">
      <c r="A676" s="20" t="n">
        <v>97</v>
      </c>
      <c r="B676" s="21" t="s">
        <v>152</v>
      </c>
      <c r="C676" s="30" t="n">
        <v>100</v>
      </c>
      <c r="D676" s="31" t="n">
        <v>95.8333333333333</v>
      </c>
      <c r="E676" s="47" t="n">
        <v>97.9166666666667</v>
      </c>
    </row>
    <row r="677" customFormat="false" ht="10.5" hidden="false" customHeight="false" outlineLevel="0" collapsed="false">
      <c r="A677" s="20" t="n">
        <v>124</v>
      </c>
      <c r="B677" s="21" t="s">
        <v>179</v>
      </c>
      <c r="C677" s="30" t="n">
        <v>100</v>
      </c>
      <c r="D677" s="31" t="n">
        <v>95.7575757575757</v>
      </c>
      <c r="E677" s="47" t="n">
        <v>97.8787878787879</v>
      </c>
    </row>
    <row r="678" customFormat="false" ht="10.5" hidden="false" customHeight="false" outlineLevel="0" collapsed="false">
      <c r="A678" s="20" t="n">
        <v>23</v>
      </c>
      <c r="B678" s="21" t="s">
        <v>78</v>
      </c>
      <c r="C678" s="30" t="n">
        <v>100</v>
      </c>
      <c r="D678" s="31" t="n">
        <v>95.7528957528958</v>
      </c>
      <c r="E678" s="47" t="n">
        <v>97.8764478764479</v>
      </c>
    </row>
    <row r="679" customFormat="false" ht="10.5" hidden="false" customHeight="false" outlineLevel="0" collapsed="false">
      <c r="A679" s="20" t="n">
        <v>443</v>
      </c>
      <c r="B679" s="21" t="s">
        <v>497</v>
      </c>
      <c r="C679" s="23" t="n">
        <v>100</v>
      </c>
      <c r="D679" s="31" t="n">
        <v>95.7446808510638</v>
      </c>
      <c r="E679" s="47" t="n">
        <v>97.8723404255319</v>
      </c>
    </row>
    <row r="680" customFormat="false" ht="10.5" hidden="false" customHeight="false" outlineLevel="0" collapsed="false">
      <c r="A680" s="20" t="n">
        <v>428</v>
      </c>
      <c r="B680" s="21" t="s">
        <v>851</v>
      </c>
      <c r="C680" s="23" t="n">
        <v>100</v>
      </c>
      <c r="D680" s="31" t="n">
        <v>95.6521739130435</v>
      </c>
      <c r="E680" s="47" t="n">
        <v>97.8260869565218</v>
      </c>
    </row>
    <row r="681" customFormat="false" ht="10.5" hidden="false" customHeight="false" outlineLevel="0" collapsed="false">
      <c r="A681" s="20" t="n">
        <v>41</v>
      </c>
      <c r="B681" s="21" t="s">
        <v>608</v>
      </c>
      <c r="C681" s="30" t="n">
        <v>100</v>
      </c>
      <c r="D681" s="31" t="n">
        <v>95.6140350877193</v>
      </c>
      <c r="E681" s="47" t="n">
        <v>97.8070175438597</v>
      </c>
    </row>
    <row r="682" customFormat="false" ht="21" hidden="false" customHeight="false" outlineLevel="0" collapsed="false">
      <c r="A682" s="20" t="n">
        <v>47</v>
      </c>
      <c r="B682" s="21" t="s">
        <v>612</v>
      </c>
      <c r="C682" s="30" t="n">
        <v>100</v>
      </c>
      <c r="D682" s="31" t="n">
        <v>95.6043956043956</v>
      </c>
      <c r="E682" s="47" t="n">
        <v>97.8021978021978</v>
      </c>
    </row>
    <row r="683" customFormat="false" ht="10.5" hidden="false" customHeight="false" outlineLevel="0" collapsed="false">
      <c r="A683" s="20" t="n">
        <v>333</v>
      </c>
      <c r="B683" s="21" t="s">
        <v>804</v>
      </c>
      <c r="C683" s="23" t="n">
        <v>100</v>
      </c>
      <c r="D683" s="31" t="n">
        <v>95.5056179775281</v>
      </c>
      <c r="E683" s="47" t="n">
        <v>97.752808988764</v>
      </c>
    </row>
    <row r="684" customFormat="false" ht="10.5" hidden="false" customHeight="false" outlineLevel="0" collapsed="false">
      <c r="A684" s="20" t="n">
        <v>424</v>
      </c>
      <c r="B684" s="21" t="s">
        <v>479</v>
      </c>
      <c r="C684" s="23" t="n">
        <v>100</v>
      </c>
      <c r="D684" s="31" t="n">
        <v>95.4545454545455</v>
      </c>
      <c r="E684" s="47" t="n">
        <v>97.7272727272727</v>
      </c>
    </row>
    <row r="685" customFormat="false" ht="10.5" hidden="false" customHeight="false" outlineLevel="0" collapsed="false">
      <c r="A685" s="20" t="n">
        <v>444</v>
      </c>
      <c r="B685" s="21" t="s">
        <v>852</v>
      </c>
      <c r="C685" s="23" t="n">
        <v>100</v>
      </c>
      <c r="D685" s="31" t="n">
        <v>95.4048140043764</v>
      </c>
      <c r="E685" s="47" t="n">
        <v>97.7024070021882</v>
      </c>
    </row>
    <row r="686" customFormat="false" ht="10.5" hidden="false" customHeight="false" outlineLevel="0" collapsed="false">
      <c r="A686" s="20" t="n">
        <v>14</v>
      </c>
      <c r="B686" s="21" t="s">
        <v>598</v>
      </c>
      <c r="C686" s="30" t="n">
        <v>100</v>
      </c>
      <c r="D686" s="31" t="n">
        <v>95.3488372093023</v>
      </c>
      <c r="E686" s="47" t="n">
        <v>97.6744186046512</v>
      </c>
    </row>
    <row r="687" customFormat="false" ht="10.5" hidden="false" customHeight="false" outlineLevel="0" collapsed="false">
      <c r="A687" s="20" t="n">
        <v>33</v>
      </c>
      <c r="B687" s="21" t="s">
        <v>88</v>
      </c>
      <c r="C687" s="30" t="n">
        <v>100</v>
      </c>
      <c r="D687" s="31" t="n">
        <v>95.3002610966057</v>
      </c>
      <c r="E687" s="47" t="n">
        <v>97.6501305483029</v>
      </c>
    </row>
    <row r="688" customFormat="false" ht="10.5" hidden="false" customHeight="false" outlineLevel="0" collapsed="false">
      <c r="A688" s="20" t="n">
        <v>520</v>
      </c>
      <c r="B688" s="21" t="s">
        <v>574</v>
      </c>
      <c r="C688" s="23" t="n">
        <v>100</v>
      </c>
      <c r="D688" s="31" t="n">
        <v>95.2898550724638</v>
      </c>
      <c r="E688" s="47" t="n">
        <v>97.6449275362319</v>
      </c>
    </row>
    <row r="689" customFormat="false" ht="10.5" hidden="false" customHeight="false" outlineLevel="0" collapsed="false">
      <c r="A689" s="20" t="n">
        <v>17</v>
      </c>
      <c r="B689" s="21" t="s">
        <v>72</v>
      </c>
      <c r="C689" s="30" t="n">
        <v>100</v>
      </c>
      <c r="D689" s="31" t="n">
        <v>95.2595936794583</v>
      </c>
      <c r="E689" s="47" t="n">
        <v>97.6297968397291</v>
      </c>
    </row>
    <row r="690" customFormat="false" ht="10.5" hidden="false" customHeight="false" outlineLevel="0" collapsed="false">
      <c r="A690" s="20" t="n">
        <v>18</v>
      </c>
      <c r="B690" s="21" t="s">
        <v>73</v>
      </c>
      <c r="C690" s="30" t="n">
        <v>100</v>
      </c>
      <c r="D690" s="31" t="n">
        <v>95.1965065502183</v>
      </c>
      <c r="E690" s="47" t="n">
        <v>97.5982532751092</v>
      </c>
    </row>
    <row r="691" customFormat="false" ht="10.5" hidden="false" customHeight="false" outlineLevel="0" collapsed="false">
      <c r="A691" s="20" t="n">
        <v>325</v>
      </c>
      <c r="B691" s="21" t="s">
        <v>380</v>
      </c>
      <c r="C691" s="23" t="n">
        <v>100</v>
      </c>
      <c r="D691" s="31" t="n">
        <v>95.1807228915663</v>
      </c>
      <c r="E691" s="47" t="n">
        <v>97.5903614457831</v>
      </c>
    </row>
    <row r="692" customFormat="false" ht="10.5" hidden="false" customHeight="false" outlineLevel="0" collapsed="false">
      <c r="A692" s="20" t="n">
        <v>326</v>
      </c>
      <c r="B692" s="21" t="s">
        <v>381</v>
      </c>
      <c r="C692" s="23" t="n">
        <v>100</v>
      </c>
      <c r="D692" s="31" t="n">
        <v>95.1219512195122</v>
      </c>
      <c r="E692" s="47" t="n">
        <v>97.5609756097561</v>
      </c>
    </row>
    <row r="693" customFormat="false" ht="10.5" hidden="false" customHeight="false" outlineLevel="0" collapsed="false">
      <c r="A693" s="20" t="n">
        <v>402</v>
      </c>
      <c r="B693" s="21" t="s">
        <v>844</v>
      </c>
      <c r="C693" s="23" t="n">
        <v>100</v>
      </c>
      <c r="D693" s="31" t="n">
        <v>95.0819672131147</v>
      </c>
      <c r="E693" s="47" t="n">
        <v>97.5409836065574</v>
      </c>
    </row>
    <row r="694" customFormat="false" ht="10.5" hidden="false" customHeight="false" outlineLevel="0" collapsed="false">
      <c r="A694" s="20" t="n">
        <v>457</v>
      </c>
      <c r="B694" s="21" t="s">
        <v>511</v>
      </c>
      <c r="C694" s="23" t="n">
        <v>100</v>
      </c>
      <c r="D694" s="31" t="n">
        <v>95.0617283950617</v>
      </c>
      <c r="E694" s="47" t="n">
        <v>97.5308641975309</v>
      </c>
    </row>
    <row r="695" customFormat="false" ht="10.5" hidden="false" customHeight="false" outlineLevel="0" collapsed="false">
      <c r="A695" s="20" t="n">
        <v>111</v>
      </c>
      <c r="B695" s="21" t="s">
        <v>166</v>
      </c>
      <c r="C695" s="30" t="n">
        <v>100</v>
      </c>
      <c r="D695" s="31" t="n">
        <v>95</v>
      </c>
      <c r="E695" s="47" t="n">
        <v>97.5</v>
      </c>
    </row>
    <row r="696" customFormat="false" ht="10.5" hidden="false" customHeight="false" outlineLevel="0" collapsed="false">
      <c r="A696" s="20" t="n">
        <v>220</v>
      </c>
      <c r="B696" s="21" t="s">
        <v>745</v>
      </c>
      <c r="C696" s="23" t="n">
        <v>100</v>
      </c>
      <c r="D696" s="31" t="n">
        <v>95</v>
      </c>
      <c r="E696" s="47" t="n">
        <v>97.5</v>
      </c>
    </row>
    <row r="697" customFormat="false" ht="10.5" hidden="false" customHeight="false" outlineLevel="0" collapsed="false">
      <c r="A697" s="20" t="n">
        <v>517</v>
      </c>
      <c r="B697" s="21" t="s">
        <v>571</v>
      </c>
      <c r="C697" s="23" t="n">
        <v>100</v>
      </c>
      <c r="D697" s="31" t="n">
        <v>95</v>
      </c>
      <c r="E697" s="47" t="n">
        <v>97.5</v>
      </c>
    </row>
    <row r="698" customFormat="false" ht="10.5" hidden="false" customHeight="false" outlineLevel="0" collapsed="false">
      <c r="A698" s="20" t="n">
        <v>12</v>
      </c>
      <c r="B698" s="21" t="s">
        <v>67</v>
      </c>
      <c r="C698" s="30" t="n">
        <v>100</v>
      </c>
      <c r="D698" s="31" t="n">
        <v>94.9579831932773</v>
      </c>
      <c r="E698" s="47" t="n">
        <v>97.4789915966386</v>
      </c>
    </row>
    <row r="699" customFormat="false" ht="10.5" hidden="false" customHeight="false" outlineLevel="0" collapsed="false">
      <c r="A699" s="20" t="n">
        <v>154</v>
      </c>
      <c r="B699" s="21" t="s">
        <v>209</v>
      </c>
      <c r="C699" s="23" t="n">
        <v>100</v>
      </c>
      <c r="D699" s="31" t="n">
        <v>94.9275362318841</v>
      </c>
      <c r="E699" s="47" t="n">
        <v>97.463768115942</v>
      </c>
    </row>
    <row r="700" customFormat="false" ht="10.5" hidden="false" customHeight="false" outlineLevel="0" collapsed="false">
      <c r="A700" s="20" t="n">
        <v>477</v>
      </c>
      <c r="B700" s="21" t="s">
        <v>531</v>
      </c>
      <c r="C700" s="23" t="n">
        <v>100</v>
      </c>
      <c r="D700" s="31" t="n">
        <v>94.9238578680203</v>
      </c>
      <c r="E700" s="47" t="n">
        <v>97.4619289340102</v>
      </c>
    </row>
    <row r="701" customFormat="false" ht="10.5" hidden="false" customHeight="false" outlineLevel="0" collapsed="false">
      <c r="A701" s="20" t="n">
        <v>242</v>
      </c>
      <c r="B701" s="21" t="s">
        <v>762</v>
      </c>
      <c r="C701" s="23" t="n">
        <v>100</v>
      </c>
      <c r="D701" s="31" t="n">
        <v>94.8717948717949</v>
      </c>
      <c r="E701" s="47" t="n">
        <v>97.4358974358974</v>
      </c>
    </row>
    <row r="702" customFormat="false" ht="10.5" hidden="false" customHeight="false" outlineLevel="0" collapsed="false">
      <c r="A702" s="20" t="n">
        <v>426</v>
      </c>
      <c r="B702" s="21" t="s">
        <v>481</v>
      </c>
      <c r="C702" s="23" t="n">
        <v>100</v>
      </c>
      <c r="D702" s="31" t="n">
        <v>94.8717948717949</v>
      </c>
      <c r="E702" s="47" t="n">
        <v>97.4358974358974</v>
      </c>
    </row>
    <row r="703" customFormat="false" ht="10.5" hidden="false" customHeight="false" outlineLevel="0" collapsed="false">
      <c r="A703" s="20" t="n">
        <v>483</v>
      </c>
      <c r="B703" s="21" t="s">
        <v>537</v>
      </c>
      <c r="C703" s="23" t="n">
        <v>100</v>
      </c>
      <c r="D703" s="31" t="n">
        <v>94.8717948717949</v>
      </c>
      <c r="E703" s="47" t="n">
        <v>97.4358974358974</v>
      </c>
    </row>
    <row r="704" customFormat="false" ht="21" hidden="false" customHeight="false" outlineLevel="0" collapsed="false">
      <c r="A704" s="20" t="n">
        <v>44</v>
      </c>
      <c r="B704" s="21" t="s">
        <v>99</v>
      </c>
      <c r="C704" s="30" t="n">
        <v>100</v>
      </c>
      <c r="D704" s="31" t="n">
        <v>94.7735191637631</v>
      </c>
      <c r="E704" s="47" t="n">
        <v>97.3867595818815</v>
      </c>
    </row>
    <row r="705" customFormat="false" ht="10.5" hidden="false" customHeight="false" outlineLevel="0" collapsed="false">
      <c r="A705" s="20" t="n">
        <v>309</v>
      </c>
      <c r="B705" s="21" t="s">
        <v>364</v>
      </c>
      <c r="C705" s="23" t="n">
        <v>100</v>
      </c>
      <c r="D705" s="31" t="n">
        <v>94.7521865889213</v>
      </c>
      <c r="E705" s="47" t="n">
        <v>97.3760932944606</v>
      </c>
    </row>
    <row r="706" customFormat="false" ht="10.5" hidden="false" customHeight="false" outlineLevel="0" collapsed="false">
      <c r="A706" s="20" t="n">
        <v>438</v>
      </c>
      <c r="B706" s="21" t="s">
        <v>445</v>
      </c>
      <c r="C706" s="23" t="n">
        <v>100</v>
      </c>
      <c r="D706" s="31" t="n">
        <v>94.7368421052632</v>
      </c>
      <c r="E706" s="47" t="n">
        <v>97.3684210526316</v>
      </c>
    </row>
    <row r="707" customFormat="false" ht="10.5" hidden="false" customHeight="false" outlineLevel="0" collapsed="false">
      <c r="A707" s="20" t="n">
        <v>492</v>
      </c>
      <c r="B707" s="21" t="s">
        <v>859</v>
      </c>
      <c r="C707" s="23" t="n">
        <v>100</v>
      </c>
      <c r="D707" s="31" t="n">
        <v>94.7368421052632</v>
      </c>
      <c r="E707" s="47" t="n">
        <v>97.3684210526316</v>
      </c>
    </row>
    <row r="708" customFormat="false" ht="10.5" hidden="false" customHeight="false" outlineLevel="0" collapsed="false">
      <c r="A708" s="20" t="n">
        <v>505</v>
      </c>
      <c r="B708" s="21" t="s">
        <v>868</v>
      </c>
      <c r="C708" s="23" t="n">
        <v>100</v>
      </c>
      <c r="D708" s="31" t="n">
        <v>94.7368421052632</v>
      </c>
      <c r="E708" s="47" t="n">
        <v>97.3684210526316</v>
      </c>
    </row>
    <row r="709" customFormat="false" ht="10.5" hidden="false" customHeight="false" outlineLevel="0" collapsed="false">
      <c r="A709" s="20" t="n">
        <v>512</v>
      </c>
      <c r="B709" s="21" t="s">
        <v>566</v>
      </c>
      <c r="C709" s="23" t="n">
        <v>100</v>
      </c>
      <c r="D709" s="31" t="n">
        <v>94.7368421052632</v>
      </c>
      <c r="E709" s="47" t="n">
        <v>97.3684210526316</v>
      </c>
    </row>
    <row r="710" customFormat="false" ht="21" hidden="false" customHeight="false" outlineLevel="0" collapsed="false">
      <c r="A710" s="20" t="n">
        <v>98</v>
      </c>
      <c r="B710" s="21" t="s">
        <v>657</v>
      </c>
      <c r="C710" s="30" t="n">
        <v>100</v>
      </c>
      <c r="D710" s="31" t="n">
        <v>94.5945945945946</v>
      </c>
      <c r="E710" s="47" t="n">
        <v>97.2972972972973</v>
      </c>
    </row>
    <row r="711" customFormat="false" ht="10.5" hidden="false" customHeight="false" outlineLevel="0" collapsed="false">
      <c r="A711" s="20" t="n">
        <v>15</v>
      </c>
      <c r="B711" s="21" t="s">
        <v>70</v>
      </c>
      <c r="C711" s="30" t="n">
        <v>100</v>
      </c>
      <c r="D711" s="31" t="n">
        <v>94.5848375451264</v>
      </c>
      <c r="E711" s="47" t="n">
        <v>97.2924187725632</v>
      </c>
    </row>
    <row r="712" customFormat="false" ht="10.5" hidden="false" customHeight="false" outlineLevel="0" collapsed="false">
      <c r="A712" s="20" t="n">
        <v>168</v>
      </c>
      <c r="B712" s="21" t="s">
        <v>223</v>
      </c>
      <c r="C712" s="23" t="n">
        <v>100</v>
      </c>
      <c r="D712" s="31" t="n">
        <v>94.5812807881773</v>
      </c>
      <c r="E712" s="47" t="n">
        <v>97.2906403940887</v>
      </c>
    </row>
    <row r="713" customFormat="false" ht="10.5" hidden="false" customHeight="false" outlineLevel="0" collapsed="false">
      <c r="A713" s="20" t="n">
        <v>348</v>
      </c>
      <c r="B713" s="21" t="s">
        <v>817</v>
      </c>
      <c r="C713" s="23" t="n">
        <v>100</v>
      </c>
      <c r="D713" s="31" t="n">
        <v>94.5454545454546</v>
      </c>
      <c r="E713" s="47" t="n">
        <v>97.2727272727273</v>
      </c>
    </row>
    <row r="714" customFormat="false" ht="10.5" hidden="false" customHeight="false" outlineLevel="0" collapsed="false">
      <c r="A714" s="20" t="n">
        <v>313</v>
      </c>
      <c r="B714" s="21" t="s">
        <v>368</v>
      </c>
      <c r="C714" s="23" t="n">
        <v>100</v>
      </c>
      <c r="D714" s="31" t="n">
        <v>94.4444444444444</v>
      </c>
      <c r="E714" s="47" t="n">
        <v>97.2222222222222</v>
      </c>
    </row>
    <row r="715" customFormat="false" ht="10.5" hidden="false" customHeight="false" outlineLevel="0" collapsed="false">
      <c r="A715" s="20" t="n">
        <v>140</v>
      </c>
      <c r="B715" s="21" t="s">
        <v>195</v>
      </c>
      <c r="C715" s="30" t="n">
        <v>100</v>
      </c>
      <c r="D715" s="31" t="n">
        <v>94.4244604316547</v>
      </c>
      <c r="E715" s="47" t="n">
        <v>97.2122302158273</v>
      </c>
    </row>
    <row r="716" customFormat="false" ht="10.5" hidden="false" customHeight="false" outlineLevel="0" collapsed="false">
      <c r="A716" s="20" t="n">
        <v>304</v>
      </c>
      <c r="B716" s="21" t="s">
        <v>798</v>
      </c>
      <c r="C716" s="23" t="n">
        <v>100</v>
      </c>
      <c r="D716" s="31" t="n">
        <v>94.4206008583691</v>
      </c>
      <c r="E716" s="47" t="n">
        <v>97.2103004291846</v>
      </c>
    </row>
    <row r="717" customFormat="false" ht="10.5" hidden="false" customHeight="false" outlineLevel="0" collapsed="false">
      <c r="A717" s="20" t="n">
        <v>322</v>
      </c>
      <c r="B717" s="21" t="s">
        <v>377</v>
      </c>
      <c r="C717" s="23" t="n">
        <v>100</v>
      </c>
      <c r="D717" s="31" t="n">
        <v>94.3396226415094</v>
      </c>
      <c r="E717" s="47" t="n">
        <v>97.1698113207547</v>
      </c>
    </row>
    <row r="718" customFormat="false" ht="10.5" hidden="false" customHeight="false" outlineLevel="0" collapsed="false">
      <c r="A718" s="20" t="n">
        <v>431</v>
      </c>
      <c r="B718" s="21" t="s">
        <v>486</v>
      </c>
      <c r="C718" s="23" t="n">
        <v>100</v>
      </c>
      <c r="D718" s="31" t="n">
        <v>94.3181818181818</v>
      </c>
      <c r="E718" s="47" t="n">
        <v>97.1590909090909</v>
      </c>
    </row>
    <row r="719" customFormat="false" ht="10.5" hidden="false" customHeight="false" outlineLevel="0" collapsed="false">
      <c r="A719" s="20" t="n">
        <v>102</v>
      </c>
      <c r="B719" s="21" t="s">
        <v>661</v>
      </c>
      <c r="C719" s="30" t="n">
        <v>100</v>
      </c>
      <c r="D719" s="31" t="n">
        <v>94.2424242424242</v>
      </c>
      <c r="E719" s="47" t="n">
        <v>97.1212121212121</v>
      </c>
    </row>
    <row r="720" customFormat="false" ht="10.5" hidden="false" customHeight="false" outlineLevel="0" collapsed="false">
      <c r="A720" s="20" t="n">
        <v>370</v>
      </c>
      <c r="B720" s="21" t="s">
        <v>425</v>
      </c>
      <c r="C720" s="23" t="n">
        <v>100</v>
      </c>
      <c r="D720" s="31" t="n">
        <v>94.2307692307692</v>
      </c>
      <c r="E720" s="47" t="n">
        <v>97.1153846153846</v>
      </c>
    </row>
    <row r="721" customFormat="false" ht="21" hidden="false" customHeight="false" outlineLevel="0" collapsed="false">
      <c r="A721" s="20" t="n">
        <v>445</v>
      </c>
      <c r="B721" s="21" t="s">
        <v>499</v>
      </c>
      <c r="C721" s="23" t="n">
        <v>100</v>
      </c>
      <c r="D721" s="31" t="n">
        <v>94.2206654991244</v>
      </c>
      <c r="E721" s="47" t="n">
        <v>97.1103327495622</v>
      </c>
    </row>
    <row r="722" customFormat="false" ht="10.5" hidden="false" customHeight="false" outlineLevel="0" collapsed="false">
      <c r="A722" s="20" t="n">
        <v>275</v>
      </c>
      <c r="B722" s="21" t="s">
        <v>782</v>
      </c>
      <c r="C722" s="23" t="n">
        <v>100</v>
      </c>
      <c r="D722" s="31" t="n">
        <v>94.2148760330579</v>
      </c>
      <c r="E722" s="47" t="n">
        <v>97.1074380165289</v>
      </c>
    </row>
    <row r="723" customFormat="false" ht="10.5" hidden="false" customHeight="false" outlineLevel="0" collapsed="false">
      <c r="A723" s="20" t="n">
        <v>310</v>
      </c>
      <c r="B723" s="21" t="s">
        <v>365</v>
      </c>
      <c r="C723" s="23" t="n">
        <v>100</v>
      </c>
      <c r="D723" s="31" t="n">
        <v>94.1176470588235</v>
      </c>
      <c r="E723" s="47" t="n">
        <v>97.0588235294118</v>
      </c>
    </row>
    <row r="724" customFormat="false" ht="10.5" hidden="false" customHeight="false" outlineLevel="0" collapsed="false">
      <c r="A724" s="20" t="n">
        <v>330</v>
      </c>
      <c r="B724" s="21" t="s">
        <v>385</v>
      </c>
      <c r="C724" s="23" t="n">
        <v>100</v>
      </c>
      <c r="D724" s="31" t="n">
        <v>94.0476190476191</v>
      </c>
      <c r="E724" s="47" t="n">
        <v>97.0238095238095</v>
      </c>
    </row>
    <row r="725" customFormat="false" ht="10.5" hidden="false" customHeight="false" outlineLevel="0" collapsed="false">
      <c r="A725" s="20" t="n">
        <v>423</v>
      </c>
      <c r="B725" s="21" t="s">
        <v>478</v>
      </c>
      <c r="C725" s="23" t="n">
        <v>100</v>
      </c>
      <c r="D725" s="31" t="n">
        <v>94.0476190476191</v>
      </c>
      <c r="E725" s="47" t="n">
        <v>97.0238095238095</v>
      </c>
    </row>
    <row r="726" customFormat="false" ht="10.5" hidden="false" customHeight="false" outlineLevel="0" collapsed="false">
      <c r="A726" s="20" t="n">
        <v>342</v>
      </c>
      <c r="B726" s="21" t="s">
        <v>811</v>
      </c>
      <c r="C726" s="23" t="n">
        <v>100</v>
      </c>
      <c r="D726" s="31" t="n">
        <v>94.0239043824701</v>
      </c>
      <c r="E726" s="47" t="n">
        <v>97.0119521912351</v>
      </c>
    </row>
    <row r="727" customFormat="false" ht="10.5" hidden="false" customHeight="false" outlineLevel="0" collapsed="false">
      <c r="A727" s="20" t="n">
        <v>365</v>
      </c>
      <c r="B727" s="21" t="s">
        <v>827</v>
      </c>
      <c r="C727" s="23" t="n">
        <v>100</v>
      </c>
      <c r="D727" s="31" t="n">
        <v>93.9393939393939</v>
      </c>
      <c r="E727" s="47" t="n">
        <v>96.969696969697</v>
      </c>
    </row>
    <row r="728" customFormat="false" ht="10.5" hidden="false" customHeight="false" outlineLevel="0" collapsed="false">
      <c r="A728" s="20" t="n">
        <v>234</v>
      </c>
      <c r="B728" s="21" t="s">
        <v>289</v>
      </c>
      <c r="C728" s="23" t="n">
        <v>100</v>
      </c>
      <c r="D728" s="31" t="n">
        <v>93.75</v>
      </c>
      <c r="E728" s="47" t="n">
        <v>96.875</v>
      </c>
    </row>
    <row r="729" customFormat="false" ht="10.5" hidden="false" customHeight="false" outlineLevel="0" collapsed="false">
      <c r="A729" s="20" t="n">
        <v>340</v>
      </c>
      <c r="B729" s="21" t="s">
        <v>810</v>
      </c>
      <c r="C729" s="23" t="n">
        <v>100</v>
      </c>
      <c r="D729" s="31" t="n">
        <v>93.75</v>
      </c>
      <c r="E729" s="47" t="n">
        <v>96.875</v>
      </c>
    </row>
    <row r="730" customFormat="false" ht="10.5" hidden="false" customHeight="false" outlineLevel="0" collapsed="false">
      <c r="A730" s="20" t="n">
        <v>511</v>
      </c>
      <c r="B730" s="21" t="s">
        <v>565</v>
      </c>
      <c r="C730" s="23" t="n">
        <v>100</v>
      </c>
      <c r="D730" s="31" t="n">
        <v>93.75</v>
      </c>
      <c r="E730" s="47" t="n">
        <v>96.875</v>
      </c>
    </row>
    <row r="731" customFormat="false" ht="10.5" hidden="false" customHeight="false" outlineLevel="0" collapsed="false">
      <c r="A731" s="20" t="n">
        <v>137</v>
      </c>
      <c r="B731" s="21" t="s">
        <v>192</v>
      </c>
      <c r="C731" s="30" t="n">
        <v>100</v>
      </c>
      <c r="D731" s="31" t="n">
        <v>93.7436932391524</v>
      </c>
      <c r="E731" s="47" t="n">
        <v>96.8718466195762</v>
      </c>
    </row>
    <row r="732" customFormat="false" ht="10.5" hidden="false" customHeight="false" outlineLevel="0" collapsed="false">
      <c r="A732" s="20" t="n">
        <v>494</v>
      </c>
      <c r="B732" s="21" t="s">
        <v>548</v>
      </c>
      <c r="C732" s="23" t="n">
        <v>100</v>
      </c>
      <c r="D732" s="31" t="n">
        <v>93.6936936936937</v>
      </c>
      <c r="E732" s="47" t="n">
        <v>96.8468468468468</v>
      </c>
    </row>
    <row r="733" customFormat="false" ht="10.5" hidden="false" customHeight="false" outlineLevel="0" collapsed="false">
      <c r="A733" s="20" t="n">
        <v>467</v>
      </c>
      <c r="B733" s="21" t="s">
        <v>521</v>
      </c>
      <c r="C733" s="23" t="n">
        <v>100</v>
      </c>
      <c r="D733" s="31" t="n">
        <v>93.6781609195402</v>
      </c>
      <c r="E733" s="47" t="n">
        <v>96.8390804597701</v>
      </c>
    </row>
    <row r="734" customFormat="false" ht="10.5" hidden="false" customHeight="false" outlineLevel="0" collapsed="false">
      <c r="A734" s="20" t="n">
        <v>25</v>
      </c>
      <c r="B734" s="21" t="s">
        <v>80</v>
      </c>
      <c r="C734" s="30" t="n">
        <v>100</v>
      </c>
      <c r="D734" s="31" t="n">
        <v>93.6507936507936</v>
      </c>
      <c r="E734" s="47" t="n">
        <v>96.8253968253968</v>
      </c>
    </row>
    <row r="735" customFormat="false" ht="10.5" hidden="false" customHeight="false" outlineLevel="0" collapsed="false">
      <c r="A735" s="20" t="n">
        <v>83</v>
      </c>
      <c r="B735" s="21" t="s">
        <v>643</v>
      </c>
      <c r="C735" s="30" t="n">
        <v>100</v>
      </c>
      <c r="D735" s="31" t="n">
        <v>93.6363636363636</v>
      </c>
      <c r="E735" s="47" t="n">
        <v>96.8181818181818</v>
      </c>
    </row>
    <row r="736" customFormat="false" ht="10.5" hidden="false" customHeight="false" outlineLevel="0" collapsed="false">
      <c r="A736" s="20" t="n">
        <v>392</v>
      </c>
      <c r="B736" s="21" t="s">
        <v>447</v>
      </c>
      <c r="C736" s="23" t="n">
        <v>100</v>
      </c>
      <c r="D736" s="31" t="n">
        <v>93.6170212765957</v>
      </c>
      <c r="E736" s="47" t="n">
        <v>96.8085106382979</v>
      </c>
    </row>
    <row r="737" customFormat="false" ht="10.5" hidden="false" customHeight="false" outlineLevel="0" collapsed="false">
      <c r="A737" s="20" t="n">
        <v>237</v>
      </c>
      <c r="B737" s="21" t="s">
        <v>757</v>
      </c>
      <c r="C737" s="23" t="n">
        <v>100</v>
      </c>
      <c r="D737" s="31" t="n">
        <v>93.5483870967742</v>
      </c>
      <c r="E737" s="47" t="n">
        <v>96.7741935483871</v>
      </c>
    </row>
    <row r="738" customFormat="false" ht="21" hidden="false" customHeight="false" outlineLevel="0" collapsed="false">
      <c r="A738" s="20" t="n">
        <v>256</v>
      </c>
      <c r="B738" s="21" t="s">
        <v>311</v>
      </c>
      <c r="C738" s="23" t="n">
        <v>100</v>
      </c>
      <c r="D738" s="31" t="n">
        <v>93.4210526315789</v>
      </c>
      <c r="E738" s="47" t="n">
        <v>96.7105263157895</v>
      </c>
    </row>
    <row r="739" customFormat="false" ht="10.5" hidden="false" customHeight="false" outlineLevel="0" collapsed="false">
      <c r="A739" s="20" t="n">
        <v>434</v>
      </c>
      <c r="B739" s="21" t="s">
        <v>489</v>
      </c>
      <c r="C739" s="23" t="n">
        <v>100</v>
      </c>
      <c r="D739" s="31" t="n">
        <v>93.4065934065934</v>
      </c>
      <c r="E739" s="47" t="n">
        <v>96.7032967032967</v>
      </c>
    </row>
    <row r="740" customFormat="false" ht="21" hidden="false" customHeight="false" outlineLevel="0" collapsed="false">
      <c r="A740" s="20" t="n">
        <v>96</v>
      </c>
      <c r="B740" s="21" t="s">
        <v>151</v>
      </c>
      <c r="C740" s="30" t="n">
        <v>100</v>
      </c>
      <c r="D740" s="31" t="n">
        <v>93.3962264150943</v>
      </c>
      <c r="E740" s="47" t="n">
        <v>96.6981132075472</v>
      </c>
    </row>
    <row r="741" customFormat="false" ht="10.5" hidden="false" customHeight="false" outlineLevel="0" collapsed="false">
      <c r="A741" s="20" t="n">
        <v>116</v>
      </c>
      <c r="B741" s="21" t="s">
        <v>171</v>
      </c>
      <c r="C741" s="30" t="n">
        <v>100</v>
      </c>
      <c r="D741" s="31" t="n">
        <v>93.3797909407666</v>
      </c>
      <c r="E741" s="47" t="n">
        <v>96.6898954703833</v>
      </c>
    </row>
    <row r="742" customFormat="false" ht="10.5" hidden="false" customHeight="false" outlineLevel="0" collapsed="false">
      <c r="A742" s="20" t="n">
        <v>163</v>
      </c>
      <c r="B742" s="21" t="s">
        <v>218</v>
      </c>
      <c r="C742" s="23" t="n">
        <v>100</v>
      </c>
      <c r="D742" s="31" t="n">
        <v>93.3554817275748</v>
      </c>
      <c r="E742" s="47" t="n">
        <v>96.6777408637874</v>
      </c>
    </row>
    <row r="743" customFormat="false" ht="10.5" hidden="false" customHeight="false" outlineLevel="0" collapsed="false">
      <c r="A743" s="20" t="n">
        <v>5</v>
      </c>
      <c r="B743" s="21" t="s">
        <v>60</v>
      </c>
      <c r="C743" s="30" t="n">
        <v>100</v>
      </c>
      <c r="D743" s="31" t="n">
        <v>93.3333333333333</v>
      </c>
      <c r="E743" s="47" t="n">
        <v>96.6666666666667</v>
      </c>
    </row>
    <row r="744" customFormat="false" ht="10.5" hidden="false" customHeight="false" outlineLevel="0" collapsed="false">
      <c r="A744" s="20" t="n">
        <v>339</v>
      </c>
      <c r="B744" s="21" t="s">
        <v>809</v>
      </c>
      <c r="C744" s="23" t="n">
        <v>100</v>
      </c>
      <c r="D744" s="31" t="n">
        <v>93.3333333333333</v>
      </c>
      <c r="E744" s="47" t="n">
        <v>96.6666666666667</v>
      </c>
    </row>
    <row r="745" customFormat="false" ht="10.5" hidden="false" customHeight="false" outlineLevel="0" collapsed="false">
      <c r="A745" s="20" t="n">
        <v>359</v>
      </c>
      <c r="B745" s="21" t="s">
        <v>823</v>
      </c>
      <c r="C745" s="23" t="n">
        <v>100</v>
      </c>
      <c r="D745" s="31" t="n">
        <v>93.3333333333333</v>
      </c>
      <c r="E745" s="47" t="n">
        <v>96.6666666666667</v>
      </c>
    </row>
    <row r="746" customFormat="false" ht="10.5" hidden="false" customHeight="false" outlineLevel="0" collapsed="false">
      <c r="A746" s="20" t="n">
        <v>118</v>
      </c>
      <c r="B746" s="21" t="s">
        <v>663</v>
      </c>
      <c r="C746" s="30" t="n">
        <v>100</v>
      </c>
      <c r="D746" s="31" t="n">
        <v>93.1506849315069</v>
      </c>
      <c r="E746" s="47" t="n">
        <v>96.5753424657534</v>
      </c>
    </row>
    <row r="747" customFormat="false" ht="10.5" hidden="false" customHeight="false" outlineLevel="0" collapsed="false">
      <c r="A747" s="20" t="n">
        <v>320</v>
      </c>
      <c r="B747" s="21" t="s">
        <v>801</v>
      </c>
      <c r="C747" s="23" t="n">
        <v>100</v>
      </c>
      <c r="D747" s="31" t="n">
        <v>93.1034482758621</v>
      </c>
      <c r="E747" s="47" t="n">
        <v>96.551724137931</v>
      </c>
    </row>
    <row r="748" customFormat="false" ht="10.5" hidden="false" customHeight="false" outlineLevel="0" collapsed="false">
      <c r="A748" s="20" t="n">
        <v>363</v>
      </c>
      <c r="B748" s="21" t="s">
        <v>825</v>
      </c>
      <c r="C748" s="23" t="n">
        <v>100</v>
      </c>
      <c r="D748" s="31" t="n">
        <v>93.0817610062893</v>
      </c>
      <c r="E748" s="47" t="n">
        <v>96.5408805031447</v>
      </c>
    </row>
    <row r="749" customFormat="false" ht="10.5" hidden="false" customHeight="false" outlineLevel="0" collapsed="false">
      <c r="A749" s="20" t="n">
        <v>395</v>
      </c>
      <c r="B749" s="21" t="s">
        <v>841</v>
      </c>
      <c r="C749" s="23" t="n">
        <v>100</v>
      </c>
      <c r="D749" s="31" t="n">
        <v>93.0232558139535</v>
      </c>
      <c r="E749" s="47" t="n">
        <v>96.5116279069767</v>
      </c>
    </row>
    <row r="750" customFormat="false" ht="10.5" hidden="false" customHeight="false" outlineLevel="0" collapsed="false">
      <c r="A750" s="20" t="n">
        <v>291</v>
      </c>
      <c r="B750" s="21" t="s">
        <v>793</v>
      </c>
      <c r="C750" s="23" t="n">
        <v>100</v>
      </c>
      <c r="D750" s="31" t="n">
        <v>92.9811866859624</v>
      </c>
      <c r="E750" s="47" t="n">
        <v>96.4905933429812</v>
      </c>
    </row>
    <row r="751" customFormat="false" ht="10.5" hidden="false" customHeight="false" outlineLevel="0" collapsed="false">
      <c r="A751" s="20" t="n">
        <v>469</v>
      </c>
      <c r="B751" s="21" t="s">
        <v>523</v>
      </c>
      <c r="C751" s="23" t="n">
        <v>100</v>
      </c>
      <c r="D751" s="31" t="n">
        <v>92.96875</v>
      </c>
      <c r="E751" s="47" t="n">
        <v>96.484375</v>
      </c>
    </row>
    <row r="752" customFormat="false" ht="10.5" hidden="false" customHeight="false" outlineLevel="0" collapsed="false">
      <c r="A752" s="20" t="n">
        <v>32</v>
      </c>
      <c r="B752" s="21" t="s">
        <v>87</v>
      </c>
      <c r="C752" s="30" t="n">
        <v>100</v>
      </c>
      <c r="D752" s="31" t="n">
        <v>92.8571428571429</v>
      </c>
      <c r="E752" s="47" t="n">
        <v>96.4285714285714</v>
      </c>
    </row>
    <row r="753" customFormat="false" ht="10.5" hidden="false" customHeight="false" outlineLevel="0" collapsed="false">
      <c r="A753" s="20" t="n">
        <v>210</v>
      </c>
      <c r="B753" s="21" t="s">
        <v>740</v>
      </c>
      <c r="C753" s="23" t="n">
        <v>100</v>
      </c>
      <c r="D753" s="31" t="n">
        <v>92.741935483871</v>
      </c>
      <c r="E753" s="47" t="n">
        <v>96.3709677419355</v>
      </c>
    </row>
    <row r="754" customFormat="false" ht="10.5" hidden="false" customHeight="false" outlineLevel="0" collapsed="false">
      <c r="A754" s="20" t="n">
        <v>8</v>
      </c>
      <c r="B754" s="21" t="s">
        <v>63</v>
      </c>
      <c r="C754" s="30" t="n">
        <v>100</v>
      </c>
      <c r="D754" s="31" t="n">
        <v>92.7272727272727</v>
      </c>
      <c r="E754" s="47" t="n">
        <v>96.3636363636364</v>
      </c>
    </row>
    <row r="755" customFormat="false" ht="10.5" hidden="false" customHeight="false" outlineLevel="0" collapsed="false">
      <c r="A755" s="20" t="n">
        <v>112</v>
      </c>
      <c r="B755" s="21" t="s">
        <v>167</v>
      </c>
      <c r="C755" s="30" t="n">
        <v>100</v>
      </c>
      <c r="D755" s="31" t="n">
        <v>92.6829268292683</v>
      </c>
      <c r="E755" s="47" t="n">
        <v>96.3414634146342</v>
      </c>
    </row>
    <row r="756" customFormat="false" ht="10.5" hidden="false" customHeight="false" outlineLevel="0" collapsed="false">
      <c r="A756" s="20" t="n">
        <v>246</v>
      </c>
      <c r="B756" s="21" t="s">
        <v>766</v>
      </c>
      <c r="C756" s="23" t="n">
        <v>100</v>
      </c>
      <c r="D756" s="31" t="n">
        <v>92.6829268292683</v>
      </c>
      <c r="E756" s="47" t="n">
        <v>96.3414634146342</v>
      </c>
    </row>
    <row r="757" customFormat="false" ht="10.5" hidden="false" customHeight="false" outlineLevel="0" collapsed="false">
      <c r="A757" s="20" t="n">
        <v>248</v>
      </c>
      <c r="B757" s="21" t="s">
        <v>767</v>
      </c>
      <c r="C757" s="23" t="n">
        <v>100</v>
      </c>
      <c r="D757" s="31" t="n">
        <v>92.6829268292683</v>
      </c>
      <c r="E757" s="47" t="n">
        <v>96.3414634146342</v>
      </c>
    </row>
    <row r="758" customFormat="false" ht="10.5" hidden="false" customHeight="false" outlineLevel="0" collapsed="false">
      <c r="A758" s="20" t="n">
        <v>468</v>
      </c>
      <c r="B758" s="21" t="s">
        <v>522</v>
      </c>
      <c r="C758" s="23" t="n">
        <v>100</v>
      </c>
      <c r="D758" s="31" t="n">
        <v>92.6829268292683</v>
      </c>
      <c r="E758" s="47" t="n">
        <v>96.3414634146342</v>
      </c>
    </row>
    <row r="759" customFormat="false" ht="10.5" hidden="false" customHeight="false" outlineLevel="0" collapsed="false">
      <c r="A759" s="20" t="n">
        <v>523</v>
      </c>
      <c r="B759" s="21" t="s">
        <v>874</v>
      </c>
      <c r="C759" s="23" t="n">
        <v>100</v>
      </c>
      <c r="D759" s="31" t="n">
        <v>92.6829268292683</v>
      </c>
      <c r="E759" s="47" t="n">
        <v>96.3414634146342</v>
      </c>
    </row>
    <row r="760" customFormat="false" ht="10.5" hidden="false" customHeight="false" outlineLevel="0" collapsed="false">
      <c r="A760" s="20" t="n">
        <v>390</v>
      </c>
      <c r="B760" s="21" t="s">
        <v>445</v>
      </c>
      <c r="C760" s="23" t="n">
        <v>100</v>
      </c>
      <c r="D760" s="31" t="n">
        <v>92.6470588235294</v>
      </c>
      <c r="E760" s="47" t="n">
        <v>96.3235294117647</v>
      </c>
    </row>
    <row r="761" customFormat="false" ht="10.5" hidden="false" customHeight="false" outlineLevel="0" collapsed="false">
      <c r="A761" s="20" t="n">
        <v>142</v>
      </c>
      <c r="B761" s="21" t="s">
        <v>197</v>
      </c>
      <c r="C761" s="30" t="n">
        <v>100</v>
      </c>
      <c r="D761" s="31" t="n">
        <v>92.6345609065156</v>
      </c>
      <c r="E761" s="47" t="n">
        <v>96.3172804532578</v>
      </c>
    </row>
    <row r="762" customFormat="false" ht="10.5" hidden="false" customHeight="false" outlineLevel="0" collapsed="false">
      <c r="A762" s="20" t="n">
        <v>427</v>
      </c>
      <c r="B762" s="21" t="s">
        <v>850</v>
      </c>
      <c r="C762" s="23" t="n">
        <v>100</v>
      </c>
      <c r="D762" s="31" t="n">
        <v>92.5</v>
      </c>
      <c r="E762" s="47" t="n">
        <v>96.25</v>
      </c>
    </row>
    <row r="763" customFormat="false" ht="10.5" hidden="false" customHeight="false" outlineLevel="0" collapsed="false">
      <c r="A763" s="20" t="n">
        <v>493</v>
      </c>
      <c r="B763" s="21" t="s">
        <v>860</v>
      </c>
      <c r="C763" s="23" t="n">
        <v>100</v>
      </c>
      <c r="D763" s="31" t="n">
        <v>92.5</v>
      </c>
      <c r="E763" s="47" t="n">
        <v>96.25</v>
      </c>
    </row>
    <row r="764" customFormat="false" ht="10.5" hidden="false" customHeight="false" outlineLevel="0" collapsed="false">
      <c r="A764" s="20" t="n">
        <v>497</v>
      </c>
      <c r="B764" s="21" t="s">
        <v>861</v>
      </c>
      <c r="C764" s="23" t="n">
        <v>100</v>
      </c>
      <c r="D764" s="31" t="n">
        <v>92.4528301886793</v>
      </c>
      <c r="E764" s="47" t="n">
        <v>96.2264150943396</v>
      </c>
    </row>
    <row r="765" customFormat="false" ht="10.5" hidden="false" customHeight="false" outlineLevel="0" collapsed="false">
      <c r="A765" s="20" t="n">
        <v>159</v>
      </c>
      <c r="B765" s="21" t="s">
        <v>214</v>
      </c>
      <c r="C765" s="23" t="n">
        <v>100</v>
      </c>
      <c r="D765" s="31" t="n">
        <v>92.4489795918367</v>
      </c>
      <c r="E765" s="47" t="n">
        <v>96.2244897959184</v>
      </c>
    </row>
    <row r="766" customFormat="false" ht="10.5" hidden="false" customHeight="false" outlineLevel="0" collapsed="false">
      <c r="A766" s="20" t="n">
        <v>482</v>
      </c>
      <c r="B766" s="21" t="s">
        <v>536</v>
      </c>
      <c r="C766" s="23" t="n">
        <v>100</v>
      </c>
      <c r="D766" s="31" t="n">
        <v>92.3076923076923</v>
      </c>
      <c r="E766" s="47" t="n">
        <v>96.1538461538462</v>
      </c>
    </row>
    <row r="767" customFormat="false" ht="10.5" hidden="false" customHeight="false" outlineLevel="0" collapsed="false">
      <c r="A767" s="20" t="n">
        <v>169</v>
      </c>
      <c r="B767" s="21" t="s">
        <v>224</v>
      </c>
      <c r="C767" s="23" t="n">
        <v>100</v>
      </c>
      <c r="D767" s="31" t="n">
        <v>92.2705314009662</v>
      </c>
      <c r="E767" s="47" t="n">
        <v>96.1352657004831</v>
      </c>
    </row>
    <row r="768" customFormat="false" ht="10.5" hidden="false" customHeight="false" outlineLevel="0" collapsed="false">
      <c r="A768" s="20" t="n">
        <v>105</v>
      </c>
      <c r="B768" s="21" t="s">
        <v>160</v>
      </c>
      <c r="C768" s="30" t="n">
        <v>100</v>
      </c>
      <c r="D768" s="31" t="n">
        <v>92.2077922077922</v>
      </c>
      <c r="E768" s="47" t="n">
        <v>96.1038961038961</v>
      </c>
    </row>
    <row r="769" customFormat="false" ht="10.5" hidden="false" customHeight="false" outlineLevel="0" collapsed="false">
      <c r="A769" s="20" t="n">
        <v>198</v>
      </c>
      <c r="B769" s="21" t="s">
        <v>253</v>
      </c>
      <c r="C769" s="23" t="n">
        <v>100</v>
      </c>
      <c r="D769" s="31" t="n">
        <v>92.2037422037422</v>
      </c>
      <c r="E769" s="47" t="n">
        <v>96.1018711018711</v>
      </c>
    </row>
    <row r="770" customFormat="false" ht="10.5" hidden="false" customHeight="false" outlineLevel="0" collapsed="false">
      <c r="A770" s="20" t="n">
        <v>65</v>
      </c>
      <c r="B770" s="21" t="s">
        <v>626</v>
      </c>
      <c r="C770" s="30" t="n">
        <v>100</v>
      </c>
      <c r="D770" s="31" t="n">
        <v>92.1615201900238</v>
      </c>
      <c r="E770" s="47" t="n">
        <v>96.0807600950119</v>
      </c>
    </row>
    <row r="771" customFormat="false" ht="10.5" hidden="false" customHeight="false" outlineLevel="0" collapsed="false">
      <c r="A771" s="20" t="n">
        <v>476</v>
      </c>
      <c r="B771" s="21" t="s">
        <v>530</v>
      </c>
      <c r="C771" s="23" t="n">
        <v>100</v>
      </c>
      <c r="D771" s="31" t="n">
        <v>92.1428571428571</v>
      </c>
      <c r="E771" s="47" t="n">
        <v>96.0714285714286</v>
      </c>
    </row>
    <row r="772" customFormat="false" ht="10.5" hidden="false" customHeight="false" outlineLevel="0" collapsed="false">
      <c r="A772" s="20" t="n">
        <v>500</v>
      </c>
      <c r="B772" s="21" t="s">
        <v>864</v>
      </c>
      <c r="C772" s="23" t="n">
        <v>100</v>
      </c>
      <c r="D772" s="31" t="n">
        <v>92.1282798833819</v>
      </c>
      <c r="E772" s="47" t="n">
        <v>96.064139941691</v>
      </c>
    </row>
    <row r="773" customFormat="false" ht="10.5" hidden="false" customHeight="false" outlineLevel="0" collapsed="false">
      <c r="A773" s="20" t="n">
        <v>179</v>
      </c>
      <c r="B773" s="21" t="s">
        <v>234</v>
      </c>
      <c r="C773" s="23" t="n">
        <v>100</v>
      </c>
      <c r="D773" s="31" t="n">
        <v>92.1241050119332</v>
      </c>
      <c r="E773" s="47" t="n">
        <v>96.0620525059666</v>
      </c>
    </row>
    <row r="774" customFormat="false" ht="10.5" hidden="false" customHeight="false" outlineLevel="0" collapsed="false">
      <c r="A774" s="20" t="n">
        <v>64</v>
      </c>
      <c r="B774" s="21" t="s">
        <v>625</v>
      </c>
      <c r="C774" s="30" t="n">
        <v>100</v>
      </c>
      <c r="D774" s="31" t="n">
        <v>92.0634920634921</v>
      </c>
      <c r="E774" s="47" t="n">
        <v>96.031746031746</v>
      </c>
    </row>
    <row r="775" customFormat="false" ht="10.5" hidden="false" customHeight="false" outlineLevel="0" collapsed="false">
      <c r="A775" s="20" t="n">
        <v>286</v>
      </c>
      <c r="B775" s="21" t="s">
        <v>789</v>
      </c>
      <c r="C775" s="23" t="n">
        <v>100</v>
      </c>
      <c r="D775" s="31" t="n">
        <v>92.057761732852</v>
      </c>
      <c r="E775" s="47" t="n">
        <v>96.028880866426</v>
      </c>
    </row>
    <row r="776" customFormat="false" ht="10.5" hidden="false" customHeight="false" outlineLevel="0" collapsed="false">
      <c r="A776" s="20" t="n">
        <v>225</v>
      </c>
      <c r="B776" s="21" t="s">
        <v>749</v>
      </c>
      <c r="C776" s="23" t="n">
        <v>100</v>
      </c>
      <c r="D776" s="31" t="n">
        <v>92</v>
      </c>
      <c r="E776" s="47" t="n">
        <v>96</v>
      </c>
    </row>
    <row r="777" customFormat="false" ht="21" hidden="false" customHeight="false" outlineLevel="0" collapsed="false">
      <c r="A777" s="20" t="n">
        <v>236</v>
      </c>
      <c r="B777" s="21" t="s">
        <v>756</v>
      </c>
      <c r="C777" s="23" t="n">
        <v>100</v>
      </c>
      <c r="D777" s="31" t="n">
        <v>92</v>
      </c>
      <c r="E777" s="47" t="n">
        <v>96</v>
      </c>
    </row>
    <row r="778" customFormat="false" ht="10.5" hidden="false" customHeight="false" outlineLevel="0" collapsed="false">
      <c r="A778" s="20" t="n">
        <v>323</v>
      </c>
      <c r="B778" s="21" t="s">
        <v>378</v>
      </c>
      <c r="C778" s="23" t="n">
        <v>100</v>
      </c>
      <c r="D778" s="31" t="n">
        <v>92</v>
      </c>
      <c r="E778" s="47" t="n">
        <v>96</v>
      </c>
    </row>
    <row r="779" customFormat="false" ht="10.5" hidden="false" customHeight="false" outlineLevel="0" collapsed="false">
      <c r="A779" s="20" t="n">
        <v>391</v>
      </c>
      <c r="B779" s="21" t="s">
        <v>446</v>
      </c>
      <c r="C779" s="23" t="n">
        <v>100</v>
      </c>
      <c r="D779" s="31" t="n">
        <v>91.904047976012</v>
      </c>
      <c r="E779" s="47" t="n">
        <v>95.952023988006</v>
      </c>
    </row>
    <row r="780" customFormat="false" ht="10.5" hidden="false" customHeight="false" outlineLevel="0" collapsed="false">
      <c r="A780" s="20" t="n">
        <v>368</v>
      </c>
      <c r="B780" s="21" t="s">
        <v>830</v>
      </c>
      <c r="C780" s="23" t="n">
        <v>100</v>
      </c>
      <c r="D780" s="31" t="n">
        <v>91.8918918918919</v>
      </c>
      <c r="E780" s="47" t="n">
        <v>95.945945945946</v>
      </c>
    </row>
    <row r="781" customFormat="false" ht="10.5" hidden="false" customHeight="false" outlineLevel="0" collapsed="false">
      <c r="A781" s="20" t="n">
        <v>346</v>
      </c>
      <c r="B781" s="21" t="s">
        <v>815</v>
      </c>
      <c r="C781" s="23" t="n">
        <v>100</v>
      </c>
      <c r="D781" s="31" t="n">
        <v>91.8238993710692</v>
      </c>
      <c r="E781" s="47" t="n">
        <v>95.9119496855346</v>
      </c>
    </row>
    <row r="782" customFormat="false" ht="10.5" hidden="false" customHeight="false" outlineLevel="0" collapsed="false">
      <c r="A782" s="20" t="n">
        <v>357</v>
      </c>
      <c r="B782" s="21" t="s">
        <v>821</v>
      </c>
      <c r="C782" s="23" t="n">
        <v>100</v>
      </c>
      <c r="D782" s="31" t="n">
        <v>91.6666666666667</v>
      </c>
      <c r="E782" s="47" t="n">
        <v>95.8333333333333</v>
      </c>
    </row>
    <row r="783" customFormat="false" ht="21" hidden="false" customHeight="false" outlineLevel="0" collapsed="false">
      <c r="A783" s="20" t="n">
        <v>268</v>
      </c>
      <c r="B783" s="21" t="s">
        <v>323</v>
      </c>
      <c r="C783" s="23" t="n">
        <v>100</v>
      </c>
      <c r="D783" s="31" t="n">
        <v>91.6201117318436</v>
      </c>
      <c r="E783" s="47" t="n">
        <v>95.8100558659218</v>
      </c>
    </row>
    <row r="784" customFormat="false" ht="10.5" hidden="false" customHeight="false" outlineLevel="0" collapsed="false">
      <c r="A784" s="20" t="n">
        <v>474</v>
      </c>
      <c r="B784" s="21" t="s">
        <v>528</v>
      </c>
      <c r="C784" s="23" t="n">
        <v>100</v>
      </c>
      <c r="D784" s="31" t="n">
        <v>91.5254237288136</v>
      </c>
      <c r="E784" s="47" t="n">
        <v>95.7627118644068</v>
      </c>
    </row>
    <row r="785" customFormat="false" ht="10.5" hidden="false" customHeight="false" outlineLevel="0" collapsed="false">
      <c r="A785" s="20" t="n">
        <v>153</v>
      </c>
      <c r="B785" s="21" t="s">
        <v>208</v>
      </c>
      <c r="C785" s="23" t="n">
        <v>100</v>
      </c>
      <c r="D785" s="31" t="n">
        <v>91.5137614678899</v>
      </c>
      <c r="E785" s="47" t="n">
        <v>95.756880733945</v>
      </c>
    </row>
    <row r="786" customFormat="false" ht="10.5" hidden="false" customHeight="false" outlineLevel="0" collapsed="false">
      <c r="A786" s="20" t="n">
        <v>241</v>
      </c>
      <c r="B786" s="21" t="s">
        <v>761</v>
      </c>
      <c r="C786" s="23" t="n">
        <v>100</v>
      </c>
      <c r="D786" s="31" t="n">
        <v>91.4893617021277</v>
      </c>
      <c r="E786" s="47" t="n">
        <v>95.7446808510638</v>
      </c>
    </row>
    <row r="787" customFormat="false" ht="10.5" hidden="false" customHeight="false" outlineLevel="0" collapsed="false">
      <c r="A787" s="20" t="n">
        <v>379</v>
      </c>
      <c r="B787" s="21" t="s">
        <v>434</v>
      </c>
      <c r="C787" s="23" t="n">
        <v>100</v>
      </c>
      <c r="D787" s="31" t="n">
        <v>91.4893617021277</v>
      </c>
      <c r="E787" s="47" t="n">
        <v>95.7446808510638</v>
      </c>
    </row>
    <row r="788" customFormat="false" ht="10.5" hidden="false" customHeight="false" outlineLevel="0" collapsed="false">
      <c r="A788" s="20" t="n">
        <v>401</v>
      </c>
      <c r="B788" s="21" t="s">
        <v>381</v>
      </c>
      <c r="C788" s="23" t="n">
        <v>100</v>
      </c>
      <c r="D788" s="31" t="n">
        <v>91.4285714285714</v>
      </c>
      <c r="E788" s="47" t="n">
        <v>95.7142857142857</v>
      </c>
    </row>
    <row r="789" customFormat="false" ht="10.5" hidden="false" customHeight="false" outlineLevel="0" collapsed="false">
      <c r="A789" s="20" t="n">
        <v>45</v>
      </c>
      <c r="B789" s="21" t="s">
        <v>881</v>
      </c>
      <c r="C789" s="30" t="n">
        <v>100</v>
      </c>
      <c r="D789" s="31" t="n">
        <v>91.3924050632911</v>
      </c>
      <c r="E789" s="47" t="n">
        <v>95.6962025316456</v>
      </c>
    </row>
    <row r="790" customFormat="false" ht="10.5" hidden="false" customHeight="false" outlineLevel="0" collapsed="false">
      <c r="A790" s="20" t="n">
        <v>293</v>
      </c>
      <c r="B790" s="21" t="s">
        <v>795</v>
      </c>
      <c r="C790" s="23" t="n">
        <v>100</v>
      </c>
      <c r="D790" s="31" t="n">
        <v>91.304347826087</v>
      </c>
      <c r="E790" s="47" t="n">
        <v>95.6521739130435</v>
      </c>
    </row>
    <row r="791" customFormat="false" ht="10.5" hidden="false" customHeight="false" outlineLevel="0" collapsed="false">
      <c r="A791" s="20" t="n">
        <v>328</v>
      </c>
      <c r="B791" s="21" t="s">
        <v>383</v>
      </c>
      <c r="C791" s="23" t="n">
        <v>100</v>
      </c>
      <c r="D791" s="31" t="n">
        <v>91.2280701754386</v>
      </c>
      <c r="E791" s="47" t="n">
        <v>95.6140350877193</v>
      </c>
    </row>
    <row r="792" customFormat="false" ht="10.5" hidden="false" customHeight="false" outlineLevel="0" collapsed="false">
      <c r="A792" s="20" t="n">
        <v>55</v>
      </c>
      <c r="B792" s="21" t="s">
        <v>110</v>
      </c>
      <c r="C792" s="30" t="n">
        <v>100</v>
      </c>
      <c r="D792" s="31" t="n">
        <v>91.1764705882353</v>
      </c>
      <c r="E792" s="47" t="n">
        <v>95.5882352941176</v>
      </c>
    </row>
    <row r="793" customFormat="false" ht="10.5" hidden="false" customHeight="false" outlineLevel="0" collapsed="false">
      <c r="A793" s="20" t="n">
        <v>418</v>
      </c>
      <c r="B793" s="21" t="s">
        <v>473</v>
      </c>
      <c r="C793" s="23" t="n">
        <v>100</v>
      </c>
      <c r="D793" s="31" t="n">
        <v>91.1764705882353</v>
      </c>
      <c r="E793" s="47" t="n">
        <v>95.5882352941176</v>
      </c>
    </row>
    <row r="794" customFormat="false" ht="10.5" hidden="false" customHeight="false" outlineLevel="0" collapsed="false">
      <c r="A794" s="20" t="n">
        <v>290</v>
      </c>
      <c r="B794" s="21" t="s">
        <v>792</v>
      </c>
      <c r="C794" s="23" t="n">
        <v>100</v>
      </c>
      <c r="D794" s="31" t="n">
        <v>91.1300121506683</v>
      </c>
      <c r="E794" s="47" t="n">
        <v>95.5650060753341</v>
      </c>
    </row>
    <row r="795" customFormat="false" ht="10.5" hidden="false" customHeight="false" outlineLevel="0" collapsed="false">
      <c r="A795" s="20" t="n">
        <v>228</v>
      </c>
      <c r="B795" s="21" t="s">
        <v>752</v>
      </c>
      <c r="C795" s="23" t="n">
        <v>100</v>
      </c>
      <c r="D795" s="31" t="n">
        <v>91.1242603550296</v>
      </c>
      <c r="E795" s="47" t="n">
        <v>95.5621301775148</v>
      </c>
    </row>
    <row r="796" customFormat="false" ht="10.5" hidden="false" customHeight="false" outlineLevel="0" collapsed="false">
      <c r="A796" s="20" t="n">
        <v>415</v>
      </c>
      <c r="B796" s="21" t="s">
        <v>470</v>
      </c>
      <c r="C796" s="23" t="n">
        <v>100</v>
      </c>
      <c r="D796" s="31" t="n">
        <v>91.1111111111111</v>
      </c>
      <c r="E796" s="47" t="n">
        <v>95.5555555555556</v>
      </c>
    </row>
    <row r="797" customFormat="false" ht="10.5" hidden="false" customHeight="false" outlineLevel="0" collapsed="false">
      <c r="A797" s="20" t="n">
        <v>43</v>
      </c>
      <c r="B797" s="21" t="s">
        <v>98</v>
      </c>
      <c r="C797" s="30" t="n">
        <v>100</v>
      </c>
      <c r="D797" s="31" t="n">
        <v>90.9420289855072</v>
      </c>
      <c r="E797" s="47" t="n">
        <v>95.4710144927536</v>
      </c>
    </row>
    <row r="798" customFormat="false" ht="10.5" hidden="false" customHeight="false" outlineLevel="0" collapsed="false">
      <c r="A798" s="20" t="n">
        <v>361</v>
      </c>
      <c r="B798" s="21" t="s">
        <v>416</v>
      </c>
      <c r="C798" s="23" t="n">
        <v>100</v>
      </c>
      <c r="D798" s="31" t="n">
        <v>90.9090909090909</v>
      </c>
      <c r="E798" s="47" t="n">
        <v>95.4545454545455</v>
      </c>
    </row>
    <row r="799" customFormat="false" ht="10.5" hidden="false" customHeight="false" outlineLevel="0" collapsed="false">
      <c r="A799" s="20" t="n">
        <v>37</v>
      </c>
      <c r="B799" s="21" t="s">
        <v>604</v>
      </c>
      <c r="C799" s="30" t="n">
        <v>100</v>
      </c>
      <c r="D799" s="31" t="n">
        <v>90.8517350157729</v>
      </c>
      <c r="E799" s="47" t="n">
        <v>95.4258675078864</v>
      </c>
    </row>
    <row r="800" customFormat="false" ht="10.5" hidden="false" customHeight="false" outlineLevel="0" collapsed="false">
      <c r="A800" s="20" t="n">
        <v>141</v>
      </c>
      <c r="B800" s="21" t="s">
        <v>196</v>
      </c>
      <c r="C800" s="30" t="n">
        <v>100</v>
      </c>
      <c r="D800" s="31" t="n">
        <v>90.7654921020656</v>
      </c>
      <c r="E800" s="47" t="n">
        <v>95.3827460510328</v>
      </c>
    </row>
    <row r="801" customFormat="false" ht="10.5" hidden="false" customHeight="false" outlineLevel="0" collapsed="false">
      <c r="A801" s="20" t="n">
        <v>230</v>
      </c>
      <c r="B801" s="21" t="s">
        <v>754</v>
      </c>
      <c r="C801" s="23" t="n">
        <v>100</v>
      </c>
      <c r="D801" s="31" t="n">
        <v>90.75</v>
      </c>
      <c r="E801" s="47" t="n">
        <v>95.375</v>
      </c>
    </row>
    <row r="802" customFormat="false" ht="10.5" hidden="false" customHeight="false" outlineLevel="0" collapsed="false">
      <c r="A802" s="20" t="n">
        <v>48</v>
      </c>
      <c r="B802" s="21" t="s">
        <v>613</v>
      </c>
      <c r="C802" s="30" t="n">
        <v>100</v>
      </c>
      <c r="D802" s="31" t="n">
        <v>90.7120743034056</v>
      </c>
      <c r="E802" s="47" t="n">
        <v>95.3560371517028</v>
      </c>
    </row>
    <row r="803" customFormat="false" ht="10.5" hidden="false" customHeight="false" outlineLevel="0" collapsed="false">
      <c r="A803" s="20" t="n">
        <v>7</v>
      </c>
      <c r="B803" s="21" t="s">
        <v>62</v>
      </c>
      <c r="C803" s="30" t="n">
        <v>100</v>
      </c>
      <c r="D803" s="31" t="n">
        <v>90.6178489702517</v>
      </c>
      <c r="E803" s="47" t="n">
        <v>95.3089244851259</v>
      </c>
    </row>
    <row r="804" customFormat="false" ht="10.5" hidden="false" customHeight="false" outlineLevel="0" collapsed="false">
      <c r="A804" s="20" t="n">
        <v>39</v>
      </c>
      <c r="B804" s="21" t="s">
        <v>606</v>
      </c>
      <c r="C804" s="30" t="n">
        <v>100</v>
      </c>
      <c r="D804" s="31" t="n">
        <v>90.5940594059406</v>
      </c>
      <c r="E804" s="47" t="n">
        <v>95.2970297029703</v>
      </c>
    </row>
    <row r="805" customFormat="false" ht="10.5" hidden="false" customHeight="false" outlineLevel="0" collapsed="false">
      <c r="A805" s="20" t="n">
        <v>107</v>
      </c>
      <c r="B805" s="21" t="s">
        <v>162</v>
      </c>
      <c r="C805" s="30" t="n">
        <v>100</v>
      </c>
      <c r="D805" s="31" t="n">
        <v>90.5405405405405</v>
      </c>
      <c r="E805" s="47" t="n">
        <v>95.2702702702703</v>
      </c>
    </row>
    <row r="806" customFormat="false" ht="10.5" hidden="false" customHeight="false" outlineLevel="0" collapsed="false">
      <c r="A806" s="20" t="n">
        <v>93</v>
      </c>
      <c r="B806" s="21" t="s">
        <v>653</v>
      </c>
      <c r="C806" s="30" t="n">
        <v>100</v>
      </c>
      <c r="D806" s="31" t="n">
        <v>90.4761904761905</v>
      </c>
      <c r="E806" s="47" t="n">
        <v>95.2380952380952</v>
      </c>
    </row>
    <row r="807" customFormat="false" ht="10.5" hidden="false" customHeight="false" outlineLevel="0" collapsed="false">
      <c r="A807" s="20" t="n">
        <v>527</v>
      </c>
      <c r="B807" s="21" t="s">
        <v>581</v>
      </c>
      <c r="C807" s="23" t="n">
        <v>100</v>
      </c>
      <c r="D807" s="31" t="n">
        <v>90.4761904761905</v>
      </c>
      <c r="E807" s="47" t="n">
        <v>95.2380952380952</v>
      </c>
    </row>
    <row r="808" customFormat="false" ht="10.5" hidden="false" customHeight="false" outlineLevel="0" collapsed="false">
      <c r="A808" s="20" t="n">
        <v>145</v>
      </c>
      <c r="B808" s="21" t="s">
        <v>200</v>
      </c>
      <c r="C808" s="30" t="n">
        <v>100</v>
      </c>
      <c r="D808" s="31" t="n">
        <v>90.4575163398693</v>
      </c>
      <c r="E808" s="47" t="n">
        <v>95.2287581699347</v>
      </c>
    </row>
    <row r="809" customFormat="false" ht="10.5" hidden="false" customHeight="false" outlineLevel="0" collapsed="false">
      <c r="A809" s="20" t="n">
        <v>435</v>
      </c>
      <c r="B809" s="21" t="s">
        <v>490</v>
      </c>
      <c r="C809" s="23" t="n">
        <v>100</v>
      </c>
      <c r="D809" s="31" t="n">
        <v>90.3846153846154</v>
      </c>
      <c r="E809" s="47" t="n">
        <v>95.1923076923077</v>
      </c>
    </row>
    <row r="810" customFormat="false" ht="10.5" hidden="false" customHeight="false" outlineLevel="0" collapsed="false">
      <c r="A810" s="20" t="n">
        <v>34</v>
      </c>
      <c r="B810" s="21" t="s">
        <v>89</v>
      </c>
      <c r="C810" s="30" t="n">
        <v>100</v>
      </c>
      <c r="D810" s="31" t="n">
        <v>90.3703703703704</v>
      </c>
      <c r="E810" s="47" t="n">
        <v>95.1851851851852</v>
      </c>
    </row>
    <row r="811" customFormat="false" ht="10.5" hidden="false" customHeight="false" outlineLevel="0" collapsed="false">
      <c r="A811" s="20" t="n">
        <v>232</v>
      </c>
      <c r="B811" s="21" t="s">
        <v>755</v>
      </c>
      <c r="C811" s="23" t="n">
        <v>100</v>
      </c>
      <c r="D811" s="31" t="n">
        <v>90.3703703703704</v>
      </c>
      <c r="E811" s="47" t="n">
        <v>95.1851851851852</v>
      </c>
    </row>
    <row r="812" customFormat="false" ht="10.5" hidden="false" customHeight="false" outlineLevel="0" collapsed="false">
      <c r="A812" s="20" t="n">
        <v>373</v>
      </c>
      <c r="B812" s="21" t="s">
        <v>428</v>
      </c>
      <c r="C812" s="23" t="n">
        <v>100</v>
      </c>
      <c r="D812" s="31" t="n">
        <v>90.3225806451613</v>
      </c>
      <c r="E812" s="47" t="n">
        <v>95.1612903225806</v>
      </c>
    </row>
    <row r="813" customFormat="false" ht="10.5" hidden="false" customHeight="false" outlineLevel="0" collapsed="false">
      <c r="A813" s="20" t="n">
        <v>216</v>
      </c>
      <c r="B813" s="21" t="s">
        <v>271</v>
      </c>
      <c r="C813" s="23" t="n">
        <v>100</v>
      </c>
      <c r="D813" s="31" t="n">
        <v>90.1869158878505</v>
      </c>
      <c r="E813" s="47" t="n">
        <v>95.0934579439252</v>
      </c>
    </row>
    <row r="814" customFormat="false" ht="10.5" hidden="false" customHeight="false" outlineLevel="0" collapsed="false">
      <c r="A814" s="20" t="n">
        <v>287</v>
      </c>
      <c r="B814" s="21" t="s">
        <v>790</v>
      </c>
      <c r="C814" s="23" t="n">
        <v>100</v>
      </c>
      <c r="D814" s="31" t="n">
        <v>90.1840490797546</v>
      </c>
      <c r="E814" s="47" t="n">
        <v>95.0920245398773</v>
      </c>
    </row>
    <row r="815" customFormat="false" ht="10.5" hidden="false" customHeight="false" outlineLevel="0" collapsed="false">
      <c r="A815" s="20" t="n">
        <v>502</v>
      </c>
      <c r="B815" s="21" t="s">
        <v>866</v>
      </c>
      <c r="C815" s="23" t="n">
        <v>100</v>
      </c>
      <c r="D815" s="31" t="n">
        <v>90.1408450704225</v>
      </c>
      <c r="E815" s="47" t="n">
        <v>95.0704225352113</v>
      </c>
    </row>
    <row r="816" customFormat="false" ht="10.5" hidden="false" customHeight="false" outlineLevel="0" collapsed="false">
      <c r="A816" s="20" t="n">
        <v>441</v>
      </c>
      <c r="B816" s="21" t="s">
        <v>495</v>
      </c>
      <c r="C816" s="23" t="n">
        <v>100</v>
      </c>
      <c r="D816" s="31" t="n">
        <v>90.0943396226415</v>
      </c>
      <c r="E816" s="47" t="n">
        <v>95.0471698113208</v>
      </c>
    </row>
    <row r="817" customFormat="false" ht="10.5" hidden="false" customHeight="false" outlineLevel="0" collapsed="false">
      <c r="A817" s="20" t="n">
        <v>400</v>
      </c>
      <c r="B817" s="21" t="s">
        <v>455</v>
      </c>
      <c r="C817" s="23" t="n">
        <v>100</v>
      </c>
      <c r="D817" s="31" t="n">
        <v>90</v>
      </c>
      <c r="E817" s="47" t="n">
        <v>95</v>
      </c>
    </row>
    <row r="818" customFormat="false" ht="10.5" hidden="false" customHeight="false" outlineLevel="0" collapsed="false">
      <c r="A818" s="20" t="n">
        <v>229</v>
      </c>
      <c r="B818" s="21" t="s">
        <v>753</v>
      </c>
      <c r="C818" s="23" t="n">
        <v>100</v>
      </c>
      <c r="D818" s="31" t="n">
        <v>89.9686520376176</v>
      </c>
      <c r="E818" s="47" t="n">
        <v>94.9843260188088</v>
      </c>
    </row>
    <row r="819" customFormat="false" ht="10.5" hidden="false" customHeight="false" outlineLevel="0" collapsed="false">
      <c r="A819" s="20" t="n">
        <v>350</v>
      </c>
      <c r="B819" s="21" t="s">
        <v>818</v>
      </c>
      <c r="C819" s="23" t="n">
        <v>100</v>
      </c>
      <c r="D819" s="31" t="n">
        <v>89.7435897435897</v>
      </c>
      <c r="E819" s="47" t="n">
        <v>94.8717948717949</v>
      </c>
    </row>
    <row r="820" customFormat="false" ht="10.5" hidden="false" customHeight="false" outlineLevel="0" collapsed="false">
      <c r="A820" s="20" t="n">
        <v>35</v>
      </c>
      <c r="B820" s="21" t="s">
        <v>90</v>
      </c>
      <c r="C820" s="30" t="n">
        <v>100</v>
      </c>
      <c r="D820" s="31" t="n">
        <v>89.6486229819563</v>
      </c>
      <c r="E820" s="47" t="n">
        <v>94.8243114909782</v>
      </c>
    </row>
    <row r="821" customFormat="false" ht="10.5" hidden="false" customHeight="false" outlineLevel="0" collapsed="false">
      <c r="A821" s="20" t="n">
        <v>95</v>
      </c>
      <c r="B821" s="21" t="s">
        <v>655</v>
      </c>
      <c r="C821" s="30" t="n">
        <v>100</v>
      </c>
      <c r="D821" s="31" t="n">
        <v>89.5833333333333</v>
      </c>
      <c r="E821" s="47" t="n">
        <v>94.7916666666667</v>
      </c>
    </row>
    <row r="822" customFormat="false" ht="10.5" hidden="false" customHeight="false" outlineLevel="0" collapsed="false">
      <c r="A822" s="20" t="n">
        <v>460</v>
      </c>
      <c r="B822" s="21" t="s">
        <v>514</v>
      </c>
      <c r="C822" s="23" t="n">
        <v>100</v>
      </c>
      <c r="D822" s="31" t="n">
        <v>89.5522388059701</v>
      </c>
      <c r="E822" s="47" t="n">
        <v>94.7761194029851</v>
      </c>
    </row>
    <row r="823" customFormat="false" ht="10.5" hidden="false" customHeight="false" outlineLevel="0" collapsed="false">
      <c r="A823" s="20" t="n">
        <v>296</v>
      </c>
      <c r="B823" s="21" t="s">
        <v>351</v>
      </c>
      <c r="C823" s="23" t="n">
        <v>100</v>
      </c>
      <c r="D823" s="31" t="n">
        <v>89.5161290322581</v>
      </c>
      <c r="E823" s="47" t="n">
        <v>94.758064516129</v>
      </c>
    </row>
    <row r="824" customFormat="false" ht="10.5" hidden="false" customHeight="false" outlineLevel="0" collapsed="false">
      <c r="A824" s="20" t="n">
        <v>314</v>
      </c>
      <c r="B824" s="21" t="s">
        <v>369</v>
      </c>
      <c r="C824" s="23" t="n">
        <v>100</v>
      </c>
      <c r="D824" s="31" t="n">
        <v>89.5161290322581</v>
      </c>
      <c r="E824" s="47" t="n">
        <v>94.758064516129</v>
      </c>
    </row>
    <row r="825" customFormat="false" ht="10.5" hidden="false" customHeight="false" outlineLevel="0" collapsed="false">
      <c r="A825" s="20" t="n">
        <v>462</v>
      </c>
      <c r="B825" s="21" t="s">
        <v>516</v>
      </c>
      <c r="C825" s="23" t="n">
        <v>100</v>
      </c>
      <c r="D825" s="31" t="n">
        <v>89.4736842105263</v>
      </c>
      <c r="E825" s="47" t="n">
        <v>94.7368421052632</v>
      </c>
    </row>
    <row r="826" customFormat="false" ht="10.5" hidden="false" customHeight="false" outlineLevel="0" collapsed="false">
      <c r="A826" s="20" t="n">
        <v>2</v>
      </c>
      <c r="B826" s="21" t="s">
        <v>57</v>
      </c>
      <c r="C826" s="30" t="n">
        <v>100</v>
      </c>
      <c r="D826" s="31" t="n">
        <v>89.4396551724138</v>
      </c>
      <c r="E826" s="47" t="n">
        <v>94.7198275862069</v>
      </c>
    </row>
    <row r="827" customFormat="false" ht="10.5" hidden="false" customHeight="false" outlineLevel="0" collapsed="false">
      <c r="A827" s="20" t="n">
        <v>397</v>
      </c>
      <c r="B827" s="21" t="s">
        <v>842</v>
      </c>
      <c r="C827" s="23" t="n">
        <v>100</v>
      </c>
      <c r="D827" s="31" t="n">
        <v>89.4366197183099</v>
      </c>
      <c r="E827" s="47" t="n">
        <v>94.7183098591549</v>
      </c>
    </row>
    <row r="828" customFormat="false" ht="10.5" hidden="false" customHeight="false" outlineLevel="0" collapsed="false">
      <c r="A828" s="20" t="n">
        <v>215</v>
      </c>
      <c r="B828" s="21" t="s">
        <v>270</v>
      </c>
      <c r="C828" s="23" t="n">
        <v>100</v>
      </c>
      <c r="D828" s="31" t="n">
        <v>89.3569844789357</v>
      </c>
      <c r="E828" s="47" t="n">
        <v>94.6784922394679</v>
      </c>
    </row>
    <row r="829" customFormat="false" ht="10.5" hidden="false" customHeight="false" outlineLevel="0" collapsed="false">
      <c r="A829" s="20" t="n">
        <v>53</v>
      </c>
      <c r="B829" s="21" t="s">
        <v>108</v>
      </c>
      <c r="C829" s="30" t="n">
        <v>100</v>
      </c>
      <c r="D829" s="31" t="n">
        <v>89.2670157068063</v>
      </c>
      <c r="E829" s="47" t="n">
        <v>94.6335078534032</v>
      </c>
    </row>
    <row r="830" customFormat="false" ht="10.5" hidden="false" customHeight="false" outlineLevel="0" collapsed="false">
      <c r="A830" s="20" t="n">
        <v>338</v>
      </c>
      <c r="B830" s="21" t="s">
        <v>808</v>
      </c>
      <c r="C830" s="23" t="n">
        <v>100</v>
      </c>
      <c r="D830" s="31" t="n">
        <v>89.1891891891892</v>
      </c>
      <c r="E830" s="47" t="n">
        <v>94.5945945945946</v>
      </c>
    </row>
    <row r="831" customFormat="false" ht="10.5" hidden="false" customHeight="false" outlineLevel="0" collapsed="false">
      <c r="A831" s="20" t="n">
        <v>409</v>
      </c>
      <c r="B831" s="21" t="s">
        <v>464</v>
      </c>
      <c r="C831" s="23" t="n">
        <v>100</v>
      </c>
      <c r="D831" s="31" t="n">
        <v>89.1304347826087</v>
      </c>
      <c r="E831" s="47" t="n">
        <v>94.5652173913044</v>
      </c>
    </row>
    <row r="832" customFormat="false" ht="10.5" hidden="false" customHeight="false" outlineLevel="0" collapsed="false">
      <c r="A832" s="20" t="n">
        <v>235</v>
      </c>
      <c r="B832" s="21" t="s">
        <v>290</v>
      </c>
      <c r="C832" s="23" t="n">
        <v>100</v>
      </c>
      <c r="D832" s="31" t="n">
        <v>89.0625</v>
      </c>
      <c r="E832" s="47" t="n">
        <v>94.53125</v>
      </c>
    </row>
    <row r="833" customFormat="false" ht="10.5" hidden="false" customHeight="false" outlineLevel="0" collapsed="false">
      <c r="A833" s="20" t="n">
        <v>103</v>
      </c>
      <c r="B833" s="21" t="s">
        <v>158</v>
      </c>
      <c r="C833" s="30" t="n">
        <v>100</v>
      </c>
      <c r="D833" s="31" t="n">
        <v>89.041095890411</v>
      </c>
      <c r="E833" s="47" t="n">
        <v>94.5205479452055</v>
      </c>
    </row>
    <row r="834" customFormat="false" ht="10.5" hidden="false" customHeight="false" outlineLevel="0" collapsed="false">
      <c r="A834" s="20" t="n">
        <v>121</v>
      </c>
      <c r="B834" s="21" t="s">
        <v>176</v>
      </c>
      <c r="C834" s="30" t="n">
        <v>100</v>
      </c>
      <c r="D834" s="31" t="n">
        <v>88.9952153110048</v>
      </c>
      <c r="E834" s="47" t="n">
        <v>94.4976076555024</v>
      </c>
    </row>
    <row r="835" customFormat="false" ht="10.5" hidden="false" customHeight="false" outlineLevel="0" collapsed="false">
      <c r="A835" s="20" t="n">
        <v>279</v>
      </c>
      <c r="B835" s="21" t="s">
        <v>786</v>
      </c>
      <c r="C835" s="23" t="n">
        <v>100</v>
      </c>
      <c r="D835" s="31" t="n">
        <v>88.9952153110048</v>
      </c>
      <c r="E835" s="47" t="n">
        <v>94.4976076555024</v>
      </c>
    </row>
    <row r="836" customFormat="false" ht="10.5" hidden="false" customHeight="false" outlineLevel="0" collapsed="false">
      <c r="A836" s="20" t="n">
        <v>60</v>
      </c>
      <c r="B836" s="21" t="s">
        <v>621</v>
      </c>
      <c r="C836" s="30" t="n">
        <v>100</v>
      </c>
      <c r="D836" s="31" t="n">
        <v>88.8888888888889</v>
      </c>
      <c r="E836" s="47" t="n">
        <v>94.4444444444444</v>
      </c>
    </row>
    <row r="837" customFormat="false" ht="10.5" hidden="false" customHeight="false" outlineLevel="0" collapsed="false">
      <c r="A837" s="20" t="n">
        <v>274</v>
      </c>
      <c r="B837" s="21" t="s">
        <v>781</v>
      </c>
      <c r="C837" s="23" t="n">
        <v>100</v>
      </c>
      <c r="D837" s="31" t="n">
        <v>88.8888888888889</v>
      </c>
      <c r="E837" s="47" t="n">
        <v>94.4444444444444</v>
      </c>
    </row>
    <row r="838" customFormat="false" ht="10.5" hidden="false" customHeight="false" outlineLevel="0" collapsed="false">
      <c r="A838" s="20" t="n">
        <v>485</v>
      </c>
      <c r="B838" s="21" t="s">
        <v>855</v>
      </c>
      <c r="C838" s="23" t="n">
        <v>100</v>
      </c>
      <c r="D838" s="31" t="n">
        <v>88.8888888888889</v>
      </c>
      <c r="E838" s="47" t="n">
        <v>94.4444444444444</v>
      </c>
    </row>
    <row r="839" customFormat="false" ht="10.5" hidden="false" customHeight="false" outlineLevel="0" collapsed="false">
      <c r="A839" s="20" t="n">
        <v>399</v>
      </c>
      <c r="B839" s="21" t="s">
        <v>454</v>
      </c>
      <c r="C839" s="23" t="n">
        <v>100</v>
      </c>
      <c r="D839" s="31" t="n">
        <v>88.8544891640867</v>
      </c>
      <c r="E839" s="47" t="n">
        <v>94.4272445820434</v>
      </c>
    </row>
    <row r="840" customFormat="false" ht="10.5" hidden="false" customHeight="false" outlineLevel="0" collapsed="false">
      <c r="A840" s="20" t="n">
        <v>20</v>
      </c>
      <c r="B840" s="21" t="s">
        <v>601</v>
      </c>
      <c r="C840" s="30" t="n">
        <v>100</v>
      </c>
      <c r="D840" s="31" t="n">
        <v>88.8507718696398</v>
      </c>
      <c r="E840" s="47" t="n">
        <v>94.4253859348199</v>
      </c>
    </row>
    <row r="841" customFormat="false" ht="10.5" hidden="false" customHeight="false" outlineLevel="0" collapsed="false">
      <c r="A841" s="20" t="n">
        <v>189</v>
      </c>
      <c r="B841" s="21" t="s">
        <v>244</v>
      </c>
      <c r="C841" s="23" t="n">
        <v>100</v>
      </c>
      <c r="D841" s="31" t="n">
        <v>88.663967611336</v>
      </c>
      <c r="E841" s="47" t="n">
        <v>94.331983805668</v>
      </c>
    </row>
    <row r="842" customFormat="false" ht="10.5" hidden="false" customHeight="false" outlineLevel="0" collapsed="false">
      <c r="A842" s="20" t="n">
        <v>463</v>
      </c>
      <c r="B842" s="21" t="s">
        <v>517</v>
      </c>
      <c r="C842" s="23" t="n">
        <v>100</v>
      </c>
      <c r="D842" s="31" t="n">
        <v>88.622754491018</v>
      </c>
      <c r="E842" s="47" t="n">
        <v>94.311377245509</v>
      </c>
    </row>
    <row r="843" customFormat="false" ht="10.5" hidden="false" customHeight="false" outlineLevel="0" collapsed="false">
      <c r="A843" s="20" t="n">
        <v>218</v>
      </c>
      <c r="B843" s="21" t="s">
        <v>743</v>
      </c>
      <c r="C843" s="23" t="n">
        <v>100</v>
      </c>
      <c r="D843" s="31" t="n">
        <v>88.5542168674699</v>
      </c>
      <c r="E843" s="47" t="n">
        <v>94.277108433735</v>
      </c>
    </row>
    <row r="844" customFormat="false" ht="10.5" hidden="false" customHeight="false" outlineLevel="0" collapsed="false">
      <c r="A844" s="20" t="n">
        <v>221</v>
      </c>
      <c r="B844" s="21" t="s">
        <v>746</v>
      </c>
      <c r="C844" s="23" t="n">
        <v>100</v>
      </c>
      <c r="D844" s="31" t="n">
        <v>88.5245901639344</v>
      </c>
      <c r="E844" s="47" t="n">
        <v>94.2622950819672</v>
      </c>
    </row>
    <row r="845" customFormat="false" ht="10.5" hidden="false" customHeight="false" outlineLevel="0" collapsed="false">
      <c r="A845" s="20" t="n">
        <v>261</v>
      </c>
      <c r="B845" s="21" t="s">
        <v>773</v>
      </c>
      <c r="C845" s="23" t="n">
        <v>100</v>
      </c>
      <c r="D845" s="31" t="n">
        <v>88.4615384615385</v>
      </c>
      <c r="E845" s="47" t="n">
        <v>94.2307692307692</v>
      </c>
    </row>
    <row r="846" customFormat="false" ht="10.5" hidden="false" customHeight="false" outlineLevel="0" collapsed="false">
      <c r="A846" s="20" t="n">
        <v>464</v>
      </c>
      <c r="B846" s="21" t="s">
        <v>518</v>
      </c>
      <c r="C846" s="23" t="n">
        <v>100</v>
      </c>
      <c r="D846" s="31" t="n">
        <v>88.4615384615385</v>
      </c>
      <c r="E846" s="47" t="n">
        <v>94.2307692307692</v>
      </c>
    </row>
    <row r="847" customFormat="false" ht="10.5" hidden="false" customHeight="false" outlineLevel="0" collapsed="false">
      <c r="A847" s="20" t="n">
        <v>13</v>
      </c>
      <c r="B847" s="21" t="s">
        <v>68</v>
      </c>
      <c r="C847" s="30" t="n">
        <v>100</v>
      </c>
      <c r="D847" s="31" t="n">
        <v>88.4476534296029</v>
      </c>
      <c r="E847" s="47" t="n">
        <v>94.2238267148015</v>
      </c>
    </row>
    <row r="848" customFormat="false" ht="10.5" hidden="false" customHeight="false" outlineLevel="0" collapsed="false">
      <c r="A848" s="20" t="n">
        <v>386</v>
      </c>
      <c r="B848" s="21" t="s">
        <v>839</v>
      </c>
      <c r="C848" s="23" t="n">
        <v>100</v>
      </c>
      <c r="D848" s="31" t="n">
        <v>88.3419689119171</v>
      </c>
      <c r="E848" s="47" t="n">
        <v>94.1709844559585</v>
      </c>
    </row>
    <row r="849" customFormat="false" ht="10.5" hidden="false" customHeight="false" outlineLevel="0" collapsed="false">
      <c r="A849" s="20" t="n">
        <v>367</v>
      </c>
      <c r="B849" s="21" t="s">
        <v>829</v>
      </c>
      <c r="C849" s="23" t="n">
        <v>100</v>
      </c>
      <c r="D849" s="31" t="n">
        <v>88.3333333333333</v>
      </c>
      <c r="E849" s="47" t="n">
        <v>94.1666666666667</v>
      </c>
    </row>
    <row r="850" customFormat="false" ht="10.5" hidden="false" customHeight="false" outlineLevel="0" collapsed="false">
      <c r="A850" s="20" t="n">
        <v>139</v>
      </c>
      <c r="B850" s="21" t="s">
        <v>194</v>
      </c>
      <c r="C850" s="30" t="n">
        <v>100</v>
      </c>
      <c r="D850" s="31" t="n">
        <v>88.3185840707965</v>
      </c>
      <c r="E850" s="47" t="n">
        <v>94.1592920353982</v>
      </c>
    </row>
    <row r="851" customFormat="false" ht="21" hidden="false" customHeight="false" outlineLevel="0" collapsed="false">
      <c r="A851" s="20" t="n">
        <v>49</v>
      </c>
      <c r="B851" s="21" t="s">
        <v>614</v>
      </c>
      <c r="C851" s="30" t="n">
        <v>100</v>
      </c>
      <c r="D851" s="31" t="n">
        <v>88.283378746594</v>
      </c>
      <c r="E851" s="47" t="n">
        <v>94.141689373297</v>
      </c>
    </row>
    <row r="852" customFormat="false" ht="10.5" hidden="false" customHeight="false" outlineLevel="0" collapsed="false">
      <c r="A852" s="20" t="n">
        <v>209</v>
      </c>
      <c r="B852" s="21" t="s">
        <v>739</v>
      </c>
      <c r="C852" s="23" t="n">
        <v>100</v>
      </c>
      <c r="D852" s="31" t="n">
        <v>88.2352941176471</v>
      </c>
      <c r="E852" s="47" t="n">
        <v>94.1176470588235</v>
      </c>
    </row>
    <row r="853" customFormat="false" ht="10.5" hidden="false" customHeight="false" outlineLevel="0" collapsed="false">
      <c r="A853" s="20" t="n">
        <v>181</v>
      </c>
      <c r="B853" s="21" t="s">
        <v>236</v>
      </c>
      <c r="C853" s="23" t="n">
        <v>100</v>
      </c>
      <c r="D853" s="31" t="n">
        <v>88.2142857142857</v>
      </c>
      <c r="E853" s="47" t="n">
        <v>94.1071428571429</v>
      </c>
    </row>
    <row r="854" customFormat="false" ht="21" hidden="false" customHeight="false" outlineLevel="0" collapsed="false">
      <c r="A854" s="20" t="n">
        <v>207</v>
      </c>
      <c r="B854" s="21" t="s">
        <v>737</v>
      </c>
      <c r="C854" s="23" t="n">
        <v>100</v>
      </c>
      <c r="D854" s="31" t="n">
        <v>88.0681818181818</v>
      </c>
      <c r="E854" s="47" t="n">
        <v>94.0340909090909</v>
      </c>
    </row>
    <row r="855" customFormat="false" ht="10.5" hidden="false" customHeight="false" outlineLevel="0" collapsed="false">
      <c r="A855" s="20" t="n">
        <v>422</v>
      </c>
      <c r="B855" s="21" t="s">
        <v>849</v>
      </c>
      <c r="C855" s="23" t="n">
        <v>100</v>
      </c>
      <c r="D855" s="31" t="n">
        <v>87.9781420765027</v>
      </c>
      <c r="E855" s="47" t="n">
        <v>93.9890710382514</v>
      </c>
    </row>
    <row r="856" customFormat="false" ht="10.5" hidden="false" customHeight="false" outlineLevel="0" collapsed="false">
      <c r="A856" s="20" t="n">
        <v>430</v>
      </c>
      <c r="B856" s="21" t="s">
        <v>485</v>
      </c>
      <c r="C856" s="23" t="n">
        <v>100</v>
      </c>
      <c r="D856" s="31" t="n">
        <v>87.7551020408163</v>
      </c>
      <c r="E856" s="47" t="n">
        <v>93.8775510204082</v>
      </c>
    </row>
    <row r="857" customFormat="false" ht="10.5" hidden="false" customHeight="false" outlineLevel="0" collapsed="false">
      <c r="A857" s="20" t="n">
        <v>68</v>
      </c>
      <c r="B857" s="21" t="s">
        <v>629</v>
      </c>
      <c r="C857" s="30" t="n">
        <v>100</v>
      </c>
      <c r="D857" s="31" t="n">
        <v>87.7408056042032</v>
      </c>
      <c r="E857" s="47" t="n">
        <v>93.8704028021016</v>
      </c>
    </row>
    <row r="858" customFormat="false" ht="10.5" hidden="false" customHeight="false" outlineLevel="0" collapsed="false">
      <c r="A858" s="20" t="n">
        <v>185</v>
      </c>
      <c r="B858" s="21" t="s">
        <v>240</v>
      </c>
      <c r="C858" s="23" t="n">
        <v>100</v>
      </c>
      <c r="D858" s="31" t="n">
        <v>87.6777251184834</v>
      </c>
      <c r="E858" s="47" t="n">
        <v>93.8388625592417</v>
      </c>
    </row>
    <row r="859" customFormat="false" ht="10.5" hidden="false" customHeight="false" outlineLevel="0" collapsed="false">
      <c r="A859" s="20" t="n">
        <v>67</v>
      </c>
      <c r="B859" s="21" t="s">
        <v>628</v>
      </c>
      <c r="C859" s="30" t="n">
        <v>100</v>
      </c>
      <c r="D859" s="31" t="n">
        <v>87.6050420168067</v>
      </c>
      <c r="E859" s="47" t="n">
        <v>93.8025210084034</v>
      </c>
    </row>
    <row r="860" customFormat="false" ht="10.5" hidden="false" customHeight="false" outlineLevel="0" collapsed="false">
      <c r="A860" s="20" t="n">
        <v>219</v>
      </c>
      <c r="B860" s="21" t="s">
        <v>744</v>
      </c>
      <c r="C860" s="23" t="n">
        <v>100</v>
      </c>
      <c r="D860" s="31" t="n">
        <v>87.5</v>
      </c>
      <c r="E860" s="47" t="n">
        <v>93.75</v>
      </c>
    </row>
    <row r="861" customFormat="false" ht="10.5" hidden="false" customHeight="false" outlineLevel="0" collapsed="false">
      <c r="A861" s="20" t="n">
        <v>475</v>
      </c>
      <c r="B861" s="21" t="s">
        <v>529</v>
      </c>
      <c r="C861" s="23" t="n">
        <v>100</v>
      </c>
      <c r="D861" s="31" t="n">
        <v>87.5</v>
      </c>
      <c r="E861" s="47" t="n">
        <v>93.75</v>
      </c>
    </row>
    <row r="862" customFormat="false" ht="10.5" hidden="false" customHeight="false" outlineLevel="0" collapsed="false">
      <c r="A862" s="20" t="n">
        <v>389</v>
      </c>
      <c r="B862" s="21" t="s">
        <v>444</v>
      </c>
      <c r="C862" s="23" t="n">
        <v>100</v>
      </c>
      <c r="D862" s="31" t="n">
        <v>87.378640776699</v>
      </c>
      <c r="E862" s="47" t="n">
        <v>93.6893203883495</v>
      </c>
    </row>
    <row r="863" customFormat="false" ht="10.5" hidden="false" customHeight="false" outlineLevel="0" collapsed="false">
      <c r="A863" s="20" t="n">
        <v>345</v>
      </c>
      <c r="B863" s="21" t="s">
        <v>814</v>
      </c>
      <c r="C863" s="23" t="n">
        <v>100</v>
      </c>
      <c r="D863" s="31" t="n">
        <v>87.3118279569892</v>
      </c>
      <c r="E863" s="47" t="n">
        <v>93.6559139784946</v>
      </c>
    </row>
    <row r="864" customFormat="false" ht="10.5" hidden="false" customHeight="false" outlineLevel="0" collapsed="false">
      <c r="A864" s="20" t="n">
        <v>461</v>
      </c>
      <c r="B864" s="21" t="s">
        <v>515</v>
      </c>
      <c r="C864" s="23" t="n">
        <v>100</v>
      </c>
      <c r="D864" s="31" t="n">
        <v>87.2727272727273</v>
      </c>
      <c r="E864" s="47" t="n">
        <v>93.6363636363636</v>
      </c>
    </row>
    <row r="865" customFormat="false" ht="10.5" hidden="false" customHeight="false" outlineLevel="0" collapsed="false">
      <c r="A865" s="20" t="n">
        <v>187</v>
      </c>
      <c r="B865" s="21" t="s">
        <v>242</v>
      </c>
      <c r="C865" s="23" t="n">
        <v>100</v>
      </c>
      <c r="D865" s="31" t="n">
        <v>87.2628726287263</v>
      </c>
      <c r="E865" s="47" t="n">
        <v>93.6314363143631</v>
      </c>
    </row>
    <row r="866" customFormat="false" ht="10.5" hidden="false" customHeight="false" outlineLevel="0" collapsed="false">
      <c r="A866" s="20" t="n">
        <v>303</v>
      </c>
      <c r="B866" s="21" t="s">
        <v>797</v>
      </c>
      <c r="C866" s="23" t="n">
        <v>100</v>
      </c>
      <c r="D866" s="31" t="n">
        <v>87.2340425531915</v>
      </c>
      <c r="E866" s="47" t="n">
        <v>93.6170212765957</v>
      </c>
    </row>
    <row r="867" customFormat="false" ht="10.5" hidden="false" customHeight="false" outlineLevel="0" collapsed="false">
      <c r="A867" s="20" t="n">
        <v>458</v>
      </c>
      <c r="B867" s="21" t="s">
        <v>512</v>
      </c>
      <c r="C867" s="23" t="n">
        <v>100</v>
      </c>
      <c r="D867" s="31" t="n">
        <v>87.2340425531915</v>
      </c>
      <c r="E867" s="47" t="n">
        <v>93.6170212765957</v>
      </c>
    </row>
    <row r="868" customFormat="false" ht="10.5" hidden="false" customHeight="false" outlineLevel="0" collapsed="false">
      <c r="A868" s="20" t="n">
        <v>90</v>
      </c>
      <c r="B868" s="21" t="s">
        <v>650</v>
      </c>
      <c r="C868" s="30" t="n">
        <v>100</v>
      </c>
      <c r="D868" s="31" t="n">
        <v>87.1900826446281</v>
      </c>
      <c r="E868" s="47" t="n">
        <v>93.5950413223141</v>
      </c>
    </row>
    <row r="869" customFormat="false" ht="10.5" hidden="false" customHeight="false" outlineLevel="0" collapsed="false">
      <c r="A869" s="20" t="n">
        <v>288</v>
      </c>
      <c r="B869" s="21" t="s">
        <v>791</v>
      </c>
      <c r="C869" s="23" t="n">
        <v>100</v>
      </c>
      <c r="D869" s="31" t="n">
        <v>87.1428571428571</v>
      </c>
      <c r="E869" s="47" t="n">
        <v>93.5714285714286</v>
      </c>
    </row>
    <row r="870" customFormat="false" ht="21" hidden="false" customHeight="false" outlineLevel="0" collapsed="false">
      <c r="A870" s="20" t="n">
        <v>269</v>
      </c>
      <c r="B870" s="21" t="s">
        <v>777</v>
      </c>
      <c r="C870" s="23" t="n">
        <v>100</v>
      </c>
      <c r="D870" s="31" t="n">
        <v>87.0967741935484</v>
      </c>
      <c r="E870" s="47" t="n">
        <v>93.5483870967742</v>
      </c>
    </row>
    <row r="871" customFormat="false" ht="10.5" hidden="false" customHeight="false" outlineLevel="0" collapsed="false">
      <c r="A871" s="20" t="n">
        <v>337</v>
      </c>
      <c r="B871" s="21" t="s">
        <v>392</v>
      </c>
      <c r="C871" s="23" t="n">
        <v>100</v>
      </c>
      <c r="D871" s="31" t="n">
        <v>87</v>
      </c>
      <c r="E871" s="47" t="n">
        <v>93.5</v>
      </c>
    </row>
    <row r="872" customFormat="false" ht="10.5" hidden="false" customHeight="false" outlineLevel="0" collapsed="false">
      <c r="A872" s="20" t="n">
        <v>416</v>
      </c>
      <c r="B872" s="21" t="s">
        <v>846</v>
      </c>
      <c r="C872" s="23" t="n">
        <v>100</v>
      </c>
      <c r="D872" s="31" t="n">
        <v>86.9565217391304</v>
      </c>
      <c r="E872" s="47" t="n">
        <v>93.4782608695652</v>
      </c>
    </row>
    <row r="873" customFormat="false" ht="10.5" hidden="false" customHeight="false" outlineLevel="0" collapsed="false">
      <c r="A873" s="20" t="n">
        <v>46</v>
      </c>
      <c r="B873" s="21" t="s">
        <v>611</v>
      </c>
      <c r="C873" s="30" t="n">
        <v>100</v>
      </c>
      <c r="D873" s="31" t="n">
        <v>86.8512110726644</v>
      </c>
      <c r="E873" s="47" t="n">
        <v>93.4256055363322</v>
      </c>
    </row>
    <row r="874" customFormat="false" ht="10.5" hidden="false" customHeight="false" outlineLevel="0" collapsed="false">
      <c r="A874" s="20" t="n">
        <v>158</v>
      </c>
      <c r="B874" s="21" t="s">
        <v>213</v>
      </c>
      <c r="C874" s="23" t="n">
        <v>100</v>
      </c>
      <c r="D874" s="31" t="n">
        <v>86.8044515103339</v>
      </c>
      <c r="E874" s="47" t="n">
        <v>93.4022257551669</v>
      </c>
    </row>
    <row r="875" customFormat="false" ht="10.5" hidden="false" customHeight="false" outlineLevel="0" collapsed="false">
      <c r="A875" s="20" t="n">
        <v>408</v>
      </c>
      <c r="B875" s="21" t="s">
        <v>463</v>
      </c>
      <c r="C875" s="23" t="n">
        <v>100</v>
      </c>
      <c r="D875" s="31" t="n">
        <v>86.71875</v>
      </c>
      <c r="E875" s="47" t="n">
        <v>93.359375</v>
      </c>
    </row>
    <row r="876" customFormat="false" ht="10.5" hidden="false" customHeight="false" outlineLevel="0" collapsed="false">
      <c r="A876" s="20" t="n">
        <v>178</v>
      </c>
      <c r="B876" s="21" t="s">
        <v>883</v>
      </c>
      <c r="C876" s="23" t="n">
        <v>100</v>
      </c>
      <c r="D876" s="31" t="n">
        <v>86.5671641791045</v>
      </c>
      <c r="E876" s="47" t="n">
        <v>93.2835820895522</v>
      </c>
    </row>
    <row r="877" customFormat="false" ht="10.5" hidden="false" customHeight="false" outlineLevel="0" collapsed="false">
      <c r="A877" s="20" t="n">
        <v>29</v>
      </c>
      <c r="B877" s="21" t="s">
        <v>84</v>
      </c>
      <c r="C877" s="30" t="n">
        <v>100</v>
      </c>
      <c r="D877" s="31" t="n">
        <v>86.5102639296188</v>
      </c>
      <c r="E877" s="47" t="n">
        <v>93.2551319648094</v>
      </c>
    </row>
    <row r="878" customFormat="false" ht="10.5" hidden="false" customHeight="false" outlineLevel="0" collapsed="false">
      <c r="A878" s="20" t="n">
        <v>280</v>
      </c>
      <c r="B878" s="21" t="s">
        <v>335</v>
      </c>
      <c r="C878" s="23" t="n">
        <v>100</v>
      </c>
      <c r="D878" s="31" t="n">
        <v>86.4661654135338</v>
      </c>
      <c r="E878" s="47" t="n">
        <v>93.2330827067669</v>
      </c>
    </row>
    <row r="879" customFormat="false" ht="10.5" hidden="false" customHeight="false" outlineLevel="0" collapsed="false">
      <c r="A879" s="20" t="n">
        <v>407</v>
      </c>
      <c r="B879" s="21" t="s">
        <v>462</v>
      </c>
      <c r="C879" s="23" t="n">
        <v>100</v>
      </c>
      <c r="D879" s="31" t="n">
        <v>86.3636363636364</v>
      </c>
      <c r="E879" s="47" t="n">
        <v>93.1818181818182</v>
      </c>
    </row>
    <row r="880" customFormat="false" ht="10.5" hidden="false" customHeight="false" outlineLevel="0" collapsed="false">
      <c r="A880" s="20" t="n">
        <v>432</v>
      </c>
      <c r="B880" s="21" t="s">
        <v>487</v>
      </c>
      <c r="C880" s="23" t="n">
        <v>100</v>
      </c>
      <c r="D880" s="31" t="n">
        <v>86.3333333333333</v>
      </c>
      <c r="E880" s="47" t="n">
        <v>93.1666666666667</v>
      </c>
    </row>
    <row r="881" customFormat="false" ht="10.5" hidden="false" customHeight="false" outlineLevel="0" collapsed="false">
      <c r="A881" s="20" t="n">
        <v>473</v>
      </c>
      <c r="B881" s="21" t="s">
        <v>527</v>
      </c>
      <c r="C881" s="23" t="n">
        <v>100</v>
      </c>
      <c r="D881" s="31" t="n">
        <v>86.2244897959184</v>
      </c>
      <c r="E881" s="47" t="n">
        <v>93.1122448979592</v>
      </c>
    </row>
    <row r="882" customFormat="false" ht="10.5" hidden="false" customHeight="false" outlineLevel="0" collapsed="false">
      <c r="A882" s="20" t="n">
        <v>380</v>
      </c>
      <c r="B882" s="21" t="s">
        <v>834</v>
      </c>
      <c r="C882" s="23" t="n">
        <v>100</v>
      </c>
      <c r="D882" s="31" t="n">
        <v>86.1111111111111</v>
      </c>
      <c r="E882" s="47" t="n">
        <v>93.0555555555556</v>
      </c>
    </row>
    <row r="883" customFormat="false" ht="10.5" hidden="false" customHeight="false" outlineLevel="0" collapsed="false">
      <c r="A883" s="20" t="n">
        <v>465</v>
      </c>
      <c r="B883" s="21" t="s">
        <v>519</v>
      </c>
      <c r="C883" s="23" t="n">
        <v>100</v>
      </c>
      <c r="D883" s="31" t="n">
        <v>86.036036036036</v>
      </c>
      <c r="E883" s="47" t="n">
        <v>93.018018018018</v>
      </c>
    </row>
    <row r="884" customFormat="false" ht="10.5" hidden="false" customHeight="false" outlineLevel="0" collapsed="false">
      <c r="A884" s="20" t="n">
        <v>251</v>
      </c>
      <c r="B884" s="21" t="s">
        <v>306</v>
      </c>
      <c r="C884" s="23" t="n">
        <v>100</v>
      </c>
      <c r="D884" s="31" t="n">
        <v>85.9375</v>
      </c>
      <c r="E884" s="47" t="n">
        <v>92.96875</v>
      </c>
    </row>
    <row r="885" customFormat="false" ht="10.5" hidden="false" customHeight="false" outlineLevel="0" collapsed="false">
      <c r="A885" s="20" t="n">
        <v>259</v>
      </c>
      <c r="B885" s="21" t="s">
        <v>314</v>
      </c>
      <c r="C885" s="23" t="n">
        <v>100</v>
      </c>
      <c r="D885" s="31" t="n">
        <v>85.9154929577465</v>
      </c>
      <c r="E885" s="47" t="n">
        <v>92.9577464788732</v>
      </c>
    </row>
    <row r="886" customFormat="false" ht="10.5" hidden="false" customHeight="false" outlineLevel="0" collapsed="false">
      <c r="A886" s="20" t="n">
        <v>127</v>
      </c>
      <c r="B886" s="21" t="s">
        <v>182</v>
      </c>
      <c r="C886" s="30" t="n">
        <v>100</v>
      </c>
      <c r="D886" s="31" t="n">
        <v>85.8015267175573</v>
      </c>
      <c r="E886" s="47" t="n">
        <v>92.9007633587786</v>
      </c>
    </row>
    <row r="887" customFormat="false" ht="10.5" hidden="false" customHeight="false" outlineLevel="0" collapsed="false">
      <c r="A887" s="20" t="n">
        <v>252</v>
      </c>
      <c r="B887" s="21" t="s">
        <v>768</v>
      </c>
      <c r="C887" s="23" t="n">
        <v>100</v>
      </c>
      <c r="D887" s="31" t="n">
        <v>85.7142857142857</v>
      </c>
      <c r="E887" s="47" t="n">
        <v>92.8571428571429</v>
      </c>
    </row>
    <row r="888" customFormat="false" ht="10.5" hidden="false" customHeight="false" outlineLevel="0" collapsed="false">
      <c r="A888" s="20" t="n">
        <v>352</v>
      </c>
      <c r="B888" s="21" t="s">
        <v>820</v>
      </c>
      <c r="C888" s="23" t="n">
        <v>100</v>
      </c>
      <c r="D888" s="31" t="n">
        <v>85.7142857142857</v>
      </c>
      <c r="E888" s="47" t="n">
        <v>92.8571428571429</v>
      </c>
    </row>
    <row r="889" customFormat="false" ht="10.5" hidden="false" customHeight="false" outlineLevel="0" collapsed="false">
      <c r="A889" s="20" t="n">
        <v>160</v>
      </c>
      <c r="B889" s="21" t="s">
        <v>215</v>
      </c>
      <c r="C889" s="23" t="n">
        <v>100</v>
      </c>
      <c r="D889" s="31" t="n">
        <v>85.6918238993711</v>
      </c>
      <c r="E889" s="47" t="n">
        <v>92.8459119496855</v>
      </c>
    </row>
    <row r="890" customFormat="false" ht="10.5" hidden="false" customHeight="false" outlineLevel="0" collapsed="false">
      <c r="A890" s="20" t="n">
        <v>384</v>
      </c>
      <c r="B890" s="21" t="s">
        <v>837</v>
      </c>
      <c r="C890" s="23" t="n">
        <v>100</v>
      </c>
      <c r="D890" s="31" t="n">
        <v>85.5555555555556</v>
      </c>
      <c r="E890" s="47" t="n">
        <v>92.7777777777778</v>
      </c>
    </row>
    <row r="891" customFormat="false" ht="10.5" hidden="false" customHeight="false" outlineLevel="0" collapsed="false">
      <c r="A891" s="20" t="n">
        <v>521</v>
      </c>
      <c r="B891" s="21" t="s">
        <v>575</v>
      </c>
      <c r="C891" s="23" t="n">
        <v>100</v>
      </c>
      <c r="D891" s="31" t="n">
        <v>85.5555555555556</v>
      </c>
      <c r="E891" s="47" t="n">
        <v>92.7777777777778</v>
      </c>
    </row>
    <row r="892" customFormat="false" ht="10.5" hidden="false" customHeight="false" outlineLevel="0" collapsed="false">
      <c r="A892" s="20" t="n">
        <v>176</v>
      </c>
      <c r="B892" s="21" t="s">
        <v>231</v>
      </c>
      <c r="C892" s="23" t="n">
        <v>100</v>
      </c>
      <c r="D892" s="31" t="n">
        <v>85.4545454545455</v>
      </c>
      <c r="E892" s="47" t="n">
        <v>92.7272727272727</v>
      </c>
    </row>
    <row r="893" customFormat="false" ht="10.5" hidden="false" customHeight="false" outlineLevel="0" collapsed="false">
      <c r="A893" s="20" t="n">
        <v>315</v>
      </c>
      <c r="B893" s="21" t="s">
        <v>370</v>
      </c>
      <c r="C893" s="23" t="n">
        <v>100</v>
      </c>
      <c r="D893" s="31" t="n">
        <v>85.3658536585366</v>
      </c>
      <c r="E893" s="47" t="n">
        <v>92.6829268292683</v>
      </c>
    </row>
    <row r="894" customFormat="false" ht="10.5" hidden="false" customHeight="false" outlineLevel="0" collapsed="false">
      <c r="A894" s="20" t="n">
        <v>132</v>
      </c>
      <c r="B894" s="21" t="s">
        <v>187</v>
      </c>
      <c r="C894" s="30" t="n">
        <v>100</v>
      </c>
      <c r="D894" s="31" t="n">
        <v>85.2941176470588</v>
      </c>
      <c r="E894" s="47" t="n">
        <v>92.6470588235294</v>
      </c>
    </row>
    <row r="895" customFormat="false" ht="10.5" hidden="false" customHeight="false" outlineLevel="0" collapsed="false">
      <c r="A895" s="20" t="n">
        <v>481</v>
      </c>
      <c r="B895" s="21" t="s">
        <v>535</v>
      </c>
      <c r="C895" s="23" t="n">
        <v>100</v>
      </c>
      <c r="D895" s="31" t="n">
        <v>85.2459016393443</v>
      </c>
      <c r="E895" s="47" t="n">
        <v>92.6229508196721</v>
      </c>
    </row>
    <row r="896" customFormat="false" ht="10.5" hidden="false" customHeight="false" outlineLevel="0" collapsed="false">
      <c r="A896" s="20" t="n">
        <v>440</v>
      </c>
      <c r="B896" s="21" t="s">
        <v>494</v>
      </c>
      <c r="C896" s="23" t="n">
        <v>100</v>
      </c>
      <c r="D896" s="31" t="n">
        <v>84.8837209302326</v>
      </c>
      <c r="E896" s="47" t="n">
        <v>92.4418604651163</v>
      </c>
    </row>
    <row r="897" customFormat="false" ht="10.5" hidden="false" customHeight="false" outlineLevel="0" collapsed="false">
      <c r="A897" s="20" t="n">
        <v>73</v>
      </c>
      <c r="B897" s="21" t="s">
        <v>634</v>
      </c>
      <c r="C897" s="30" t="n">
        <v>100</v>
      </c>
      <c r="D897" s="31" t="n">
        <v>84.7457627118644</v>
      </c>
      <c r="E897" s="47" t="n">
        <v>92.3728813559322</v>
      </c>
    </row>
    <row r="898" customFormat="false" ht="10.5" hidden="false" customHeight="false" outlineLevel="0" collapsed="false">
      <c r="A898" s="20" t="n">
        <v>522</v>
      </c>
      <c r="B898" s="21" t="s">
        <v>576</v>
      </c>
      <c r="C898" s="23" t="n">
        <v>100</v>
      </c>
      <c r="D898" s="31" t="n">
        <v>84.7222222222222</v>
      </c>
      <c r="E898" s="47" t="n">
        <v>92.3611111111111</v>
      </c>
    </row>
    <row r="899" customFormat="false" ht="10.5" hidden="false" customHeight="false" outlineLevel="0" collapsed="false">
      <c r="A899" s="20" t="n">
        <v>131</v>
      </c>
      <c r="B899" s="21" t="s">
        <v>186</v>
      </c>
      <c r="C899" s="30" t="n">
        <v>100</v>
      </c>
      <c r="D899" s="31" t="n">
        <v>84.6666666666667</v>
      </c>
      <c r="E899" s="47" t="n">
        <v>92.3333333333333</v>
      </c>
    </row>
    <row r="900" customFormat="false" ht="10.5" hidden="false" customHeight="false" outlineLevel="0" collapsed="false">
      <c r="A900" s="20" t="n">
        <v>74</v>
      </c>
      <c r="B900" s="21" t="s">
        <v>635</v>
      </c>
      <c r="C900" s="30" t="n">
        <v>100</v>
      </c>
      <c r="D900" s="31" t="n">
        <v>84.6560846560847</v>
      </c>
      <c r="E900" s="47" t="n">
        <v>92.3280423280423</v>
      </c>
    </row>
    <row r="901" customFormat="false" ht="10.5" hidden="false" customHeight="false" outlineLevel="0" collapsed="false">
      <c r="A901" s="20" t="n">
        <v>349</v>
      </c>
      <c r="B901" s="21" t="s">
        <v>404</v>
      </c>
      <c r="C901" s="23" t="n">
        <v>100</v>
      </c>
      <c r="D901" s="31" t="n">
        <v>84.3835616438356</v>
      </c>
      <c r="E901" s="47" t="n">
        <v>92.1917808219178</v>
      </c>
    </row>
    <row r="902" customFormat="false" ht="10.5" hidden="false" customHeight="false" outlineLevel="0" collapsed="false">
      <c r="A902" s="20" t="n">
        <v>317</v>
      </c>
      <c r="B902" s="21" t="s">
        <v>800</v>
      </c>
      <c r="C902" s="23" t="n">
        <v>100</v>
      </c>
      <c r="D902" s="31" t="n">
        <v>84.375</v>
      </c>
      <c r="E902" s="47" t="n">
        <v>92.1875</v>
      </c>
    </row>
    <row r="903" customFormat="false" ht="10.5" hidden="false" customHeight="false" outlineLevel="0" collapsed="false">
      <c r="A903" s="20" t="n">
        <v>195</v>
      </c>
      <c r="B903" s="21" t="s">
        <v>250</v>
      </c>
      <c r="C903" s="23" t="n">
        <v>100</v>
      </c>
      <c r="D903" s="31" t="n">
        <v>84.3410852713178</v>
      </c>
      <c r="E903" s="47" t="n">
        <v>92.1705426356589</v>
      </c>
    </row>
    <row r="904" customFormat="false" ht="10.5" hidden="false" customHeight="false" outlineLevel="0" collapsed="false">
      <c r="A904" s="20" t="n">
        <v>396</v>
      </c>
      <c r="B904" s="21" t="s">
        <v>374</v>
      </c>
      <c r="C904" s="23" t="n">
        <v>100</v>
      </c>
      <c r="D904" s="31" t="n">
        <v>84.3137254901961</v>
      </c>
      <c r="E904" s="47" t="n">
        <v>92.1568627450981</v>
      </c>
    </row>
    <row r="905" customFormat="false" ht="10.5" hidden="false" customHeight="false" outlineLevel="0" collapsed="false">
      <c r="A905" s="20" t="n">
        <v>223</v>
      </c>
      <c r="B905" s="21" t="s">
        <v>748</v>
      </c>
      <c r="C905" s="23" t="n">
        <v>100</v>
      </c>
      <c r="D905" s="31" t="n">
        <v>84.1269841269841</v>
      </c>
      <c r="E905" s="47" t="n">
        <v>92.0634920634921</v>
      </c>
    </row>
    <row r="906" customFormat="false" ht="10.5" hidden="false" customHeight="false" outlineLevel="0" collapsed="false">
      <c r="A906" s="20" t="n">
        <v>170</v>
      </c>
      <c r="B906" s="21" t="s">
        <v>225</v>
      </c>
      <c r="C906" s="23" t="n">
        <v>100</v>
      </c>
      <c r="D906" s="31" t="n">
        <v>84.0407470288625</v>
      </c>
      <c r="E906" s="47" t="n">
        <v>92.0203735144312</v>
      </c>
    </row>
    <row r="907" customFormat="false" ht="10.5" hidden="false" customHeight="false" outlineLevel="0" collapsed="false">
      <c r="A907" s="20" t="n">
        <v>100</v>
      </c>
      <c r="B907" s="21" t="s">
        <v>659</v>
      </c>
      <c r="C907" s="30" t="n">
        <v>100</v>
      </c>
      <c r="D907" s="31" t="n">
        <v>83.9650145772595</v>
      </c>
      <c r="E907" s="47" t="n">
        <v>91.9825072886297</v>
      </c>
    </row>
    <row r="908" customFormat="false" ht="10.5" hidden="false" customHeight="false" outlineLevel="0" collapsed="false">
      <c r="A908" s="20" t="n">
        <v>57</v>
      </c>
      <c r="B908" s="21" t="s">
        <v>618</v>
      </c>
      <c r="C908" s="30" t="n">
        <v>100</v>
      </c>
      <c r="D908" s="31" t="n">
        <v>83.6088154269972</v>
      </c>
      <c r="E908" s="47" t="n">
        <v>91.8044077134986</v>
      </c>
    </row>
    <row r="909" customFormat="false" ht="10.5" hidden="false" customHeight="false" outlineLevel="0" collapsed="false">
      <c r="A909" s="20" t="n">
        <v>480</v>
      </c>
      <c r="B909" s="21" t="s">
        <v>534</v>
      </c>
      <c r="C909" s="23" t="n">
        <v>100</v>
      </c>
      <c r="D909" s="31" t="n">
        <v>83.6065573770492</v>
      </c>
      <c r="E909" s="47" t="n">
        <v>91.8032786885246</v>
      </c>
    </row>
    <row r="910" customFormat="false" ht="10.5" hidden="false" customHeight="false" outlineLevel="0" collapsed="false">
      <c r="A910" s="20" t="n">
        <v>50</v>
      </c>
      <c r="B910" s="21" t="s">
        <v>882</v>
      </c>
      <c r="C910" s="30" t="n">
        <v>100</v>
      </c>
      <c r="D910" s="31" t="n">
        <v>83.5820895522388</v>
      </c>
      <c r="E910" s="47" t="n">
        <v>91.7910447761194</v>
      </c>
    </row>
    <row r="911" customFormat="false" ht="10.5" hidden="false" customHeight="false" outlineLevel="0" collapsed="false">
      <c r="A911" s="20" t="n">
        <v>75</v>
      </c>
      <c r="B911" s="21" t="s">
        <v>636</v>
      </c>
      <c r="C911" s="30" t="n">
        <v>100</v>
      </c>
      <c r="D911" s="31" t="n">
        <v>83.5714285714286</v>
      </c>
      <c r="E911" s="47" t="n">
        <v>91.7857142857143</v>
      </c>
    </row>
    <row r="912" customFormat="false" ht="10.5" hidden="false" customHeight="false" outlineLevel="0" collapsed="false">
      <c r="A912" s="20" t="n">
        <v>455</v>
      </c>
      <c r="B912" s="21" t="s">
        <v>509</v>
      </c>
      <c r="C912" s="23" t="n">
        <v>100</v>
      </c>
      <c r="D912" s="31" t="n">
        <v>83.0708661417323</v>
      </c>
      <c r="E912" s="47" t="n">
        <v>91.5354330708662</v>
      </c>
    </row>
    <row r="913" customFormat="false" ht="10.5" hidden="false" customHeight="false" outlineLevel="0" collapsed="false">
      <c r="A913" s="20" t="n">
        <v>152</v>
      </c>
      <c r="B913" s="21" t="s">
        <v>207</v>
      </c>
      <c r="C913" s="23" t="n">
        <v>100</v>
      </c>
      <c r="D913" s="31" t="n">
        <v>83.0075187969925</v>
      </c>
      <c r="E913" s="47" t="n">
        <v>91.5037593984962</v>
      </c>
    </row>
    <row r="914" customFormat="false" ht="10.5" hidden="false" customHeight="false" outlineLevel="0" collapsed="false">
      <c r="A914" s="20" t="n">
        <v>106</v>
      </c>
      <c r="B914" s="21" t="s">
        <v>161</v>
      </c>
      <c r="C914" s="30" t="n">
        <v>100</v>
      </c>
      <c r="D914" s="31" t="n">
        <v>83</v>
      </c>
      <c r="E914" s="47" t="n">
        <v>91.5</v>
      </c>
    </row>
    <row r="915" customFormat="false" ht="10.5" hidden="false" customHeight="false" outlineLevel="0" collapsed="false">
      <c r="A915" s="20" t="n">
        <v>82</v>
      </c>
      <c r="B915" s="21" t="s">
        <v>642</v>
      </c>
      <c r="C915" s="30" t="n">
        <v>100</v>
      </c>
      <c r="D915" s="31" t="n">
        <v>82.8985507246377</v>
      </c>
      <c r="E915" s="47" t="n">
        <v>91.4492753623188</v>
      </c>
    </row>
    <row r="916" customFormat="false" ht="10.5" hidden="false" customHeight="false" outlineLevel="0" collapsed="false">
      <c r="A916" s="20" t="n">
        <v>369</v>
      </c>
      <c r="B916" s="21" t="s">
        <v>424</v>
      </c>
      <c r="C916" s="23" t="n">
        <v>100</v>
      </c>
      <c r="D916" s="31" t="n">
        <v>82.8571428571429</v>
      </c>
      <c r="E916" s="47" t="n">
        <v>91.4285714285714</v>
      </c>
    </row>
    <row r="917" customFormat="false" ht="10.5" hidden="false" customHeight="false" outlineLevel="0" collapsed="false">
      <c r="A917" s="20" t="n">
        <v>499</v>
      </c>
      <c r="B917" s="21" t="s">
        <v>863</v>
      </c>
      <c r="C917" s="23" t="n">
        <v>100</v>
      </c>
      <c r="D917" s="31" t="n">
        <v>82.8402366863906</v>
      </c>
      <c r="E917" s="47" t="n">
        <v>91.4201183431953</v>
      </c>
    </row>
    <row r="918" customFormat="false" ht="21" hidden="false" customHeight="false" outlineLevel="0" collapsed="false">
      <c r="A918" s="20" t="n">
        <v>308</v>
      </c>
      <c r="B918" s="21" t="s">
        <v>799</v>
      </c>
      <c r="C918" s="23" t="n">
        <v>100</v>
      </c>
      <c r="D918" s="31" t="n">
        <v>82.7586206896552</v>
      </c>
      <c r="E918" s="47" t="n">
        <v>91.3793103448276</v>
      </c>
    </row>
    <row r="919" customFormat="false" ht="10.5" hidden="false" customHeight="false" outlineLevel="0" collapsed="false">
      <c r="A919" s="20" t="n">
        <v>405</v>
      </c>
      <c r="B919" s="21" t="s">
        <v>460</v>
      </c>
      <c r="C919" s="23" t="n">
        <v>100</v>
      </c>
      <c r="D919" s="31" t="n">
        <v>82.7586206896552</v>
      </c>
      <c r="E919" s="47" t="n">
        <v>91.3793103448276</v>
      </c>
    </row>
    <row r="920" customFormat="false" ht="10.5" hidden="false" customHeight="false" outlineLevel="0" collapsed="false">
      <c r="A920" s="20" t="n">
        <v>343</v>
      </c>
      <c r="B920" s="21" t="s">
        <v>812</v>
      </c>
      <c r="C920" s="23" t="n">
        <v>100</v>
      </c>
      <c r="D920" s="31" t="n">
        <v>82.6302729528536</v>
      </c>
      <c r="E920" s="47" t="n">
        <v>91.3151364764268</v>
      </c>
    </row>
    <row r="921" customFormat="false" ht="10.5" hidden="false" customHeight="false" outlineLevel="0" collapsed="false">
      <c r="A921" s="20" t="n">
        <v>336</v>
      </c>
      <c r="B921" s="21" t="s">
        <v>807</v>
      </c>
      <c r="C921" s="23" t="n">
        <v>100</v>
      </c>
      <c r="D921" s="31" t="n">
        <v>82.4175824175824</v>
      </c>
      <c r="E921" s="47" t="n">
        <v>91.2087912087912</v>
      </c>
    </row>
    <row r="922" customFormat="false" ht="10.5" hidden="false" customHeight="false" outlineLevel="0" collapsed="false">
      <c r="A922" s="20" t="n">
        <v>136</v>
      </c>
      <c r="B922" s="21" t="s">
        <v>191</v>
      </c>
      <c r="C922" s="30" t="n">
        <v>100</v>
      </c>
      <c r="D922" s="31" t="n">
        <v>82.2995461422088</v>
      </c>
      <c r="E922" s="47" t="n">
        <v>91.1497730711044</v>
      </c>
    </row>
    <row r="923" customFormat="false" ht="10.5" hidden="false" customHeight="false" outlineLevel="0" collapsed="false">
      <c r="A923" s="20" t="n">
        <v>491</v>
      </c>
      <c r="B923" s="21" t="s">
        <v>545</v>
      </c>
      <c r="C923" s="23" t="n">
        <v>100</v>
      </c>
      <c r="D923" s="31" t="n">
        <v>82.1428571428571</v>
      </c>
      <c r="E923" s="47" t="n">
        <v>91.0714285714286</v>
      </c>
    </row>
    <row r="924" customFormat="false" ht="10.5" hidden="false" customHeight="false" outlineLevel="0" collapsed="false">
      <c r="A924" s="20" t="n">
        <v>31</v>
      </c>
      <c r="B924" s="21" t="s">
        <v>86</v>
      </c>
      <c r="C924" s="30" t="n">
        <v>100</v>
      </c>
      <c r="D924" s="31" t="n">
        <v>82.1325648414986</v>
      </c>
      <c r="E924" s="47" t="n">
        <v>91.0662824207493</v>
      </c>
    </row>
    <row r="925" customFormat="false" ht="10.5" hidden="false" customHeight="false" outlineLevel="0" collapsed="false">
      <c r="A925" s="20" t="n">
        <v>147</v>
      </c>
      <c r="B925" s="21" t="s">
        <v>202</v>
      </c>
      <c r="C925" s="30" t="n">
        <v>100</v>
      </c>
      <c r="D925" s="31" t="n">
        <v>82.1205821205821</v>
      </c>
      <c r="E925" s="47" t="n">
        <v>91.0602910602911</v>
      </c>
    </row>
    <row r="926" customFormat="false" ht="10.5" hidden="false" customHeight="false" outlineLevel="0" collapsed="false">
      <c r="A926" s="20" t="n">
        <v>172</v>
      </c>
      <c r="B926" s="21" t="s">
        <v>227</v>
      </c>
      <c r="C926" s="23" t="n">
        <v>100</v>
      </c>
      <c r="D926" s="31" t="n">
        <v>82.1073558648111</v>
      </c>
      <c r="E926" s="47" t="n">
        <v>91.0536779324056</v>
      </c>
    </row>
    <row r="927" customFormat="false" ht="10.5" hidden="false" customHeight="false" outlineLevel="0" collapsed="false">
      <c r="A927" s="20" t="n">
        <v>281</v>
      </c>
      <c r="B927" s="21" t="s">
        <v>336</v>
      </c>
      <c r="C927" s="23" t="n">
        <v>100</v>
      </c>
      <c r="D927" s="31" t="n">
        <v>82.089552238806</v>
      </c>
      <c r="E927" s="47" t="n">
        <v>91.044776119403</v>
      </c>
    </row>
    <row r="928" customFormat="false" ht="10.5" hidden="false" customHeight="false" outlineLevel="0" collapsed="false">
      <c r="A928" s="20" t="n">
        <v>151</v>
      </c>
      <c r="B928" s="21" t="s">
        <v>206</v>
      </c>
      <c r="C928" s="23" t="n">
        <v>100</v>
      </c>
      <c r="D928" s="31" t="n">
        <v>82.0707070707071</v>
      </c>
      <c r="E928" s="47" t="n">
        <v>91.0353535353536</v>
      </c>
    </row>
    <row r="929" customFormat="false" ht="10.5" hidden="false" customHeight="false" outlineLevel="0" collapsed="false">
      <c r="A929" s="20" t="n">
        <v>404</v>
      </c>
      <c r="B929" s="21" t="s">
        <v>459</v>
      </c>
      <c r="C929" s="23" t="n">
        <v>100</v>
      </c>
      <c r="D929" s="31" t="n">
        <v>81.981981981982</v>
      </c>
      <c r="E929" s="47" t="n">
        <v>90.990990990991</v>
      </c>
    </row>
    <row r="930" customFormat="false" ht="10.5" hidden="false" customHeight="false" outlineLevel="0" collapsed="false">
      <c r="A930" s="20" t="n">
        <v>479</v>
      </c>
      <c r="B930" s="21" t="s">
        <v>533</v>
      </c>
      <c r="C930" s="23" t="n">
        <v>100</v>
      </c>
      <c r="D930" s="31" t="n">
        <v>81.9277108433735</v>
      </c>
      <c r="E930" s="47" t="n">
        <v>90.9638554216867</v>
      </c>
    </row>
    <row r="931" customFormat="false" ht="10.5" hidden="false" customHeight="false" outlineLevel="0" collapsed="false">
      <c r="A931" s="20" t="n">
        <v>183</v>
      </c>
      <c r="B931" s="21" t="s">
        <v>238</v>
      </c>
      <c r="C931" s="23" t="n">
        <v>100</v>
      </c>
      <c r="D931" s="31" t="n">
        <v>81.8181818181818</v>
      </c>
      <c r="E931" s="47" t="n">
        <v>90.9090909090909</v>
      </c>
    </row>
    <row r="932" customFormat="false" ht="10.5" hidden="false" customHeight="false" outlineLevel="0" collapsed="false">
      <c r="A932" s="20" t="n">
        <v>307</v>
      </c>
      <c r="B932" s="21" t="s">
        <v>362</v>
      </c>
      <c r="C932" s="23" t="n">
        <v>100</v>
      </c>
      <c r="D932" s="31" t="n">
        <v>81.8181818181818</v>
      </c>
      <c r="E932" s="47" t="n">
        <v>90.9090909090909</v>
      </c>
    </row>
    <row r="933" customFormat="false" ht="10.5" hidden="false" customHeight="false" outlineLevel="0" collapsed="false">
      <c r="A933" s="20" t="n">
        <v>470</v>
      </c>
      <c r="B933" s="21" t="s">
        <v>524</v>
      </c>
      <c r="C933" s="23" t="n">
        <v>100</v>
      </c>
      <c r="D933" s="31" t="n">
        <v>81.8181818181818</v>
      </c>
      <c r="E933" s="47" t="n">
        <v>90.9090909090909</v>
      </c>
    </row>
    <row r="934" customFormat="false" ht="21" hidden="false" customHeight="false" outlineLevel="0" collapsed="false">
      <c r="A934" s="20" t="n">
        <v>501</v>
      </c>
      <c r="B934" s="21" t="s">
        <v>865</v>
      </c>
      <c r="C934" s="23" t="n">
        <v>100</v>
      </c>
      <c r="D934" s="31" t="n">
        <v>81.8181818181818</v>
      </c>
      <c r="E934" s="47" t="n">
        <v>90.9090909090909</v>
      </c>
    </row>
    <row r="935" customFormat="false" ht="10.5" hidden="false" customHeight="false" outlineLevel="0" collapsed="false">
      <c r="A935" s="20" t="n">
        <v>239</v>
      </c>
      <c r="B935" s="21" t="s">
        <v>759</v>
      </c>
      <c r="C935" s="23" t="n">
        <v>100</v>
      </c>
      <c r="D935" s="31" t="n">
        <v>81.7204301075269</v>
      </c>
      <c r="E935" s="47" t="n">
        <v>90.8602150537634</v>
      </c>
    </row>
    <row r="936" customFormat="false" ht="10.5" hidden="false" customHeight="false" outlineLevel="0" collapsed="false">
      <c r="A936" s="20" t="n">
        <v>62</v>
      </c>
      <c r="B936" s="21" t="s">
        <v>623</v>
      </c>
      <c r="C936" s="30" t="n">
        <v>100</v>
      </c>
      <c r="D936" s="31" t="n">
        <v>81.7120622568093</v>
      </c>
      <c r="E936" s="47" t="n">
        <v>90.8560311284047</v>
      </c>
    </row>
    <row r="937" customFormat="false" ht="10.5" hidden="false" customHeight="false" outlineLevel="0" collapsed="false">
      <c r="A937" s="20" t="n">
        <v>166</v>
      </c>
      <c r="B937" s="21" t="s">
        <v>221</v>
      </c>
      <c r="C937" s="23" t="n">
        <v>100</v>
      </c>
      <c r="D937" s="31" t="n">
        <v>81.6816816816817</v>
      </c>
      <c r="E937" s="47" t="n">
        <v>90.8408408408408</v>
      </c>
    </row>
    <row r="938" customFormat="false" ht="10.5" hidden="false" customHeight="false" outlineLevel="0" collapsed="false">
      <c r="A938" s="20" t="n">
        <v>9</v>
      </c>
      <c r="B938" s="21" t="s">
        <v>64</v>
      </c>
      <c r="C938" s="30" t="n">
        <v>100</v>
      </c>
      <c r="D938" s="31" t="n">
        <v>81.6455696202532</v>
      </c>
      <c r="E938" s="47" t="n">
        <v>90.8227848101266</v>
      </c>
    </row>
    <row r="939" customFormat="false" ht="10.5" hidden="false" customHeight="false" outlineLevel="0" collapsed="false">
      <c r="A939" s="20" t="n">
        <v>70</v>
      </c>
      <c r="B939" s="21" t="s">
        <v>631</v>
      </c>
      <c r="C939" s="30" t="n">
        <v>100</v>
      </c>
      <c r="D939" s="31" t="n">
        <v>81.3664596273292</v>
      </c>
      <c r="E939" s="47" t="n">
        <v>90.6832298136646</v>
      </c>
    </row>
    <row r="940" customFormat="false" ht="10.5" hidden="false" customHeight="false" outlineLevel="0" collapsed="false">
      <c r="A940" s="20" t="n">
        <v>52</v>
      </c>
      <c r="B940" s="21" t="s">
        <v>107</v>
      </c>
      <c r="C940" s="30" t="n">
        <v>100</v>
      </c>
      <c r="D940" s="31" t="n">
        <v>81.3559322033898</v>
      </c>
      <c r="E940" s="47" t="n">
        <v>90.6779661016949</v>
      </c>
    </row>
    <row r="941" customFormat="false" ht="10.5" hidden="false" customHeight="false" outlineLevel="0" collapsed="false">
      <c r="A941" s="20" t="n">
        <v>250</v>
      </c>
      <c r="B941" s="21" t="s">
        <v>305</v>
      </c>
      <c r="C941" s="23" t="n">
        <v>100</v>
      </c>
      <c r="D941" s="31" t="n">
        <v>81.3559322033898</v>
      </c>
      <c r="E941" s="47" t="n">
        <v>90.6779661016949</v>
      </c>
    </row>
    <row r="942" customFormat="false" ht="10.5" hidden="false" customHeight="false" outlineLevel="0" collapsed="false">
      <c r="A942" s="20" t="n">
        <v>302</v>
      </c>
      <c r="B942" s="21" t="s">
        <v>796</v>
      </c>
      <c r="C942" s="23" t="n">
        <v>100</v>
      </c>
      <c r="D942" s="31" t="n">
        <v>81.3559322033898</v>
      </c>
      <c r="E942" s="47" t="n">
        <v>90.6779661016949</v>
      </c>
    </row>
    <row r="943" customFormat="false" ht="10.5" hidden="false" customHeight="false" outlineLevel="0" collapsed="false">
      <c r="A943" s="20" t="n">
        <v>378</v>
      </c>
      <c r="B943" s="21" t="s">
        <v>433</v>
      </c>
      <c r="C943" s="23" t="n">
        <v>100</v>
      </c>
      <c r="D943" s="31" t="n">
        <v>81.3186813186813</v>
      </c>
      <c r="E943" s="47" t="n">
        <v>90.6593406593407</v>
      </c>
    </row>
    <row r="944" customFormat="false" ht="10.5" hidden="false" customHeight="false" outlineLevel="0" collapsed="false">
      <c r="A944" s="20" t="n">
        <v>529</v>
      </c>
      <c r="B944" s="21" t="s">
        <v>583</v>
      </c>
      <c r="C944" s="23" t="n">
        <v>100</v>
      </c>
      <c r="D944" s="31" t="n">
        <v>81.2646370023419</v>
      </c>
      <c r="E944" s="47" t="n">
        <v>90.632318501171</v>
      </c>
    </row>
    <row r="945" customFormat="false" ht="10.5" hidden="false" customHeight="false" outlineLevel="0" collapsed="false">
      <c r="A945" s="20" t="n">
        <v>436</v>
      </c>
      <c r="B945" s="21" t="s">
        <v>491</v>
      </c>
      <c r="C945" s="23" t="n">
        <v>100</v>
      </c>
      <c r="D945" s="31" t="n">
        <v>81.1764705882353</v>
      </c>
      <c r="E945" s="47" t="n">
        <v>90.5882352941176</v>
      </c>
    </row>
    <row r="946" customFormat="false" ht="10.5" hidden="false" customHeight="false" outlineLevel="0" collapsed="false">
      <c r="A946" s="20" t="n">
        <v>437</v>
      </c>
      <c r="B946" s="21" t="s">
        <v>492</v>
      </c>
      <c r="C946" s="23" t="n">
        <v>100</v>
      </c>
      <c r="D946" s="31" t="n">
        <v>80.9917355371901</v>
      </c>
      <c r="E946" s="47" t="n">
        <v>90.495867768595</v>
      </c>
    </row>
    <row r="947" customFormat="false" ht="10.5" hidden="false" customHeight="false" outlineLevel="0" collapsed="false">
      <c r="A947" s="20" t="n">
        <v>205</v>
      </c>
      <c r="B947" s="21" t="s">
        <v>735</v>
      </c>
      <c r="C947" s="23" t="n">
        <v>100</v>
      </c>
      <c r="D947" s="31" t="n">
        <v>80.952380952381</v>
      </c>
      <c r="E947" s="47" t="n">
        <v>90.4761904761905</v>
      </c>
    </row>
    <row r="948" customFormat="false" ht="10.5" hidden="false" customHeight="false" outlineLevel="0" collapsed="false">
      <c r="A948" s="20" t="n">
        <v>351</v>
      </c>
      <c r="B948" s="21" t="s">
        <v>819</v>
      </c>
      <c r="C948" s="23" t="n">
        <v>100</v>
      </c>
      <c r="D948" s="31" t="n">
        <v>80.952380952381</v>
      </c>
      <c r="E948" s="47" t="n">
        <v>90.4761904761905</v>
      </c>
    </row>
    <row r="949" customFormat="false" ht="10.5" hidden="false" customHeight="false" outlineLevel="0" collapsed="false">
      <c r="A949" s="20" t="n">
        <v>208</v>
      </c>
      <c r="B949" s="21" t="s">
        <v>738</v>
      </c>
      <c r="C949" s="23" t="n">
        <v>100</v>
      </c>
      <c r="D949" s="31" t="n">
        <v>80.8056872037915</v>
      </c>
      <c r="E949" s="47" t="n">
        <v>90.4028436018957</v>
      </c>
    </row>
    <row r="950" customFormat="false" ht="10.5" hidden="false" customHeight="false" outlineLevel="0" collapsed="false">
      <c r="A950" s="20" t="n">
        <v>224</v>
      </c>
      <c r="B950" s="21" t="s">
        <v>279</v>
      </c>
      <c r="C950" s="23" t="n">
        <v>100</v>
      </c>
      <c r="D950" s="31" t="n">
        <v>80.7692307692308</v>
      </c>
      <c r="E950" s="47" t="n">
        <v>90.3846153846154</v>
      </c>
    </row>
    <row r="951" customFormat="false" ht="10.5" hidden="false" customHeight="false" outlineLevel="0" collapsed="false">
      <c r="A951" s="20" t="n">
        <v>108</v>
      </c>
      <c r="B951" s="21" t="s">
        <v>163</v>
      </c>
      <c r="C951" s="30" t="n">
        <v>100</v>
      </c>
      <c r="D951" s="31" t="n">
        <v>80.6306306306306</v>
      </c>
      <c r="E951" s="47" t="n">
        <v>90.3153153153153</v>
      </c>
    </row>
    <row r="952" customFormat="false" ht="10.5" hidden="false" customHeight="false" outlineLevel="0" collapsed="false">
      <c r="A952" s="20" t="n">
        <v>72</v>
      </c>
      <c r="B952" s="21" t="s">
        <v>633</v>
      </c>
      <c r="C952" s="30" t="n">
        <v>100</v>
      </c>
      <c r="D952" s="31" t="n">
        <v>80.6060606060606</v>
      </c>
      <c r="E952" s="47" t="n">
        <v>90.3030303030303</v>
      </c>
    </row>
    <row r="953" customFormat="false" ht="10.5" hidden="false" customHeight="false" outlineLevel="0" collapsed="false">
      <c r="A953" s="20" t="n">
        <v>3</v>
      </c>
      <c r="B953" s="21" t="s">
        <v>58</v>
      </c>
      <c r="C953" s="30" t="n">
        <v>100</v>
      </c>
      <c r="D953" s="31" t="n">
        <v>80.5555555555556</v>
      </c>
      <c r="E953" s="47" t="n">
        <v>90.2777777777778</v>
      </c>
    </row>
    <row r="954" customFormat="false" ht="10.5" hidden="false" customHeight="false" outlineLevel="0" collapsed="false">
      <c r="A954" s="20" t="n">
        <v>490</v>
      </c>
      <c r="B954" s="21" t="s">
        <v>858</v>
      </c>
      <c r="C954" s="23" t="n">
        <v>100</v>
      </c>
      <c r="D954" s="31" t="n">
        <v>80.5369127516778</v>
      </c>
      <c r="E954" s="47" t="n">
        <v>90.2684563758389</v>
      </c>
    </row>
    <row r="955" customFormat="false" ht="10.5" hidden="false" customHeight="false" outlineLevel="0" collapsed="false">
      <c r="A955" s="20" t="n">
        <v>217</v>
      </c>
      <c r="B955" s="21" t="s">
        <v>742</v>
      </c>
      <c r="C955" s="23" t="n">
        <v>100</v>
      </c>
      <c r="D955" s="31" t="n">
        <v>80.4878048780488</v>
      </c>
      <c r="E955" s="47" t="n">
        <v>90.2439024390244</v>
      </c>
    </row>
    <row r="956" customFormat="false" ht="10.5" hidden="false" customHeight="false" outlineLevel="0" collapsed="false">
      <c r="A956" s="20" t="n">
        <v>354</v>
      </c>
      <c r="B956" s="21" t="s">
        <v>409</v>
      </c>
      <c r="C956" s="23" t="n">
        <v>100</v>
      </c>
      <c r="D956" s="31" t="n">
        <v>80.4878048780488</v>
      </c>
      <c r="E956" s="47" t="n">
        <v>90.2439024390244</v>
      </c>
    </row>
    <row r="957" customFormat="false" ht="21" hidden="false" customHeight="false" outlineLevel="0" collapsed="false">
      <c r="A957" s="20" t="n">
        <v>510</v>
      </c>
      <c r="B957" s="21" t="s">
        <v>564</v>
      </c>
      <c r="C957" s="23" t="n">
        <v>100</v>
      </c>
      <c r="D957" s="31" t="n">
        <v>80.3921568627451</v>
      </c>
      <c r="E957" s="47" t="n">
        <v>90.1960784313726</v>
      </c>
    </row>
    <row r="958" customFormat="false" ht="10.5" hidden="false" customHeight="false" outlineLevel="0" collapsed="false">
      <c r="A958" s="20" t="n">
        <v>285</v>
      </c>
      <c r="B958" s="21" t="s">
        <v>788</v>
      </c>
      <c r="C958" s="23" t="n">
        <v>100</v>
      </c>
      <c r="D958" s="31" t="n">
        <v>80.2</v>
      </c>
      <c r="E958" s="47" t="n">
        <v>90.1</v>
      </c>
    </row>
    <row r="959" customFormat="false" ht="21" hidden="false" customHeight="false" outlineLevel="0" collapsed="false">
      <c r="A959" s="20" t="n">
        <v>24</v>
      </c>
      <c r="B959" s="21" t="s">
        <v>79</v>
      </c>
      <c r="C959" s="30" t="n">
        <v>100</v>
      </c>
      <c r="D959" s="31" t="n">
        <v>80</v>
      </c>
      <c r="E959" s="47" t="n">
        <v>90</v>
      </c>
    </row>
    <row r="960" customFormat="false" ht="10.5" hidden="false" customHeight="false" outlineLevel="0" collapsed="false">
      <c r="A960" s="20" t="n">
        <v>243</v>
      </c>
      <c r="B960" s="21" t="s">
        <v>763</v>
      </c>
      <c r="C960" s="23" t="n">
        <v>100</v>
      </c>
      <c r="D960" s="31" t="n">
        <v>80</v>
      </c>
      <c r="E960" s="47" t="n">
        <v>90</v>
      </c>
    </row>
    <row r="961" customFormat="false" ht="10.5" hidden="false" customHeight="false" outlineLevel="0" collapsed="false">
      <c r="A961" s="20" t="n">
        <v>196</v>
      </c>
      <c r="B961" s="21" t="s">
        <v>251</v>
      </c>
      <c r="C961" s="23" t="n">
        <v>100</v>
      </c>
      <c r="D961" s="31" t="n">
        <v>79.9107142857143</v>
      </c>
      <c r="E961" s="47" t="n">
        <v>89.9553571428572</v>
      </c>
    </row>
    <row r="962" customFormat="false" ht="10.5" hidden="false" customHeight="false" outlineLevel="0" collapsed="false">
      <c r="A962" s="20" t="n">
        <v>204</v>
      </c>
      <c r="B962" s="21" t="s">
        <v>734</v>
      </c>
      <c r="C962" s="23" t="n">
        <v>100</v>
      </c>
      <c r="D962" s="31" t="n">
        <v>79.8165137614679</v>
      </c>
      <c r="E962" s="47" t="n">
        <v>89.908256880734</v>
      </c>
    </row>
    <row r="963" customFormat="false" ht="10.5" hidden="false" customHeight="false" outlineLevel="0" collapsed="false">
      <c r="A963" s="20" t="n">
        <v>148</v>
      </c>
      <c r="B963" s="21" t="s">
        <v>203</v>
      </c>
      <c r="C963" s="23" t="n">
        <v>100</v>
      </c>
      <c r="D963" s="31" t="n">
        <v>79.7008547008547</v>
      </c>
      <c r="E963" s="47" t="n">
        <v>89.8504273504274</v>
      </c>
    </row>
    <row r="964" customFormat="false" ht="10.5" hidden="false" customHeight="false" outlineLevel="0" collapsed="false">
      <c r="A964" s="20" t="n">
        <v>135</v>
      </c>
      <c r="B964" s="21" t="s">
        <v>190</v>
      </c>
      <c r="C964" s="30" t="n">
        <v>100</v>
      </c>
      <c r="D964" s="31" t="n">
        <v>79.6460176991151</v>
      </c>
      <c r="E964" s="47" t="n">
        <v>89.8230088495575</v>
      </c>
    </row>
    <row r="965" customFormat="false" ht="10.5" hidden="false" customHeight="false" outlineLevel="0" collapsed="false">
      <c r="A965" s="20" t="n">
        <v>21</v>
      </c>
      <c r="B965" s="21" t="s">
        <v>602</v>
      </c>
      <c r="C965" s="30" t="n">
        <v>100</v>
      </c>
      <c r="D965" s="31" t="n">
        <v>79.4444444444444</v>
      </c>
      <c r="E965" s="47" t="n">
        <v>89.7222222222222</v>
      </c>
    </row>
    <row r="966" customFormat="false" ht="10.5" hidden="false" customHeight="false" outlineLevel="0" collapsed="false">
      <c r="A966" s="20" t="n">
        <v>186</v>
      </c>
      <c r="B966" s="21" t="s">
        <v>241</v>
      </c>
      <c r="C966" s="23" t="n">
        <v>100</v>
      </c>
      <c r="D966" s="31" t="n">
        <v>79.2237442922374</v>
      </c>
      <c r="E966" s="47" t="n">
        <v>89.6118721461187</v>
      </c>
    </row>
    <row r="967" customFormat="false" ht="21" hidden="false" customHeight="false" outlineLevel="0" collapsed="false">
      <c r="A967" s="20" t="n">
        <v>264</v>
      </c>
      <c r="B967" s="21" t="s">
        <v>775</v>
      </c>
      <c r="C967" s="23" t="n">
        <v>100</v>
      </c>
      <c r="D967" s="31" t="n">
        <v>79.2079207920792</v>
      </c>
      <c r="E967" s="47" t="n">
        <v>89.6039603960396</v>
      </c>
    </row>
    <row r="968" customFormat="false" ht="10.5" hidden="false" customHeight="false" outlineLevel="0" collapsed="false">
      <c r="A968" s="20" t="n">
        <v>318</v>
      </c>
      <c r="B968" s="21" t="s">
        <v>373</v>
      </c>
      <c r="C968" s="23" t="n">
        <v>100</v>
      </c>
      <c r="D968" s="31" t="n">
        <v>79.1666666666667</v>
      </c>
      <c r="E968" s="47" t="n">
        <v>89.5833333333333</v>
      </c>
    </row>
    <row r="969" customFormat="false" ht="10.5" hidden="false" customHeight="false" outlineLevel="0" collapsed="false">
      <c r="A969" s="20" t="n">
        <v>79</v>
      </c>
      <c r="B969" s="21" t="s">
        <v>639</v>
      </c>
      <c r="C969" s="30" t="n">
        <v>100</v>
      </c>
      <c r="D969" s="31" t="n">
        <v>78.7037037037037</v>
      </c>
      <c r="E969" s="47" t="n">
        <v>89.3518518518519</v>
      </c>
    </row>
    <row r="970" customFormat="false" ht="10.5" hidden="false" customHeight="false" outlineLevel="0" collapsed="false">
      <c r="A970" s="20" t="n">
        <v>149</v>
      </c>
      <c r="B970" s="21" t="s">
        <v>204</v>
      </c>
      <c r="C970" s="23" t="n">
        <v>100</v>
      </c>
      <c r="D970" s="31" t="n">
        <v>78.6924939467312</v>
      </c>
      <c r="E970" s="47" t="n">
        <v>89.3462469733656</v>
      </c>
    </row>
    <row r="971" customFormat="false" ht="21" hidden="false" customHeight="false" outlineLevel="0" collapsed="false">
      <c r="A971" s="20" t="n">
        <v>51</v>
      </c>
      <c r="B971" s="21" t="s">
        <v>616</v>
      </c>
      <c r="C971" s="30" t="n">
        <v>100</v>
      </c>
      <c r="D971" s="31" t="n">
        <v>78.5123966942149</v>
      </c>
      <c r="E971" s="47" t="n">
        <v>89.2561983471074</v>
      </c>
    </row>
    <row r="972" customFormat="false" ht="10.5" hidden="false" customHeight="false" outlineLevel="0" collapsed="false">
      <c r="A972" s="20" t="n">
        <v>164</v>
      </c>
      <c r="B972" s="21" t="s">
        <v>219</v>
      </c>
      <c r="C972" s="23" t="n">
        <v>100</v>
      </c>
      <c r="D972" s="31" t="n">
        <v>78.343949044586</v>
      </c>
      <c r="E972" s="47" t="n">
        <v>89.171974522293</v>
      </c>
    </row>
    <row r="973" customFormat="false" ht="10.5" hidden="false" customHeight="false" outlineLevel="0" collapsed="false">
      <c r="A973" s="20" t="n">
        <v>301</v>
      </c>
      <c r="B973" s="21" t="s">
        <v>356</v>
      </c>
      <c r="C973" s="23" t="n">
        <v>100</v>
      </c>
      <c r="D973" s="31" t="n">
        <v>78.3333333333333</v>
      </c>
      <c r="E973" s="47" t="n">
        <v>89.1666666666667</v>
      </c>
    </row>
    <row r="974" customFormat="false" ht="10.5" hidden="false" customHeight="false" outlineLevel="0" collapsed="false">
      <c r="A974" s="20" t="n">
        <v>429</v>
      </c>
      <c r="B974" s="21" t="s">
        <v>484</v>
      </c>
      <c r="C974" s="23" t="n">
        <v>100</v>
      </c>
      <c r="D974" s="31" t="n">
        <v>78.3333333333333</v>
      </c>
      <c r="E974" s="47" t="n">
        <v>89.1666666666667</v>
      </c>
    </row>
    <row r="975" customFormat="false" ht="10.5" hidden="false" customHeight="false" outlineLevel="0" collapsed="false">
      <c r="A975" s="20" t="n">
        <v>81</v>
      </c>
      <c r="B975" s="21" t="s">
        <v>641</v>
      </c>
      <c r="C975" s="30" t="n">
        <v>100</v>
      </c>
      <c r="D975" s="31" t="n">
        <v>78.2016348773842</v>
      </c>
      <c r="E975" s="47" t="n">
        <v>89.1008174386921</v>
      </c>
    </row>
    <row r="976" customFormat="false" ht="10.5" hidden="false" customHeight="false" outlineLevel="0" collapsed="false">
      <c r="A976" s="20" t="n">
        <v>156</v>
      </c>
      <c r="B976" s="21" t="s">
        <v>211</v>
      </c>
      <c r="C976" s="23" t="n">
        <v>100</v>
      </c>
      <c r="D976" s="31" t="n">
        <v>78.1931464174455</v>
      </c>
      <c r="E976" s="47" t="n">
        <v>89.0965732087227</v>
      </c>
    </row>
    <row r="977" customFormat="false" ht="10.5" hidden="false" customHeight="false" outlineLevel="0" collapsed="false">
      <c r="A977" s="20" t="n">
        <v>199</v>
      </c>
      <c r="B977" s="21" t="s">
        <v>254</v>
      </c>
      <c r="C977" s="23" t="n">
        <v>100</v>
      </c>
      <c r="D977" s="31" t="n">
        <v>78.0405405405405</v>
      </c>
      <c r="E977" s="47" t="n">
        <v>89.0202702702703</v>
      </c>
    </row>
    <row r="978" customFormat="false" ht="10.5" hidden="false" customHeight="false" outlineLevel="0" collapsed="false">
      <c r="A978" s="20" t="n">
        <v>214</v>
      </c>
      <c r="B978" s="21" t="s">
        <v>269</v>
      </c>
      <c r="C978" s="23" t="n">
        <v>100</v>
      </c>
      <c r="D978" s="31" t="n">
        <v>78.030303030303</v>
      </c>
      <c r="E978" s="47" t="n">
        <v>89.0151515151515</v>
      </c>
    </row>
    <row r="979" customFormat="false" ht="10.5" hidden="false" customHeight="false" outlineLevel="0" collapsed="false">
      <c r="A979" s="20" t="n">
        <v>143</v>
      </c>
      <c r="B979" s="21" t="s">
        <v>198</v>
      </c>
      <c r="C979" s="30" t="n">
        <v>100</v>
      </c>
      <c r="D979" s="31" t="n">
        <v>77.8325123152709</v>
      </c>
      <c r="E979" s="47" t="n">
        <v>88.9162561576355</v>
      </c>
    </row>
    <row r="980" customFormat="false" ht="10.5" hidden="false" customHeight="false" outlineLevel="0" collapsed="false">
      <c r="A980" s="20" t="n">
        <v>85</v>
      </c>
      <c r="B980" s="21" t="s">
        <v>645</v>
      </c>
      <c r="C980" s="30" t="n">
        <v>100</v>
      </c>
      <c r="D980" s="31" t="n">
        <v>77.2117962466488</v>
      </c>
      <c r="E980" s="47" t="n">
        <v>88.6058981233244</v>
      </c>
    </row>
    <row r="981" customFormat="false" ht="10.5" hidden="false" customHeight="false" outlineLevel="0" collapsed="false">
      <c r="A981" s="20" t="n">
        <v>114</v>
      </c>
      <c r="B981" s="21" t="s">
        <v>169</v>
      </c>
      <c r="C981" s="30" t="n">
        <v>100</v>
      </c>
      <c r="D981" s="31" t="n">
        <v>77.1739130434783</v>
      </c>
      <c r="E981" s="47" t="n">
        <v>88.5869565217391</v>
      </c>
    </row>
    <row r="982" customFormat="false" ht="10.5" hidden="false" customHeight="false" outlineLevel="0" collapsed="false">
      <c r="A982" s="20" t="n">
        <v>134</v>
      </c>
      <c r="B982" s="21" t="s">
        <v>189</v>
      </c>
      <c r="C982" s="30" t="n">
        <v>100</v>
      </c>
      <c r="D982" s="31" t="n">
        <v>76.9491525423729</v>
      </c>
      <c r="E982" s="47" t="n">
        <v>88.4745762711864</v>
      </c>
    </row>
    <row r="983" customFormat="false" ht="10.5" hidden="false" customHeight="false" outlineLevel="0" collapsed="false">
      <c r="A983" s="20" t="n">
        <v>78</v>
      </c>
      <c r="B983" s="21" t="s">
        <v>133</v>
      </c>
      <c r="C983" s="30" t="n">
        <v>100</v>
      </c>
      <c r="D983" s="31" t="n">
        <v>76.9480519480519</v>
      </c>
      <c r="E983" s="47" t="n">
        <v>88.474025974026</v>
      </c>
    </row>
    <row r="984" customFormat="false" ht="10.5" hidden="false" customHeight="false" outlineLevel="0" collapsed="false">
      <c r="A984" s="20" t="n">
        <v>175</v>
      </c>
      <c r="B984" s="21" t="s">
        <v>230</v>
      </c>
      <c r="C984" s="23" t="n">
        <v>100</v>
      </c>
      <c r="D984" s="31" t="n">
        <v>76.8736616702356</v>
      </c>
      <c r="E984" s="47" t="n">
        <v>88.4368308351178</v>
      </c>
    </row>
    <row r="985" customFormat="false" ht="10.5" hidden="false" customHeight="false" outlineLevel="0" collapsed="false">
      <c r="A985" s="20" t="n">
        <v>150</v>
      </c>
      <c r="B985" s="21" t="s">
        <v>205</v>
      </c>
      <c r="C985" s="23" t="n">
        <v>100</v>
      </c>
      <c r="D985" s="31" t="n">
        <v>76.6004415011038</v>
      </c>
      <c r="E985" s="47" t="n">
        <v>88.3002207505519</v>
      </c>
    </row>
    <row r="986" customFormat="false" ht="10.5" hidden="false" customHeight="false" outlineLevel="0" collapsed="false">
      <c r="A986" s="20" t="n">
        <v>76</v>
      </c>
      <c r="B986" s="21" t="s">
        <v>637</v>
      </c>
      <c r="C986" s="30" t="n">
        <v>100</v>
      </c>
      <c r="D986" s="31" t="n">
        <v>76.566757493188</v>
      </c>
      <c r="E986" s="47" t="n">
        <v>88.283378746594</v>
      </c>
    </row>
    <row r="987" customFormat="false" ht="21" hidden="false" customHeight="false" outlineLevel="0" collapsed="false">
      <c r="A987" s="20" t="n">
        <v>382</v>
      </c>
      <c r="B987" s="21" t="s">
        <v>884</v>
      </c>
      <c r="C987" s="23" t="n">
        <v>100</v>
      </c>
      <c r="D987" s="31" t="n">
        <v>76.3302752293578</v>
      </c>
      <c r="E987" s="47" t="n">
        <v>88.1651376146789</v>
      </c>
    </row>
    <row r="988" customFormat="false" ht="10.5" hidden="false" customHeight="false" outlineLevel="0" collapsed="false">
      <c r="A988" s="20" t="n">
        <v>406</v>
      </c>
      <c r="B988" s="21" t="s">
        <v>461</v>
      </c>
      <c r="C988" s="23" t="n">
        <v>100</v>
      </c>
      <c r="D988" s="31" t="n">
        <v>76.1904761904762</v>
      </c>
      <c r="E988" s="47" t="n">
        <v>88.0952380952381</v>
      </c>
    </row>
    <row r="989" customFormat="false" ht="10.5" hidden="false" customHeight="false" outlineLevel="0" collapsed="false">
      <c r="A989" s="20" t="n">
        <v>249</v>
      </c>
      <c r="B989" s="21" t="s">
        <v>304</v>
      </c>
      <c r="C989" s="23" t="n">
        <v>100</v>
      </c>
      <c r="D989" s="31" t="n">
        <v>76.056338028169</v>
      </c>
      <c r="E989" s="47" t="n">
        <v>88.0281690140845</v>
      </c>
    </row>
    <row r="990" customFormat="false" ht="10.5" hidden="false" customHeight="false" outlineLevel="0" collapsed="false">
      <c r="A990" s="20" t="n">
        <v>203</v>
      </c>
      <c r="B990" s="21" t="s">
        <v>258</v>
      </c>
      <c r="C990" s="23" t="n">
        <v>100</v>
      </c>
      <c r="D990" s="31" t="n">
        <v>75.9259259259259</v>
      </c>
      <c r="E990" s="47" t="n">
        <v>87.962962962963</v>
      </c>
    </row>
    <row r="991" customFormat="false" ht="21" hidden="false" customHeight="false" outlineLevel="0" collapsed="false">
      <c r="A991" s="20" t="n">
        <v>1</v>
      </c>
      <c r="B991" s="21" t="s">
        <v>56</v>
      </c>
      <c r="C991" s="30" t="n">
        <v>100</v>
      </c>
      <c r="D991" s="31" t="n">
        <v>75.8241758241758</v>
      </c>
      <c r="E991" s="47" t="n">
        <v>87.9120879120879</v>
      </c>
    </row>
    <row r="992" customFormat="false" ht="10.5" hidden="false" customHeight="false" outlineLevel="0" collapsed="false">
      <c r="A992" s="20" t="n">
        <v>240</v>
      </c>
      <c r="B992" s="21" t="s">
        <v>760</v>
      </c>
      <c r="C992" s="23" t="n">
        <v>100</v>
      </c>
      <c r="D992" s="31" t="n">
        <v>75.7575757575758</v>
      </c>
      <c r="E992" s="47" t="n">
        <v>87.8787878787879</v>
      </c>
    </row>
    <row r="993" customFormat="false" ht="10.5" hidden="false" customHeight="false" outlineLevel="0" collapsed="false">
      <c r="A993" s="20" t="n">
        <v>165</v>
      </c>
      <c r="B993" s="21" t="s">
        <v>220</v>
      </c>
      <c r="C993" s="23" t="n">
        <v>100</v>
      </c>
      <c r="D993" s="31" t="n">
        <v>75.7322175732218</v>
      </c>
      <c r="E993" s="47" t="n">
        <v>87.8661087866109</v>
      </c>
    </row>
    <row r="994" customFormat="false" ht="10.5" hidden="false" customHeight="false" outlineLevel="0" collapsed="false">
      <c r="A994" s="20" t="n">
        <v>267</v>
      </c>
      <c r="B994" s="21" t="s">
        <v>776</v>
      </c>
      <c r="C994" s="23" t="n">
        <v>100</v>
      </c>
      <c r="D994" s="31" t="n">
        <v>75.4716981132076</v>
      </c>
      <c r="E994" s="47" t="n">
        <v>87.7358490566038</v>
      </c>
    </row>
    <row r="995" customFormat="false" ht="10.5" hidden="false" customHeight="false" outlineLevel="0" collapsed="false">
      <c r="A995" s="20" t="n">
        <v>77</v>
      </c>
      <c r="B995" s="21" t="s">
        <v>638</v>
      </c>
      <c r="C995" s="30" t="n">
        <v>100</v>
      </c>
      <c r="D995" s="31" t="n">
        <v>75.3246753246753</v>
      </c>
      <c r="E995" s="47" t="n">
        <v>87.6623376623377</v>
      </c>
    </row>
    <row r="996" customFormat="false" ht="10.5" hidden="false" customHeight="false" outlineLevel="0" collapsed="false">
      <c r="A996" s="20" t="n">
        <v>190</v>
      </c>
      <c r="B996" s="21" t="s">
        <v>245</v>
      </c>
      <c r="C996" s="23" t="n">
        <v>100</v>
      </c>
      <c r="D996" s="31" t="n">
        <v>75.3020134228188</v>
      </c>
      <c r="E996" s="47" t="n">
        <v>87.6510067114094</v>
      </c>
    </row>
    <row r="997" customFormat="false" ht="10.5" hidden="false" customHeight="false" outlineLevel="0" collapsed="false">
      <c r="A997" s="20" t="n">
        <v>30</v>
      </c>
      <c r="B997" s="21" t="s">
        <v>85</v>
      </c>
      <c r="C997" s="30" t="n">
        <v>100</v>
      </c>
      <c r="D997" s="31" t="n">
        <v>75.2321981424149</v>
      </c>
      <c r="E997" s="47" t="n">
        <v>87.6160990712074</v>
      </c>
    </row>
    <row r="998" customFormat="false" ht="10.5" hidden="false" customHeight="false" outlineLevel="0" collapsed="false">
      <c r="A998" s="20" t="n">
        <v>446</v>
      </c>
      <c r="B998" s="21" t="s">
        <v>853</v>
      </c>
      <c r="C998" s="23" t="n">
        <v>100</v>
      </c>
      <c r="D998" s="31" t="n">
        <v>74.8822605965463</v>
      </c>
      <c r="E998" s="47" t="n">
        <v>87.4411302982732</v>
      </c>
    </row>
    <row r="999" customFormat="false" ht="10.5" hidden="false" customHeight="false" outlineLevel="0" collapsed="false">
      <c r="A999" s="20" t="n">
        <v>398</v>
      </c>
      <c r="B999" s="21" t="s">
        <v>843</v>
      </c>
      <c r="C999" s="23" t="n">
        <v>100</v>
      </c>
      <c r="D999" s="31" t="n">
        <v>74.7148288973384</v>
      </c>
      <c r="E999" s="47" t="n">
        <v>87.3574144486692</v>
      </c>
    </row>
    <row r="1000" customFormat="false" ht="10.5" hidden="false" customHeight="false" outlineLevel="0" collapsed="false">
      <c r="A1000" s="20" t="n">
        <v>99</v>
      </c>
      <c r="B1000" s="21" t="s">
        <v>658</v>
      </c>
      <c r="C1000" s="30" t="n">
        <v>100</v>
      </c>
      <c r="D1000" s="31" t="n">
        <v>74.6741154562384</v>
      </c>
      <c r="E1000" s="47" t="n">
        <v>87.3370577281192</v>
      </c>
    </row>
    <row r="1001" customFormat="false" ht="10.5" hidden="false" customHeight="false" outlineLevel="0" collapsed="false">
      <c r="A1001" s="20" t="n">
        <v>161</v>
      </c>
      <c r="B1001" s="21" t="s">
        <v>216</v>
      </c>
      <c r="C1001" s="23" t="n">
        <v>100</v>
      </c>
      <c r="D1001" s="31" t="n">
        <v>74.6341463414634</v>
      </c>
      <c r="E1001" s="47" t="n">
        <v>87.3170731707317</v>
      </c>
    </row>
    <row r="1002" customFormat="false" ht="10.5" hidden="false" customHeight="false" outlineLevel="0" collapsed="false">
      <c r="A1002" s="20" t="n">
        <v>472</v>
      </c>
      <c r="B1002" s="21" t="s">
        <v>526</v>
      </c>
      <c r="C1002" s="23" t="n">
        <v>100</v>
      </c>
      <c r="D1002" s="31" t="n">
        <v>74.6246246246246</v>
      </c>
      <c r="E1002" s="47" t="n">
        <v>87.3123123123123</v>
      </c>
    </row>
    <row r="1003" customFormat="false" ht="10.5" hidden="false" customHeight="false" outlineLevel="0" collapsed="false">
      <c r="A1003" s="20" t="n">
        <v>54</v>
      </c>
      <c r="B1003" s="21" t="s">
        <v>109</v>
      </c>
      <c r="C1003" s="30" t="n">
        <v>100</v>
      </c>
      <c r="D1003" s="31" t="n">
        <v>74.6073298429319</v>
      </c>
      <c r="E1003" s="47" t="n">
        <v>87.303664921466</v>
      </c>
    </row>
    <row r="1004" customFormat="false" ht="10.5" hidden="false" customHeight="false" outlineLevel="0" collapsed="false">
      <c r="A1004" s="20" t="n">
        <v>471</v>
      </c>
      <c r="B1004" s="21" t="s">
        <v>525</v>
      </c>
      <c r="C1004" s="23" t="n">
        <v>100</v>
      </c>
      <c r="D1004" s="31" t="n">
        <v>74.3119266055046</v>
      </c>
      <c r="E1004" s="47" t="n">
        <v>87.1559633027523</v>
      </c>
    </row>
    <row r="1005" customFormat="false" ht="10.5" hidden="false" customHeight="false" outlineLevel="0" collapsed="false">
      <c r="A1005" s="20" t="n">
        <v>202</v>
      </c>
      <c r="B1005" s="21" t="s">
        <v>257</v>
      </c>
      <c r="C1005" s="23" t="n">
        <v>100</v>
      </c>
      <c r="D1005" s="31" t="n">
        <v>74.025974025974</v>
      </c>
      <c r="E1005" s="47" t="n">
        <v>87.012987012987</v>
      </c>
    </row>
    <row r="1006" customFormat="false" ht="10.5" hidden="false" customHeight="false" outlineLevel="0" collapsed="false">
      <c r="A1006" s="20" t="n">
        <v>61</v>
      </c>
      <c r="B1006" s="21" t="s">
        <v>622</v>
      </c>
      <c r="C1006" s="30" t="n">
        <v>100</v>
      </c>
      <c r="D1006" s="31" t="n">
        <v>73.9884393063584</v>
      </c>
      <c r="E1006" s="47" t="n">
        <v>86.9942196531792</v>
      </c>
    </row>
    <row r="1007" customFormat="false" ht="10.5" hidden="false" customHeight="false" outlineLevel="0" collapsed="false">
      <c r="A1007" s="20" t="n">
        <v>104</v>
      </c>
      <c r="B1007" s="21" t="s">
        <v>159</v>
      </c>
      <c r="C1007" s="30" t="n">
        <v>100</v>
      </c>
      <c r="D1007" s="31" t="n">
        <v>73.7609329446064</v>
      </c>
      <c r="E1007" s="47" t="n">
        <v>86.8804664723032</v>
      </c>
    </row>
    <row r="1008" customFormat="false" ht="10.5" hidden="false" customHeight="false" outlineLevel="0" collapsed="false">
      <c r="A1008" s="20" t="n">
        <v>456</v>
      </c>
      <c r="B1008" s="21" t="s">
        <v>510</v>
      </c>
      <c r="C1008" s="23" t="n">
        <v>100</v>
      </c>
      <c r="D1008" s="31" t="n">
        <v>73.3333333333333</v>
      </c>
      <c r="E1008" s="47" t="n">
        <v>86.6666666666667</v>
      </c>
    </row>
    <row r="1009" customFormat="false" ht="10.5" hidden="false" customHeight="false" outlineLevel="0" collapsed="false">
      <c r="A1009" s="20" t="n">
        <v>297</v>
      </c>
      <c r="B1009" s="21" t="s">
        <v>352</v>
      </c>
      <c r="C1009" s="23" t="n">
        <v>100</v>
      </c>
      <c r="D1009" s="31" t="n">
        <v>73.0337078651685</v>
      </c>
      <c r="E1009" s="47" t="n">
        <v>86.5168539325843</v>
      </c>
    </row>
    <row r="1010" customFormat="false" ht="10.5" hidden="false" customHeight="false" outlineLevel="0" collapsed="false">
      <c r="A1010" s="20" t="n">
        <v>182</v>
      </c>
      <c r="B1010" s="21" t="s">
        <v>237</v>
      </c>
      <c r="C1010" s="23" t="n">
        <v>100</v>
      </c>
      <c r="D1010" s="31" t="n">
        <v>72.9970326409496</v>
      </c>
      <c r="E1010" s="47" t="n">
        <v>86.4985163204748</v>
      </c>
    </row>
    <row r="1011" customFormat="false" ht="10.5" hidden="false" customHeight="false" outlineLevel="0" collapsed="false">
      <c r="A1011" s="20" t="n">
        <v>194</v>
      </c>
      <c r="B1011" s="21" t="s">
        <v>249</v>
      </c>
      <c r="C1011" s="23" t="n">
        <v>100</v>
      </c>
      <c r="D1011" s="31" t="n">
        <v>72.9312762973352</v>
      </c>
      <c r="E1011" s="47" t="n">
        <v>86.4656381486676</v>
      </c>
    </row>
    <row r="1012" customFormat="false" ht="10.5" hidden="false" customHeight="false" outlineLevel="0" collapsed="false">
      <c r="A1012" s="20" t="n">
        <v>92</v>
      </c>
      <c r="B1012" s="21" t="s">
        <v>652</v>
      </c>
      <c r="C1012" s="30" t="n">
        <v>100</v>
      </c>
      <c r="D1012" s="31" t="n">
        <v>72.9032258064516</v>
      </c>
      <c r="E1012" s="47" t="n">
        <v>86.4516129032258</v>
      </c>
    </row>
    <row r="1013" customFormat="false" ht="10.5" hidden="false" customHeight="false" outlineLevel="0" collapsed="false">
      <c r="A1013" s="20" t="n">
        <v>173</v>
      </c>
      <c r="B1013" s="21" t="s">
        <v>228</v>
      </c>
      <c r="C1013" s="23" t="n">
        <v>100</v>
      </c>
      <c r="D1013" s="31" t="n">
        <v>72.6415094339623</v>
      </c>
      <c r="E1013" s="47" t="n">
        <v>86.3207547169811</v>
      </c>
    </row>
    <row r="1014" customFormat="false" ht="10.5" hidden="false" customHeight="false" outlineLevel="0" collapsed="false">
      <c r="A1014" s="20" t="n">
        <v>227</v>
      </c>
      <c r="B1014" s="21" t="s">
        <v>751</v>
      </c>
      <c r="C1014" s="23" t="n">
        <v>100</v>
      </c>
      <c r="D1014" s="31" t="n">
        <v>72.093023255814</v>
      </c>
      <c r="E1014" s="47" t="n">
        <v>86.046511627907</v>
      </c>
    </row>
    <row r="1015" customFormat="false" ht="10.5" hidden="false" customHeight="false" outlineLevel="0" collapsed="false">
      <c r="A1015" s="20" t="n">
        <v>87</v>
      </c>
      <c r="B1015" s="21" t="s">
        <v>647</v>
      </c>
      <c r="C1015" s="30" t="n">
        <v>100</v>
      </c>
      <c r="D1015" s="31" t="n">
        <v>72.0226843100189</v>
      </c>
      <c r="E1015" s="47" t="n">
        <v>86.0113421550095</v>
      </c>
    </row>
    <row r="1016" customFormat="false" ht="10.5" hidden="false" customHeight="false" outlineLevel="0" collapsed="false">
      <c r="A1016" s="20" t="n">
        <v>192</v>
      </c>
      <c r="B1016" s="21" t="s">
        <v>247</v>
      </c>
      <c r="C1016" s="23" t="n">
        <v>100</v>
      </c>
      <c r="D1016" s="31" t="n">
        <v>71.9143576826197</v>
      </c>
      <c r="E1016" s="47" t="n">
        <v>85.9571788413098</v>
      </c>
    </row>
    <row r="1017" customFormat="false" ht="10.5" hidden="false" customHeight="false" outlineLevel="0" collapsed="false">
      <c r="A1017" s="20" t="n">
        <v>385</v>
      </c>
      <c r="B1017" s="21" t="s">
        <v>838</v>
      </c>
      <c r="C1017" s="23" t="n">
        <v>100</v>
      </c>
      <c r="D1017" s="31" t="n">
        <v>71.0947109471095</v>
      </c>
      <c r="E1017" s="47" t="n">
        <v>85.5473554735547</v>
      </c>
    </row>
    <row r="1018" customFormat="false" ht="10.5" hidden="false" customHeight="false" outlineLevel="0" collapsed="false">
      <c r="A1018" s="20" t="n">
        <v>197</v>
      </c>
      <c r="B1018" s="21" t="s">
        <v>252</v>
      </c>
      <c r="C1018" s="23" t="n">
        <v>100</v>
      </c>
      <c r="D1018" s="31" t="n">
        <v>71.0679611650486</v>
      </c>
      <c r="E1018" s="47" t="n">
        <v>85.5339805825243</v>
      </c>
    </row>
    <row r="1019" customFormat="false" ht="10.5" hidden="false" customHeight="false" outlineLevel="0" collapsed="false">
      <c r="A1019" s="20" t="n">
        <v>58</v>
      </c>
      <c r="B1019" s="21" t="s">
        <v>619</v>
      </c>
      <c r="C1019" s="30" t="n">
        <v>100</v>
      </c>
      <c r="D1019" s="31" t="n">
        <v>70.5278592375367</v>
      </c>
      <c r="E1019" s="47" t="n">
        <v>85.2639296187683</v>
      </c>
    </row>
    <row r="1020" customFormat="false" ht="10.5" hidden="false" customHeight="false" outlineLevel="0" collapsed="false">
      <c r="A1020" s="20" t="n">
        <v>344</v>
      </c>
      <c r="B1020" s="21" t="s">
        <v>813</v>
      </c>
      <c r="C1020" s="23" t="n">
        <v>100</v>
      </c>
      <c r="D1020" s="31" t="n">
        <v>70.4347826086957</v>
      </c>
      <c r="E1020" s="47" t="n">
        <v>85.2173913043478</v>
      </c>
    </row>
    <row r="1021" customFormat="false" ht="10.5" hidden="false" customHeight="false" outlineLevel="0" collapsed="false">
      <c r="A1021" s="20" t="n">
        <v>300</v>
      </c>
      <c r="B1021" s="21" t="s">
        <v>355</v>
      </c>
      <c r="C1021" s="23" t="n">
        <v>80</v>
      </c>
      <c r="D1021" s="31" t="n">
        <v>90.3474903474904</v>
      </c>
      <c r="E1021" s="47" t="n">
        <v>85.1737451737452</v>
      </c>
    </row>
    <row r="1022" customFormat="false" ht="10.5" hidden="false" customHeight="false" outlineLevel="0" collapsed="false">
      <c r="A1022" s="20" t="n">
        <v>292</v>
      </c>
      <c r="B1022" s="21" t="s">
        <v>794</v>
      </c>
      <c r="C1022" s="23" t="n">
        <v>100</v>
      </c>
      <c r="D1022" s="31" t="n">
        <v>70.1598579040853</v>
      </c>
      <c r="E1022" s="47" t="n">
        <v>85.0799289520426</v>
      </c>
    </row>
    <row r="1023" customFormat="false" ht="10.5" hidden="false" customHeight="false" outlineLevel="0" collapsed="false">
      <c r="A1023" s="20" t="n">
        <v>157</v>
      </c>
      <c r="B1023" s="21" t="s">
        <v>212</v>
      </c>
      <c r="C1023" s="23" t="n">
        <v>100</v>
      </c>
      <c r="D1023" s="31" t="n">
        <v>69.5081967213115</v>
      </c>
      <c r="E1023" s="47" t="n">
        <v>84.7540983606558</v>
      </c>
    </row>
    <row r="1024" customFormat="false" ht="10.5" hidden="false" customHeight="false" outlineLevel="0" collapsed="false">
      <c r="A1024" s="20" t="n">
        <v>138</v>
      </c>
      <c r="B1024" s="21" t="s">
        <v>193</v>
      </c>
      <c r="C1024" s="30" t="n">
        <v>100</v>
      </c>
      <c r="D1024" s="31" t="n">
        <v>69.2771084337349</v>
      </c>
      <c r="E1024" s="47" t="n">
        <v>84.6385542168675</v>
      </c>
    </row>
    <row r="1025" customFormat="false" ht="10.5" hidden="false" customHeight="false" outlineLevel="0" collapsed="false">
      <c r="A1025" s="20" t="n">
        <v>253</v>
      </c>
      <c r="B1025" s="21" t="s">
        <v>769</v>
      </c>
      <c r="C1025" s="23" t="n">
        <v>80</v>
      </c>
      <c r="D1025" s="31" t="n">
        <v>89.0625</v>
      </c>
      <c r="E1025" s="47" t="n">
        <v>84.53125</v>
      </c>
    </row>
    <row r="1026" customFormat="false" ht="10.5" hidden="false" customHeight="false" outlineLevel="0" collapsed="false">
      <c r="A1026" s="20" t="n">
        <v>353</v>
      </c>
      <c r="B1026" s="21" t="s">
        <v>408</v>
      </c>
      <c r="C1026" s="23" t="n">
        <v>100</v>
      </c>
      <c r="D1026" s="31" t="n">
        <v>68.9655172413793</v>
      </c>
      <c r="E1026" s="47" t="n">
        <v>84.4827586206896</v>
      </c>
    </row>
    <row r="1027" customFormat="false" ht="10.5" hidden="false" customHeight="false" outlineLevel="0" collapsed="false">
      <c r="A1027" s="20" t="n">
        <v>509</v>
      </c>
      <c r="B1027" s="21" t="s">
        <v>563</v>
      </c>
      <c r="C1027" s="23" t="n">
        <v>100</v>
      </c>
      <c r="D1027" s="31" t="n">
        <v>68.8888888888889</v>
      </c>
      <c r="E1027" s="47" t="n">
        <v>84.4444444444444</v>
      </c>
    </row>
    <row r="1028" customFormat="false" ht="10.5" hidden="false" customHeight="false" outlineLevel="0" collapsed="false">
      <c r="A1028" s="20" t="n">
        <v>263</v>
      </c>
      <c r="B1028" s="21" t="s">
        <v>318</v>
      </c>
      <c r="C1028" s="23" t="n">
        <v>100</v>
      </c>
      <c r="D1028" s="31" t="n">
        <v>68.75</v>
      </c>
      <c r="E1028" s="47" t="n">
        <v>84.375</v>
      </c>
    </row>
    <row r="1029" customFormat="false" ht="10.5" hidden="false" customHeight="false" outlineLevel="0" collapsed="false">
      <c r="A1029" s="20" t="n">
        <v>88</v>
      </c>
      <c r="B1029" s="21" t="s">
        <v>648</v>
      </c>
      <c r="C1029" s="30" t="n">
        <v>100</v>
      </c>
      <c r="D1029" s="31" t="n">
        <v>68.6980609418283</v>
      </c>
      <c r="E1029" s="47" t="n">
        <v>84.3490304709141</v>
      </c>
    </row>
    <row r="1030" customFormat="false" ht="10.5" hidden="false" customHeight="false" outlineLevel="0" collapsed="false">
      <c r="A1030" s="20" t="n">
        <v>495</v>
      </c>
      <c r="B1030" s="21" t="s">
        <v>549</v>
      </c>
      <c r="C1030" s="23" t="n">
        <v>80</v>
      </c>
      <c r="D1030" s="31" t="n">
        <v>87.8787878787879</v>
      </c>
      <c r="E1030" s="47" t="n">
        <v>83.9393939393939</v>
      </c>
    </row>
    <row r="1031" customFormat="false" ht="10.5" hidden="false" customHeight="false" outlineLevel="0" collapsed="false">
      <c r="A1031" s="20" t="n">
        <v>113</v>
      </c>
      <c r="B1031" s="21" t="s">
        <v>168</v>
      </c>
      <c r="C1031" s="30" t="n">
        <v>100</v>
      </c>
      <c r="D1031" s="31" t="n">
        <v>67.8321678321678</v>
      </c>
      <c r="E1031" s="47" t="n">
        <v>83.9160839160839</v>
      </c>
    </row>
    <row r="1032" customFormat="false" ht="10.5" hidden="false" customHeight="false" outlineLevel="0" collapsed="false">
      <c r="A1032" s="20" t="n">
        <v>174</v>
      </c>
      <c r="B1032" s="21" t="s">
        <v>229</v>
      </c>
      <c r="C1032" s="23" t="n">
        <v>100</v>
      </c>
      <c r="D1032" s="31" t="n">
        <v>67.7966101694915</v>
      </c>
      <c r="E1032" s="47" t="n">
        <v>83.8983050847458</v>
      </c>
    </row>
    <row r="1033" customFormat="false" ht="10.5" hidden="false" customHeight="false" outlineLevel="0" collapsed="false">
      <c r="A1033" s="20" t="n">
        <v>69</v>
      </c>
      <c r="B1033" s="21" t="s">
        <v>630</v>
      </c>
      <c r="C1033" s="30" t="n">
        <v>100</v>
      </c>
      <c r="D1033" s="31" t="n">
        <v>67.6691729323308</v>
      </c>
      <c r="E1033" s="47" t="n">
        <v>83.8345864661654</v>
      </c>
    </row>
    <row r="1034" customFormat="false" ht="10.5" hidden="false" customHeight="false" outlineLevel="0" collapsed="false">
      <c r="A1034" s="20" t="n">
        <v>212</v>
      </c>
      <c r="B1034" s="21" t="s">
        <v>267</v>
      </c>
      <c r="C1034" s="23" t="n">
        <v>100</v>
      </c>
      <c r="D1034" s="31" t="n">
        <v>67.2680412371134</v>
      </c>
      <c r="E1034" s="47" t="n">
        <v>83.6340206185567</v>
      </c>
    </row>
    <row r="1035" customFormat="false" ht="10.5" hidden="false" customHeight="false" outlineLevel="0" collapsed="false">
      <c r="A1035" s="20" t="n">
        <v>201</v>
      </c>
      <c r="B1035" s="21" t="s">
        <v>256</v>
      </c>
      <c r="C1035" s="23" t="n">
        <v>100</v>
      </c>
      <c r="D1035" s="31" t="n">
        <v>67.1477663230241</v>
      </c>
      <c r="E1035" s="47" t="n">
        <v>83.573883161512</v>
      </c>
    </row>
    <row r="1036" customFormat="false" ht="10.5" hidden="false" customHeight="false" outlineLevel="0" collapsed="false">
      <c r="A1036" s="20" t="n">
        <v>180</v>
      </c>
      <c r="B1036" s="21" t="s">
        <v>235</v>
      </c>
      <c r="C1036" s="23" t="n">
        <v>100</v>
      </c>
      <c r="D1036" s="31" t="n">
        <v>67.0682730923695</v>
      </c>
      <c r="E1036" s="47" t="n">
        <v>83.5341365461848</v>
      </c>
    </row>
    <row r="1037" customFormat="false" ht="10.5" hidden="false" customHeight="false" outlineLevel="0" collapsed="false">
      <c r="A1037" s="20" t="n">
        <v>91</v>
      </c>
      <c r="B1037" s="21" t="s">
        <v>651</v>
      </c>
      <c r="C1037" s="30" t="n">
        <v>100</v>
      </c>
      <c r="D1037" s="31" t="n">
        <v>67.0520231213873</v>
      </c>
      <c r="E1037" s="47" t="n">
        <v>83.5260115606936</v>
      </c>
    </row>
    <row r="1038" customFormat="false" ht="10.5" hidden="false" customHeight="false" outlineLevel="0" collapsed="false">
      <c r="A1038" s="20" t="n">
        <v>193</v>
      </c>
      <c r="B1038" s="21" t="s">
        <v>248</v>
      </c>
      <c r="C1038" s="23" t="n">
        <v>100</v>
      </c>
      <c r="D1038" s="31" t="n">
        <v>66.9150521609538</v>
      </c>
      <c r="E1038" s="47" t="n">
        <v>83.4575260804769</v>
      </c>
    </row>
    <row r="1039" customFormat="false" ht="10.5" hidden="false" customHeight="false" outlineLevel="0" collapsed="false">
      <c r="A1039" s="20" t="n">
        <v>200</v>
      </c>
      <c r="B1039" s="21" t="s">
        <v>255</v>
      </c>
      <c r="C1039" s="23" t="n">
        <v>100</v>
      </c>
      <c r="D1039" s="31" t="n">
        <v>66.8711656441718</v>
      </c>
      <c r="E1039" s="47" t="n">
        <v>83.4355828220859</v>
      </c>
    </row>
    <row r="1040" customFormat="false" ht="10.5" hidden="false" customHeight="false" outlineLevel="0" collapsed="false">
      <c r="A1040" s="20" t="n">
        <v>284</v>
      </c>
      <c r="B1040" s="21" t="s">
        <v>339</v>
      </c>
      <c r="C1040" s="23" t="n">
        <v>80</v>
      </c>
      <c r="D1040" s="31" t="n">
        <v>86.6666666666667</v>
      </c>
      <c r="E1040" s="47" t="n">
        <v>83.3333333333333</v>
      </c>
    </row>
    <row r="1041" customFormat="false" ht="10.5" hidden="false" customHeight="false" outlineLevel="0" collapsed="false">
      <c r="A1041" s="20" t="n">
        <v>188</v>
      </c>
      <c r="B1041" s="21" t="s">
        <v>243</v>
      </c>
      <c r="C1041" s="23" t="n">
        <v>100</v>
      </c>
      <c r="D1041" s="31" t="n">
        <v>66.0589060308555</v>
      </c>
      <c r="E1041" s="47" t="n">
        <v>83.0294530154278</v>
      </c>
    </row>
    <row r="1042" customFormat="false" ht="10.5" hidden="false" customHeight="false" outlineLevel="0" collapsed="false">
      <c r="A1042" s="20" t="n">
        <v>89</v>
      </c>
      <c r="B1042" s="21" t="s">
        <v>649</v>
      </c>
      <c r="C1042" s="30" t="n">
        <v>100</v>
      </c>
      <c r="D1042" s="31" t="n">
        <v>65.7794676806084</v>
      </c>
      <c r="E1042" s="47" t="n">
        <v>82.8897338403042</v>
      </c>
    </row>
    <row r="1043" customFormat="false" ht="10.5" hidden="false" customHeight="false" outlineLevel="0" collapsed="false">
      <c r="A1043" s="20" t="n">
        <v>59</v>
      </c>
      <c r="B1043" s="21" t="s">
        <v>620</v>
      </c>
      <c r="C1043" s="30" t="n">
        <v>100</v>
      </c>
      <c r="D1043" s="31" t="n">
        <v>65.0704225352113</v>
      </c>
      <c r="E1043" s="47" t="n">
        <v>82.5352112676056</v>
      </c>
    </row>
    <row r="1044" customFormat="false" ht="10.5" hidden="false" customHeight="false" outlineLevel="0" collapsed="false">
      <c r="A1044" s="20" t="n">
        <v>40</v>
      </c>
      <c r="B1044" s="21" t="s">
        <v>607</v>
      </c>
      <c r="C1044" s="30" t="n">
        <v>100</v>
      </c>
      <c r="D1044" s="31" t="n">
        <v>65.0602409638554</v>
      </c>
      <c r="E1044" s="47" t="n">
        <v>82.5301204819277</v>
      </c>
    </row>
    <row r="1045" customFormat="false" ht="10.5" hidden="false" customHeight="false" outlineLevel="0" collapsed="false">
      <c r="A1045" s="20" t="n">
        <v>155</v>
      </c>
      <c r="B1045" s="21" t="s">
        <v>210</v>
      </c>
      <c r="C1045" s="23" t="n">
        <v>100</v>
      </c>
      <c r="D1045" s="31" t="n">
        <v>64.8128342245989</v>
      </c>
      <c r="E1045" s="47" t="n">
        <v>82.4064171122995</v>
      </c>
    </row>
    <row r="1046" customFormat="false" ht="10.5" hidden="false" customHeight="false" outlineLevel="0" collapsed="false">
      <c r="A1046" s="20" t="n">
        <v>414</v>
      </c>
      <c r="B1046" s="21" t="s">
        <v>469</v>
      </c>
      <c r="C1046" s="23" t="n">
        <v>100</v>
      </c>
      <c r="D1046" s="31" t="n">
        <v>64</v>
      </c>
      <c r="E1046" s="47" t="n">
        <v>82</v>
      </c>
    </row>
    <row r="1047" customFormat="false" ht="10.5" hidden="false" customHeight="false" outlineLevel="0" collapsed="false">
      <c r="A1047" s="20" t="n">
        <v>11</v>
      </c>
      <c r="B1047" s="21" t="s">
        <v>66</v>
      </c>
      <c r="C1047" s="30" t="n">
        <v>100</v>
      </c>
      <c r="D1047" s="31" t="n">
        <v>63.9686684073107</v>
      </c>
      <c r="E1047" s="47" t="n">
        <v>81.9843342036554</v>
      </c>
    </row>
    <row r="1048" customFormat="false" ht="10.5" hidden="false" customHeight="false" outlineLevel="0" collapsed="false">
      <c r="A1048" s="20" t="n">
        <v>319</v>
      </c>
      <c r="B1048" s="21" t="s">
        <v>374</v>
      </c>
      <c r="C1048" s="23" t="n">
        <v>80</v>
      </c>
      <c r="D1048" s="31" t="n">
        <v>83.8709677419355</v>
      </c>
      <c r="E1048" s="47" t="n">
        <v>81.9354838709677</v>
      </c>
    </row>
    <row r="1049" customFormat="false" ht="10.5" hidden="false" customHeight="false" outlineLevel="0" collapsed="false">
      <c r="A1049" s="20" t="n">
        <v>80</v>
      </c>
      <c r="B1049" s="21" t="s">
        <v>640</v>
      </c>
      <c r="C1049" s="30" t="n">
        <v>100</v>
      </c>
      <c r="D1049" s="31" t="n">
        <v>63.7149028077754</v>
      </c>
      <c r="E1049" s="47" t="n">
        <v>81.8574514038877</v>
      </c>
    </row>
    <row r="1050" customFormat="false" ht="10.5" hidden="false" customHeight="false" outlineLevel="0" collapsed="false">
      <c r="A1050" s="20" t="n">
        <v>167</v>
      </c>
      <c r="B1050" s="21" t="s">
        <v>222</v>
      </c>
      <c r="C1050" s="23" t="n">
        <v>100</v>
      </c>
      <c r="D1050" s="31" t="n">
        <v>63.3484162895928</v>
      </c>
      <c r="E1050" s="47" t="n">
        <v>81.6742081447964</v>
      </c>
    </row>
    <row r="1051" customFormat="false" ht="10.5" hidden="false" customHeight="false" outlineLevel="0" collapsed="false">
      <c r="A1051" s="20" t="n">
        <v>184</v>
      </c>
      <c r="B1051" s="21" t="s">
        <v>239</v>
      </c>
      <c r="C1051" s="23" t="n">
        <v>80</v>
      </c>
      <c r="D1051" s="31" t="n">
        <v>81.9706498951782</v>
      </c>
      <c r="E1051" s="47" t="n">
        <v>80.9853249475891</v>
      </c>
    </row>
    <row r="1052" customFormat="false" ht="10.5" hidden="false" customHeight="false" outlineLevel="0" collapsed="false">
      <c r="A1052" s="20" t="n">
        <v>272</v>
      </c>
      <c r="B1052" s="21" t="s">
        <v>779</v>
      </c>
      <c r="C1052" s="23" t="n">
        <v>80</v>
      </c>
      <c r="D1052" s="31" t="n">
        <v>81.4814814814815</v>
      </c>
      <c r="E1052" s="47" t="n">
        <v>80.7407407407407</v>
      </c>
    </row>
    <row r="1053" customFormat="false" ht="10.5" hidden="false" customHeight="false" outlineLevel="0" collapsed="false">
      <c r="A1053" s="20" t="n">
        <v>4</v>
      </c>
      <c r="B1053" s="21" t="s">
        <v>59</v>
      </c>
      <c r="C1053" s="30" t="n">
        <v>100</v>
      </c>
      <c r="D1053" s="31" t="n">
        <v>61.1548556430446</v>
      </c>
      <c r="E1053" s="47" t="n">
        <v>80.5774278215223</v>
      </c>
    </row>
    <row r="1054" customFormat="false" ht="10.5" hidden="false" customHeight="false" outlineLevel="0" collapsed="false">
      <c r="A1054" s="20" t="n">
        <v>262</v>
      </c>
      <c r="B1054" s="21" t="s">
        <v>774</v>
      </c>
      <c r="C1054" s="23" t="n">
        <v>80</v>
      </c>
      <c r="D1054" s="31" t="n">
        <v>80.952380952381</v>
      </c>
      <c r="E1054" s="47" t="n">
        <v>80.4761904761905</v>
      </c>
    </row>
    <row r="1055" customFormat="false" ht="10.5" hidden="false" customHeight="false" outlineLevel="0" collapsed="false">
      <c r="A1055" s="20" t="n">
        <v>133</v>
      </c>
      <c r="B1055" s="21" t="s">
        <v>188</v>
      </c>
      <c r="C1055" s="30" t="n">
        <v>100</v>
      </c>
      <c r="D1055" s="31" t="n">
        <v>60.6451612903226</v>
      </c>
      <c r="E1055" s="47" t="n">
        <v>80.3225806451613</v>
      </c>
    </row>
    <row r="1056" customFormat="false" ht="10.5" hidden="false" customHeight="false" outlineLevel="0" collapsed="false">
      <c r="A1056" s="20" t="n">
        <v>324</v>
      </c>
      <c r="B1056" s="21" t="s">
        <v>379</v>
      </c>
      <c r="C1056" s="23" t="n">
        <v>80</v>
      </c>
      <c r="D1056" s="31" t="n">
        <v>80</v>
      </c>
      <c r="E1056" s="47" t="n">
        <v>80</v>
      </c>
    </row>
    <row r="1057" customFormat="false" ht="10.5" hidden="false" customHeight="false" outlineLevel="0" collapsed="false">
      <c r="A1057" s="20" t="n">
        <v>162</v>
      </c>
      <c r="B1057" s="21" t="s">
        <v>217</v>
      </c>
      <c r="C1057" s="23" t="n">
        <v>80</v>
      </c>
      <c r="D1057" s="31" t="n">
        <v>78.7878787878788</v>
      </c>
      <c r="E1057" s="47" t="n">
        <v>79.3939393939394</v>
      </c>
    </row>
    <row r="1058" customFormat="false" ht="10.5" hidden="false" customHeight="false" outlineLevel="0" collapsed="false">
      <c r="A1058" s="20" t="n">
        <v>306</v>
      </c>
      <c r="B1058" s="21" t="s">
        <v>361</v>
      </c>
      <c r="C1058" s="23" t="n">
        <v>80</v>
      </c>
      <c r="D1058" s="31" t="n">
        <v>77.7777777777778</v>
      </c>
      <c r="E1058" s="47" t="n">
        <v>78.8888888888889</v>
      </c>
    </row>
    <row r="1059" customFormat="false" ht="10.5" hidden="false" customHeight="false" outlineLevel="0" collapsed="false">
      <c r="A1059" s="20" t="n">
        <v>524</v>
      </c>
      <c r="B1059" s="21" t="s">
        <v>875</v>
      </c>
      <c r="C1059" s="23" t="n">
        <v>80</v>
      </c>
      <c r="D1059" s="31" t="n">
        <v>77.5510204081633</v>
      </c>
      <c r="E1059" s="47" t="n">
        <v>78.7755102040816</v>
      </c>
    </row>
    <row r="1060" customFormat="false" ht="10.5" hidden="false" customHeight="false" outlineLevel="0" collapsed="false">
      <c r="A1060" s="20" t="n">
        <v>413</v>
      </c>
      <c r="B1060" s="21" t="s">
        <v>468</v>
      </c>
      <c r="C1060" s="23" t="n">
        <v>80</v>
      </c>
      <c r="D1060" s="31" t="n">
        <v>76.9230769230769</v>
      </c>
      <c r="E1060" s="47" t="n">
        <v>78.4615384615385</v>
      </c>
    </row>
    <row r="1061" customFormat="false" ht="10.5" hidden="false" customHeight="false" outlineLevel="0" collapsed="false">
      <c r="A1061" s="20" t="n">
        <v>316</v>
      </c>
      <c r="B1061" s="21" t="s">
        <v>371</v>
      </c>
      <c r="C1061" s="23" t="n">
        <v>60</v>
      </c>
      <c r="D1061" s="31" t="n">
        <v>93.2038834951456</v>
      </c>
      <c r="E1061" s="47" t="n">
        <v>76.6019417475728</v>
      </c>
    </row>
    <row r="1062" customFormat="false" ht="10.5" hidden="false" customHeight="false" outlineLevel="0" collapsed="false">
      <c r="A1062" s="20" t="n">
        <v>260</v>
      </c>
      <c r="B1062" s="21" t="s">
        <v>772</v>
      </c>
      <c r="C1062" s="23" t="n">
        <v>80</v>
      </c>
      <c r="D1062" s="31" t="n">
        <v>70.6896551724138</v>
      </c>
      <c r="E1062" s="47" t="n">
        <v>75.3448275862069</v>
      </c>
    </row>
    <row r="1063" customFormat="false" ht="10.5" hidden="false" customHeight="false" outlineLevel="0" collapsed="false">
      <c r="A1063" s="20" t="n">
        <v>311</v>
      </c>
      <c r="B1063" s="21" t="s">
        <v>366</v>
      </c>
      <c r="C1063" s="23" t="n">
        <v>80</v>
      </c>
      <c r="D1063" s="31" t="n">
        <v>70.6896551724138</v>
      </c>
      <c r="E1063" s="47" t="n">
        <v>75.3448275862069</v>
      </c>
    </row>
    <row r="1064" customFormat="false" ht="10.5" hidden="false" customHeight="false" outlineLevel="0" collapsed="false">
      <c r="A1064" s="20" t="n">
        <v>273</v>
      </c>
      <c r="B1064" s="21" t="s">
        <v>780</v>
      </c>
      <c r="C1064" s="23" t="n">
        <v>80</v>
      </c>
      <c r="D1064" s="31" t="n">
        <v>70.3703703703704</v>
      </c>
      <c r="E1064" s="47" t="n">
        <v>75.1851851851852</v>
      </c>
    </row>
    <row r="1065" customFormat="false" ht="10.5" hidden="false" customHeight="false" outlineLevel="0" collapsed="false">
      <c r="A1065" s="20" t="n">
        <v>22</v>
      </c>
      <c r="B1065" s="21" t="s">
        <v>77</v>
      </c>
      <c r="C1065" s="30" t="n">
        <v>100</v>
      </c>
      <c r="D1065" s="31" t="n">
        <v>49.8800959232614</v>
      </c>
      <c r="E1065" s="47" t="n">
        <v>74.9400479616307</v>
      </c>
    </row>
    <row r="1066" customFormat="false" ht="10.5" hidden="false" customHeight="false" outlineLevel="0" collapsed="false">
      <c r="A1066" s="20" t="n">
        <v>295</v>
      </c>
      <c r="B1066" s="21" t="s">
        <v>350</v>
      </c>
      <c r="C1066" s="23" t="n">
        <v>80</v>
      </c>
      <c r="D1066" s="31" t="n">
        <v>68.6746987951807</v>
      </c>
      <c r="E1066" s="47" t="n">
        <v>74.3373493975904</v>
      </c>
    </row>
    <row r="1067" customFormat="false" ht="10.5" hidden="false" customHeight="false" outlineLevel="0" collapsed="false">
      <c r="A1067" s="20" t="n">
        <v>56</v>
      </c>
      <c r="B1067" s="21" t="s">
        <v>617</v>
      </c>
      <c r="C1067" s="30" t="n">
        <v>60</v>
      </c>
      <c r="D1067" s="31" t="n">
        <v>81.6326530612245</v>
      </c>
      <c r="E1067" s="47" t="n">
        <v>70.8163265306122</v>
      </c>
    </row>
    <row r="1068" customFormat="false" ht="10.5" hidden="false" customHeight="false" outlineLevel="0" collapsed="false">
      <c r="A1068" s="20" t="n">
        <v>278</v>
      </c>
      <c r="B1068" s="21" t="s">
        <v>785</v>
      </c>
      <c r="C1068" s="23" t="n">
        <v>20</v>
      </c>
      <c r="D1068" s="31" t="n">
        <v>100</v>
      </c>
      <c r="E1068" s="47" t="n">
        <v>60</v>
      </c>
    </row>
    <row r="1048556" customFormat="false" ht="12" hidden="false" customHeight="true" outlineLevel="0" collapsed="false"/>
    <row r="1048557" customFormat="false" ht="12" hidden="false" customHeight="true" outlineLevel="0" collapsed="false"/>
    <row r="1048558" customFormat="false" ht="12" hidden="false" customHeight="true" outlineLevel="0" collapsed="false"/>
    <row r="1048559" customFormat="false" ht="12" hidden="false" customHeight="true" outlineLevel="0" collapsed="false"/>
    <row r="1048560" customFormat="false" ht="12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048556"/>
  <sheetViews>
    <sheetView showFormulas="false" showGridLines="true" showRowColHeaders="true" showZeros="true" rightToLeft="false" tabSelected="false" showOutlineSymbols="true" defaultGridColor="true" view="normal" topLeftCell="A525" colorId="64" zoomScale="100" zoomScaleNormal="100" zoomScalePageLayoutView="100" workbookViewId="0">
      <selection pane="topLeft" activeCell="A1067" activeCellId="0" sqref="A1067"/>
    </sheetView>
  </sheetViews>
  <sheetFormatPr defaultColWidth="9.1796875" defaultRowHeight="9.75" zeroHeight="false" outlineLevelRow="0" outlineLevelCol="0"/>
  <cols>
    <col collapsed="false" customWidth="true" hidden="false" outlineLevel="0" max="1" min="1" style="1" width="5.54"/>
    <col collapsed="false" customWidth="true" hidden="false" outlineLevel="0" max="2" min="2" style="2" width="32.63"/>
    <col collapsed="false" customWidth="true" hidden="false" outlineLevel="0" max="3" min="3" style="3" width="12"/>
    <col collapsed="false" customWidth="true" hidden="false" outlineLevel="0" max="4" min="4" style="3" width="8.82"/>
    <col collapsed="false" customWidth="true" hidden="false" outlineLevel="0" max="5" min="5" style="4" width="8.82"/>
    <col collapsed="false" customWidth="true" hidden="false" outlineLevel="0" max="6" min="6" style="42" width="8.82"/>
    <col collapsed="false" customWidth="false" hidden="false" outlineLevel="0" max="1024" min="7" style="3" width="9.18"/>
  </cols>
  <sheetData>
    <row r="1" s="12" customFormat="true" ht="114" hidden="false" customHeight="false" outlineLevel="0" collapsed="false">
      <c r="A1" s="9"/>
      <c r="B1" s="10"/>
      <c r="C1" s="12" t="s">
        <v>28</v>
      </c>
      <c r="D1" s="12" t="s">
        <v>30</v>
      </c>
      <c r="E1" s="19" t="s">
        <v>33</v>
      </c>
      <c r="F1" s="45" t="s">
        <v>34</v>
      </c>
      <c r="H1" s="12" t="s">
        <v>27</v>
      </c>
      <c r="I1" s="12" t="s">
        <v>885</v>
      </c>
      <c r="J1" s="19" t="s">
        <v>886</v>
      </c>
      <c r="K1" s="45" t="s">
        <v>34</v>
      </c>
    </row>
    <row r="2" customFormat="false" ht="21" hidden="false" customHeight="false" outlineLevel="0" collapsed="false">
      <c r="A2" s="20" t="n">
        <v>1</v>
      </c>
      <c r="B2" s="21" t="s">
        <v>56</v>
      </c>
      <c r="C2" s="33" t="n">
        <v>60</v>
      </c>
      <c r="D2" s="34" t="n">
        <v>60</v>
      </c>
      <c r="E2" s="23" t="n">
        <v>76.9230769230769</v>
      </c>
      <c r="F2" s="47" t="n">
        <v>65.0769230769231</v>
      </c>
      <c r="G2" s="3" t="n">
        <v>2021</v>
      </c>
      <c r="H2" s="73" t="n">
        <v>43.1439393939394</v>
      </c>
      <c r="I2" s="73" t="n">
        <v>44.7348484848485</v>
      </c>
      <c r="J2" s="73" t="n">
        <v>90.3390151515152</v>
      </c>
      <c r="K2" s="73" t="n">
        <v>57.967803030303</v>
      </c>
    </row>
    <row r="3" customFormat="false" ht="10.5" hidden="false" customHeight="false" outlineLevel="0" collapsed="false">
      <c r="A3" s="20" t="n">
        <v>2</v>
      </c>
      <c r="B3" s="21" t="s">
        <v>57</v>
      </c>
      <c r="C3" s="33" t="n">
        <v>40</v>
      </c>
      <c r="D3" s="34" t="n">
        <v>80</v>
      </c>
      <c r="E3" s="23" t="n">
        <v>60</v>
      </c>
      <c r="F3" s="47" t="n">
        <v>54</v>
      </c>
      <c r="G3" s="3" t="n">
        <v>2024</v>
      </c>
      <c r="H3" s="4" t="n">
        <v>48.0754716981132</v>
      </c>
      <c r="I3" s="4" t="n">
        <v>66.4905660377359</v>
      </c>
      <c r="J3" s="4" t="n">
        <v>86.6274106618485</v>
      </c>
      <c r="K3" s="4" t="n">
        <v>64.4108647079886</v>
      </c>
    </row>
    <row r="4" customFormat="false" ht="10.5" hidden="false" customHeight="false" outlineLevel="0" collapsed="false">
      <c r="A4" s="20" t="n">
        <v>3</v>
      </c>
      <c r="B4" s="21" t="s">
        <v>58</v>
      </c>
      <c r="C4" s="33" t="n">
        <v>0</v>
      </c>
      <c r="D4" s="34" t="n">
        <v>80</v>
      </c>
      <c r="E4" s="23" t="n">
        <v>87.5</v>
      </c>
      <c r="F4" s="47" t="n">
        <v>50.25</v>
      </c>
    </row>
    <row r="5" s="35" customFormat="true" ht="10.5" hidden="false" customHeight="false" outlineLevel="0" collapsed="false">
      <c r="A5" s="20" t="n">
        <v>4</v>
      </c>
      <c r="B5" s="21" t="s">
        <v>59</v>
      </c>
      <c r="C5" s="33" t="n">
        <v>20</v>
      </c>
      <c r="D5" s="34" t="n">
        <v>60</v>
      </c>
      <c r="E5" s="23" t="n">
        <v>62.5</v>
      </c>
      <c r="F5" s="47" t="n">
        <v>48.75</v>
      </c>
    </row>
    <row r="6" customFormat="false" ht="10.5" hidden="false" customHeight="false" outlineLevel="0" collapsed="false">
      <c r="A6" s="20" t="n">
        <v>5</v>
      </c>
      <c r="B6" s="21" t="s">
        <v>60</v>
      </c>
      <c r="C6" s="33" t="n">
        <v>20</v>
      </c>
      <c r="D6" s="34" t="n">
        <v>60</v>
      </c>
      <c r="E6" s="23" t="n">
        <v>100</v>
      </c>
      <c r="F6" s="47" t="n">
        <v>60</v>
      </c>
    </row>
    <row r="7" customFormat="false" ht="10.5" hidden="false" customHeight="false" outlineLevel="0" collapsed="false">
      <c r="A7" s="20" t="n">
        <v>6</v>
      </c>
      <c r="B7" s="21" t="s">
        <v>61</v>
      </c>
      <c r="C7" s="33" t="n">
        <v>60</v>
      </c>
      <c r="D7" s="34" t="n">
        <v>80</v>
      </c>
      <c r="E7" s="23" t="n">
        <v>91.6666666666667</v>
      </c>
      <c r="F7" s="47" t="n">
        <v>69.5</v>
      </c>
    </row>
    <row r="8" customFormat="false" ht="10.5" hidden="false" customHeight="false" outlineLevel="0" collapsed="false">
      <c r="A8" s="20" t="n">
        <v>7</v>
      </c>
      <c r="B8" s="21" t="s">
        <v>62</v>
      </c>
      <c r="C8" s="33" t="n">
        <v>40</v>
      </c>
      <c r="D8" s="34" t="n">
        <v>60</v>
      </c>
      <c r="E8" s="23" t="n">
        <v>95.2380952380952</v>
      </c>
      <c r="F8" s="47" t="n">
        <v>64.5714285714286</v>
      </c>
    </row>
    <row r="9" s="35" customFormat="true" ht="10.5" hidden="false" customHeight="false" outlineLevel="0" collapsed="false">
      <c r="A9" s="20" t="n">
        <v>8</v>
      </c>
      <c r="B9" s="21" t="s">
        <v>63</v>
      </c>
      <c r="C9" s="33" t="n">
        <v>80</v>
      </c>
      <c r="D9" s="34" t="n">
        <v>60</v>
      </c>
      <c r="E9" s="23" t="n">
        <v>88.4615384615385</v>
      </c>
      <c r="F9" s="47" t="n">
        <v>74.5384615384615</v>
      </c>
    </row>
    <row r="10" customFormat="false" ht="10.5" hidden="false" customHeight="false" outlineLevel="0" collapsed="false">
      <c r="A10" s="20" t="n">
        <v>9</v>
      </c>
      <c r="B10" s="21" t="s">
        <v>64</v>
      </c>
      <c r="C10" s="33" t="n">
        <v>60</v>
      </c>
      <c r="D10" s="34" t="n">
        <v>80</v>
      </c>
      <c r="E10" s="23" t="n">
        <v>95</v>
      </c>
      <c r="F10" s="47" t="n">
        <v>70.5</v>
      </c>
    </row>
    <row r="11" customFormat="false" ht="10.5" hidden="false" customHeight="false" outlineLevel="0" collapsed="false">
      <c r="A11" s="20" t="n">
        <v>10</v>
      </c>
      <c r="B11" s="21" t="s">
        <v>65</v>
      </c>
      <c r="C11" s="33" t="n">
        <v>60</v>
      </c>
      <c r="D11" s="34" t="n">
        <v>60</v>
      </c>
      <c r="E11" s="23" t="n">
        <v>100</v>
      </c>
      <c r="F11" s="47" t="n">
        <v>72</v>
      </c>
    </row>
    <row r="12" s="35" customFormat="true" ht="10.5" hidden="false" customHeight="false" outlineLevel="0" collapsed="false">
      <c r="A12" s="20" t="n">
        <v>11</v>
      </c>
      <c r="B12" s="21" t="s">
        <v>66</v>
      </c>
      <c r="C12" s="33" t="n">
        <v>60</v>
      </c>
      <c r="D12" s="34" t="n">
        <v>100</v>
      </c>
      <c r="E12" s="23" t="n">
        <v>66.6666666666667</v>
      </c>
      <c r="F12" s="47" t="n">
        <v>62</v>
      </c>
    </row>
    <row r="13" customFormat="false" ht="10.5" hidden="false" customHeight="false" outlineLevel="0" collapsed="false">
      <c r="A13" s="20" t="n">
        <v>12</v>
      </c>
      <c r="B13" s="21" t="s">
        <v>67</v>
      </c>
      <c r="C13" s="33" t="n">
        <v>40</v>
      </c>
      <c r="D13" s="34" t="n">
        <v>60</v>
      </c>
      <c r="E13" s="23" t="n">
        <v>94.4444444444444</v>
      </c>
      <c r="F13" s="47" t="n">
        <v>64.3333333333333</v>
      </c>
    </row>
    <row r="14" customFormat="false" ht="10.5" hidden="false" customHeight="false" outlineLevel="0" collapsed="false">
      <c r="A14" s="20" t="n">
        <v>13</v>
      </c>
      <c r="B14" s="21" t="s">
        <v>68</v>
      </c>
      <c r="C14" s="33" t="n">
        <v>60</v>
      </c>
      <c r="D14" s="34" t="n">
        <v>100</v>
      </c>
      <c r="E14" s="23" t="n">
        <v>89.3617021276596</v>
      </c>
      <c r="F14" s="47" t="n">
        <v>68.8085106382979</v>
      </c>
    </row>
    <row r="15" s="35" customFormat="true" ht="10.5" hidden="false" customHeight="false" outlineLevel="0" collapsed="false">
      <c r="A15" s="20" t="n">
        <v>14</v>
      </c>
      <c r="B15" s="21" t="s">
        <v>598</v>
      </c>
      <c r="C15" s="33" t="n">
        <v>40</v>
      </c>
      <c r="D15" s="34" t="n">
        <v>60</v>
      </c>
      <c r="E15" s="23" t="n">
        <v>92.0634920634921</v>
      </c>
      <c r="F15" s="47" t="n">
        <v>63.6190476190476</v>
      </c>
    </row>
    <row r="16" customFormat="false" ht="10.5" hidden="false" customHeight="false" outlineLevel="0" collapsed="false">
      <c r="A16" s="20" t="n">
        <v>15</v>
      </c>
      <c r="B16" s="21" t="s">
        <v>70</v>
      </c>
      <c r="C16" s="33" t="n">
        <v>40</v>
      </c>
      <c r="D16" s="34" t="n">
        <v>40</v>
      </c>
      <c r="E16" s="23" t="n">
        <v>93.0555555555556</v>
      </c>
      <c r="F16" s="47" t="n">
        <v>63.9166666666667</v>
      </c>
    </row>
    <row r="17" customFormat="false" ht="10.5" hidden="false" customHeight="false" outlineLevel="0" collapsed="false">
      <c r="A17" s="20" t="n">
        <v>16</v>
      </c>
      <c r="B17" s="21" t="s">
        <v>599</v>
      </c>
      <c r="C17" s="33" t="n">
        <v>40</v>
      </c>
      <c r="D17" s="34" t="n">
        <v>60</v>
      </c>
      <c r="E17" s="23" t="n">
        <v>95</v>
      </c>
      <c r="F17" s="47" t="n">
        <v>64.5</v>
      </c>
    </row>
    <row r="18" s="35" customFormat="true" ht="10.5" hidden="false" customHeight="false" outlineLevel="0" collapsed="false">
      <c r="A18" s="20" t="n">
        <v>17</v>
      </c>
      <c r="B18" s="21" t="s">
        <v>72</v>
      </c>
      <c r="C18" s="33" t="n">
        <v>60</v>
      </c>
      <c r="D18" s="34" t="n">
        <v>40</v>
      </c>
      <c r="E18" s="23" t="n">
        <v>91.1764705882353</v>
      </c>
      <c r="F18" s="47" t="n">
        <v>69.3529411764706</v>
      </c>
    </row>
    <row r="19" customFormat="false" ht="10.5" hidden="false" customHeight="false" outlineLevel="0" collapsed="false">
      <c r="A19" s="20" t="n">
        <v>18</v>
      </c>
      <c r="B19" s="21" t="s">
        <v>73</v>
      </c>
      <c r="C19" s="33" t="n">
        <v>20</v>
      </c>
      <c r="D19" s="34" t="n">
        <v>60</v>
      </c>
      <c r="E19" s="23" t="n">
        <v>93.3333333333333</v>
      </c>
      <c r="F19" s="47" t="n">
        <v>58</v>
      </c>
    </row>
    <row r="20" customFormat="false" ht="10.5" hidden="false" customHeight="false" outlineLevel="0" collapsed="false">
      <c r="A20" s="20" t="n">
        <v>19</v>
      </c>
      <c r="B20" s="21" t="s">
        <v>600</v>
      </c>
      <c r="C20" s="33" t="n">
        <v>40</v>
      </c>
      <c r="D20" s="34" t="n">
        <v>40</v>
      </c>
      <c r="E20" s="23" t="n">
        <v>100</v>
      </c>
      <c r="F20" s="47" t="n">
        <v>66</v>
      </c>
    </row>
    <row r="21" customFormat="false" ht="10.5" hidden="false" customHeight="false" outlineLevel="0" collapsed="false">
      <c r="A21" s="20" t="n">
        <v>20</v>
      </c>
      <c r="B21" s="21" t="s">
        <v>601</v>
      </c>
      <c r="C21" s="33" t="n">
        <v>80</v>
      </c>
      <c r="D21" s="34" t="n">
        <v>100</v>
      </c>
      <c r="E21" s="23" t="n">
        <v>90.9090909090909</v>
      </c>
      <c r="F21" s="47" t="n">
        <v>75.2727272727273</v>
      </c>
    </row>
    <row r="22" customFormat="false" ht="10.5" hidden="false" customHeight="false" outlineLevel="0" collapsed="false">
      <c r="A22" s="20" t="n">
        <v>21</v>
      </c>
      <c r="B22" s="21" t="s">
        <v>602</v>
      </c>
      <c r="C22" s="33" t="n">
        <v>40</v>
      </c>
      <c r="D22" s="34" t="n">
        <v>100</v>
      </c>
      <c r="E22" s="23" t="n">
        <v>76.4705882352941</v>
      </c>
      <c r="F22" s="47" t="n">
        <v>58.9411764705882</v>
      </c>
    </row>
    <row r="23" customFormat="false" ht="10.5" hidden="false" customHeight="false" outlineLevel="0" collapsed="false">
      <c r="A23" s="20" t="n">
        <v>22</v>
      </c>
      <c r="B23" s="21" t="s">
        <v>77</v>
      </c>
      <c r="C23" s="33" t="n">
        <v>20</v>
      </c>
      <c r="D23" s="34" t="n">
        <v>80</v>
      </c>
      <c r="E23" s="23" t="n">
        <v>81.3953488372093</v>
      </c>
      <c r="F23" s="47" t="n">
        <v>54.4186046511628</v>
      </c>
    </row>
    <row r="24" customFormat="false" ht="10.5" hidden="false" customHeight="false" outlineLevel="0" collapsed="false">
      <c r="A24" s="20" t="n">
        <v>23</v>
      </c>
      <c r="B24" s="21" t="s">
        <v>78</v>
      </c>
      <c r="C24" s="33" t="n">
        <v>80</v>
      </c>
      <c r="D24" s="34" t="n">
        <v>80</v>
      </c>
      <c r="E24" s="23" t="n">
        <v>93.1818181818182</v>
      </c>
      <c r="F24" s="47" t="n">
        <v>75.9545454545455</v>
      </c>
    </row>
    <row r="25" customFormat="false" ht="21" hidden="false" customHeight="false" outlineLevel="0" collapsed="false">
      <c r="A25" s="20" t="n">
        <v>24</v>
      </c>
      <c r="B25" s="21" t="s">
        <v>79</v>
      </c>
      <c r="C25" s="33" t="n">
        <v>20</v>
      </c>
      <c r="D25" s="34" t="n">
        <v>80</v>
      </c>
      <c r="E25" s="23" t="n">
        <v>80</v>
      </c>
      <c r="F25" s="47" t="n">
        <v>54</v>
      </c>
    </row>
    <row r="26" s="35" customFormat="true" ht="10.5" hidden="false" customHeight="false" outlineLevel="0" collapsed="false">
      <c r="A26" s="20" t="n">
        <v>25</v>
      </c>
      <c r="B26" s="21" t="s">
        <v>80</v>
      </c>
      <c r="C26" s="33" t="n">
        <v>40</v>
      </c>
      <c r="D26" s="34" t="n">
        <v>60</v>
      </c>
      <c r="E26" s="23" t="n">
        <v>100</v>
      </c>
      <c r="F26" s="47" t="n">
        <v>66</v>
      </c>
    </row>
    <row r="27" customFormat="false" ht="10.5" hidden="false" customHeight="false" outlineLevel="0" collapsed="false">
      <c r="A27" s="20" t="n">
        <v>26</v>
      </c>
      <c r="B27" s="21" t="s">
        <v>81</v>
      </c>
      <c r="C27" s="33" t="n">
        <v>80</v>
      </c>
      <c r="D27" s="34" t="n">
        <v>100</v>
      </c>
      <c r="E27" s="23" t="n">
        <v>98.1132075471698</v>
      </c>
      <c r="F27" s="47" t="n">
        <v>77.433962264151</v>
      </c>
    </row>
    <row r="28" customFormat="false" ht="10.5" hidden="false" customHeight="false" outlineLevel="0" collapsed="false">
      <c r="A28" s="20" t="n">
        <v>27</v>
      </c>
      <c r="B28" s="21" t="s">
        <v>82</v>
      </c>
      <c r="C28" s="33" t="n">
        <v>60</v>
      </c>
      <c r="D28" s="34" t="n">
        <v>80</v>
      </c>
      <c r="E28" s="23" t="n">
        <v>100</v>
      </c>
      <c r="F28" s="47" t="n">
        <v>72</v>
      </c>
    </row>
    <row r="29" customFormat="false" ht="10.5" hidden="false" customHeight="false" outlineLevel="0" collapsed="false">
      <c r="A29" s="20" t="n">
        <v>28</v>
      </c>
      <c r="B29" s="21" t="s">
        <v>83</v>
      </c>
      <c r="C29" s="33" t="n">
        <v>20</v>
      </c>
      <c r="D29" s="34" t="n">
        <v>100</v>
      </c>
      <c r="E29" s="23" t="n">
        <v>96</v>
      </c>
      <c r="F29" s="47" t="n">
        <v>58.8</v>
      </c>
    </row>
    <row r="30" customFormat="false" ht="10.5" hidden="false" customHeight="false" outlineLevel="0" collapsed="false">
      <c r="A30" s="20" t="n">
        <v>29</v>
      </c>
      <c r="B30" s="21" t="s">
        <v>84</v>
      </c>
      <c r="C30" s="33" t="n">
        <v>60</v>
      </c>
      <c r="D30" s="34" t="n">
        <v>80</v>
      </c>
      <c r="E30" s="23" t="n">
        <v>85.7142857142857</v>
      </c>
      <c r="F30" s="47" t="n">
        <v>67.7142857142857</v>
      </c>
    </row>
    <row r="31" customFormat="false" ht="10.5" hidden="false" customHeight="false" outlineLevel="0" collapsed="false">
      <c r="A31" s="20" t="n">
        <v>30</v>
      </c>
      <c r="B31" s="21" t="s">
        <v>85</v>
      </c>
      <c r="C31" s="33" t="n">
        <v>60</v>
      </c>
      <c r="D31" s="34" t="n">
        <v>100</v>
      </c>
      <c r="E31" s="23" t="n">
        <v>83.3333333333333</v>
      </c>
      <c r="F31" s="47" t="n">
        <v>67</v>
      </c>
    </row>
    <row r="32" customFormat="false" ht="10.5" hidden="false" customHeight="false" outlineLevel="0" collapsed="false">
      <c r="A32" s="20" t="n">
        <v>31</v>
      </c>
      <c r="B32" s="21" t="s">
        <v>86</v>
      </c>
      <c r="C32" s="33" t="n">
        <v>60</v>
      </c>
      <c r="D32" s="34" t="n">
        <v>100</v>
      </c>
      <c r="E32" s="23" t="n">
        <v>100</v>
      </c>
      <c r="F32" s="47" t="n">
        <v>72</v>
      </c>
    </row>
    <row r="33" customFormat="false" ht="10.5" hidden="false" customHeight="false" outlineLevel="0" collapsed="false">
      <c r="A33" s="20" t="n">
        <v>32</v>
      </c>
      <c r="B33" s="21" t="s">
        <v>87</v>
      </c>
      <c r="C33" s="33" t="n">
        <v>20</v>
      </c>
      <c r="D33" s="34" t="n">
        <v>80</v>
      </c>
      <c r="E33" s="23" t="n">
        <v>100</v>
      </c>
      <c r="F33" s="47" t="n">
        <v>60</v>
      </c>
    </row>
    <row r="34" customFormat="false" ht="10.5" hidden="false" customHeight="false" outlineLevel="0" collapsed="false">
      <c r="A34" s="20" t="n">
        <v>33</v>
      </c>
      <c r="B34" s="21" t="s">
        <v>88</v>
      </c>
      <c r="C34" s="33" t="n">
        <v>20</v>
      </c>
      <c r="D34" s="34" t="n">
        <v>60</v>
      </c>
      <c r="E34" s="23" t="n">
        <v>92.8571428571429</v>
      </c>
      <c r="F34" s="47" t="n">
        <v>57.8571428571429</v>
      </c>
    </row>
    <row r="35" customFormat="false" ht="10.5" hidden="false" customHeight="false" outlineLevel="0" collapsed="false">
      <c r="A35" s="20" t="n">
        <v>34</v>
      </c>
      <c r="B35" s="21" t="s">
        <v>89</v>
      </c>
      <c r="C35" s="33" t="n">
        <v>40</v>
      </c>
      <c r="D35" s="34" t="n">
        <v>80</v>
      </c>
      <c r="E35" s="23" t="n">
        <v>91.6666666666667</v>
      </c>
      <c r="F35" s="47" t="n">
        <v>63.5</v>
      </c>
    </row>
    <row r="36" customFormat="false" ht="10.5" hidden="false" customHeight="false" outlineLevel="0" collapsed="false">
      <c r="A36" s="20" t="n">
        <v>35</v>
      </c>
      <c r="B36" s="21" t="s">
        <v>90</v>
      </c>
      <c r="C36" s="33" t="n">
        <v>80</v>
      </c>
      <c r="D36" s="34" t="n">
        <v>80</v>
      </c>
      <c r="E36" s="23" t="n">
        <v>84.6153846153846</v>
      </c>
      <c r="F36" s="47" t="n">
        <v>73.3846153846154</v>
      </c>
    </row>
    <row r="37" customFormat="false" ht="10.5" hidden="false" customHeight="false" outlineLevel="0" collapsed="false">
      <c r="A37" s="20" t="n">
        <v>36</v>
      </c>
      <c r="B37" s="21" t="s">
        <v>603</v>
      </c>
      <c r="C37" s="33" t="n">
        <v>20</v>
      </c>
      <c r="D37" s="34" t="n">
        <v>80</v>
      </c>
      <c r="E37" s="23" t="n">
        <v>100</v>
      </c>
      <c r="F37" s="47" t="n">
        <v>60</v>
      </c>
    </row>
    <row r="38" customFormat="false" ht="10.5" hidden="false" customHeight="false" outlineLevel="0" collapsed="false">
      <c r="A38" s="20" t="n">
        <v>37</v>
      </c>
      <c r="B38" s="21" t="s">
        <v>604</v>
      </c>
      <c r="C38" s="33" t="n">
        <v>60</v>
      </c>
      <c r="D38" s="34" t="n">
        <v>100</v>
      </c>
      <c r="E38" s="23" t="n">
        <v>80</v>
      </c>
      <c r="F38" s="47" t="n">
        <v>66</v>
      </c>
    </row>
    <row r="39" customFormat="false" ht="10.5" hidden="false" customHeight="false" outlineLevel="0" collapsed="false">
      <c r="A39" s="20" t="n">
        <v>38</v>
      </c>
      <c r="B39" s="21" t="s">
        <v>605</v>
      </c>
      <c r="C39" s="33" t="n">
        <v>40</v>
      </c>
      <c r="D39" s="34" t="n">
        <v>60</v>
      </c>
      <c r="E39" s="23" t="n">
        <v>88.2352941176471</v>
      </c>
      <c r="F39" s="47" t="n">
        <v>62.4705882352941</v>
      </c>
    </row>
    <row r="40" customFormat="false" ht="10.5" hidden="false" customHeight="false" outlineLevel="0" collapsed="false">
      <c r="A40" s="20" t="n">
        <v>39</v>
      </c>
      <c r="B40" s="21" t="s">
        <v>606</v>
      </c>
      <c r="C40" s="33" t="n">
        <v>60</v>
      </c>
      <c r="D40" s="34" t="n">
        <v>100</v>
      </c>
      <c r="E40" s="23" t="n">
        <v>94.8717948717949</v>
      </c>
      <c r="F40" s="47" t="n">
        <v>70.4615384615385</v>
      </c>
    </row>
    <row r="41" customFormat="false" ht="10.5" hidden="false" customHeight="false" outlineLevel="0" collapsed="false">
      <c r="A41" s="20" t="n">
        <v>40</v>
      </c>
      <c r="B41" s="21" t="s">
        <v>607</v>
      </c>
      <c r="C41" s="33" t="n">
        <v>40</v>
      </c>
      <c r="D41" s="34" t="n">
        <v>80</v>
      </c>
      <c r="E41" s="23" t="n">
        <v>76.1904761904762</v>
      </c>
      <c r="F41" s="47" t="n">
        <v>58.8571428571429</v>
      </c>
    </row>
    <row r="42" customFormat="false" ht="10.5" hidden="false" customHeight="false" outlineLevel="0" collapsed="false">
      <c r="A42" s="20" t="n">
        <v>41</v>
      </c>
      <c r="B42" s="21" t="s">
        <v>608</v>
      </c>
      <c r="C42" s="33" t="n">
        <v>100</v>
      </c>
      <c r="D42" s="34" t="n">
        <v>100</v>
      </c>
      <c r="E42" s="23" t="n">
        <v>86.6666666666667</v>
      </c>
      <c r="F42" s="47" t="n">
        <v>80</v>
      </c>
    </row>
    <row r="43" customFormat="false" ht="10.5" hidden="false" customHeight="false" outlineLevel="0" collapsed="false">
      <c r="A43" s="20" t="n">
        <v>42</v>
      </c>
      <c r="B43" s="21" t="s">
        <v>97</v>
      </c>
      <c r="C43" s="33" t="n">
        <v>60</v>
      </c>
      <c r="D43" s="34" t="n">
        <v>100</v>
      </c>
      <c r="E43" s="23" t="n">
        <v>95.4545454545455</v>
      </c>
      <c r="F43" s="47" t="n">
        <v>70.6363636363636</v>
      </c>
    </row>
    <row r="44" customFormat="false" ht="10.5" hidden="false" customHeight="false" outlineLevel="0" collapsed="false">
      <c r="A44" s="20" t="n">
        <v>43</v>
      </c>
      <c r="B44" s="21" t="s">
        <v>98</v>
      </c>
      <c r="C44" s="33" t="n">
        <v>100</v>
      </c>
      <c r="D44" s="34" t="n">
        <v>80</v>
      </c>
      <c r="E44" s="23" t="n">
        <v>72.7272727272727</v>
      </c>
      <c r="F44" s="47" t="n">
        <v>75.8181818181818</v>
      </c>
    </row>
    <row r="45" customFormat="false" ht="21" hidden="false" customHeight="false" outlineLevel="0" collapsed="false">
      <c r="A45" s="20" t="n">
        <v>44</v>
      </c>
      <c r="B45" s="21" t="s">
        <v>99</v>
      </c>
      <c r="C45" s="33" t="n">
        <v>60</v>
      </c>
      <c r="D45" s="34" t="n">
        <v>60</v>
      </c>
      <c r="E45" s="23" t="n">
        <v>84.6153846153846</v>
      </c>
      <c r="F45" s="47" t="n">
        <v>67.3846153846154</v>
      </c>
    </row>
    <row r="46" customFormat="false" ht="10.5" hidden="false" customHeight="false" outlineLevel="0" collapsed="false">
      <c r="A46" s="20" t="n">
        <v>45</v>
      </c>
      <c r="B46" s="21" t="s">
        <v>881</v>
      </c>
      <c r="C46" s="33" t="n">
        <v>80</v>
      </c>
      <c r="D46" s="34" t="n">
        <v>100</v>
      </c>
      <c r="E46" s="23" t="n">
        <v>87.2340425531915</v>
      </c>
      <c r="F46" s="47" t="n">
        <v>74.1702127659574</v>
      </c>
    </row>
    <row r="47" customFormat="false" ht="10.5" hidden="false" customHeight="false" outlineLevel="0" collapsed="false">
      <c r="A47" s="20" t="n">
        <v>46</v>
      </c>
      <c r="B47" s="21" t="s">
        <v>611</v>
      </c>
      <c r="C47" s="33" t="n">
        <v>100</v>
      </c>
      <c r="D47" s="34" t="n">
        <v>80</v>
      </c>
      <c r="E47" s="23" t="n">
        <v>86.6666666666667</v>
      </c>
      <c r="F47" s="47" t="n">
        <v>80</v>
      </c>
    </row>
    <row r="48" customFormat="false" ht="21" hidden="false" customHeight="false" outlineLevel="0" collapsed="false">
      <c r="A48" s="20" t="n">
        <v>47</v>
      </c>
      <c r="B48" s="21" t="s">
        <v>612</v>
      </c>
      <c r="C48" s="33" t="n">
        <v>40</v>
      </c>
      <c r="D48" s="34" t="n">
        <v>80</v>
      </c>
      <c r="E48" s="23" t="n">
        <v>95.2380952380952</v>
      </c>
      <c r="F48" s="47" t="n">
        <v>64.5714285714286</v>
      </c>
    </row>
    <row r="49" customFormat="false" ht="10.5" hidden="false" customHeight="false" outlineLevel="0" collapsed="false">
      <c r="A49" s="20" t="n">
        <v>48</v>
      </c>
      <c r="B49" s="21" t="s">
        <v>613</v>
      </c>
      <c r="C49" s="33" t="n">
        <v>80</v>
      </c>
      <c r="D49" s="34" t="n">
        <v>60</v>
      </c>
      <c r="E49" s="23" t="n">
        <v>88.8888888888889</v>
      </c>
      <c r="F49" s="47" t="n">
        <v>74.6666666666667</v>
      </c>
    </row>
    <row r="50" customFormat="false" ht="21" hidden="false" customHeight="false" outlineLevel="0" collapsed="false">
      <c r="A50" s="20" t="n">
        <v>49</v>
      </c>
      <c r="B50" s="21" t="s">
        <v>614</v>
      </c>
      <c r="C50" s="33" t="n">
        <v>60</v>
      </c>
      <c r="D50" s="34" t="n">
        <v>60</v>
      </c>
      <c r="E50" s="23" t="n">
        <v>84.6153846153846</v>
      </c>
      <c r="F50" s="47" t="n">
        <v>67.3846153846154</v>
      </c>
    </row>
    <row r="51" customFormat="false" ht="10.5" hidden="false" customHeight="false" outlineLevel="0" collapsed="false">
      <c r="A51" s="20" t="n">
        <v>50</v>
      </c>
      <c r="B51" s="21" t="s">
        <v>882</v>
      </c>
      <c r="C51" s="33" t="n">
        <v>20</v>
      </c>
      <c r="D51" s="34" t="n">
        <v>100</v>
      </c>
      <c r="E51" s="23" t="n">
        <v>94.1176470588235</v>
      </c>
      <c r="F51" s="47" t="n">
        <v>58.2352941176471</v>
      </c>
    </row>
    <row r="52" customFormat="false" ht="21" hidden="false" customHeight="false" outlineLevel="0" collapsed="false">
      <c r="A52" s="20" t="n">
        <v>51</v>
      </c>
      <c r="B52" s="21" t="s">
        <v>616</v>
      </c>
      <c r="C52" s="33" t="n">
        <v>20</v>
      </c>
      <c r="D52" s="34" t="n">
        <v>80</v>
      </c>
      <c r="E52" s="23" t="n">
        <v>71.4285714285714</v>
      </c>
      <c r="F52" s="47" t="n">
        <v>51.4285714285714</v>
      </c>
    </row>
    <row r="53" customFormat="false" ht="10.5" hidden="false" customHeight="false" outlineLevel="0" collapsed="false">
      <c r="A53" s="20" t="n">
        <v>52</v>
      </c>
      <c r="B53" s="21" t="s">
        <v>107</v>
      </c>
      <c r="C53" s="33" t="n">
        <v>20</v>
      </c>
      <c r="D53" s="34" t="n">
        <v>80</v>
      </c>
      <c r="E53" s="23" t="n">
        <v>80</v>
      </c>
      <c r="F53" s="47" t="n">
        <v>54</v>
      </c>
    </row>
    <row r="54" customFormat="false" ht="10.5" hidden="false" customHeight="false" outlineLevel="0" collapsed="false">
      <c r="A54" s="20" t="n">
        <v>53</v>
      </c>
      <c r="B54" s="21" t="s">
        <v>108</v>
      </c>
      <c r="C54" s="33" t="n">
        <v>20</v>
      </c>
      <c r="D54" s="34" t="n">
        <v>60</v>
      </c>
      <c r="E54" s="23" t="n">
        <v>92.8571428571429</v>
      </c>
      <c r="F54" s="47" t="n">
        <v>57.8571428571429</v>
      </c>
    </row>
    <row r="55" customFormat="false" ht="10.5" hidden="false" customHeight="false" outlineLevel="0" collapsed="false">
      <c r="A55" s="20" t="n">
        <v>54</v>
      </c>
      <c r="B55" s="21" t="s">
        <v>109</v>
      </c>
      <c r="C55" s="33" t="n">
        <v>0</v>
      </c>
      <c r="D55" s="34" t="n">
        <v>60</v>
      </c>
      <c r="E55" s="23" t="n">
        <v>73.6842105263158</v>
      </c>
      <c r="F55" s="47" t="n">
        <v>46.1052631578947</v>
      </c>
    </row>
    <row r="56" customFormat="false" ht="10.5" hidden="false" customHeight="false" outlineLevel="0" collapsed="false">
      <c r="A56" s="20" t="n">
        <v>55</v>
      </c>
      <c r="B56" s="21" t="s">
        <v>110</v>
      </c>
      <c r="C56" s="33" t="n">
        <v>40</v>
      </c>
      <c r="D56" s="34" t="n">
        <v>80</v>
      </c>
      <c r="E56" s="23" t="n">
        <v>82.3529411764706</v>
      </c>
      <c r="F56" s="47" t="n">
        <v>60.7058823529412</v>
      </c>
    </row>
    <row r="57" customFormat="false" ht="10.5" hidden="false" customHeight="false" outlineLevel="0" collapsed="false">
      <c r="A57" s="20" t="n">
        <v>56</v>
      </c>
      <c r="B57" s="21" t="s">
        <v>617</v>
      </c>
      <c r="C57" s="33" t="n">
        <v>60</v>
      </c>
      <c r="D57" s="34" t="n">
        <v>60</v>
      </c>
      <c r="E57" s="23" t="n">
        <v>60</v>
      </c>
      <c r="F57" s="47" t="n">
        <v>60</v>
      </c>
    </row>
    <row r="58" customFormat="false" ht="10.5" hidden="false" customHeight="false" outlineLevel="0" collapsed="false">
      <c r="A58" s="20" t="n">
        <v>57</v>
      </c>
      <c r="B58" s="21" t="s">
        <v>618</v>
      </c>
      <c r="C58" s="33" t="n">
        <v>60</v>
      </c>
      <c r="D58" s="34" t="n">
        <v>60</v>
      </c>
      <c r="E58" s="23" t="n">
        <v>85.7142857142857</v>
      </c>
      <c r="F58" s="47" t="n">
        <v>67.7142857142857</v>
      </c>
    </row>
    <row r="59" customFormat="false" ht="10.5" hidden="false" customHeight="false" outlineLevel="0" collapsed="false">
      <c r="A59" s="20" t="n">
        <v>58</v>
      </c>
      <c r="B59" s="21" t="s">
        <v>619</v>
      </c>
      <c r="C59" s="33" t="n">
        <v>40</v>
      </c>
      <c r="D59" s="34" t="n">
        <v>60</v>
      </c>
      <c r="E59" s="23" t="n">
        <v>67.8571428571429</v>
      </c>
      <c r="F59" s="47" t="n">
        <v>56.3571428571429</v>
      </c>
    </row>
    <row r="60" customFormat="false" ht="10.5" hidden="false" customHeight="false" outlineLevel="0" collapsed="false">
      <c r="A60" s="20" t="n">
        <v>59</v>
      </c>
      <c r="B60" s="21" t="s">
        <v>620</v>
      </c>
      <c r="C60" s="33" t="n">
        <v>20</v>
      </c>
      <c r="D60" s="34" t="n">
        <v>20</v>
      </c>
      <c r="E60" s="23" t="n">
        <v>46.6666666666667</v>
      </c>
      <c r="F60" s="47" t="n">
        <v>44</v>
      </c>
    </row>
    <row r="61" customFormat="false" ht="10.5" hidden="false" customHeight="false" outlineLevel="0" collapsed="false">
      <c r="A61" s="20" t="n">
        <v>60</v>
      </c>
      <c r="B61" s="21" t="s">
        <v>621</v>
      </c>
      <c r="C61" s="33" t="n">
        <v>20</v>
      </c>
      <c r="D61" s="34" t="n">
        <v>60</v>
      </c>
      <c r="E61" s="23" t="n">
        <v>100</v>
      </c>
      <c r="F61" s="47" t="n">
        <v>60</v>
      </c>
    </row>
    <row r="62" customFormat="false" ht="10.5" hidden="false" customHeight="false" outlineLevel="0" collapsed="false">
      <c r="A62" s="20" t="n">
        <v>61</v>
      </c>
      <c r="B62" s="21" t="s">
        <v>622</v>
      </c>
      <c r="C62" s="33" t="n">
        <v>40</v>
      </c>
      <c r="D62" s="34" t="n">
        <v>80</v>
      </c>
      <c r="E62" s="23" t="n">
        <v>40</v>
      </c>
      <c r="F62" s="47" t="n">
        <v>48</v>
      </c>
    </row>
    <row r="63" customFormat="false" ht="10.5" hidden="false" customHeight="false" outlineLevel="0" collapsed="false">
      <c r="A63" s="20" t="n">
        <v>62</v>
      </c>
      <c r="B63" s="21" t="s">
        <v>623</v>
      </c>
      <c r="C63" s="33" t="n">
        <v>20</v>
      </c>
      <c r="D63" s="34" t="n">
        <v>60</v>
      </c>
      <c r="E63" s="23" t="n">
        <v>92.3076923076923</v>
      </c>
      <c r="F63" s="47" t="n">
        <v>57.6923076923077</v>
      </c>
    </row>
    <row r="64" customFormat="false" ht="10.5" hidden="false" customHeight="false" outlineLevel="0" collapsed="false">
      <c r="A64" s="20" t="n">
        <v>63</v>
      </c>
      <c r="B64" s="21" t="s">
        <v>624</v>
      </c>
      <c r="C64" s="33" t="n">
        <v>60</v>
      </c>
      <c r="D64" s="34" t="n">
        <v>80</v>
      </c>
      <c r="E64" s="23" t="n">
        <v>95.4545454545455</v>
      </c>
      <c r="F64" s="47" t="n">
        <v>70.6363636363636</v>
      </c>
    </row>
    <row r="65" customFormat="false" ht="10.5" hidden="false" customHeight="false" outlineLevel="0" collapsed="false">
      <c r="A65" s="20" t="n">
        <v>64</v>
      </c>
      <c r="B65" s="21" t="s">
        <v>625</v>
      </c>
      <c r="C65" s="33" t="n">
        <v>60</v>
      </c>
      <c r="D65" s="34" t="n">
        <v>60</v>
      </c>
      <c r="E65" s="23" t="n">
        <v>95.7446808510638</v>
      </c>
      <c r="F65" s="47" t="n">
        <v>70.7234042553192</v>
      </c>
    </row>
    <row r="66" customFormat="false" ht="10.5" hidden="false" customHeight="false" outlineLevel="0" collapsed="false">
      <c r="A66" s="20" t="n">
        <v>65</v>
      </c>
      <c r="B66" s="21" t="s">
        <v>626</v>
      </c>
      <c r="C66" s="33" t="n">
        <v>40</v>
      </c>
      <c r="D66" s="34" t="n">
        <v>60</v>
      </c>
      <c r="E66" s="23" t="n">
        <v>83.3333333333333</v>
      </c>
      <c r="F66" s="47" t="n">
        <v>61</v>
      </c>
    </row>
    <row r="67" customFormat="false" ht="10.5" hidden="false" customHeight="false" outlineLevel="0" collapsed="false">
      <c r="A67" s="20" t="n">
        <v>66</v>
      </c>
      <c r="B67" s="21" t="s">
        <v>627</v>
      </c>
      <c r="C67" s="33" t="n">
        <v>40</v>
      </c>
      <c r="D67" s="34" t="n">
        <v>80</v>
      </c>
      <c r="E67" s="23" t="n">
        <v>91.6666666666667</v>
      </c>
      <c r="F67" s="47" t="n">
        <v>63.5</v>
      </c>
    </row>
    <row r="68" customFormat="false" ht="10.5" hidden="false" customHeight="false" outlineLevel="0" collapsed="false">
      <c r="A68" s="20" t="n">
        <v>67</v>
      </c>
      <c r="B68" s="21" t="s">
        <v>628</v>
      </c>
      <c r="C68" s="33" t="n">
        <v>40</v>
      </c>
      <c r="D68" s="34" t="n">
        <v>60</v>
      </c>
      <c r="E68" s="23" t="n">
        <v>93.3333333333333</v>
      </c>
      <c r="F68" s="47" t="n">
        <v>64</v>
      </c>
    </row>
    <row r="69" customFormat="false" ht="10.5" hidden="false" customHeight="false" outlineLevel="0" collapsed="false">
      <c r="A69" s="20" t="n">
        <v>68</v>
      </c>
      <c r="B69" s="21" t="s">
        <v>629</v>
      </c>
      <c r="C69" s="33" t="n">
        <v>0</v>
      </c>
      <c r="D69" s="34" t="n">
        <v>80</v>
      </c>
      <c r="E69" s="23" t="n">
        <v>44.4444444444444</v>
      </c>
      <c r="F69" s="47" t="n">
        <v>37.3333333333333</v>
      </c>
    </row>
    <row r="70" customFormat="false" ht="10.5" hidden="false" customHeight="false" outlineLevel="0" collapsed="false">
      <c r="A70" s="20" t="n">
        <v>69</v>
      </c>
      <c r="B70" s="21" t="s">
        <v>630</v>
      </c>
      <c r="C70" s="33" t="n">
        <v>0</v>
      </c>
      <c r="D70" s="34" t="n">
        <v>60</v>
      </c>
      <c r="E70" s="23" t="n">
        <v>72.7272727272727</v>
      </c>
      <c r="F70" s="47" t="n">
        <v>45.8181818181818</v>
      </c>
    </row>
    <row r="71" customFormat="false" ht="10.5" hidden="false" customHeight="false" outlineLevel="0" collapsed="false">
      <c r="A71" s="20" t="n">
        <v>70</v>
      </c>
      <c r="B71" s="21" t="s">
        <v>631</v>
      </c>
      <c r="C71" s="33" t="n">
        <v>20</v>
      </c>
      <c r="D71" s="34" t="n">
        <v>60</v>
      </c>
      <c r="E71" s="23" t="n">
        <v>81.4814814814815</v>
      </c>
      <c r="F71" s="47" t="n">
        <v>54.4444444444444</v>
      </c>
    </row>
    <row r="72" customFormat="false" ht="10.5" hidden="false" customHeight="false" outlineLevel="0" collapsed="false">
      <c r="A72" s="20" t="n">
        <v>71</v>
      </c>
      <c r="B72" s="21" t="s">
        <v>632</v>
      </c>
      <c r="C72" s="33" t="n">
        <v>60</v>
      </c>
      <c r="D72" s="34" t="n">
        <v>80</v>
      </c>
      <c r="E72" s="23" t="n">
        <v>96.2962962962963</v>
      </c>
      <c r="F72" s="47" t="n">
        <v>70.8888888888889</v>
      </c>
    </row>
    <row r="73" customFormat="false" ht="10.5" hidden="false" customHeight="false" outlineLevel="0" collapsed="false">
      <c r="A73" s="20" t="n">
        <v>72</v>
      </c>
      <c r="B73" s="21" t="s">
        <v>633</v>
      </c>
      <c r="C73" s="33" t="n">
        <v>20</v>
      </c>
      <c r="D73" s="34" t="n">
        <v>60</v>
      </c>
      <c r="E73" s="23" t="n">
        <v>70</v>
      </c>
      <c r="F73" s="47" t="n">
        <v>51</v>
      </c>
    </row>
    <row r="74" customFormat="false" ht="10.5" hidden="false" customHeight="false" outlineLevel="0" collapsed="false">
      <c r="A74" s="20" t="n">
        <v>73</v>
      </c>
      <c r="B74" s="21" t="s">
        <v>634</v>
      </c>
      <c r="C74" s="33" t="n">
        <v>40</v>
      </c>
      <c r="D74" s="34" t="n">
        <v>60</v>
      </c>
      <c r="E74" s="23" t="n">
        <v>71.4285714285714</v>
      </c>
      <c r="F74" s="47" t="n">
        <v>57.4285714285714</v>
      </c>
    </row>
    <row r="75" customFormat="false" ht="10.5" hidden="false" customHeight="false" outlineLevel="0" collapsed="false">
      <c r="A75" s="20" t="n">
        <v>74</v>
      </c>
      <c r="B75" s="21" t="s">
        <v>635</v>
      </c>
      <c r="C75" s="33" t="n">
        <v>60</v>
      </c>
      <c r="D75" s="34" t="n">
        <v>60</v>
      </c>
      <c r="E75" s="23" t="n">
        <v>100</v>
      </c>
      <c r="F75" s="47" t="n">
        <v>72</v>
      </c>
    </row>
    <row r="76" customFormat="false" ht="10.5" hidden="false" customHeight="false" outlineLevel="0" collapsed="false">
      <c r="A76" s="20" t="n">
        <v>75</v>
      </c>
      <c r="B76" s="21" t="s">
        <v>636</v>
      </c>
      <c r="C76" s="33" t="n">
        <v>20</v>
      </c>
      <c r="D76" s="34" t="n">
        <v>60</v>
      </c>
      <c r="E76" s="23" t="n">
        <v>95.8333333333333</v>
      </c>
      <c r="F76" s="47" t="n">
        <v>58.75</v>
      </c>
    </row>
    <row r="77" customFormat="false" ht="10.5" hidden="false" customHeight="false" outlineLevel="0" collapsed="false">
      <c r="A77" s="20" t="n">
        <v>76</v>
      </c>
      <c r="B77" s="21" t="s">
        <v>637</v>
      </c>
      <c r="C77" s="33" t="n">
        <v>100</v>
      </c>
      <c r="D77" s="34" t="n">
        <v>60</v>
      </c>
      <c r="E77" s="23" t="n">
        <v>92.3076923076923</v>
      </c>
      <c r="F77" s="47" t="n">
        <v>81.6923076923077</v>
      </c>
    </row>
    <row r="78" customFormat="false" ht="10.5" hidden="false" customHeight="false" outlineLevel="0" collapsed="false">
      <c r="A78" s="20" t="n">
        <v>77</v>
      </c>
      <c r="B78" s="21" t="s">
        <v>638</v>
      </c>
      <c r="C78" s="33" t="n">
        <v>60</v>
      </c>
      <c r="D78" s="34" t="n">
        <v>60</v>
      </c>
      <c r="E78" s="23" t="n">
        <v>80.952380952381</v>
      </c>
      <c r="F78" s="47" t="n">
        <v>66.2857142857143</v>
      </c>
    </row>
    <row r="79" customFormat="false" ht="10.5" hidden="false" customHeight="false" outlineLevel="0" collapsed="false">
      <c r="A79" s="20" t="n">
        <v>78</v>
      </c>
      <c r="B79" s="21" t="s">
        <v>133</v>
      </c>
      <c r="C79" s="33" t="n">
        <v>20</v>
      </c>
      <c r="D79" s="34" t="n">
        <v>40</v>
      </c>
      <c r="E79" s="23" t="n">
        <v>62.5</v>
      </c>
      <c r="F79" s="47" t="n">
        <v>48.75</v>
      </c>
    </row>
    <row r="80" customFormat="false" ht="10.5" hidden="false" customHeight="false" outlineLevel="0" collapsed="false">
      <c r="A80" s="20" t="n">
        <v>79</v>
      </c>
      <c r="B80" s="21" t="s">
        <v>639</v>
      </c>
      <c r="C80" s="33" t="n">
        <v>20</v>
      </c>
      <c r="D80" s="34" t="n">
        <v>60</v>
      </c>
      <c r="E80" s="23" t="n">
        <v>76.0869565217391</v>
      </c>
      <c r="F80" s="47" t="n">
        <v>52.8260869565217</v>
      </c>
    </row>
    <row r="81" customFormat="false" ht="10.5" hidden="false" customHeight="false" outlineLevel="0" collapsed="false">
      <c r="A81" s="20" t="n">
        <v>80</v>
      </c>
      <c r="B81" s="21" t="s">
        <v>640</v>
      </c>
      <c r="C81" s="33" t="n">
        <v>40</v>
      </c>
      <c r="D81" s="34" t="n">
        <v>80</v>
      </c>
      <c r="E81" s="23" t="n">
        <v>76.9230769230769</v>
      </c>
      <c r="F81" s="47" t="n">
        <v>59.0769230769231</v>
      </c>
    </row>
    <row r="82" customFormat="false" ht="10.5" hidden="false" customHeight="false" outlineLevel="0" collapsed="false">
      <c r="A82" s="20" t="n">
        <v>81</v>
      </c>
      <c r="B82" s="21" t="s">
        <v>641</v>
      </c>
      <c r="C82" s="33" t="n">
        <v>80</v>
      </c>
      <c r="D82" s="34" t="n">
        <v>80</v>
      </c>
      <c r="E82" s="23" t="n">
        <v>75</v>
      </c>
      <c r="F82" s="47" t="n">
        <v>70.5</v>
      </c>
    </row>
    <row r="83" customFormat="false" ht="10.5" hidden="false" customHeight="false" outlineLevel="0" collapsed="false">
      <c r="A83" s="20" t="n">
        <v>82</v>
      </c>
      <c r="B83" s="21" t="s">
        <v>642</v>
      </c>
      <c r="C83" s="33" t="n">
        <v>20</v>
      </c>
      <c r="D83" s="34" t="n">
        <v>60</v>
      </c>
      <c r="E83" s="23" t="n">
        <v>63.6363636363636</v>
      </c>
      <c r="F83" s="47" t="n">
        <v>49.0909090909091</v>
      </c>
    </row>
    <row r="84" customFormat="false" ht="10.5" hidden="false" customHeight="false" outlineLevel="0" collapsed="false">
      <c r="A84" s="20" t="n">
        <v>83</v>
      </c>
      <c r="B84" s="21" t="s">
        <v>643</v>
      </c>
      <c r="C84" s="33" t="n">
        <v>60</v>
      </c>
      <c r="D84" s="34" t="n">
        <v>80</v>
      </c>
      <c r="E84" s="23" t="n">
        <v>100</v>
      </c>
      <c r="F84" s="47" t="n">
        <v>72</v>
      </c>
    </row>
    <row r="85" customFormat="false" ht="10.5" hidden="false" customHeight="false" outlineLevel="0" collapsed="false">
      <c r="A85" s="20" t="n">
        <v>84</v>
      </c>
      <c r="B85" s="21" t="s">
        <v>644</v>
      </c>
      <c r="C85" s="33" t="n">
        <v>100</v>
      </c>
      <c r="D85" s="34" t="n">
        <v>80</v>
      </c>
      <c r="E85" s="23" t="n">
        <v>96.2962962962963</v>
      </c>
      <c r="F85" s="47" t="n">
        <v>82.8888888888889</v>
      </c>
    </row>
    <row r="86" customFormat="false" ht="10.5" hidden="false" customHeight="false" outlineLevel="0" collapsed="false">
      <c r="A86" s="20" t="n">
        <v>85</v>
      </c>
      <c r="B86" s="21" t="s">
        <v>645</v>
      </c>
      <c r="C86" s="33" t="n">
        <v>20</v>
      </c>
      <c r="D86" s="34" t="n">
        <v>60</v>
      </c>
      <c r="E86" s="23" t="n">
        <v>100</v>
      </c>
      <c r="F86" s="47" t="n">
        <v>60</v>
      </c>
    </row>
    <row r="87" customFormat="false" ht="10.5" hidden="false" customHeight="false" outlineLevel="0" collapsed="false">
      <c r="A87" s="20" t="n">
        <v>86</v>
      </c>
      <c r="B87" s="21" t="s">
        <v>646</v>
      </c>
      <c r="C87" s="33" t="n">
        <v>40</v>
      </c>
      <c r="D87" s="34" t="n">
        <v>60</v>
      </c>
      <c r="E87" s="23" t="n">
        <v>100</v>
      </c>
      <c r="F87" s="47" t="n">
        <v>66</v>
      </c>
    </row>
    <row r="88" customFormat="false" ht="10.5" hidden="false" customHeight="false" outlineLevel="0" collapsed="false">
      <c r="A88" s="20" t="n">
        <v>87</v>
      </c>
      <c r="B88" s="21" t="s">
        <v>647</v>
      </c>
      <c r="C88" s="33" t="n">
        <v>40</v>
      </c>
      <c r="D88" s="34" t="n">
        <v>60</v>
      </c>
      <c r="E88" s="23" t="n">
        <v>86.6666666666667</v>
      </c>
      <c r="F88" s="47" t="n">
        <v>62</v>
      </c>
    </row>
    <row r="89" customFormat="false" ht="10.5" hidden="false" customHeight="false" outlineLevel="0" collapsed="false">
      <c r="A89" s="20" t="n">
        <v>88</v>
      </c>
      <c r="B89" s="21" t="s">
        <v>648</v>
      </c>
      <c r="C89" s="33" t="n">
        <v>40</v>
      </c>
      <c r="D89" s="34" t="n">
        <v>60</v>
      </c>
      <c r="E89" s="23" t="n">
        <v>81.8181818181818</v>
      </c>
      <c r="F89" s="47" t="n">
        <v>60.5454545454546</v>
      </c>
    </row>
    <row r="90" customFormat="false" ht="10.5" hidden="false" customHeight="false" outlineLevel="0" collapsed="false">
      <c r="A90" s="20" t="n">
        <v>89</v>
      </c>
      <c r="B90" s="21" t="s">
        <v>649</v>
      </c>
      <c r="C90" s="33" t="n">
        <v>20</v>
      </c>
      <c r="D90" s="34" t="n">
        <v>80</v>
      </c>
      <c r="E90" s="23" t="n">
        <v>61.1111111111111</v>
      </c>
      <c r="F90" s="47" t="n">
        <v>48.3333333333333</v>
      </c>
    </row>
    <row r="91" customFormat="false" ht="10.5" hidden="false" customHeight="false" outlineLevel="0" collapsed="false">
      <c r="A91" s="20" t="n">
        <v>90</v>
      </c>
      <c r="B91" s="21" t="s">
        <v>650</v>
      </c>
      <c r="C91" s="33" t="n">
        <v>40</v>
      </c>
      <c r="D91" s="34" t="n">
        <v>60</v>
      </c>
      <c r="E91" s="23" t="n">
        <v>88.2352941176471</v>
      </c>
      <c r="F91" s="47" t="n">
        <v>62.4705882352941</v>
      </c>
    </row>
    <row r="92" customFormat="false" ht="10.5" hidden="false" customHeight="false" outlineLevel="0" collapsed="false">
      <c r="A92" s="20" t="n">
        <v>91</v>
      </c>
      <c r="B92" s="21" t="s">
        <v>651</v>
      </c>
      <c r="C92" s="33" t="n">
        <v>20</v>
      </c>
      <c r="D92" s="34" t="n">
        <v>60</v>
      </c>
      <c r="E92" s="23" t="n">
        <v>100</v>
      </c>
      <c r="F92" s="47" t="n">
        <v>60</v>
      </c>
    </row>
    <row r="93" customFormat="false" ht="10.5" hidden="false" customHeight="false" outlineLevel="0" collapsed="false">
      <c r="A93" s="20" t="n">
        <v>92</v>
      </c>
      <c r="B93" s="21" t="s">
        <v>652</v>
      </c>
      <c r="C93" s="33" t="n">
        <v>40</v>
      </c>
      <c r="D93" s="34" t="n">
        <v>80</v>
      </c>
      <c r="E93" s="23" t="n">
        <v>63.6363636363636</v>
      </c>
      <c r="F93" s="47" t="n">
        <v>55.0909090909091</v>
      </c>
    </row>
    <row r="94" customFormat="false" ht="10.5" hidden="false" customHeight="false" outlineLevel="0" collapsed="false">
      <c r="A94" s="20" t="n">
        <v>93</v>
      </c>
      <c r="B94" s="21" t="s">
        <v>653</v>
      </c>
      <c r="C94" s="33" t="n">
        <v>40</v>
      </c>
      <c r="D94" s="34" t="n">
        <v>60</v>
      </c>
      <c r="E94" s="23" t="n">
        <v>100</v>
      </c>
      <c r="F94" s="47" t="n">
        <v>66</v>
      </c>
    </row>
    <row r="95" customFormat="false" ht="10.5" hidden="false" customHeight="false" outlineLevel="0" collapsed="false">
      <c r="A95" s="20" t="n">
        <v>94</v>
      </c>
      <c r="B95" s="21" t="s">
        <v>654</v>
      </c>
      <c r="C95" s="33" t="n">
        <v>40</v>
      </c>
      <c r="D95" s="34" t="n">
        <v>80</v>
      </c>
      <c r="E95" s="23" t="n">
        <v>95</v>
      </c>
      <c r="F95" s="47" t="n">
        <v>64.5</v>
      </c>
    </row>
    <row r="96" customFormat="false" ht="10.5" hidden="false" customHeight="false" outlineLevel="0" collapsed="false">
      <c r="A96" s="20" t="n">
        <v>95</v>
      </c>
      <c r="B96" s="21" t="s">
        <v>655</v>
      </c>
      <c r="C96" s="33" t="n">
        <v>20</v>
      </c>
      <c r="D96" s="34" t="n">
        <v>100</v>
      </c>
      <c r="E96" s="23" t="n">
        <v>82.3529411764706</v>
      </c>
      <c r="F96" s="47" t="n">
        <v>54.7058823529412</v>
      </c>
    </row>
    <row r="97" customFormat="false" ht="21" hidden="false" customHeight="false" outlineLevel="0" collapsed="false">
      <c r="A97" s="20" t="n">
        <v>96</v>
      </c>
      <c r="B97" s="21" t="s">
        <v>151</v>
      </c>
      <c r="C97" s="33" t="n">
        <v>80</v>
      </c>
      <c r="D97" s="34" t="n">
        <v>80</v>
      </c>
      <c r="E97" s="23" t="n">
        <v>100</v>
      </c>
      <c r="F97" s="47" t="n">
        <v>78</v>
      </c>
    </row>
    <row r="98" customFormat="false" ht="10.5" hidden="false" customHeight="false" outlineLevel="0" collapsed="false">
      <c r="A98" s="20" t="n">
        <v>97</v>
      </c>
      <c r="B98" s="21" t="s">
        <v>152</v>
      </c>
      <c r="C98" s="33" t="n">
        <v>0</v>
      </c>
      <c r="D98" s="34" t="n">
        <v>60</v>
      </c>
      <c r="E98" s="23" t="n">
        <v>100</v>
      </c>
      <c r="F98" s="47" t="n">
        <v>54</v>
      </c>
    </row>
    <row r="99" customFormat="false" ht="21" hidden="false" customHeight="false" outlineLevel="0" collapsed="false">
      <c r="A99" s="20" t="n">
        <v>98</v>
      </c>
      <c r="B99" s="21" t="s">
        <v>657</v>
      </c>
      <c r="C99" s="33" t="n">
        <v>20</v>
      </c>
      <c r="D99" s="34" t="n">
        <v>60</v>
      </c>
      <c r="E99" s="23" t="n">
        <v>100</v>
      </c>
      <c r="F99" s="47" t="n">
        <v>60</v>
      </c>
    </row>
    <row r="100" customFormat="false" ht="10.5" hidden="false" customHeight="false" outlineLevel="0" collapsed="false">
      <c r="A100" s="20" t="n">
        <v>99</v>
      </c>
      <c r="B100" s="21" t="s">
        <v>658</v>
      </c>
      <c r="C100" s="33" t="n">
        <v>40</v>
      </c>
      <c r="D100" s="34" t="n">
        <v>60</v>
      </c>
      <c r="E100" s="23" t="n">
        <v>86.3636363636364</v>
      </c>
      <c r="F100" s="47" t="n">
        <v>61.9090909090909</v>
      </c>
    </row>
    <row r="101" customFormat="false" ht="10.5" hidden="false" customHeight="false" outlineLevel="0" collapsed="false">
      <c r="A101" s="20" t="n">
        <v>100</v>
      </c>
      <c r="B101" s="21" t="s">
        <v>659</v>
      </c>
      <c r="C101" s="33" t="n">
        <v>60</v>
      </c>
      <c r="D101" s="34" t="n">
        <v>100</v>
      </c>
      <c r="E101" s="23" t="n">
        <v>100</v>
      </c>
      <c r="F101" s="47" t="n">
        <v>72</v>
      </c>
    </row>
    <row r="102" customFormat="false" ht="10.5" hidden="false" customHeight="false" outlineLevel="0" collapsed="false">
      <c r="A102" s="20" t="n">
        <v>101</v>
      </c>
      <c r="B102" s="21" t="s">
        <v>660</v>
      </c>
      <c r="C102" s="33" t="n">
        <v>40</v>
      </c>
      <c r="D102" s="34" t="n">
        <v>60</v>
      </c>
      <c r="E102" s="23" t="n">
        <v>100</v>
      </c>
      <c r="F102" s="47" t="n">
        <v>66</v>
      </c>
    </row>
    <row r="103" customFormat="false" ht="10.5" hidden="false" customHeight="false" outlineLevel="0" collapsed="false">
      <c r="A103" s="20" t="n">
        <v>102</v>
      </c>
      <c r="B103" s="21" t="s">
        <v>661</v>
      </c>
      <c r="C103" s="33" t="n">
        <v>40</v>
      </c>
      <c r="D103" s="34" t="n">
        <v>80</v>
      </c>
      <c r="E103" s="23" t="n">
        <v>94.7368421052632</v>
      </c>
      <c r="F103" s="47" t="n">
        <v>64.4210526315789</v>
      </c>
    </row>
    <row r="104" customFormat="false" ht="10.5" hidden="false" customHeight="false" outlineLevel="0" collapsed="false">
      <c r="A104" s="20" t="n">
        <v>103</v>
      </c>
      <c r="B104" s="21" t="s">
        <v>158</v>
      </c>
      <c r="C104" s="33" t="n">
        <v>0</v>
      </c>
      <c r="D104" s="34" t="n">
        <v>100</v>
      </c>
      <c r="E104" s="23" t="n">
        <v>88.8888888888889</v>
      </c>
      <c r="F104" s="47" t="n">
        <v>50.6666666666667</v>
      </c>
    </row>
    <row r="105" customFormat="false" ht="10.5" hidden="false" customHeight="false" outlineLevel="0" collapsed="false">
      <c r="A105" s="20" t="n">
        <v>104</v>
      </c>
      <c r="B105" s="21" t="s">
        <v>159</v>
      </c>
      <c r="C105" s="33" t="n">
        <v>60</v>
      </c>
      <c r="D105" s="34" t="n">
        <v>80</v>
      </c>
      <c r="E105" s="23" t="n">
        <v>57.5757575757576</v>
      </c>
      <c r="F105" s="47" t="n">
        <v>59.2727272727273</v>
      </c>
    </row>
    <row r="106" customFormat="false" ht="10.5" hidden="false" customHeight="false" outlineLevel="0" collapsed="false">
      <c r="A106" s="20" t="n">
        <v>105</v>
      </c>
      <c r="B106" s="21" t="s">
        <v>160</v>
      </c>
      <c r="C106" s="33" t="n">
        <v>20</v>
      </c>
      <c r="D106" s="34" t="n">
        <v>60</v>
      </c>
      <c r="E106" s="23" t="n">
        <v>94.4444444444444</v>
      </c>
      <c r="F106" s="47" t="n">
        <v>58.3333333333333</v>
      </c>
    </row>
    <row r="107" customFormat="false" ht="10.5" hidden="false" customHeight="false" outlineLevel="0" collapsed="false">
      <c r="A107" s="20" t="n">
        <v>106</v>
      </c>
      <c r="B107" s="21" t="s">
        <v>161</v>
      </c>
      <c r="C107" s="33" t="n">
        <v>20</v>
      </c>
      <c r="D107" s="34" t="n">
        <v>80</v>
      </c>
      <c r="E107" s="23" t="n">
        <v>85.7142857142857</v>
      </c>
      <c r="F107" s="47" t="n">
        <v>55.7142857142857</v>
      </c>
    </row>
    <row r="108" customFormat="false" ht="10.5" hidden="false" customHeight="false" outlineLevel="0" collapsed="false">
      <c r="A108" s="20" t="n">
        <v>107</v>
      </c>
      <c r="B108" s="21" t="s">
        <v>162</v>
      </c>
      <c r="C108" s="33" t="n">
        <v>20</v>
      </c>
      <c r="D108" s="34" t="n">
        <v>60</v>
      </c>
      <c r="E108" s="23" t="n">
        <v>100</v>
      </c>
      <c r="F108" s="47" t="n">
        <v>60</v>
      </c>
    </row>
    <row r="109" customFormat="false" ht="10.5" hidden="false" customHeight="false" outlineLevel="0" collapsed="false">
      <c r="A109" s="20" t="n">
        <v>108</v>
      </c>
      <c r="B109" s="21" t="s">
        <v>163</v>
      </c>
      <c r="C109" s="33" t="n">
        <v>20</v>
      </c>
      <c r="D109" s="34" t="n">
        <v>60</v>
      </c>
      <c r="E109" s="23" t="n">
        <v>93.75</v>
      </c>
      <c r="F109" s="47" t="n">
        <v>58.125</v>
      </c>
    </row>
    <row r="110" customFormat="false" ht="10.5" hidden="false" customHeight="false" outlineLevel="0" collapsed="false">
      <c r="A110" s="20" t="n">
        <v>109</v>
      </c>
      <c r="B110" s="21" t="s">
        <v>164</v>
      </c>
      <c r="C110" s="33" t="n">
        <v>60</v>
      </c>
      <c r="D110" s="34" t="n">
        <v>80</v>
      </c>
      <c r="E110" s="23" t="n">
        <v>100</v>
      </c>
      <c r="F110" s="47" t="n">
        <v>72</v>
      </c>
    </row>
    <row r="111" customFormat="false" ht="10.5" hidden="false" customHeight="false" outlineLevel="0" collapsed="false">
      <c r="A111" s="20" t="n">
        <v>110</v>
      </c>
      <c r="B111" s="21" t="s">
        <v>662</v>
      </c>
      <c r="C111" s="33" t="n">
        <v>60</v>
      </c>
      <c r="D111" s="34" t="n">
        <v>60</v>
      </c>
      <c r="E111" s="23" t="n">
        <v>100</v>
      </c>
      <c r="F111" s="47" t="n">
        <v>72</v>
      </c>
    </row>
    <row r="112" customFormat="false" ht="10.5" hidden="false" customHeight="false" outlineLevel="0" collapsed="false">
      <c r="A112" s="20" t="n">
        <v>111</v>
      </c>
      <c r="B112" s="21" t="s">
        <v>166</v>
      </c>
      <c r="C112" s="33" t="n">
        <v>20</v>
      </c>
      <c r="D112" s="34" t="n">
        <v>40</v>
      </c>
      <c r="E112" s="23" t="n">
        <v>100</v>
      </c>
      <c r="F112" s="47" t="n">
        <v>60</v>
      </c>
    </row>
    <row r="113" customFormat="false" ht="10.5" hidden="false" customHeight="false" outlineLevel="0" collapsed="false">
      <c r="A113" s="20" t="n">
        <v>112</v>
      </c>
      <c r="B113" s="21" t="s">
        <v>167</v>
      </c>
      <c r="C113" s="33" t="n">
        <v>20</v>
      </c>
      <c r="D113" s="34" t="n">
        <v>60</v>
      </c>
      <c r="E113" s="23" t="n">
        <v>75</v>
      </c>
      <c r="F113" s="47" t="n">
        <v>52.5</v>
      </c>
    </row>
    <row r="114" customFormat="false" ht="10.5" hidden="false" customHeight="false" outlineLevel="0" collapsed="false">
      <c r="A114" s="20" t="n">
        <v>113</v>
      </c>
      <c r="B114" s="21" t="s">
        <v>168</v>
      </c>
      <c r="C114" s="33" t="n">
        <v>80</v>
      </c>
      <c r="D114" s="34" t="n">
        <v>100</v>
      </c>
      <c r="E114" s="23" t="n">
        <v>66.6666666666667</v>
      </c>
      <c r="F114" s="47" t="n">
        <v>68</v>
      </c>
    </row>
    <row r="115" customFormat="false" ht="10.5" hidden="false" customHeight="false" outlineLevel="0" collapsed="false">
      <c r="A115" s="20" t="n">
        <v>114</v>
      </c>
      <c r="B115" s="21" t="s">
        <v>169</v>
      </c>
      <c r="C115" s="33" t="n">
        <v>60</v>
      </c>
      <c r="D115" s="34" t="n">
        <v>100</v>
      </c>
      <c r="E115" s="23" t="n">
        <v>100</v>
      </c>
      <c r="F115" s="47" t="n">
        <v>72</v>
      </c>
    </row>
    <row r="116" customFormat="false" ht="10.5" hidden="false" customHeight="false" outlineLevel="0" collapsed="false">
      <c r="A116" s="20" t="n">
        <v>115</v>
      </c>
      <c r="B116" s="21" t="s">
        <v>170</v>
      </c>
      <c r="C116" s="33" t="n">
        <v>60</v>
      </c>
      <c r="D116" s="34" t="n">
        <v>100</v>
      </c>
      <c r="E116" s="23" t="n">
        <v>100</v>
      </c>
      <c r="F116" s="47" t="n">
        <v>72</v>
      </c>
    </row>
    <row r="117" customFormat="false" ht="10.5" hidden="false" customHeight="false" outlineLevel="0" collapsed="false">
      <c r="A117" s="20" t="n">
        <v>116</v>
      </c>
      <c r="B117" s="21" t="s">
        <v>171</v>
      </c>
      <c r="C117" s="33" t="n">
        <v>80</v>
      </c>
      <c r="D117" s="34" t="n">
        <v>80</v>
      </c>
      <c r="E117" s="23" t="n">
        <v>100</v>
      </c>
      <c r="F117" s="47" t="n">
        <v>78</v>
      </c>
    </row>
    <row r="118" customFormat="false" ht="21" hidden="false" customHeight="false" outlineLevel="0" collapsed="false">
      <c r="A118" s="20" t="n">
        <v>117</v>
      </c>
      <c r="B118" s="21" t="s">
        <v>172</v>
      </c>
      <c r="C118" s="33" t="n">
        <v>80</v>
      </c>
      <c r="D118" s="34" t="n">
        <v>80</v>
      </c>
      <c r="E118" s="23" t="n">
        <v>88.8888888888889</v>
      </c>
      <c r="F118" s="47" t="n">
        <v>74.6666666666667</v>
      </c>
    </row>
    <row r="119" customFormat="false" ht="10.5" hidden="false" customHeight="false" outlineLevel="0" collapsed="false">
      <c r="A119" s="20" t="n">
        <v>118</v>
      </c>
      <c r="B119" s="21" t="s">
        <v>663</v>
      </c>
      <c r="C119" s="33" t="n">
        <v>40</v>
      </c>
      <c r="D119" s="34" t="n">
        <v>80</v>
      </c>
      <c r="E119" s="23" t="n">
        <v>78.5714285714286</v>
      </c>
      <c r="F119" s="47" t="n">
        <v>59.5714285714286</v>
      </c>
    </row>
    <row r="120" customFormat="false" ht="10.5" hidden="false" customHeight="false" outlineLevel="0" collapsed="false">
      <c r="A120" s="20" t="n">
        <v>119</v>
      </c>
      <c r="B120" s="21" t="s">
        <v>174</v>
      </c>
      <c r="C120" s="33" t="n">
        <v>40</v>
      </c>
      <c r="D120" s="34" t="n">
        <v>100</v>
      </c>
      <c r="E120" s="23" t="n">
        <v>100</v>
      </c>
      <c r="F120" s="47" t="n">
        <v>66</v>
      </c>
    </row>
    <row r="121" customFormat="false" ht="10.5" hidden="false" customHeight="false" outlineLevel="0" collapsed="false">
      <c r="A121" s="20" t="n">
        <v>120</v>
      </c>
      <c r="B121" s="21" t="s">
        <v>175</v>
      </c>
      <c r="C121" s="33" t="n">
        <v>20</v>
      </c>
      <c r="D121" s="34" t="n">
        <v>80</v>
      </c>
      <c r="E121" s="23" t="n">
        <v>94.4444444444444</v>
      </c>
      <c r="F121" s="47" t="n">
        <v>58.3333333333333</v>
      </c>
    </row>
    <row r="122" customFormat="false" ht="10.5" hidden="false" customHeight="false" outlineLevel="0" collapsed="false">
      <c r="A122" s="20" t="n">
        <v>121</v>
      </c>
      <c r="B122" s="21" t="s">
        <v>176</v>
      </c>
      <c r="C122" s="33" t="n">
        <v>80</v>
      </c>
      <c r="D122" s="34" t="n">
        <v>60</v>
      </c>
      <c r="E122" s="23" t="n">
        <v>89.4736842105263</v>
      </c>
      <c r="F122" s="47" t="n">
        <v>74.8421052631579</v>
      </c>
    </row>
    <row r="123" customFormat="false" ht="10.5" hidden="false" customHeight="false" outlineLevel="0" collapsed="false">
      <c r="A123" s="20" t="n">
        <v>122</v>
      </c>
      <c r="B123" s="21" t="s">
        <v>177</v>
      </c>
      <c r="C123" s="33" t="n">
        <v>20</v>
      </c>
      <c r="D123" s="34" t="n">
        <v>80</v>
      </c>
      <c r="E123" s="23" t="n">
        <v>88.4615384615385</v>
      </c>
      <c r="F123" s="47" t="n">
        <v>56.5384615384615</v>
      </c>
    </row>
    <row r="124" customFormat="false" ht="10.5" hidden="false" customHeight="false" outlineLevel="0" collapsed="false">
      <c r="A124" s="20" t="n">
        <v>123</v>
      </c>
      <c r="B124" s="21" t="s">
        <v>178</v>
      </c>
      <c r="C124" s="33" t="n">
        <v>40</v>
      </c>
      <c r="D124" s="34" t="n">
        <v>100</v>
      </c>
      <c r="E124" s="23" t="n">
        <v>100</v>
      </c>
      <c r="F124" s="47" t="n">
        <v>66</v>
      </c>
    </row>
    <row r="125" customFormat="false" ht="10.5" hidden="false" customHeight="false" outlineLevel="0" collapsed="false">
      <c r="A125" s="20" t="n">
        <v>124</v>
      </c>
      <c r="B125" s="21" t="s">
        <v>179</v>
      </c>
      <c r="C125" s="33" t="n">
        <v>80</v>
      </c>
      <c r="D125" s="34" t="n">
        <v>80</v>
      </c>
      <c r="E125" s="23" t="n">
        <v>95.2380952380952</v>
      </c>
      <c r="F125" s="47" t="n">
        <v>76.5714285714286</v>
      </c>
    </row>
    <row r="126" customFormat="false" ht="10.5" hidden="false" customHeight="false" outlineLevel="0" collapsed="false">
      <c r="A126" s="20" t="n">
        <v>125</v>
      </c>
      <c r="B126" s="21" t="s">
        <v>180</v>
      </c>
      <c r="C126" s="33" t="n">
        <v>80</v>
      </c>
      <c r="D126" s="34" t="n">
        <v>100</v>
      </c>
      <c r="E126" s="23" t="n">
        <v>97.6190476190476</v>
      </c>
      <c r="F126" s="47" t="n">
        <v>77.2857142857143</v>
      </c>
    </row>
    <row r="127" customFormat="false" ht="10.5" hidden="false" customHeight="false" outlineLevel="0" collapsed="false">
      <c r="A127" s="20" t="n">
        <v>126</v>
      </c>
      <c r="B127" s="21" t="s">
        <v>664</v>
      </c>
      <c r="C127" s="33" t="n">
        <v>60</v>
      </c>
      <c r="D127" s="34" t="n">
        <v>100</v>
      </c>
      <c r="E127" s="23" t="n">
        <v>100</v>
      </c>
      <c r="F127" s="47" t="n">
        <v>72</v>
      </c>
    </row>
    <row r="128" customFormat="false" ht="10.5" hidden="false" customHeight="false" outlineLevel="0" collapsed="false">
      <c r="A128" s="20" t="n">
        <v>127</v>
      </c>
      <c r="B128" s="21" t="s">
        <v>182</v>
      </c>
      <c r="C128" s="33" t="n">
        <v>40</v>
      </c>
      <c r="D128" s="34" t="n">
        <v>60</v>
      </c>
      <c r="E128" s="23" t="n">
        <v>94.4444444444444</v>
      </c>
      <c r="F128" s="47" t="n">
        <v>64.3333333333333</v>
      </c>
    </row>
    <row r="129" customFormat="false" ht="10.5" hidden="false" customHeight="false" outlineLevel="0" collapsed="false">
      <c r="A129" s="20" t="n">
        <v>128</v>
      </c>
      <c r="B129" s="21" t="s">
        <v>183</v>
      </c>
      <c r="C129" s="33" t="n">
        <v>20</v>
      </c>
      <c r="D129" s="34" t="n">
        <v>80</v>
      </c>
      <c r="E129" s="23" t="n">
        <v>100</v>
      </c>
      <c r="F129" s="47" t="n">
        <v>60</v>
      </c>
    </row>
    <row r="130" customFormat="false" ht="10.5" hidden="false" customHeight="false" outlineLevel="0" collapsed="false">
      <c r="A130" s="20" t="n">
        <v>129</v>
      </c>
      <c r="B130" s="21" t="s">
        <v>665</v>
      </c>
      <c r="C130" s="33" t="n">
        <v>80</v>
      </c>
      <c r="D130" s="34" t="n">
        <v>100</v>
      </c>
      <c r="E130" s="23" t="n">
        <v>100</v>
      </c>
      <c r="F130" s="47" t="n">
        <v>78</v>
      </c>
    </row>
    <row r="131" customFormat="false" ht="10.5" hidden="false" customHeight="false" outlineLevel="0" collapsed="false">
      <c r="A131" s="20" t="n">
        <v>130</v>
      </c>
      <c r="B131" s="21" t="s">
        <v>185</v>
      </c>
      <c r="C131" s="33" t="n">
        <v>40</v>
      </c>
      <c r="D131" s="34" t="n">
        <v>80</v>
      </c>
      <c r="E131" s="23" t="n">
        <v>100</v>
      </c>
      <c r="F131" s="47" t="n">
        <v>66</v>
      </c>
    </row>
    <row r="132" customFormat="false" ht="10.5" hidden="false" customHeight="false" outlineLevel="0" collapsed="false">
      <c r="A132" s="20" t="n">
        <v>131</v>
      </c>
      <c r="B132" s="21" t="s">
        <v>186</v>
      </c>
      <c r="C132" s="33" t="n">
        <v>20</v>
      </c>
      <c r="D132" s="34" t="n">
        <v>80</v>
      </c>
      <c r="E132" s="23" t="n">
        <v>90.9090909090909</v>
      </c>
      <c r="F132" s="47" t="n">
        <v>57.2727272727273</v>
      </c>
    </row>
    <row r="133" customFormat="false" ht="10.5" hidden="false" customHeight="false" outlineLevel="0" collapsed="false">
      <c r="A133" s="20" t="n">
        <v>132</v>
      </c>
      <c r="B133" s="21" t="s">
        <v>187</v>
      </c>
      <c r="C133" s="33" t="n">
        <v>60</v>
      </c>
      <c r="D133" s="34" t="n">
        <v>60</v>
      </c>
      <c r="E133" s="23" t="n">
        <v>66.6666666666667</v>
      </c>
      <c r="F133" s="47" t="n">
        <v>62</v>
      </c>
    </row>
    <row r="134" customFormat="false" ht="10.5" hidden="false" customHeight="false" outlineLevel="0" collapsed="false">
      <c r="A134" s="20" t="n">
        <v>133</v>
      </c>
      <c r="B134" s="21" t="s">
        <v>188</v>
      </c>
      <c r="C134" s="33" t="n">
        <v>40</v>
      </c>
      <c r="D134" s="34" t="n">
        <v>60</v>
      </c>
      <c r="E134" s="23" t="n">
        <v>84.2105263157895</v>
      </c>
      <c r="F134" s="47" t="n">
        <v>61.2631578947368</v>
      </c>
    </row>
    <row r="135" customFormat="false" ht="10.5" hidden="false" customHeight="false" outlineLevel="0" collapsed="false">
      <c r="A135" s="20" t="n">
        <v>134</v>
      </c>
      <c r="B135" s="21" t="s">
        <v>189</v>
      </c>
      <c r="C135" s="33" t="n">
        <v>0</v>
      </c>
      <c r="D135" s="34" t="n">
        <v>80</v>
      </c>
      <c r="E135" s="23" t="n">
        <v>57.1428571428571</v>
      </c>
      <c r="F135" s="47" t="n">
        <v>41.1428571428571</v>
      </c>
    </row>
    <row r="136" customFormat="false" ht="10.5" hidden="false" customHeight="false" outlineLevel="0" collapsed="false">
      <c r="A136" s="20" t="n">
        <v>135</v>
      </c>
      <c r="B136" s="21" t="s">
        <v>190</v>
      </c>
      <c r="C136" s="33" t="n">
        <v>40</v>
      </c>
      <c r="D136" s="34" t="n">
        <v>80</v>
      </c>
      <c r="E136" s="23" t="n">
        <v>89.4736842105263</v>
      </c>
      <c r="F136" s="47" t="n">
        <v>62.8421052631579</v>
      </c>
    </row>
    <row r="137" customFormat="false" ht="10.5" hidden="false" customHeight="false" outlineLevel="0" collapsed="false">
      <c r="A137" s="20" t="n">
        <v>136</v>
      </c>
      <c r="B137" s="21" t="s">
        <v>191</v>
      </c>
      <c r="C137" s="33" t="n">
        <v>40</v>
      </c>
      <c r="D137" s="34" t="n">
        <v>100</v>
      </c>
      <c r="E137" s="23" t="n">
        <v>84.2105263157895</v>
      </c>
      <c r="F137" s="47" t="n">
        <v>61.2631578947368</v>
      </c>
    </row>
    <row r="138" customFormat="false" ht="10.5" hidden="false" customHeight="false" outlineLevel="0" collapsed="false">
      <c r="A138" s="20" t="n">
        <v>137</v>
      </c>
      <c r="B138" s="21" t="s">
        <v>192</v>
      </c>
      <c r="C138" s="33" t="n">
        <v>20</v>
      </c>
      <c r="D138" s="34" t="n">
        <v>80</v>
      </c>
      <c r="E138" s="23" t="n">
        <v>90.6976744186047</v>
      </c>
      <c r="F138" s="47" t="n">
        <v>57.2093023255814</v>
      </c>
    </row>
    <row r="139" customFormat="false" ht="10.5" hidden="false" customHeight="false" outlineLevel="0" collapsed="false">
      <c r="A139" s="20" t="n">
        <v>138</v>
      </c>
      <c r="B139" s="21" t="s">
        <v>193</v>
      </c>
      <c r="C139" s="33" t="n">
        <v>40</v>
      </c>
      <c r="D139" s="34" t="n">
        <v>80</v>
      </c>
      <c r="E139" s="23" t="n">
        <v>57.1428571428571</v>
      </c>
      <c r="F139" s="47" t="n">
        <v>53.1428571428571</v>
      </c>
    </row>
    <row r="140" customFormat="false" ht="10.5" hidden="false" customHeight="false" outlineLevel="0" collapsed="false">
      <c r="A140" s="20" t="n">
        <v>139</v>
      </c>
      <c r="B140" s="21" t="s">
        <v>194</v>
      </c>
      <c r="C140" s="33" t="n">
        <v>60</v>
      </c>
      <c r="D140" s="34" t="n">
        <v>100</v>
      </c>
      <c r="E140" s="23" t="n">
        <v>78.2608695652174</v>
      </c>
      <c r="F140" s="47" t="n">
        <v>65.4782608695652</v>
      </c>
    </row>
    <row r="141" customFormat="false" ht="10.5" hidden="false" customHeight="false" outlineLevel="0" collapsed="false">
      <c r="A141" s="20" t="n">
        <v>140</v>
      </c>
      <c r="B141" s="21" t="s">
        <v>195</v>
      </c>
      <c r="C141" s="33" t="n">
        <v>60</v>
      </c>
      <c r="D141" s="34" t="n">
        <v>100</v>
      </c>
      <c r="E141" s="23" t="n">
        <v>100</v>
      </c>
      <c r="F141" s="47" t="n">
        <v>72</v>
      </c>
    </row>
    <row r="142" customFormat="false" ht="10.5" hidden="false" customHeight="false" outlineLevel="0" collapsed="false">
      <c r="A142" s="20" t="n">
        <v>141</v>
      </c>
      <c r="B142" s="21" t="s">
        <v>196</v>
      </c>
      <c r="C142" s="33" t="n">
        <v>0</v>
      </c>
      <c r="D142" s="34" t="n">
        <v>80</v>
      </c>
      <c r="E142" s="23" t="n">
        <v>92</v>
      </c>
      <c r="F142" s="47" t="n">
        <v>51.6</v>
      </c>
    </row>
    <row r="143" customFormat="false" ht="10.5" hidden="false" customHeight="false" outlineLevel="0" collapsed="false">
      <c r="A143" s="20" t="n">
        <v>142</v>
      </c>
      <c r="B143" s="21" t="s">
        <v>197</v>
      </c>
      <c r="C143" s="33" t="n">
        <v>40</v>
      </c>
      <c r="D143" s="34" t="n">
        <v>80</v>
      </c>
      <c r="E143" s="23" t="n">
        <v>94.1176470588235</v>
      </c>
      <c r="F143" s="47" t="n">
        <v>64.2352941176471</v>
      </c>
    </row>
    <row r="144" customFormat="false" ht="10.5" hidden="false" customHeight="false" outlineLevel="0" collapsed="false">
      <c r="A144" s="20" t="n">
        <v>143</v>
      </c>
      <c r="B144" s="21" t="s">
        <v>198</v>
      </c>
      <c r="C144" s="33" t="n">
        <v>60</v>
      </c>
      <c r="D144" s="34" t="n">
        <v>60</v>
      </c>
      <c r="E144" s="23" t="n">
        <v>90</v>
      </c>
      <c r="F144" s="47" t="n">
        <v>69</v>
      </c>
    </row>
    <row r="145" customFormat="false" ht="10.5" hidden="false" customHeight="false" outlineLevel="0" collapsed="false">
      <c r="A145" s="20" t="n">
        <v>144</v>
      </c>
      <c r="B145" s="21" t="s">
        <v>199</v>
      </c>
      <c r="C145" s="33" t="n">
        <v>80</v>
      </c>
      <c r="D145" s="34" t="n">
        <v>100</v>
      </c>
      <c r="E145" s="23" t="n">
        <v>97.979797979798</v>
      </c>
      <c r="F145" s="47" t="n">
        <v>77.3939393939394</v>
      </c>
    </row>
    <row r="146" customFormat="false" ht="10.5" hidden="false" customHeight="false" outlineLevel="0" collapsed="false">
      <c r="A146" s="20" t="n">
        <v>145</v>
      </c>
      <c r="B146" s="21" t="s">
        <v>200</v>
      </c>
      <c r="C146" s="33" t="n">
        <v>20</v>
      </c>
      <c r="D146" s="34" t="n">
        <v>80</v>
      </c>
      <c r="E146" s="23" t="n">
        <v>87.5</v>
      </c>
      <c r="F146" s="47" t="n">
        <v>56.25</v>
      </c>
    </row>
    <row r="147" customFormat="false" ht="10.5" hidden="false" customHeight="false" outlineLevel="0" collapsed="false">
      <c r="A147" s="20" t="n">
        <v>146</v>
      </c>
      <c r="B147" s="21" t="s">
        <v>201</v>
      </c>
      <c r="C147" s="33" t="n">
        <v>60</v>
      </c>
      <c r="D147" s="34" t="n">
        <v>80</v>
      </c>
      <c r="E147" s="23" t="n">
        <v>100</v>
      </c>
      <c r="F147" s="47" t="n">
        <v>72</v>
      </c>
    </row>
    <row r="148" customFormat="false" ht="10.5" hidden="false" customHeight="false" outlineLevel="0" collapsed="false">
      <c r="A148" s="20" t="n">
        <v>147</v>
      </c>
      <c r="B148" s="21" t="s">
        <v>202</v>
      </c>
      <c r="C148" s="33" t="n">
        <v>20</v>
      </c>
      <c r="D148" s="34" t="n">
        <v>60</v>
      </c>
      <c r="E148" s="23" t="n">
        <v>83.7837837837838</v>
      </c>
      <c r="F148" s="47" t="n">
        <v>55.1351351351351</v>
      </c>
    </row>
    <row r="149" customFormat="false" ht="10.5" hidden="false" customHeight="false" outlineLevel="0" collapsed="false">
      <c r="A149" s="20" t="n">
        <v>148</v>
      </c>
      <c r="B149" s="21" t="s">
        <v>203</v>
      </c>
      <c r="C149" s="33" t="n">
        <v>40</v>
      </c>
      <c r="D149" s="34" t="n">
        <v>60</v>
      </c>
      <c r="E149" s="23" t="n">
        <v>88</v>
      </c>
      <c r="F149" s="47" t="n">
        <v>62.4</v>
      </c>
    </row>
    <row r="150" customFormat="false" ht="10.5" hidden="false" customHeight="false" outlineLevel="0" collapsed="false">
      <c r="A150" s="20" t="n">
        <v>149</v>
      </c>
      <c r="B150" s="21" t="s">
        <v>204</v>
      </c>
      <c r="C150" s="33" t="n">
        <v>20</v>
      </c>
      <c r="D150" s="34" t="n">
        <v>60</v>
      </c>
      <c r="E150" s="23" t="n">
        <v>86.6666666666667</v>
      </c>
      <c r="F150" s="47" t="n">
        <v>56</v>
      </c>
    </row>
    <row r="151" customFormat="false" ht="10.5" hidden="false" customHeight="false" outlineLevel="0" collapsed="false">
      <c r="A151" s="20" t="n">
        <v>150</v>
      </c>
      <c r="B151" s="21" t="s">
        <v>205</v>
      </c>
      <c r="C151" s="33" t="n">
        <v>60</v>
      </c>
      <c r="D151" s="34" t="n">
        <v>100</v>
      </c>
      <c r="E151" s="23" t="n">
        <v>71.4285714285714</v>
      </c>
      <c r="F151" s="47" t="n">
        <v>63.4285714285714</v>
      </c>
    </row>
    <row r="152" customFormat="false" ht="10.5" hidden="false" customHeight="false" outlineLevel="0" collapsed="false">
      <c r="A152" s="20" t="n">
        <v>151</v>
      </c>
      <c r="B152" s="21" t="s">
        <v>206</v>
      </c>
      <c r="C152" s="33" t="n">
        <v>40</v>
      </c>
      <c r="D152" s="34" t="n">
        <v>80</v>
      </c>
      <c r="E152" s="23" t="n">
        <v>77.2727272727273</v>
      </c>
      <c r="F152" s="47" t="n">
        <v>59.1818181818182</v>
      </c>
    </row>
    <row r="153" customFormat="false" ht="10.5" hidden="false" customHeight="false" outlineLevel="0" collapsed="false">
      <c r="A153" s="20" t="n">
        <v>152</v>
      </c>
      <c r="B153" s="21" t="s">
        <v>207</v>
      </c>
      <c r="C153" s="33" t="n">
        <v>40</v>
      </c>
      <c r="D153" s="34" t="n">
        <v>80</v>
      </c>
      <c r="E153" s="23" t="n">
        <v>91.6666666666667</v>
      </c>
      <c r="F153" s="47" t="n">
        <v>63.5</v>
      </c>
    </row>
    <row r="154" customFormat="false" ht="10.5" hidden="false" customHeight="false" outlineLevel="0" collapsed="false">
      <c r="A154" s="20" t="n">
        <v>153</v>
      </c>
      <c r="B154" s="21" t="s">
        <v>208</v>
      </c>
      <c r="C154" s="33" t="n">
        <v>40</v>
      </c>
      <c r="D154" s="34" t="n">
        <v>80</v>
      </c>
      <c r="E154" s="23" t="n">
        <v>83.3333333333333</v>
      </c>
      <c r="F154" s="47" t="n">
        <v>61</v>
      </c>
    </row>
    <row r="155" customFormat="false" ht="10.5" hidden="false" customHeight="false" outlineLevel="0" collapsed="false">
      <c r="A155" s="20" t="n">
        <v>154</v>
      </c>
      <c r="B155" s="21" t="s">
        <v>209</v>
      </c>
      <c r="C155" s="33" t="n">
        <v>0</v>
      </c>
      <c r="D155" s="34" t="n">
        <v>80</v>
      </c>
      <c r="E155" s="23" t="n">
        <v>100</v>
      </c>
      <c r="F155" s="47" t="n">
        <v>54</v>
      </c>
    </row>
    <row r="156" customFormat="false" ht="10.5" hidden="false" customHeight="false" outlineLevel="0" collapsed="false">
      <c r="A156" s="20" t="n">
        <v>155</v>
      </c>
      <c r="B156" s="21" t="s">
        <v>210</v>
      </c>
      <c r="C156" s="33" t="n">
        <v>40</v>
      </c>
      <c r="D156" s="34" t="n">
        <v>80</v>
      </c>
      <c r="E156" s="23" t="n">
        <v>63.6363636363636</v>
      </c>
      <c r="F156" s="47" t="n">
        <v>55.0909090909091</v>
      </c>
    </row>
    <row r="157" customFormat="false" ht="10.5" hidden="false" customHeight="false" outlineLevel="0" collapsed="false">
      <c r="A157" s="20" t="n">
        <v>156</v>
      </c>
      <c r="B157" s="21" t="s">
        <v>211</v>
      </c>
      <c r="C157" s="33" t="n">
        <v>0</v>
      </c>
      <c r="D157" s="34" t="n">
        <v>80</v>
      </c>
      <c r="E157" s="23" t="n">
        <v>91.6666666666667</v>
      </c>
      <c r="F157" s="47" t="n">
        <v>51.5</v>
      </c>
    </row>
    <row r="158" customFormat="false" ht="10.5" hidden="false" customHeight="false" outlineLevel="0" collapsed="false">
      <c r="A158" s="20" t="n">
        <v>157</v>
      </c>
      <c r="B158" s="21" t="s">
        <v>212</v>
      </c>
      <c r="C158" s="33" t="n">
        <v>80</v>
      </c>
      <c r="D158" s="34" t="n">
        <v>60</v>
      </c>
      <c r="E158" s="23" t="n">
        <v>85.7142857142857</v>
      </c>
      <c r="F158" s="47" t="n">
        <v>73.7142857142857</v>
      </c>
    </row>
    <row r="159" customFormat="false" ht="10.5" hidden="false" customHeight="false" outlineLevel="0" collapsed="false">
      <c r="A159" s="20" t="n">
        <v>158</v>
      </c>
      <c r="B159" s="21" t="s">
        <v>213</v>
      </c>
      <c r="C159" s="33" t="n">
        <v>100</v>
      </c>
      <c r="D159" s="34" t="n">
        <v>80</v>
      </c>
      <c r="E159" s="23" t="n">
        <v>75</v>
      </c>
      <c r="F159" s="47" t="n">
        <v>76.5</v>
      </c>
    </row>
    <row r="160" customFormat="false" ht="10.5" hidden="false" customHeight="false" outlineLevel="0" collapsed="false">
      <c r="A160" s="20" t="n">
        <v>159</v>
      </c>
      <c r="B160" s="21" t="s">
        <v>214</v>
      </c>
      <c r="C160" s="33" t="n">
        <v>0</v>
      </c>
      <c r="D160" s="34" t="n">
        <v>60</v>
      </c>
      <c r="E160" s="23" t="n">
        <v>96.1538461538462</v>
      </c>
      <c r="F160" s="47" t="n">
        <v>52.8461538461538</v>
      </c>
    </row>
    <row r="161" customFormat="false" ht="10.5" hidden="false" customHeight="false" outlineLevel="0" collapsed="false">
      <c r="A161" s="20" t="n">
        <v>160</v>
      </c>
      <c r="B161" s="21" t="s">
        <v>215</v>
      </c>
      <c r="C161" s="33" t="n">
        <v>40</v>
      </c>
      <c r="D161" s="34" t="n">
        <v>60</v>
      </c>
      <c r="E161" s="23" t="n">
        <v>91.6666666666667</v>
      </c>
      <c r="F161" s="47" t="n">
        <v>63.5</v>
      </c>
    </row>
    <row r="162" customFormat="false" ht="10.5" hidden="false" customHeight="false" outlineLevel="0" collapsed="false">
      <c r="A162" s="20" t="n">
        <v>161</v>
      </c>
      <c r="B162" s="21" t="s">
        <v>216</v>
      </c>
      <c r="C162" s="33" t="n">
        <v>20</v>
      </c>
      <c r="D162" s="34" t="n">
        <v>80</v>
      </c>
      <c r="E162" s="23" t="n">
        <v>100</v>
      </c>
      <c r="F162" s="47" t="n">
        <v>60</v>
      </c>
    </row>
    <row r="163" customFormat="false" ht="10.5" hidden="false" customHeight="false" outlineLevel="0" collapsed="false">
      <c r="A163" s="20" t="n">
        <v>162</v>
      </c>
      <c r="B163" s="21" t="s">
        <v>217</v>
      </c>
      <c r="C163" s="33" t="n">
        <v>100</v>
      </c>
      <c r="D163" s="34" t="n">
        <v>100</v>
      </c>
      <c r="E163" s="23" t="n">
        <v>88.8888888888889</v>
      </c>
      <c r="F163" s="47" t="n">
        <v>80.6666666666667</v>
      </c>
    </row>
    <row r="164" customFormat="false" ht="10.5" hidden="false" customHeight="false" outlineLevel="0" collapsed="false">
      <c r="A164" s="20" t="n">
        <v>163</v>
      </c>
      <c r="B164" s="21" t="s">
        <v>218</v>
      </c>
      <c r="C164" s="33" t="n">
        <v>0</v>
      </c>
      <c r="D164" s="34" t="n">
        <v>80</v>
      </c>
      <c r="E164" s="23" t="n">
        <v>100</v>
      </c>
      <c r="F164" s="47" t="n">
        <v>54</v>
      </c>
    </row>
    <row r="165" customFormat="false" ht="10.5" hidden="false" customHeight="false" outlineLevel="0" collapsed="false">
      <c r="A165" s="20" t="n">
        <v>164</v>
      </c>
      <c r="B165" s="21" t="s">
        <v>219</v>
      </c>
      <c r="C165" s="33" t="n">
        <v>20</v>
      </c>
      <c r="D165" s="34" t="n">
        <v>60</v>
      </c>
      <c r="E165" s="23" t="n">
        <v>100</v>
      </c>
      <c r="F165" s="47" t="n">
        <v>60</v>
      </c>
    </row>
    <row r="166" customFormat="false" ht="10.5" hidden="false" customHeight="false" outlineLevel="0" collapsed="false">
      <c r="A166" s="20" t="n">
        <v>165</v>
      </c>
      <c r="B166" s="21" t="s">
        <v>220</v>
      </c>
      <c r="C166" s="33" t="n">
        <v>20</v>
      </c>
      <c r="D166" s="34" t="n">
        <v>60</v>
      </c>
      <c r="E166" s="23" t="n">
        <v>80.6451612903226</v>
      </c>
      <c r="F166" s="47" t="n">
        <v>54.1935483870968</v>
      </c>
    </row>
    <row r="167" customFormat="false" ht="10.5" hidden="false" customHeight="false" outlineLevel="0" collapsed="false">
      <c r="A167" s="20" t="n">
        <v>166</v>
      </c>
      <c r="B167" s="21" t="s">
        <v>221</v>
      </c>
      <c r="C167" s="33" t="n">
        <v>40</v>
      </c>
      <c r="D167" s="34" t="n">
        <v>80</v>
      </c>
      <c r="E167" s="23" t="n">
        <v>93.4782608695652</v>
      </c>
      <c r="F167" s="47" t="n">
        <v>64.0434782608696</v>
      </c>
    </row>
    <row r="168" customFormat="false" ht="10.5" hidden="false" customHeight="false" outlineLevel="0" collapsed="false">
      <c r="A168" s="20" t="n">
        <v>167</v>
      </c>
      <c r="B168" s="21" t="s">
        <v>222</v>
      </c>
      <c r="C168" s="33" t="n">
        <v>20</v>
      </c>
      <c r="D168" s="34" t="n">
        <v>80</v>
      </c>
      <c r="E168" s="23" t="n">
        <v>75</v>
      </c>
      <c r="F168" s="47" t="n">
        <v>52.5</v>
      </c>
    </row>
    <row r="169" customFormat="false" ht="10.5" hidden="false" customHeight="false" outlineLevel="0" collapsed="false">
      <c r="A169" s="20" t="n">
        <v>168</v>
      </c>
      <c r="B169" s="21" t="s">
        <v>223</v>
      </c>
      <c r="C169" s="33" t="n">
        <v>80</v>
      </c>
      <c r="D169" s="34" t="n">
        <v>80</v>
      </c>
      <c r="E169" s="23" t="n">
        <v>96.6666666666667</v>
      </c>
      <c r="F169" s="47" t="n">
        <v>77</v>
      </c>
    </row>
    <row r="170" customFormat="false" ht="10.5" hidden="false" customHeight="false" outlineLevel="0" collapsed="false">
      <c r="A170" s="20" t="n">
        <v>169</v>
      </c>
      <c r="B170" s="21" t="s">
        <v>224</v>
      </c>
      <c r="C170" s="33" t="n">
        <v>40</v>
      </c>
      <c r="D170" s="34" t="n">
        <v>60</v>
      </c>
      <c r="E170" s="23" t="n">
        <v>93.3333333333333</v>
      </c>
      <c r="F170" s="47" t="n">
        <v>64</v>
      </c>
    </row>
    <row r="171" customFormat="false" ht="10.5" hidden="false" customHeight="false" outlineLevel="0" collapsed="false">
      <c r="A171" s="20" t="n">
        <v>170</v>
      </c>
      <c r="B171" s="21" t="s">
        <v>225</v>
      </c>
      <c r="C171" s="33" t="n">
        <v>80</v>
      </c>
      <c r="D171" s="34" t="n">
        <v>80</v>
      </c>
      <c r="E171" s="23" t="n">
        <v>94.2028985507247</v>
      </c>
      <c r="F171" s="47" t="n">
        <v>76.2608695652174</v>
      </c>
    </row>
    <row r="172" customFormat="false" ht="10.5" hidden="false" customHeight="false" outlineLevel="0" collapsed="false">
      <c r="A172" s="20" t="n">
        <v>171</v>
      </c>
      <c r="B172" s="21" t="s">
        <v>226</v>
      </c>
      <c r="C172" s="33" t="n">
        <v>0</v>
      </c>
      <c r="D172" s="34" t="n">
        <v>80</v>
      </c>
      <c r="E172" s="23" t="n">
        <v>100</v>
      </c>
      <c r="F172" s="47" t="n">
        <v>54</v>
      </c>
    </row>
    <row r="173" customFormat="false" ht="10.5" hidden="false" customHeight="false" outlineLevel="0" collapsed="false">
      <c r="A173" s="20" t="n">
        <v>172</v>
      </c>
      <c r="B173" s="21" t="s">
        <v>227</v>
      </c>
      <c r="C173" s="33" t="n">
        <v>20</v>
      </c>
      <c r="D173" s="34" t="n">
        <v>60</v>
      </c>
      <c r="E173" s="23" t="n">
        <v>93.3333333333333</v>
      </c>
      <c r="F173" s="47" t="n">
        <v>58</v>
      </c>
    </row>
    <row r="174" customFormat="false" ht="10.5" hidden="false" customHeight="false" outlineLevel="0" collapsed="false">
      <c r="A174" s="20" t="n">
        <v>173</v>
      </c>
      <c r="B174" s="21" t="s">
        <v>228</v>
      </c>
      <c r="C174" s="33" t="n">
        <v>60</v>
      </c>
      <c r="D174" s="34" t="n">
        <v>80</v>
      </c>
      <c r="E174" s="23" t="n">
        <v>89.6551724137931</v>
      </c>
      <c r="F174" s="47" t="n">
        <v>68.8965517241379</v>
      </c>
    </row>
    <row r="175" customFormat="false" ht="10.5" hidden="false" customHeight="false" outlineLevel="0" collapsed="false">
      <c r="A175" s="20" t="n">
        <v>174</v>
      </c>
      <c r="B175" s="21" t="s">
        <v>229</v>
      </c>
      <c r="C175" s="33" t="n">
        <v>60</v>
      </c>
      <c r="D175" s="34" t="n">
        <v>40</v>
      </c>
      <c r="E175" s="23" t="n">
        <v>97.0588235294118</v>
      </c>
      <c r="F175" s="47" t="n">
        <v>71.1176470588235</v>
      </c>
    </row>
    <row r="176" customFormat="false" ht="10.5" hidden="false" customHeight="false" outlineLevel="0" collapsed="false">
      <c r="A176" s="20" t="n">
        <v>175</v>
      </c>
      <c r="B176" s="21" t="s">
        <v>230</v>
      </c>
      <c r="C176" s="33" t="n">
        <v>0</v>
      </c>
      <c r="D176" s="34" t="n">
        <v>60</v>
      </c>
      <c r="E176" s="23" t="n">
        <v>90.9090909090909</v>
      </c>
      <c r="F176" s="47" t="n">
        <v>51.2727272727273</v>
      </c>
    </row>
    <row r="177" customFormat="false" ht="10.5" hidden="false" customHeight="false" outlineLevel="0" collapsed="false">
      <c r="A177" s="20" t="n">
        <v>176</v>
      </c>
      <c r="B177" s="21" t="s">
        <v>231</v>
      </c>
      <c r="C177" s="33" t="n">
        <v>20</v>
      </c>
      <c r="D177" s="34" t="n">
        <v>80</v>
      </c>
      <c r="E177" s="23" t="n">
        <v>90.4761904761905</v>
      </c>
      <c r="F177" s="47" t="n">
        <v>57.1428571428571</v>
      </c>
    </row>
    <row r="178" customFormat="false" ht="10.5" hidden="false" customHeight="false" outlineLevel="0" collapsed="false">
      <c r="A178" s="20" t="n">
        <v>177</v>
      </c>
      <c r="B178" s="21" t="s">
        <v>232</v>
      </c>
      <c r="C178" s="33" t="n">
        <v>40</v>
      </c>
      <c r="D178" s="34" t="n">
        <v>60</v>
      </c>
      <c r="E178" s="23" t="n">
        <v>100</v>
      </c>
      <c r="F178" s="47" t="n">
        <v>66</v>
      </c>
    </row>
    <row r="179" customFormat="false" ht="10.5" hidden="false" customHeight="false" outlineLevel="0" collapsed="false">
      <c r="A179" s="20" t="n">
        <v>178</v>
      </c>
      <c r="B179" s="21" t="s">
        <v>883</v>
      </c>
      <c r="C179" s="33" t="n">
        <v>40</v>
      </c>
      <c r="D179" s="34" t="n">
        <v>60</v>
      </c>
      <c r="E179" s="23" t="n">
        <v>85.4838709677419</v>
      </c>
      <c r="F179" s="47" t="n">
        <v>61.6451612903226</v>
      </c>
    </row>
    <row r="180" customFormat="false" ht="10.5" hidden="false" customHeight="false" outlineLevel="0" collapsed="false">
      <c r="A180" s="20" t="n">
        <v>179</v>
      </c>
      <c r="B180" s="21" t="s">
        <v>234</v>
      </c>
      <c r="C180" s="33" t="n">
        <v>40</v>
      </c>
      <c r="D180" s="34" t="n">
        <v>80</v>
      </c>
      <c r="E180" s="23" t="n">
        <v>96.7213114754098</v>
      </c>
      <c r="F180" s="47" t="n">
        <v>65.016393442623</v>
      </c>
    </row>
    <row r="181" customFormat="false" ht="10.5" hidden="false" customHeight="false" outlineLevel="0" collapsed="false">
      <c r="A181" s="20" t="n">
        <v>180</v>
      </c>
      <c r="B181" s="21" t="s">
        <v>235</v>
      </c>
      <c r="C181" s="33" t="n">
        <v>20</v>
      </c>
      <c r="D181" s="34" t="n">
        <v>60</v>
      </c>
      <c r="E181" s="23" t="n">
        <v>95.4545454545455</v>
      </c>
      <c r="F181" s="47" t="n">
        <v>58.6363636363636</v>
      </c>
    </row>
    <row r="182" customFormat="false" ht="10.5" hidden="false" customHeight="false" outlineLevel="0" collapsed="false">
      <c r="A182" s="20" t="n">
        <v>181</v>
      </c>
      <c r="B182" s="21" t="s">
        <v>236</v>
      </c>
      <c r="C182" s="33" t="n">
        <v>60</v>
      </c>
      <c r="D182" s="34" t="n">
        <v>100</v>
      </c>
      <c r="E182" s="23" t="n">
        <v>86.9565217391304</v>
      </c>
      <c r="F182" s="47" t="n">
        <v>68.0869565217391</v>
      </c>
    </row>
    <row r="183" customFormat="false" ht="10.5" hidden="false" customHeight="false" outlineLevel="0" collapsed="false">
      <c r="A183" s="20" t="n">
        <v>182</v>
      </c>
      <c r="B183" s="21" t="s">
        <v>237</v>
      </c>
      <c r="C183" s="33" t="n">
        <v>20</v>
      </c>
      <c r="D183" s="34" t="n">
        <v>80</v>
      </c>
      <c r="E183" s="23" t="n">
        <v>94.1176470588235</v>
      </c>
      <c r="F183" s="47" t="n">
        <v>58.2352941176471</v>
      </c>
    </row>
    <row r="184" customFormat="false" ht="10.5" hidden="false" customHeight="false" outlineLevel="0" collapsed="false">
      <c r="A184" s="20" t="n">
        <v>183</v>
      </c>
      <c r="B184" s="21" t="s">
        <v>238</v>
      </c>
      <c r="C184" s="33" t="n">
        <v>20</v>
      </c>
      <c r="D184" s="34" t="n">
        <v>60</v>
      </c>
      <c r="E184" s="23" t="n">
        <v>93.3333333333333</v>
      </c>
      <c r="F184" s="47" t="n">
        <v>58</v>
      </c>
    </row>
    <row r="185" customFormat="false" ht="10.5" hidden="false" customHeight="false" outlineLevel="0" collapsed="false">
      <c r="A185" s="20" t="n">
        <v>184</v>
      </c>
      <c r="B185" s="21" t="s">
        <v>239</v>
      </c>
      <c r="C185" s="33" t="n">
        <v>60</v>
      </c>
      <c r="D185" s="34" t="n">
        <v>40</v>
      </c>
      <c r="E185" s="23" t="n">
        <v>78.7878787878788</v>
      </c>
      <c r="F185" s="47" t="n">
        <v>65.6363636363636</v>
      </c>
    </row>
    <row r="186" customFormat="false" ht="10.5" hidden="false" customHeight="false" outlineLevel="0" collapsed="false">
      <c r="A186" s="20" t="n">
        <v>185</v>
      </c>
      <c r="B186" s="21" t="s">
        <v>240</v>
      </c>
      <c r="C186" s="33" t="n">
        <v>40</v>
      </c>
      <c r="D186" s="34" t="n">
        <v>60</v>
      </c>
      <c r="E186" s="23" t="n">
        <v>96.2962962962963</v>
      </c>
      <c r="F186" s="47" t="n">
        <v>64.8888888888889</v>
      </c>
    </row>
    <row r="187" customFormat="false" ht="10.5" hidden="false" customHeight="false" outlineLevel="0" collapsed="false">
      <c r="A187" s="20" t="n">
        <v>186</v>
      </c>
      <c r="B187" s="21" t="s">
        <v>241</v>
      </c>
      <c r="C187" s="33" t="n">
        <v>60</v>
      </c>
      <c r="D187" s="34" t="n">
        <v>100</v>
      </c>
      <c r="E187" s="23" t="n">
        <v>75</v>
      </c>
      <c r="F187" s="47" t="n">
        <v>64.5</v>
      </c>
    </row>
    <row r="188" customFormat="false" ht="10.5" hidden="false" customHeight="false" outlineLevel="0" collapsed="false">
      <c r="A188" s="20" t="n">
        <v>187</v>
      </c>
      <c r="B188" s="21" t="s">
        <v>242</v>
      </c>
      <c r="C188" s="33" t="n">
        <v>60</v>
      </c>
      <c r="D188" s="34" t="n">
        <v>100</v>
      </c>
      <c r="E188" s="23" t="n">
        <v>92.5373134328358</v>
      </c>
      <c r="F188" s="47" t="n">
        <v>69.7611940298507</v>
      </c>
    </row>
    <row r="189" customFormat="false" ht="10.5" hidden="false" customHeight="false" outlineLevel="0" collapsed="false">
      <c r="A189" s="20" t="n">
        <v>188</v>
      </c>
      <c r="B189" s="21" t="s">
        <v>243</v>
      </c>
      <c r="C189" s="33" t="n">
        <v>40</v>
      </c>
      <c r="D189" s="34" t="n">
        <v>60</v>
      </c>
      <c r="E189" s="23" t="n">
        <v>64.2857142857143</v>
      </c>
      <c r="F189" s="47" t="n">
        <v>55.2857142857143</v>
      </c>
    </row>
    <row r="190" customFormat="false" ht="10.5" hidden="false" customHeight="false" outlineLevel="0" collapsed="false">
      <c r="A190" s="20" t="n">
        <v>189</v>
      </c>
      <c r="B190" s="21" t="s">
        <v>244</v>
      </c>
      <c r="C190" s="33" t="n">
        <v>40</v>
      </c>
      <c r="D190" s="34" t="n">
        <v>80</v>
      </c>
      <c r="E190" s="23" t="n">
        <v>95</v>
      </c>
      <c r="F190" s="47" t="n">
        <v>64.5</v>
      </c>
    </row>
    <row r="191" customFormat="false" ht="10.5" hidden="false" customHeight="false" outlineLevel="0" collapsed="false">
      <c r="A191" s="20" t="n">
        <v>190</v>
      </c>
      <c r="B191" s="21" t="s">
        <v>245</v>
      </c>
      <c r="C191" s="33" t="n">
        <v>20</v>
      </c>
      <c r="D191" s="34" t="n">
        <v>80</v>
      </c>
      <c r="E191" s="23" t="n">
        <v>86.7924528301887</v>
      </c>
      <c r="F191" s="47" t="n">
        <v>56.0377358490566</v>
      </c>
    </row>
    <row r="192" customFormat="false" ht="10.5" hidden="false" customHeight="false" outlineLevel="0" collapsed="false">
      <c r="A192" s="20" t="n">
        <v>191</v>
      </c>
      <c r="B192" s="21" t="s">
        <v>246</v>
      </c>
      <c r="C192" s="33" t="n">
        <v>20</v>
      </c>
      <c r="D192" s="34" t="n">
        <v>80</v>
      </c>
      <c r="E192" s="23" t="n">
        <v>100</v>
      </c>
      <c r="F192" s="47" t="n">
        <v>60</v>
      </c>
    </row>
    <row r="193" customFormat="false" ht="10.5" hidden="false" customHeight="false" outlineLevel="0" collapsed="false">
      <c r="A193" s="20" t="n">
        <v>192</v>
      </c>
      <c r="B193" s="21" t="s">
        <v>247</v>
      </c>
      <c r="C193" s="33" t="n">
        <v>20</v>
      </c>
      <c r="D193" s="34" t="n">
        <v>60</v>
      </c>
      <c r="E193" s="23" t="n">
        <v>77.7777777777778</v>
      </c>
      <c r="F193" s="47" t="n">
        <v>53.3333333333333</v>
      </c>
    </row>
    <row r="194" customFormat="false" ht="10.5" hidden="false" customHeight="false" outlineLevel="0" collapsed="false">
      <c r="A194" s="20" t="n">
        <v>193</v>
      </c>
      <c r="B194" s="21" t="s">
        <v>248</v>
      </c>
      <c r="C194" s="33" t="n">
        <v>60</v>
      </c>
      <c r="D194" s="34" t="n">
        <v>60</v>
      </c>
      <c r="E194" s="23" t="n">
        <v>75</v>
      </c>
      <c r="F194" s="47" t="n">
        <v>64.5</v>
      </c>
    </row>
    <row r="195" customFormat="false" ht="10.5" hidden="false" customHeight="false" outlineLevel="0" collapsed="false">
      <c r="A195" s="20" t="n">
        <v>194</v>
      </c>
      <c r="B195" s="21" t="s">
        <v>249</v>
      </c>
      <c r="C195" s="33" t="n">
        <v>20</v>
      </c>
      <c r="D195" s="34" t="n">
        <v>80</v>
      </c>
      <c r="E195" s="23" t="n">
        <v>78.2608695652174</v>
      </c>
      <c r="F195" s="47" t="n">
        <v>53.4782608695652</v>
      </c>
    </row>
    <row r="196" customFormat="false" ht="10.5" hidden="false" customHeight="false" outlineLevel="0" collapsed="false">
      <c r="A196" s="20" t="n">
        <v>195</v>
      </c>
      <c r="B196" s="21" t="s">
        <v>250</v>
      </c>
      <c r="C196" s="33" t="n">
        <v>80</v>
      </c>
      <c r="D196" s="34" t="n">
        <v>100</v>
      </c>
      <c r="E196" s="23" t="n">
        <v>78.5714285714286</v>
      </c>
      <c r="F196" s="47" t="n">
        <v>71.5714285714286</v>
      </c>
    </row>
    <row r="197" customFormat="false" ht="10.5" hidden="false" customHeight="false" outlineLevel="0" collapsed="false">
      <c r="A197" s="20" t="n">
        <v>196</v>
      </c>
      <c r="B197" s="21" t="s">
        <v>251</v>
      </c>
      <c r="C197" s="33" t="n">
        <v>80</v>
      </c>
      <c r="D197" s="34" t="n">
        <v>100</v>
      </c>
      <c r="E197" s="23" t="n">
        <v>66.6666666666667</v>
      </c>
      <c r="F197" s="47" t="n">
        <v>68</v>
      </c>
    </row>
    <row r="198" customFormat="false" ht="10.5" hidden="false" customHeight="false" outlineLevel="0" collapsed="false">
      <c r="A198" s="20" t="n">
        <v>197</v>
      </c>
      <c r="B198" s="21" t="s">
        <v>252</v>
      </c>
      <c r="C198" s="33" t="n">
        <v>60</v>
      </c>
      <c r="D198" s="34" t="n">
        <v>80</v>
      </c>
      <c r="E198" s="23" t="n">
        <v>65.7142857142857</v>
      </c>
      <c r="F198" s="47" t="n">
        <v>61.7142857142857</v>
      </c>
    </row>
    <row r="199" customFormat="false" ht="10.5" hidden="false" customHeight="false" outlineLevel="0" collapsed="false">
      <c r="A199" s="20" t="n">
        <v>198</v>
      </c>
      <c r="B199" s="21" t="s">
        <v>253</v>
      </c>
      <c r="C199" s="33" t="n">
        <v>60</v>
      </c>
      <c r="D199" s="34" t="n">
        <v>80</v>
      </c>
      <c r="E199" s="23" t="n">
        <v>95.6521739130435</v>
      </c>
      <c r="F199" s="47" t="n">
        <v>70.6956521739131</v>
      </c>
    </row>
    <row r="200" customFormat="false" ht="10.5" hidden="false" customHeight="false" outlineLevel="0" collapsed="false">
      <c r="A200" s="20" t="n">
        <v>199</v>
      </c>
      <c r="B200" s="21" t="s">
        <v>254</v>
      </c>
      <c r="C200" s="33" t="n">
        <v>40</v>
      </c>
      <c r="D200" s="34" t="n">
        <v>60</v>
      </c>
      <c r="E200" s="23" t="n">
        <v>89.1891891891892</v>
      </c>
      <c r="F200" s="47" t="n">
        <v>62.7567567567568</v>
      </c>
    </row>
    <row r="201" customFormat="false" ht="10.5" hidden="false" customHeight="false" outlineLevel="0" collapsed="false">
      <c r="A201" s="20" t="n">
        <v>200</v>
      </c>
      <c r="B201" s="21" t="s">
        <v>255</v>
      </c>
      <c r="C201" s="33" t="n">
        <v>40</v>
      </c>
      <c r="D201" s="34" t="n">
        <v>60</v>
      </c>
      <c r="E201" s="23" t="n">
        <v>66.6666666666667</v>
      </c>
      <c r="F201" s="47" t="n">
        <v>56</v>
      </c>
    </row>
    <row r="202" customFormat="false" ht="10.5" hidden="false" customHeight="false" outlineLevel="0" collapsed="false">
      <c r="A202" s="20" t="n">
        <v>201</v>
      </c>
      <c r="B202" s="21" t="s">
        <v>256</v>
      </c>
      <c r="C202" s="33" t="n">
        <v>40</v>
      </c>
      <c r="D202" s="34" t="n">
        <v>80</v>
      </c>
      <c r="E202" s="23" t="n">
        <v>71.6981132075472</v>
      </c>
      <c r="F202" s="47" t="n">
        <v>57.5094339622642</v>
      </c>
    </row>
    <row r="203" customFormat="false" ht="10.5" hidden="false" customHeight="false" outlineLevel="0" collapsed="false">
      <c r="A203" s="20" t="n">
        <v>202</v>
      </c>
      <c r="B203" s="21" t="s">
        <v>257</v>
      </c>
      <c r="C203" s="33" t="n">
        <v>40</v>
      </c>
      <c r="D203" s="34" t="n">
        <v>80</v>
      </c>
      <c r="E203" s="23" t="n">
        <v>78.0487804878049</v>
      </c>
      <c r="F203" s="47" t="n">
        <v>59.4146341463415</v>
      </c>
    </row>
    <row r="204" customFormat="false" ht="10.5" hidden="false" customHeight="false" outlineLevel="0" collapsed="false">
      <c r="A204" s="20" t="n">
        <v>203</v>
      </c>
      <c r="B204" s="21" t="s">
        <v>258</v>
      </c>
      <c r="C204" s="33" t="n">
        <v>80</v>
      </c>
      <c r="D204" s="34" t="n">
        <v>100</v>
      </c>
      <c r="E204" s="23" t="n">
        <v>83.3333333333333</v>
      </c>
      <c r="F204" s="47" t="n">
        <v>73</v>
      </c>
    </row>
    <row r="205" customFormat="false" ht="10.5" hidden="false" customHeight="false" outlineLevel="0" collapsed="false">
      <c r="A205" s="20" t="n">
        <v>204</v>
      </c>
      <c r="B205" s="21" t="s">
        <v>734</v>
      </c>
      <c r="C205" s="33" t="n">
        <v>80</v>
      </c>
      <c r="D205" s="34" t="n">
        <v>100</v>
      </c>
      <c r="E205" s="23" t="n">
        <v>84.6153846153846</v>
      </c>
      <c r="F205" s="47" t="n">
        <v>73.3846153846154</v>
      </c>
    </row>
    <row r="206" customFormat="false" ht="10.5" hidden="false" customHeight="false" outlineLevel="0" collapsed="false">
      <c r="A206" s="20" t="n">
        <v>205</v>
      </c>
      <c r="B206" s="21" t="s">
        <v>735</v>
      </c>
      <c r="C206" s="33" t="n">
        <v>40</v>
      </c>
      <c r="D206" s="34" t="n">
        <v>80</v>
      </c>
      <c r="E206" s="23" t="n">
        <v>66.6666666666667</v>
      </c>
      <c r="F206" s="47" t="n">
        <v>56</v>
      </c>
    </row>
    <row r="207" customFormat="false" ht="10.5" hidden="false" customHeight="false" outlineLevel="0" collapsed="false">
      <c r="A207" s="20" t="n">
        <v>206</v>
      </c>
      <c r="B207" s="21" t="s">
        <v>736</v>
      </c>
      <c r="C207" s="33" t="n">
        <v>0</v>
      </c>
      <c r="D207" s="34" t="n">
        <v>80</v>
      </c>
      <c r="E207" s="23" t="n">
        <v>88.8888888888889</v>
      </c>
      <c r="F207" s="47" t="n">
        <v>50.6666666666667</v>
      </c>
    </row>
    <row r="208" customFormat="false" ht="21" hidden="false" customHeight="false" outlineLevel="0" collapsed="false">
      <c r="A208" s="20" t="n">
        <v>207</v>
      </c>
      <c r="B208" s="21" t="s">
        <v>737</v>
      </c>
      <c r="C208" s="33" t="n">
        <v>100</v>
      </c>
      <c r="D208" s="34" t="n">
        <v>80</v>
      </c>
      <c r="E208" s="23" t="n">
        <v>83.3333333333333</v>
      </c>
      <c r="F208" s="47" t="n">
        <v>79</v>
      </c>
    </row>
    <row r="209" customFormat="false" ht="10.5" hidden="false" customHeight="false" outlineLevel="0" collapsed="false">
      <c r="A209" s="20" t="n">
        <v>208</v>
      </c>
      <c r="B209" s="21" t="s">
        <v>738</v>
      </c>
      <c r="C209" s="33" t="n">
        <v>80</v>
      </c>
      <c r="D209" s="34" t="n">
        <v>100</v>
      </c>
      <c r="E209" s="23" t="n">
        <v>100</v>
      </c>
      <c r="F209" s="47" t="n">
        <v>78</v>
      </c>
    </row>
    <row r="210" customFormat="false" ht="10.5" hidden="false" customHeight="false" outlineLevel="0" collapsed="false">
      <c r="A210" s="20" t="n">
        <v>209</v>
      </c>
      <c r="B210" s="21" t="s">
        <v>739</v>
      </c>
      <c r="C210" s="33" t="n">
        <v>40</v>
      </c>
      <c r="D210" s="34" t="n">
        <v>60</v>
      </c>
      <c r="E210" s="23" t="n">
        <v>88.8888888888889</v>
      </c>
      <c r="F210" s="47" t="n">
        <v>62.6666666666667</v>
      </c>
    </row>
    <row r="211" customFormat="false" ht="10.5" hidden="false" customHeight="false" outlineLevel="0" collapsed="false">
      <c r="A211" s="20" t="n">
        <v>210</v>
      </c>
      <c r="B211" s="21" t="s">
        <v>740</v>
      </c>
      <c r="C211" s="33" t="n">
        <v>40</v>
      </c>
      <c r="D211" s="34" t="n">
        <v>60</v>
      </c>
      <c r="E211" s="23" t="n">
        <v>98.8505747126437</v>
      </c>
      <c r="F211" s="47" t="n">
        <v>65.6551724137931</v>
      </c>
    </row>
    <row r="212" customFormat="false" ht="10.5" hidden="false" customHeight="false" outlineLevel="0" collapsed="false">
      <c r="A212" s="20" t="n">
        <v>211</v>
      </c>
      <c r="B212" s="21" t="s">
        <v>266</v>
      </c>
      <c r="C212" s="33" t="n">
        <v>40</v>
      </c>
      <c r="D212" s="34" t="n">
        <v>80</v>
      </c>
      <c r="E212" s="23" t="n">
        <v>92.3076923076923</v>
      </c>
      <c r="F212" s="47" t="n">
        <v>63.6923076923077</v>
      </c>
    </row>
    <row r="213" customFormat="false" ht="10.5" hidden="false" customHeight="false" outlineLevel="0" collapsed="false">
      <c r="A213" s="20" t="n">
        <v>212</v>
      </c>
      <c r="B213" s="21" t="s">
        <v>267</v>
      </c>
      <c r="C213" s="33" t="n">
        <v>80</v>
      </c>
      <c r="D213" s="34" t="n">
        <v>60</v>
      </c>
      <c r="E213" s="23" t="n">
        <v>78.5714285714286</v>
      </c>
      <c r="F213" s="47" t="n">
        <v>71.5714285714286</v>
      </c>
    </row>
    <row r="214" customFormat="false" ht="10.5" hidden="false" customHeight="false" outlineLevel="0" collapsed="false">
      <c r="A214" s="20" t="n">
        <v>213</v>
      </c>
      <c r="B214" s="21" t="s">
        <v>741</v>
      </c>
      <c r="C214" s="33" t="n">
        <v>40</v>
      </c>
      <c r="D214" s="34" t="n">
        <v>80</v>
      </c>
      <c r="E214" s="23" t="n">
        <v>95.8333333333333</v>
      </c>
      <c r="F214" s="47" t="n">
        <v>64.75</v>
      </c>
    </row>
    <row r="215" customFormat="false" ht="10.5" hidden="false" customHeight="false" outlineLevel="0" collapsed="false">
      <c r="A215" s="20" t="n">
        <v>214</v>
      </c>
      <c r="B215" s="21" t="s">
        <v>269</v>
      </c>
      <c r="C215" s="33" t="n">
        <v>40</v>
      </c>
      <c r="D215" s="34" t="n">
        <v>80</v>
      </c>
      <c r="E215" s="23" t="n">
        <v>92.8571428571429</v>
      </c>
      <c r="F215" s="47" t="n">
        <v>63.8571428571429</v>
      </c>
    </row>
    <row r="216" customFormat="false" ht="10.5" hidden="false" customHeight="false" outlineLevel="0" collapsed="false">
      <c r="A216" s="20" t="n">
        <v>215</v>
      </c>
      <c r="B216" s="21" t="s">
        <v>270</v>
      </c>
      <c r="C216" s="33" t="n">
        <v>60</v>
      </c>
      <c r="D216" s="34" t="n">
        <v>40</v>
      </c>
      <c r="E216" s="23" t="n">
        <v>92.3076923076923</v>
      </c>
      <c r="F216" s="47" t="n">
        <v>69.6923076923077</v>
      </c>
    </row>
    <row r="217" customFormat="false" ht="10.5" hidden="false" customHeight="false" outlineLevel="0" collapsed="false">
      <c r="A217" s="20" t="n">
        <v>216</v>
      </c>
      <c r="B217" s="21" t="s">
        <v>271</v>
      </c>
      <c r="C217" s="33" t="n">
        <v>40</v>
      </c>
      <c r="D217" s="34" t="n">
        <v>80</v>
      </c>
      <c r="E217" s="23" t="n">
        <v>70.5882352941177</v>
      </c>
      <c r="F217" s="47" t="n">
        <v>57.1764705882353</v>
      </c>
    </row>
    <row r="218" customFormat="false" ht="10.5" hidden="false" customHeight="false" outlineLevel="0" collapsed="false">
      <c r="A218" s="20" t="n">
        <v>217</v>
      </c>
      <c r="B218" s="21" t="s">
        <v>742</v>
      </c>
      <c r="C218" s="33" t="n">
        <v>60</v>
      </c>
      <c r="D218" s="34" t="n">
        <v>100</v>
      </c>
      <c r="E218" s="23" t="n">
        <v>66.6666666666667</v>
      </c>
      <c r="F218" s="47" t="n">
        <v>62</v>
      </c>
    </row>
    <row r="219" customFormat="false" ht="10.5" hidden="false" customHeight="false" outlineLevel="0" collapsed="false">
      <c r="A219" s="20" t="n">
        <v>218</v>
      </c>
      <c r="B219" s="21" t="s">
        <v>743</v>
      </c>
      <c r="C219" s="33" t="n">
        <v>60</v>
      </c>
      <c r="D219" s="34" t="n">
        <v>80</v>
      </c>
      <c r="E219" s="23" t="n">
        <v>95.8333333333333</v>
      </c>
      <c r="F219" s="47" t="n">
        <v>70.75</v>
      </c>
    </row>
    <row r="220" customFormat="false" ht="10.5" hidden="false" customHeight="false" outlineLevel="0" collapsed="false">
      <c r="A220" s="20" t="n">
        <v>219</v>
      </c>
      <c r="B220" s="21" t="s">
        <v>744</v>
      </c>
      <c r="C220" s="33" t="n">
        <v>80</v>
      </c>
      <c r="D220" s="34" t="n">
        <v>100</v>
      </c>
      <c r="E220" s="23" t="n">
        <v>66.6666666666667</v>
      </c>
      <c r="F220" s="47" t="n">
        <v>68</v>
      </c>
    </row>
    <row r="221" customFormat="false" ht="10.5" hidden="false" customHeight="false" outlineLevel="0" collapsed="false">
      <c r="A221" s="20" t="n">
        <v>220</v>
      </c>
      <c r="B221" s="21" t="s">
        <v>745</v>
      </c>
      <c r="C221" s="33" t="n">
        <v>60</v>
      </c>
      <c r="D221" s="34" t="n">
        <v>80</v>
      </c>
      <c r="E221" s="23" t="n">
        <v>100</v>
      </c>
      <c r="F221" s="47" t="n">
        <v>72</v>
      </c>
    </row>
    <row r="222" customFormat="false" ht="10.5" hidden="false" customHeight="false" outlineLevel="0" collapsed="false">
      <c r="A222" s="20" t="n">
        <v>221</v>
      </c>
      <c r="B222" s="21" t="s">
        <v>746</v>
      </c>
      <c r="C222" s="33" t="n">
        <v>80</v>
      </c>
      <c r="D222" s="34" t="n">
        <v>80</v>
      </c>
      <c r="E222" s="23" t="n">
        <v>75</v>
      </c>
      <c r="F222" s="47" t="n">
        <v>70.5</v>
      </c>
    </row>
    <row r="223" customFormat="false" ht="10.5" hidden="false" customHeight="false" outlineLevel="0" collapsed="false">
      <c r="A223" s="20" t="n">
        <v>222</v>
      </c>
      <c r="B223" s="21" t="s">
        <v>747</v>
      </c>
      <c r="C223" s="33" t="n">
        <v>60</v>
      </c>
      <c r="D223" s="34" t="n">
        <v>100</v>
      </c>
      <c r="E223" s="23" t="n">
        <v>83.3333333333333</v>
      </c>
      <c r="F223" s="47" t="n">
        <v>67</v>
      </c>
    </row>
    <row r="224" customFormat="false" ht="10.5" hidden="false" customHeight="false" outlineLevel="0" collapsed="false">
      <c r="A224" s="20" t="n">
        <v>223</v>
      </c>
      <c r="B224" s="21" t="s">
        <v>748</v>
      </c>
      <c r="C224" s="33" t="n">
        <v>0</v>
      </c>
      <c r="D224" s="34" t="n">
        <v>60</v>
      </c>
      <c r="E224" s="23" t="n">
        <v>86.3636363636364</v>
      </c>
      <c r="F224" s="47" t="n">
        <v>49.9090909090909</v>
      </c>
    </row>
    <row r="225" customFormat="false" ht="10.5" hidden="false" customHeight="false" outlineLevel="0" collapsed="false">
      <c r="A225" s="20" t="n">
        <v>224</v>
      </c>
      <c r="B225" s="21" t="s">
        <v>279</v>
      </c>
      <c r="C225" s="33" t="n">
        <v>40</v>
      </c>
      <c r="D225" s="34" t="n">
        <v>60</v>
      </c>
      <c r="E225" s="23" t="n">
        <v>57.1428571428571</v>
      </c>
      <c r="F225" s="47" t="n">
        <v>53.1428571428571</v>
      </c>
    </row>
    <row r="226" customFormat="false" ht="10.5" hidden="false" customHeight="false" outlineLevel="0" collapsed="false">
      <c r="A226" s="20" t="n">
        <v>225</v>
      </c>
      <c r="B226" s="21" t="s">
        <v>749</v>
      </c>
      <c r="C226" s="33" t="n">
        <v>40</v>
      </c>
      <c r="D226" s="34" t="n">
        <v>80</v>
      </c>
      <c r="E226" s="23" t="n">
        <v>100</v>
      </c>
      <c r="F226" s="47" t="n">
        <v>66</v>
      </c>
    </row>
    <row r="227" customFormat="false" ht="10.5" hidden="false" customHeight="false" outlineLevel="0" collapsed="false">
      <c r="A227" s="20" t="n">
        <v>226</v>
      </c>
      <c r="B227" s="21" t="s">
        <v>750</v>
      </c>
      <c r="C227" s="33" t="n">
        <v>80</v>
      </c>
      <c r="D227" s="34" t="n">
        <v>80</v>
      </c>
      <c r="E227" s="23" t="n">
        <v>72</v>
      </c>
      <c r="F227" s="47" t="n">
        <v>69.6</v>
      </c>
    </row>
    <row r="228" customFormat="false" ht="10.5" hidden="false" customHeight="false" outlineLevel="0" collapsed="false">
      <c r="A228" s="20" t="n">
        <v>227</v>
      </c>
      <c r="B228" s="21" t="s">
        <v>751</v>
      </c>
      <c r="C228" s="33" t="n">
        <v>80</v>
      </c>
      <c r="D228" s="34" t="n">
        <v>80</v>
      </c>
      <c r="E228" s="23" t="n">
        <v>72.7272727272727</v>
      </c>
      <c r="F228" s="47" t="n">
        <v>69.8181818181818</v>
      </c>
    </row>
    <row r="229" customFormat="false" ht="10.5" hidden="false" customHeight="false" outlineLevel="0" collapsed="false">
      <c r="A229" s="20" t="n">
        <v>228</v>
      </c>
      <c r="B229" s="21" t="s">
        <v>752</v>
      </c>
      <c r="C229" s="33" t="n">
        <v>60</v>
      </c>
      <c r="D229" s="34" t="n">
        <v>60</v>
      </c>
      <c r="E229" s="23" t="n">
        <v>91.6666666666667</v>
      </c>
      <c r="F229" s="47" t="n">
        <v>69.5</v>
      </c>
    </row>
    <row r="230" customFormat="false" ht="10.5" hidden="false" customHeight="false" outlineLevel="0" collapsed="false">
      <c r="A230" s="20" t="n">
        <v>229</v>
      </c>
      <c r="B230" s="21" t="s">
        <v>753</v>
      </c>
      <c r="C230" s="33" t="n">
        <v>60</v>
      </c>
      <c r="D230" s="34" t="n">
        <v>80</v>
      </c>
      <c r="E230" s="23" t="n">
        <v>96.4285714285714</v>
      </c>
      <c r="F230" s="47" t="n">
        <v>70.9285714285714</v>
      </c>
    </row>
    <row r="231" customFormat="false" ht="10.5" hidden="false" customHeight="false" outlineLevel="0" collapsed="false">
      <c r="A231" s="20" t="n">
        <v>230</v>
      </c>
      <c r="B231" s="21" t="s">
        <v>754</v>
      </c>
      <c r="C231" s="33" t="n">
        <v>80</v>
      </c>
      <c r="D231" s="34" t="n">
        <v>80</v>
      </c>
      <c r="E231" s="23" t="n">
        <v>90.9090909090909</v>
      </c>
      <c r="F231" s="47" t="n">
        <v>75.2727272727273</v>
      </c>
    </row>
    <row r="232" customFormat="false" ht="10.5" hidden="false" customHeight="false" outlineLevel="0" collapsed="false">
      <c r="A232" s="20" t="n">
        <v>231</v>
      </c>
      <c r="B232" s="21" t="s">
        <v>286</v>
      </c>
      <c r="C232" s="33" t="n">
        <v>60</v>
      </c>
      <c r="D232" s="34" t="n">
        <v>60</v>
      </c>
      <c r="E232" s="23" t="n">
        <v>100</v>
      </c>
      <c r="F232" s="47" t="n">
        <v>72</v>
      </c>
    </row>
    <row r="233" customFormat="false" ht="10.5" hidden="false" customHeight="false" outlineLevel="0" collapsed="false">
      <c r="A233" s="20" t="n">
        <v>232</v>
      </c>
      <c r="B233" s="21" t="s">
        <v>755</v>
      </c>
      <c r="C233" s="33" t="n">
        <v>60</v>
      </c>
      <c r="D233" s="34" t="n">
        <v>60</v>
      </c>
      <c r="E233" s="23" t="n">
        <v>97.0588235294118</v>
      </c>
      <c r="F233" s="47" t="n">
        <v>71.1176470588235</v>
      </c>
    </row>
    <row r="234" customFormat="false" ht="10.5" hidden="false" customHeight="false" outlineLevel="0" collapsed="false">
      <c r="A234" s="20" t="n">
        <v>233</v>
      </c>
      <c r="B234" s="21" t="s">
        <v>288</v>
      </c>
      <c r="C234" s="33" t="n">
        <v>40</v>
      </c>
      <c r="D234" s="34" t="n">
        <v>80</v>
      </c>
      <c r="E234" s="23" t="n">
        <v>88.8888888888889</v>
      </c>
      <c r="F234" s="47" t="n">
        <v>62.6666666666667</v>
      </c>
    </row>
    <row r="235" customFormat="false" ht="10.5" hidden="false" customHeight="false" outlineLevel="0" collapsed="false">
      <c r="A235" s="20" t="n">
        <v>234</v>
      </c>
      <c r="B235" s="21" t="s">
        <v>289</v>
      </c>
      <c r="C235" s="33" t="n">
        <v>20</v>
      </c>
      <c r="D235" s="34" t="n">
        <v>60</v>
      </c>
      <c r="E235" s="23" t="n">
        <v>100</v>
      </c>
      <c r="F235" s="47" t="n">
        <v>60</v>
      </c>
    </row>
    <row r="236" customFormat="false" ht="10.5" hidden="false" customHeight="false" outlineLevel="0" collapsed="false">
      <c r="A236" s="20" t="n">
        <v>235</v>
      </c>
      <c r="B236" s="21" t="s">
        <v>290</v>
      </c>
      <c r="C236" s="33" t="n">
        <v>0</v>
      </c>
      <c r="D236" s="34" t="n">
        <v>60</v>
      </c>
      <c r="E236" s="23" t="n">
        <v>62.5</v>
      </c>
      <c r="F236" s="47" t="n">
        <v>42.75</v>
      </c>
    </row>
    <row r="237" customFormat="false" ht="21" hidden="false" customHeight="false" outlineLevel="0" collapsed="false">
      <c r="A237" s="20" t="n">
        <v>236</v>
      </c>
      <c r="B237" s="21" t="s">
        <v>756</v>
      </c>
      <c r="C237" s="33" t="n">
        <v>40</v>
      </c>
      <c r="D237" s="34" t="n">
        <v>60</v>
      </c>
      <c r="E237" s="23" t="n">
        <v>100</v>
      </c>
      <c r="F237" s="47" t="n">
        <v>66</v>
      </c>
    </row>
    <row r="238" customFormat="false" ht="10.5" hidden="false" customHeight="false" outlineLevel="0" collapsed="false">
      <c r="A238" s="20" t="n">
        <v>237</v>
      </c>
      <c r="B238" s="21" t="s">
        <v>757</v>
      </c>
      <c r="C238" s="33" t="n">
        <v>20</v>
      </c>
      <c r="D238" s="34" t="n">
        <v>60</v>
      </c>
      <c r="E238" s="23" t="n">
        <v>36</v>
      </c>
      <c r="F238" s="47" t="n">
        <v>40.8</v>
      </c>
    </row>
    <row r="239" customFormat="false" ht="10.5" hidden="false" customHeight="false" outlineLevel="0" collapsed="false">
      <c r="A239" s="20" t="n">
        <v>238</v>
      </c>
      <c r="B239" s="21" t="s">
        <v>758</v>
      </c>
      <c r="C239" s="33" t="n">
        <v>60</v>
      </c>
      <c r="D239" s="34" t="n">
        <v>80</v>
      </c>
      <c r="E239" s="23" t="n">
        <v>60</v>
      </c>
      <c r="F239" s="47" t="n">
        <v>60</v>
      </c>
    </row>
    <row r="240" customFormat="false" ht="10.5" hidden="false" customHeight="false" outlineLevel="0" collapsed="false">
      <c r="A240" s="20" t="n">
        <v>239</v>
      </c>
      <c r="B240" s="21" t="s">
        <v>759</v>
      </c>
      <c r="C240" s="33" t="n">
        <v>0</v>
      </c>
      <c r="D240" s="34" t="n">
        <v>60</v>
      </c>
      <c r="E240" s="23" t="n">
        <v>76.4705882352941</v>
      </c>
      <c r="F240" s="47" t="n">
        <v>46.9411764705882</v>
      </c>
    </row>
    <row r="241" customFormat="false" ht="10.5" hidden="false" customHeight="false" outlineLevel="0" collapsed="false">
      <c r="A241" s="20" t="n">
        <v>240</v>
      </c>
      <c r="B241" s="21" t="s">
        <v>760</v>
      </c>
      <c r="C241" s="33" t="n">
        <v>40</v>
      </c>
      <c r="D241" s="34" t="n">
        <v>40</v>
      </c>
      <c r="E241" s="23" t="n">
        <v>100</v>
      </c>
      <c r="F241" s="47" t="n">
        <v>66</v>
      </c>
    </row>
    <row r="242" customFormat="false" ht="10.5" hidden="false" customHeight="false" outlineLevel="0" collapsed="false">
      <c r="A242" s="20" t="n">
        <v>241</v>
      </c>
      <c r="B242" s="21" t="s">
        <v>761</v>
      </c>
      <c r="C242" s="33" t="n">
        <v>20</v>
      </c>
      <c r="D242" s="34" t="n">
        <v>40</v>
      </c>
      <c r="E242" s="23" t="n">
        <v>100</v>
      </c>
      <c r="F242" s="47" t="n">
        <v>60</v>
      </c>
    </row>
    <row r="243" customFormat="false" ht="10.5" hidden="false" customHeight="false" outlineLevel="0" collapsed="false">
      <c r="A243" s="20" t="n">
        <v>242</v>
      </c>
      <c r="B243" s="21" t="s">
        <v>762</v>
      </c>
      <c r="C243" s="33" t="n">
        <v>100</v>
      </c>
      <c r="D243" s="34" t="n">
        <v>100</v>
      </c>
      <c r="E243" s="23" t="n">
        <v>100</v>
      </c>
      <c r="F243" s="47" t="n">
        <v>84</v>
      </c>
    </row>
    <row r="244" customFormat="false" ht="10.5" hidden="false" customHeight="false" outlineLevel="0" collapsed="false">
      <c r="A244" s="20" t="n">
        <v>243</v>
      </c>
      <c r="B244" s="21" t="s">
        <v>763</v>
      </c>
      <c r="C244" s="33" t="n">
        <v>20</v>
      </c>
      <c r="D244" s="34" t="n">
        <v>80</v>
      </c>
      <c r="E244" s="23" t="n">
        <v>36</v>
      </c>
      <c r="F244" s="47" t="n">
        <v>40.8</v>
      </c>
    </row>
    <row r="245" customFormat="false" ht="10.5" hidden="false" customHeight="false" outlineLevel="0" collapsed="false">
      <c r="A245" s="20" t="n">
        <v>244</v>
      </c>
      <c r="B245" s="21" t="s">
        <v>764</v>
      </c>
      <c r="C245" s="33" t="n">
        <v>80</v>
      </c>
      <c r="D245" s="34" t="n">
        <v>80</v>
      </c>
      <c r="E245" s="23" t="n">
        <v>100</v>
      </c>
      <c r="F245" s="47" t="n">
        <v>78</v>
      </c>
    </row>
    <row r="246" customFormat="false" ht="10.5" hidden="false" customHeight="false" outlineLevel="0" collapsed="false">
      <c r="A246" s="20" t="n">
        <v>245</v>
      </c>
      <c r="B246" s="21" t="s">
        <v>765</v>
      </c>
      <c r="C246" s="33" t="n">
        <v>60</v>
      </c>
      <c r="D246" s="34" t="n">
        <v>100</v>
      </c>
      <c r="E246" s="23" t="n">
        <v>100</v>
      </c>
      <c r="F246" s="47" t="n">
        <v>72</v>
      </c>
    </row>
    <row r="247" customFormat="false" ht="10.5" hidden="false" customHeight="false" outlineLevel="0" collapsed="false">
      <c r="A247" s="20" t="n">
        <v>246</v>
      </c>
      <c r="B247" s="21" t="s">
        <v>766</v>
      </c>
      <c r="C247" s="33" t="n">
        <v>80</v>
      </c>
      <c r="D247" s="34" t="n">
        <v>80</v>
      </c>
      <c r="E247" s="23" t="n">
        <v>100</v>
      </c>
      <c r="F247" s="47" t="n">
        <v>78</v>
      </c>
    </row>
    <row r="248" customFormat="false" ht="10.5" hidden="false" customHeight="false" outlineLevel="0" collapsed="false">
      <c r="A248" s="20" t="n">
        <v>247</v>
      </c>
      <c r="B248" s="21" t="s">
        <v>302</v>
      </c>
      <c r="C248" s="33" t="n">
        <v>100</v>
      </c>
      <c r="D248" s="34" t="n">
        <v>60</v>
      </c>
      <c r="E248" s="23" t="n">
        <v>84</v>
      </c>
      <c r="F248" s="47" t="n">
        <v>79.2</v>
      </c>
    </row>
    <row r="249" customFormat="false" ht="10.5" hidden="false" customHeight="false" outlineLevel="0" collapsed="false">
      <c r="A249" s="20" t="n">
        <v>248</v>
      </c>
      <c r="B249" s="21" t="s">
        <v>767</v>
      </c>
      <c r="C249" s="33" t="n">
        <v>40</v>
      </c>
      <c r="D249" s="34" t="n">
        <v>60</v>
      </c>
      <c r="E249" s="23" t="n">
        <v>66.6666666666667</v>
      </c>
      <c r="F249" s="47" t="n">
        <v>56</v>
      </c>
    </row>
    <row r="250" customFormat="false" ht="10.5" hidden="false" customHeight="false" outlineLevel="0" collapsed="false">
      <c r="A250" s="20" t="n">
        <v>249</v>
      </c>
      <c r="B250" s="21" t="s">
        <v>304</v>
      </c>
      <c r="C250" s="33" t="n">
        <v>60</v>
      </c>
      <c r="D250" s="34" t="n">
        <v>60</v>
      </c>
      <c r="E250" s="23" t="n">
        <v>83.3333333333333</v>
      </c>
      <c r="F250" s="47" t="n">
        <v>67</v>
      </c>
    </row>
    <row r="251" customFormat="false" ht="10.5" hidden="false" customHeight="false" outlineLevel="0" collapsed="false">
      <c r="A251" s="20" t="n">
        <v>250</v>
      </c>
      <c r="B251" s="21" t="s">
        <v>305</v>
      </c>
      <c r="C251" s="33" t="n">
        <v>40</v>
      </c>
      <c r="D251" s="34" t="n">
        <v>60</v>
      </c>
      <c r="E251" s="23" t="n">
        <v>86.6666666666667</v>
      </c>
      <c r="F251" s="47" t="n">
        <v>62</v>
      </c>
    </row>
    <row r="252" customFormat="false" ht="10.5" hidden="false" customHeight="false" outlineLevel="0" collapsed="false">
      <c r="A252" s="20" t="n">
        <v>251</v>
      </c>
      <c r="B252" s="21" t="s">
        <v>306</v>
      </c>
      <c r="C252" s="33" t="n">
        <v>80</v>
      </c>
      <c r="D252" s="34" t="n">
        <v>40</v>
      </c>
      <c r="E252" s="23" t="n">
        <v>100</v>
      </c>
      <c r="F252" s="47" t="n">
        <v>78</v>
      </c>
    </row>
    <row r="253" customFormat="false" ht="10.5" hidden="false" customHeight="false" outlineLevel="0" collapsed="false">
      <c r="A253" s="20" t="n">
        <v>252</v>
      </c>
      <c r="B253" s="21" t="s">
        <v>768</v>
      </c>
      <c r="C253" s="33" t="n">
        <v>0</v>
      </c>
      <c r="D253" s="34" t="n">
        <v>20</v>
      </c>
      <c r="E253" s="23" t="n">
        <v>100</v>
      </c>
      <c r="F253" s="47" t="n">
        <v>54</v>
      </c>
    </row>
    <row r="254" customFormat="false" ht="10.5" hidden="false" customHeight="false" outlineLevel="0" collapsed="false">
      <c r="A254" s="20" t="n">
        <v>253</v>
      </c>
      <c r="B254" s="21" t="s">
        <v>769</v>
      </c>
      <c r="C254" s="33" t="n">
        <v>100</v>
      </c>
      <c r="D254" s="34" t="n">
        <v>40</v>
      </c>
      <c r="E254" s="23" t="n">
        <v>100</v>
      </c>
      <c r="F254" s="47" t="n">
        <v>84</v>
      </c>
    </row>
    <row r="255" customFormat="false" ht="10.5" hidden="false" customHeight="false" outlineLevel="0" collapsed="false">
      <c r="A255" s="20" t="n">
        <v>254</v>
      </c>
      <c r="B255" s="21" t="s">
        <v>770</v>
      </c>
      <c r="C255" s="33" t="n">
        <v>0</v>
      </c>
      <c r="D255" s="34" t="n">
        <v>40</v>
      </c>
      <c r="E255" s="23" t="n">
        <v>100</v>
      </c>
      <c r="F255" s="47" t="n">
        <v>54</v>
      </c>
    </row>
    <row r="256" customFormat="false" ht="10.5" hidden="false" customHeight="false" outlineLevel="0" collapsed="false">
      <c r="A256" s="20" t="n">
        <v>255</v>
      </c>
      <c r="B256" s="21" t="s">
        <v>310</v>
      </c>
      <c r="C256" s="33" t="n">
        <v>100</v>
      </c>
      <c r="D256" s="34" t="n">
        <v>60</v>
      </c>
      <c r="E256" s="23" t="n">
        <v>50</v>
      </c>
      <c r="F256" s="47" t="n">
        <v>69</v>
      </c>
    </row>
    <row r="257" customFormat="false" ht="21" hidden="false" customHeight="false" outlineLevel="0" collapsed="false">
      <c r="A257" s="20" t="n">
        <v>256</v>
      </c>
      <c r="B257" s="21" t="s">
        <v>311</v>
      </c>
      <c r="C257" s="33" t="n">
        <v>80</v>
      </c>
      <c r="D257" s="34" t="n">
        <v>80</v>
      </c>
      <c r="E257" s="23" t="n">
        <v>100</v>
      </c>
      <c r="F257" s="47" t="n">
        <v>78</v>
      </c>
    </row>
    <row r="258" customFormat="false" ht="10.5" hidden="false" customHeight="false" outlineLevel="0" collapsed="false">
      <c r="A258" s="20" t="n">
        <v>257</v>
      </c>
      <c r="B258" s="21" t="s">
        <v>312</v>
      </c>
      <c r="C258" s="33" t="n">
        <v>40</v>
      </c>
      <c r="D258" s="34" t="n">
        <v>80</v>
      </c>
      <c r="E258" s="23" t="n">
        <v>90</v>
      </c>
      <c r="F258" s="47" t="n">
        <v>63</v>
      </c>
    </row>
    <row r="259" customFormat="false" ht="10.5" hidden="false" customHeight="false" outlineLevel="0" collapsed="false">
      <c r="A259" s="20" t="n">
        <v>258</v>
      </c>
      <c r="B259" s="21" t="s">
        <v>771</v>
      </c>
      <c r="C259" s="33" t="n">
        <v>60</v>
      </c>
      <c r="D259" s="34" t="n">
        <v>80</v>
      </c>
      <c r="E259" s="23" t="n">
        <v>60</v>
      </c>
      <c r="F259" s="47" t="n">
        <v>60</v>
      </c>
    </row>
    <row r="260" customFormat="false" ht="10.5" hidden="false" customHeight="false" outlineLevel="0" collapsed="false">
      <c r="A260" s="20" t="n">
        <v>259</v>
      </c>
      <c r="B260" s="21" t="s">
        <v>314</v>
      </c>
      <c r="C260" s="33" t="n">
        <v>60</v>
      </c>
      <c r="D260" s="34" t="n">
        <v>80</v>
      </c>
      <c r="E260" s="23" t="n">
        <v>80</v>
      </c>
      <c r="F260" s="47" t="n">
        <v>66</v>
      </c>
    </row>
    <row r="261" customFormat="false" ht="10.5" hidden="false" customHeight="false" outlineLevel="0" collapsed="false">
      <c r="A261" s="20" t="n">
        <v>260</v>
      </c>
      <c r="B261" s="21" t="s">
        <v>772</v>
      </c>
      <c r="C261" s="33" t="n">
        <v>40</v>
      </c>
      <c r="D261" s="34" t="n">
        <v>60</v>
      </c>
      <c r="E261" s="23" t="n">
        <v>64.2857142857143</v>
      </c>
      <c r="F261" s="47" t="n">
        <v>55.2857142857143</v>
      </c>
    </row>
    <row r="262" customFormat="false" ht="10.5" hidden="false" customHeight="false" outlineLevel="0" collapsed="false">
      <c r="A262" s="20" t="n">
        <v>261</v>
      </c>
      <c r="B262" s="21" t="s">
        <v>773</v>
      </c>
      <c r="C262" s="33" t="n">
        <v>20</v>
      </c>
      <c r="D262" s="34" t="n">
        <v>40</v>
      </c>
      <c r="E262" s="23" t="n">
        <v>100</v>
      </c>
      <c r="F262" s="47" t="n">
        <v>60</v>
      </c>
    </row>
    <row r="263" customFormat="false" ht="10.5" hidden="false" customHeight="false" outlineLevel="0" collapsed="false">
      <c r="A263" s="20" t="n">
        <v>262</v>
      </c>
      <c r="B263" s="21" t="s">
        <v>774</v>
      </c>
      <c r="C263" s="33" t="n">
        <v>0</v>
      </c>
      <c r="D263" s="34" t="n">
        <v>80</v>
      </c>
      <c r="E263" s="23" t="n">
        <v>100</v>
      </c>
      <c r="F263" s="47" t="n">
        <v>54</v>
      </c>
    </row>
    <row r="264" customFormat="false" ht="10.5" hidden="false" customHeight="false" outlineLevel="0" collapsed="false">
      <c r="A264" s="20" t="n">
        <v>263</v>
      </c>
      <c r="B264" s="21" t="s">
        <v>318</v>
      </c>
      <c r="C264" s="33" t="n">
        <v>0</v>
      </c>
      <c r="D264" s="34" t="n">
        <v>20</v>
      </c>
      <c r="E264" s="23" t="n">
        <v>24</v>
      </c>
      <c r="F264" s="47" t="n">
        <v>31.2</v>
      </c>
    </row>
    <row r="265" customFormat="false" ht="21" hidden="false" customHeight="false" outlineLevel="0" collapsed="false">
      <c r="A265" s="20" t="n">
        <v>264</v>
      </c>
      <c r="B265" s="21" t="s">
        <v>775</v>
      </c>
      <c r="C265" s="33" t="n">
        <v>60</v>
      </c>
      <c r="D265" s="34" t="n">
        <v>60</v>
      </c>
      <c r="E265" s="23" t="n">
        <v>60</v>
      </c>
      <c r="F265" s="47" t="n">
        <v>60</v>
      </c>
    </row>
    <row r="266" customFormat="false" ht="10.5" hidden="false" customHeight="false" outlineLevel="0" collapsed="false">
      <c r="A266" s="20" t="n">
        <v>265</v>
      </c>
      <c r="B266" s="21" t="s">
        <v>320</v>
      </c>
      <c r="C266" s="33" t="n">
        <v>20</v>
      </c>
      <c r="D266" s="34" t="n">
        <v>40</v>
      </c>
      <c r="E266" s="23" t="n">
        <v>100</v>
      </c>
      <c r="F266" s="47" t="n">
        <v>60</v>
      </c>
    </row>
    <row r="267" customFormat="false" ht="10.5" hidden="false" customHeight="false" outlineLevel="0" collapsed="false">
      <c r="A267" s="20" t="n">
        <v>266</v>
      </c>
      <c r="B267" s="21" t="s">
        <v>321</v>
      </c>
      <c r="C267" s="33" t="n">
        <v>40</v>
      </c>
      <c r="D267" s="34" t="n">
        <v>60</v>
      </c>
      <c r="E267" s="23" t="n">
        <v>50</v>
      </c>
      <c r="F267" s="47" t="n">
        <v>51</v>
      </c>
    </row>
    <row r="268" customFormat="false" ht="10.5" hidden="false" customHeight="false" outlineLevel="0" collapsed="false">
      <c r="A268" s="20" t="n">
        <v>267</v>
      </c>
      <c r="B268" s="21" t="s">
        <v>776</v>
      </c>
      <c r="C268" s="33" t="n">
        <v>20</v>
      </c>
      <c r="D268" s="34" t="n">
        <v>60</v>
      </c>
      <c r="E268" s="23" t="n">
        <v>57.1428571428571</v>
      </c>
      <c r="F268" s="47" t="n">
        <v>47.1428571428571</v>
      </c>
    </row>
    <row r="269" customFormat="false" ht="21" hidden="false" customHeight="false" outlineLevel="0" collapsed="false">
      <c r="A269" s="20" t="n">
        <v>268</v>
      </c>
      <c r="B269" s="21" t="s">
        <v>323</v>
      </c>
      <c r="C269" s="33" t="n">
        <v>80</v>
      </c>
      <c r="D269" s="34" t="n">
        <v>60</v>
      </c>
      <c r="E269" s="23" t="n">
        <v>88.8888888888889</v>
      </c>
      <c r="F269" s="47" t="n">
        <v>74.6666666666667</v>
      </c>
    </row>
    <row r="270" customFormat="false" ht="21" hidden="false" customHeight="false" outlineLevel="0" collapsed="false">
      <c r="A270" s="20" t="n">
        <v>269</v>
      </c>
      <c r="B270" s="21" t="s">
        <v>777</v>
      </c>
      <c r="C270" s="33" t="n">
        <v>60</v>
      </c>
      <c r="D270" s="34" t="n">
        <v>80</v>
      </c>
      <c r="E270" s="23" t="n">
        <v>83.3333333333333</v>
      </c>
      <c r="F270" s="47" t="n">
        <v>67</v>
      </c>
    </row>
    <row r="271" customFormat="false" ht="21" hidden="false" customHeight="false" outlineLevel="0" collapsed="false">
      <c r="A271" s="20" t="n">
        <v>270</v>
      </c>
      <c r="B271" s="21" t="s">
        <v>325</v>
      </c>
      <c r="C271" s="33" t="n">
        <v>80</v>
      </c>
      <c r="D271" s="34" t="n">
        <v>60</v>
      </c>
      <c r="E271" s="23" t="n">
        <v>80</v>
      </c>
      <c r="F271" s="47" t="n">
        <v>72</v>
      </c>
    </row>
    <row r="272" customFormat="false" ht="10.5" hidden="false" customHeight="false" outlineLevel="0" collapsed="false">
      <c r="A272" s="20" t="n">
        <v>271</v>
      </c>
      <c r="B272" s="21" t="s">
        <v>778</v>
      </c>
      <c r="C272" s="33" t="n">
        <v>40</v>
      </c>
      <c r="D272" s="34" t="n">
        <v>60</v>
      </c>
      <c r="E272" s="23" t="n">
        <v>100</v>
      </c>
      <c r="F272" s="47" t="n">
        <v>66</v>
      </c>
    </row>
    <row r="273" customFormat="false" ht="10.5" hidden="false" customHeight="false" outlineLevel="0" collapsed="false">
      <c r="A273" s="20" t="n">
        <v>272</v>
      </c>
      <c r="B273" s="21" t="s">
        <v>779</v>
      </c>
      <c r="C273" s="33" t="n">
        <v>0</v>
      </c>
      <c r="D273" s="34" t="n">
        <v>40</v>
      </c>
      <c r="E273" s="23" t="n">
        <v>85</v>
      </c>
      <c r="F273" s="47" t="n">
        <v>49.5</v>
      </c>
    </row>
    <row r="274" customFormat="false" ht="10.5" hidden="false" customHeight="false" outlineLevel="0" collapsed="false">
      <c r="A274" s="20" t="n">
        <v>273</v>
      </c>
      <c r="B274" s="21" t="s">
        <v>780</v>
      </c>
      <c r="C274" s="33" t="n">
        <v>0</v>
      </c>
      <c r="D274" s="34" t="n">
        <v>60</v>
      </c>
      <c r="E274" s="23" t="n">
        <v>50</v>
      </c>
      <c r="F274" s="47" t="n">
        <v>39</v>
      </c>
    </row>
    <row r="275" customFormat="false" ht="10.5" hidden="false" customHeight="false" outlineLevel="0" collapsed="false">
      <c r="A275" s="20" t="n">
        <v>274</v>
      </c>
      <c r="B275" s="21" t="s">
        <v>781</v>
      </c>
      <c r="C275" s="33" t="n">
        <v>20</v>
      </c>
      <c r="D275" s="34" t="n">
        <v>60</v>
      </c>
      <c r="E275" s="23" t="n">
        <v>100</v>
      </c>
      <c r="F275" s="47" t="n">
        <v>60</v>
      </c>
    </row>
    <row r="276" customFormat="false" ht="10.5" hidden="false" customHeight="false" outlineLevel="0" collapsed="false">
      <c r="A276" s="20" t="n">
        <v>275</v>
      </c>
      <c r="B276" s="21" t="s">
        <v>782</v>
      </c>
      <c r="C276" s="33" t="n">
        <v>80</v>
      </c>
      <c r="D276" s="34" t="n">
        <v>40</v>
      </c>
      <c r="E276" s="23" t="n">
        <v>93.75</v>
      </c>
      <c r="F276" s="47" t="n">
        <v>76.125</v>
      </c>
    </row>
    <row r="277" customFormat="false" ht="10.5" hidden="false" customHeight="false" outlineLevel="0" collapsed="false">
      <c r="A277" s="20" t="n">
        <v>276</v>
      </c>
      <c r="B277" s="21" t="s">
        <v>783</v>
      </c>
      <c r="C277" s="33" t="n">
        <v>60</v>
      </c>
      <c r="D277" s="34" t="n">
        <v>80</v>
      </c>
      <c r="E277" s="23" t="n">
        <v>100</v>
      </c>
      <c r="F277" s="47" t="n">
        <v>72</v>
      </c>
    </row>
    <row r="278" customFormat="false" ht="10.5" hidden="false" customHeight="false" outlineLevel="0" collapsed="false">
      <c r="A278" s="20" t="n">
        <v>277</v>
      </c>
      <c r="B278" s="21" t="s">
        <v>784</v>
      </c>
      <c r="C278" s="33" t="n">
        <v>40</v>
      </c>
      <c r="D278" s="34" t="n">
        <v>40</v>
      </c>
      <c r="E278" s="23" t="n">
        <v>100</v>
      </c>
      <c r="F278" s="47" t="n">
        <v>66</v>
      </c>
    </row>
    <row r="279" customFormat="false" ht="10.5" hidden="false" customHeight="false" outlineLevel="0" collapsed="false">
      <c r="A279" s="20" t="n">
        <v>278</v>
      </c>
      <c r="B279" s="21" t="s">
        <v>785</v>
      </c>
      <c r="C279" s="33" t="n">
        <v>20</v>
      </c>
      <c r="D279" s="34" t="n">
        <v>60</v>
      </c>
      <c r="E279" s="23" t="n">
        <v>36</v>
      </c>
      <c r="F279" s="47" t="n">
        <v>40.8</v>
      </c>
    </row>
    <row r="280" customFormat="false" ht="10.5" hidden="false" customHeight="false" outlineLevel="0" collapsed="false">
      <c r="A280" s="20" t="n">
        <v>279</v>
      </c>
      <c r="B280" s="21" t="s">
        <v>786</v>
      </c>
      <c r="C280" s="33" t="n">
        <v>80</v>
      </c>
      <c r="D280" s="34" t="n">
        <v>80</v>
      </c>
      <c r="E280" s="23" t="n">
        <v>73.6842105263158</v>
      </c>
      <c r="F280" s="47" t="n">
        <v>70.1052631578947</v>
      </c>
    </row>
    <row r="281" customFormat="false" ht="10.5" hidden="false" customHeight="false" outlineLevel="0" collapsed="false">
      <c r="A281" s="20" t="n">
        <v>280</v>
      </c>
      <c r="B281" s="21" t="s">
        <v>335</v>
      </c>
      <c r="C281" s="33" t="n">
        <v>20</v>
      </c>
      <c r="D281" s="34" t="n">
        <v>60</v>
      </c>
      <c r="E281" s="23" t="n">
        <v>75</v>
      </c>
      <c r="F281" s="47" t="n">
        <v>52.5</v>
      </c>
    </row>
    <row r="282" customFormat="false" ht="10.5" hidden="false" customHeight="false" outlineLevel="0" collapsed="false">
      <c r="A282" s="20" t="n">
        <v>281</v>
      </c>
      <c r="B282" s="21" t="s">
        <v>336</v>
      </c>
      <c r="C282" s="33" t="n">
        <v>0</v>
      </c>
      <c r="D282" s="34" t="n">
        <v>60</v>
      </c>
      <c r="E282" s="23" t="n">
        <v>100</v>
      </c>
      <c r="F282" s="47" t="n">
        <v>54</v>
      </c>
    </row>
    <row r="283" customFormat="false" ht="10.5" hidden="false" customHeight="false" outlineLevel="0" collapsed="false">
      <c r="A283" s="20" t="n">
        <v>282</v>
      </c>
      <c r="B283" s="21" t="s">
        <v>787</v>
      </c>
      <c r="C283" s="33" t="n">
        <v>20</v>
      </c>
      <c r="D283" s="34" t="n">
        <v>60</v>
      </c>
      <c r="E283" s="23" t="n">
        <v>100</v>
      </c>
      <c r="F283" s="47" t="n">
        <v>60</v>
      </c>
    </row>
    <row r="284" customFormat="false" ht="10.5" hidden="false" customHeight="false" outlineLevel="0" collapsed="false">
      <c r="A284" s="20" t="n">
        <v>283</v>
      </c>
      <c r="B284" s="21" t="s">
        <v>338</v>
      </c>
      <c r="C284" s="33" t="n">
        <v>60</v>
      </c>
      <c r="D284" s="34" t="n">
        <v>60</v>
      </c>
      <c r="E284" s="23" t="n">
        <v>66.6666666666667</v>
      </c>
      <c r="F284" s="47" t="n">
        <v>62</v>
      </c>
    </row>
    <row r="285" customFormat="false" ht="10.5" hidden="false" customHeight="false" outlineLevel="0" collapsed="false">
      <c r="A285" s="20" t="n">
        <v>284</v>
      </c>
      <c r="B285" s="21" t="s">
        <v>339</v>
      </c>
      <c r="C285" s="33" t="n">
        <v>20</v>
      </c>
      <c r="D285" s="34" t="n">
        <v>100</v>
      </c>
      <c r="E285" s="23" t="n">
        <v>100</v>
      </c>
      <c r="F285" s="47" t="n">
        <v>60</v>
      </c>
    </row>
    <row r="286" customFormat="false" ht="10.5" hidden="false" customHeight="false" outlineLevel="0" collapsed="false">
      <c r="A286" s="20" t="n">
        <v>285</v>
      </c>
      <c r="B286" s="21" t="s">
        <v>788</v>
      </c>
      <c r="C286" s="33" t="n">
        <v>60</v>
      </c>
      <c r="D286" s="34" t="n">
        <v>20</v>
      </c>
      <c r="E286" s="23" t="n">
        <v>88.2352941176471</v>
      </c>
      <c r="F286" s="47" t="n">
        <v>68.4705882352941</v>
      </c>
    </row>
    <row r="287" customFormat="false" ht="10.5" hidden="false" customHeight="false" outlineLevel="0" collapsed="false">
      <c r="A287" s="20" t="n">
        <v>286</v>
      </c>
      <c r="B287" s="21" t="s">
        <v>789</v>
      </c>
      <c r="C287" s="33" t="n">
        <v>80</v>
      </c>
      <c r="D287" s="34" t="n">
        <v>60</v>
      </c>
      <c r="E287" s="23" t="n">
        <v>100</v>
      </c>
      <c r="F287" s="47" t="n">
        <v>78</v>
      </c>
    </row>
    <row r="288" customFormat="false" ht="10.5" hidden="false" customHeight="false" outlineLevel="0" collapsed="false">
      <c r="A288" s="20" t="n">
        <v>287</v>
      </c>
      <c r="B288" s="21" t="s">
        <v>790</v>
      </c>
      <c r="C288" s="33" t="n">
        <v>20</v>
      </c>
      <c r="D288" s="34" t="n">
        <v>60</v>
      </c>
      <c r="E288" s="23" t="n">
        <v>90.3225806451613</v>
      </c>
      <c r="F288" s="47" t="n">
        <v>57.0967741935484</v>
      </c>
    </row>
    <row r="289" customFormat="false" ht="10.5" hidden="false" customHeight="false" outlineLevel="0" collapsed="false">
      <c r="A289" s="20" t="n">
        <v>288</v>
      </c>
      <c r="B289" s="21" t="s">
        <v>791</v>
      </c>
      <c r="C289" s="33" t="n">
        <v>20</v>
      </c>
      <c r="D289" s="34" t="n">
        <v>60</v>
      </c>
      <c r="E289" s="23" t="n">
        <v>36</v>
      </c>
      <c r="F289" s="47" t="n">
        <v>40.8</v>
      </c>
    </row>
    <row r="290" customFormat="false" ht="21" hidden="false" customHeight="false" outlineLevel="0" collapsed="false">
      <c r="A290" s="20" t="n">
        <v>289</v>
      </c>
      <c r="B290" s="21" t="s">
        <v>344</v>
      </c>
      <c r="C290" s="33" t="n">
        <v>100</v>
      </c>
      <c r="D290" s="34" t="n">
        <v>100</v>
      </c>
      <c r="E290" s="23" t="n">
        <v>94.1176470588235</v>
      </c>
      <c r="F290" s="47" t="n">
        <v>82.2352941176471</v>
      </c>
    </row>
    <row r="291" customFormat="false" ht="10.5" hidden="false" customHeight="false" outlineLevel="0" collapsed="false">
      <c r="A291" s="20" t="n">
        <v>290</v>
      </c>
      <c r="B291" s="21" t="s">
        <v>792</v>
      </c>
      <c r="C291" s="33" t="n">
        <v>60</v>
      </c>
      <c r="D291" s="34" t="n">
        <v>100</v>
      </c>
      <c r="E291" s="23" t="n">
        <v>81.5789473684211</v>
      </c>
      <c r="F291" s="47" t="n">
        <v>66.4736842105263</v>
      </c>
    </row>
    <row r="292" customFormat="false" ht="10.5" hidden="false" customHeight="false" outlineLevel="0" collapsed="false">
      <c r="A292" s="20" t="n">
        <v>291</v>
      </c>
      <c r="B292" s="21" t="s">
        <v>793</v>
      </c>
      <c r="C292" s="33" t="n">
        <v>100</v>
      </c>
      <c r="D292" s="34" t="n">
        <v>80</v>
      </c>
      <c r="E292" s="23" t="n">
        <v>92.3913043478261</v>
      </c>
      <c r="F292" s="47" t="n">
        <v>81.7173913043478</v>
      </c>
    </row>
    <row r="293" customFormat="false" ht="10.5" hidden="false" customHeight="false" outlineLevel="0" collapsed="false">
      <c r="A293" s="20" t="n">
        <v>292</v>
      </c>
      <c r="B293" s="21" t="s">
        <v>794</v>
      </c>
      <c r="C293" s="33" t="n">
        <v>40</v>
      </c>
      <c r="D293" s="34" t="n">
        <v>80</v>
      </c>
      <c r="E293" s="23" t="n">
        <v>81.0810810810811</v>
      </c>
      <c r="F293" s="47" t="n">
        <v>60.3243243243243</v>
      </c>
    </row>
    <row r="294" customFormat="false" ht="10.5" hidden="false" customHeight="false" outlineLevel="0" collapsed="false">
      <c r="A294" s="20" t="n">
        <v>293</v>
      </c>
      <c r="B294" s="21" t="s">
        <v>795</v>
      </c>
      <c r="C294" s="33" t="n">
        <v>40</v>
      </c>
      <c r="D294" s="34" t="n">
        <v>60</v>
      </c>
      <c r="E294" s="23" t="n">
        <v>91.1764705882353</v>
      </c>
      <c r="F294" s="47" t="n">
        <v>63.3529411764706</v>
      </c>
    </row>
    <row r="295" customFormat="false" ht="10.5" hidden="false" customHeight="false" outlineLevel="0" collapsed="false">
      <c r="A295" s="20" t="n">
        <v>294</v>
      </c>
      <c r="B295" s="21" t="s">
        <v>349</v>
      </c>
      <c r="C295" s="33" t="n">
        <v>80</v>
      </c>
      <c r="D295" s="34" t="n">
        <v>100</v>
      </c>
      <c r="E295" s="23" t="n">
        <v>100</v>
      </c>
      <c r="F295" s="47" t="n">
        <v>78</v>
      </c>
    </row>
    <row r="296" customFormat="false" ht="10.5" hidden="false" customHeight="false" outlineLevel="0" collapsed="false">
      <c r="A296" s="20" t="n">
        <v>295</v>
      </c>
      <c r="B296" s="21" t="s">
        <v>350</v>
      </c>
      <c r="C296" s="33" t="n">
        <v>40</v>
      </c>
      <c r="D296" s="34" t="n">
        <v>80</v>
      </c>
      <c r="E296" s="23" t="n">
        <v>100</v>
      </c>
      <c r="F296" s="47" t="n">
        <v>66</v>
      </c>
    </row>
    <row r="297" customFormat="false" ht="10.5" hidden="false" customHeight="false" outlineLevel="0" collapsed="false">
      <c r="A297" s="20" t="n">
        <v>296</v>
      </c>
      <c r="B297" s="21" t="s">
        <v>351</v>
      </c>
      <c r="C297" s="33" t="n">
        <v>60</v>
      </c>
      <c r="D297" s="34" t="n">
        <v>40</v>
      </c>
      <c r="E297" s="23" t="n">
        <v>100</v>
      </c>
      <c r="F297" s="47" t="n">
        <v>72</v>
      </c>
    </row>
    <row r="298" customFormat="false" ht="10.5" hidden="false" customHeight="false" outlineLevel="0" collapsed="false">
      <c r="A298" s="20" t="n">
        <v>297</v>
      </c>
      <c r="B298" s="21" t="s">
        <v>352</v>
      </c>
      <c r="C298" s="33" t="n">
        <v>40</v>
      </c>
      <c r="D298" s="34" t="n">
        <v>40</v>
      </c>
      <c r="E298" s="23" t="n">
        <v>76.9230769230769</v>
      </c>
      <c r="F298" s="47" t="n">
        <v>59.0769230769231</v>
      </c>
    </row>
    <row r="299" customFormat="false" ht="10.5" hidden="false" customHeight="false" outlineLevel="0" collapsed="false">
      <c r="A299" s="20" t="n">
        <v>298</v>
      </c>
      <c r="B299" s="21" t="s">
        <v>353</v>
      </c>
      <c r="C299" s="33" t="n">
        <v>80</v>
      </c>
      <c r="D299" s="34" t="n">
        <v>100</v>
      </c>
      <c r="E299" s="23" t="n">
        <v>90.9090909090909</v>
      </c>
      <c r="F299" s="47" t="n">
        <v>75.2727272727273</v>
      </c>
    </row>
    <row r="300" customFormat="false" ht="10.5" hidden="false" customHeight="false" outlineLevel="0" collapsed="false">
      <c r="A300" s="20" t="n">
        <v>299</v>
      </c>
      <c r="B300" s="21" t="s">
        <v>354</v>
      </c>
      <c r="C300" s="33" t="n">
        <v>80</v>
      </c>
      <c r="D300" s="34" t="n">
        <v>60</v>
      </c>
      <c r="E300" s="23" t="n">
        <v>100</v>
      </c>
      <c r="F300" s="47" t="n">
        <v>78</v>
      </c>
    </row>
    <row r="301" customFormat="false" ht="10.5" hidden="false" customHeight="false" outlineLevel="0" collapsed="false">
      <c r="A301" s="20" t="n">
        <v>300</v>
      </c>
      <c r="B301" s="21" t="s">
        <v>355</v>
      </c>
      <c r="C301" s="33" t="n">
        <v>20</v>
      </c>
      <c r="D301" s="34" t="n">
        <v>60</v>
      </c>
      <c r="E301" s="23" t="n">
        <v>100</v>
      </c>
      <c r="F301" s="47" t="n">
        <v>60</v>
      </c>
    </row>
    <row r="302" customFormat="false" ht="10.5" hidden="false" customHeight="false" outlineLevel="0" collapsed="false">
      <c r="A302" s="20" t="n">
        <v>301</v>
      </c>
      <c r="B302" s="21" t="s">
        <v>356</v>
      </c>
      <c r="C302" s="33" t="n">
        <v>20</v>
      </c>
      <c r="D302" s="34" t="n">
        <v>40</v>
      </c>
      <c r="E302" s="23" t="n">
        <v>88.8888888888889</v>
      </c>
      <c r="F302" s="47" t="n">
        <v>56.6666666666667</v>
      </c>
    </row>
    <row r="303" customFormat="false" ht="10.5" hidden="false" customHeight="false" outlineLevel="0" collapsed="false">
      <c r="A303" s="20" t="n">
        <v>302</v>
      </c>
      <c r="B303" s="21" t="s">
        <v>796</v>
      </c>
      <c r="C303" s="33" t="n">
        <v>40</v>
      </c>
      <c r="D303" s="34" t="n">
        <v>20</v>
      </c>
      <c r="E303" s="23" t="n">
        <v>58.3333333333333</v>
      </c>
      <c r="F303" s="47" t="n">
        <v>53.5</v>
      </c>
    </row>
    <row r="304" customFormat="false" ht="10.5" hidden="false" customHeight="false" outlineLevel="0" collapsed="false">
      <c r="A304" s="20" t="n">
        <v>303</v>
      </c>
      <c r="B304" s="21" t="s">
        <v>797</v>
      </c>
      <c r="C304" s="33" t="n">
        <v>60</v>
      </c>
      <c r="D304" s="34" t="n">
        <v>60</v>
      </c>
      <c r="E304" s="23" t="n">
        <v>100</v>
      </c>
      <c r="F304" s="47" t="n">
        <v>72</v>
      </c>
    </row>
    <row r="305" customFormat="false" ht="10.5" hidden="false" customHeight="false" outlineLevel="0" collapsed="false">
      <c r="A305" s="20" t="n">
        <v>304</v>
      </c>
      <c r="B305" s="21" t="s">
        <v>798</v>
      </c>
      <c r="C305" s="33" t="n">
        <v>80</v>
      </c>
      <c r="D305" s="34" t="n">
        <v>60</v>
      </c>
      <c r="E305" s="23" t="n">
        <v>94.4444444444444</v>
      </c>
      <c r="F305" s="47" t="n">
        <v>76.3333333333333</v>
      </c>
    </row>
    <row r="306" customFormat="false" ht="10.5" hidden="false" customHeight="false" outlineLevel="0" collapsed="false">
      <c r="A306" s="20" t="n">
        <v>305</v>
      </c>
      <c r="B306" s="21" t="s">
        <v>360</v>
      </c>
      <c r="C306" s="33" t="n">
        <v>40</v>
      </c>
      <c r="D306" s="34" t="n">
        <v>40</v>
      </c>
      <c r="E306" s="23" t="n">
        <v>48</v>
      </c>
      <c r="F306" s="47" t="n">
        <v>50.4</v>
      </c>
    </row>
    <row r="307" customFormat="false" ht="10.5" hidden="false" customHeight="false" outlineLevel="0" collapsed="false">
      <c r="A307" s="20" t="n">
        <v>306</v>
      </c>
      <c r="B307" s="21" t="s">
        <v>361</v>
      </c>
      <c r="C307" s="33" t="n">
        <v>40</v>
      </c>
      <c r="D307" s="34" t="n">
        <v>60</v>
      </c>
      <c r="E307" s="23" t="n">
        <v>100</v>
      </c>
      <c r="F307" s="47" t="n">
        <v>66</v>
      </c>
    </row>
    <row r="308" customFormat="false" ht="10.5" hidden="false" customHeight="false" outlineLevel="0" collapsed="false">
      <c r="A308" s="20" t="n">
        <v>307</v>
      </c>
      <c r="B308" s="21" t="s">
        <v>362</v>
      </c>
      <c r="C308" s="33" t="n">
        <v>80</v>
      </c>
      <c r="D308" s="34" t="n">
        <v>100</v>
      </c>
      <c r="E308" s="23" t="n">
        <v>75</v>
      </c>
      <c r="F308" s="47" t="n">
        <v>70.5</v>
      </c>
    </row>
    <row r="309" customFormat="false" ht="21" hidden="false" customHeight="false" outlineLevel="0" collapsed="false">
      <c r="A309" s="20" t="n">
        <v>308</v>
      </c>
      <c r="B309" s="21" t="s">
        <v>799</v>
      </c>
      <c r="C309" s="33" t="n">
        <v>40</v>
      </c>
      <c r="D309" s="34" t="n">
        <v>40</v>
      </c>
      <c r="E309" s="23" t="n">
        <v>90.9090909090909</v>
      </c>
      <c r="F309" s="47" t="n">
        <v>63.2727272727273</v>
      </c>
    </row>
    <row r="310" customFormat="false" ht="10.5" hidden="false" customHeight="false" outlineLevel="0" collapsed="false">
      <c r="A310" s="20" t="n">
        <v>309</v>
      </c>
      <c r="B310" s="21" t="s">
        <v>364</v>
      </c>
      <c r="C310" s="33" t="n">
        <v>80</v>
      </c>
      <c r="D310" s="34" t="n">
        <v>80</v>
      </c>
      <c r="E310" s="23" t="n">
        <v>95.2380952380952</v>
      </c>
      <c r="F310" s="47" t="n">
        <v>76.5714285714286</v>
      </c>
    </row>
    <row r="311" customFormat="false" ht="10.5" hidden="false" customHeight="false" outlineLevel="0" collapsed="false">
      <c r="A311" s="20" t="n">
        <v>310</v>
      </c>
      <c r="B311" s="21" t="s">
        <v>365</v>
      </c>
      <c r="C311" s="33" t="n">
        <v>60</v>
      </c>
      <c r="D311" s="34" t="n">
        <v>80</v>
      </c>
      <c r="E311" s="23" t="n">
        <v>100</v>
      </c>
      <c r="F311" s="47" t="n">
        <v>72</v>
      </c>
    </row>
    <row r="312" customFormat="false" ht="10.5" hidden="false" customHeight="false" outlineLevel="0" collapsed="false">
      <c r="A312" s="20" t="n">
        <v>311</v>
      </c>
      <c r="B312" s="21" t="s">
        <v>366</v>
      </c>
      <c r="C312" s="33" t="n">
        <v>20</v>
      </c>
      <c r="D312" s="34" t="n">
        <v>40</v>
      </c>
      <c r="E312" s="23" t="n">
        <v>100</v>
      </c>
      <c r="F312" s="47" t="n">
        <v>60</v>
      </c>
    </row>
    <row r="313" customFormat="false" ht="10.5" hidden="false" customHeight="false" outlineLevel="0" collapsed="false">
      <c r="A313" s="20" t="n">
        <v>312</v>
      </c>
      <c r="B313" s="21" t="s">
        <v>367</v>
      </c>
      <c r="C313" s="33" t="n">
        <v>20</v>
      </c>
      <c r="D313" s="34" t="n">
        <v>60</v>
      </c>
      <c r="E313" s="23" t="n">
        <v>100</v>
      </c>
      <c r="F313" s="47" t="n">
        <v>60</v>
      </c>
    </row>
    <row r="314" customFormat="false" ht="10.5" hidden="false" customHeight="false" outlineLevel="0" collapsed="false">
      <c r="A314" s="20" t="n">
        <v>313</v>
      </c>
      <c r="B314" s="21" t="s">
        <v>368</v>
      </c>
      <c r="C314" s="33" t="n">
        <v>60</v>
      </c>
      <c r="D314" s="34" t="n">
        <v>80</v>
      </c>
      <c r="E314" s="23" t="n">
        <v>85</v>
      </c>
      <c r="F314" s="47" t="n">
        <v>67.5</v>
      </c>
    </row>
    <row r="315" customFormat="false" ht="10.5" hidden="false" customHeight="false" outlineLevel="0" collapsed="false">
      <c r="A315" s="20" t="n">
        <v>314</v>
      </c>
      <c r="B315" s="21" t="s">
        <v>369</v>
      </c>
      <c r="C315" s="33" t="n">
        <v>20</v>
      </c>
      <c r="D315" s="34" t="n">
        <v>40</v>
      </c>
      <c r="E315" s="23" t="n">
        <v>84.2105263157895</v>
      </c>
      <c r="F315" s="47" t="n">
        <v>55.2631578947368</v>
      </c>
    </row>
    <row r="316" customFormat="false" ht="10.5" hidden="false" customHeight="false" outlineLevel="0" collapsed="false">
      <c r="A316" s="20" t="n">
        <v>315</v>
      </c>
      <c r="B316" s="21" t="s">
        <v>370</v>
      </c>
      <c r="C316" s="33" t="n">
        <v>20</v>
      </c>
      <c r="D316" s="34" t="n">
        <v>40</v>
      </c>
      <c r="E316" s="23" t="n">
        <v>90.9090909090909</v>
      </c>
      <c r="F316" s="47" t="n">
        <v>57.2727272727273</v>
      </c>
    </row>
    <row r="317" customFormat="false" ht="10.5" hidden="false" customHeight="false" outlineLevel="0" collapsed="false">
      <c r="A317" s="20" t="n">
        <v>316</v>
      </c>
      <c r="B317" s="21" t="s">
        <v>371</v>
      </c>
      <c r="C317" s="33" t="n">
        <v>20</v>
      </c>
      <c r="D317" s="34" t="n">
        <v>40</v>
      </c>
      <c r="E317" s="23" t="n">
        <v>66.6666666666667</v>
      </c>
      <c r="F317" s="47" t="n">
        <v>50</v>
      </c>
    </row>
    <row r="318" customFormat="false" ht="10.5" hidden="false" customHeight="false" outlineLevel="0" collapsed="false">
      <c r="A318" s="20" t="n">
        <v>317</v>
      </c>
      <c r="B318" s="21" t="s">
        <v>800</v>
      </c>
      <c r="C318" s="33" t="n">
        <v>40</v>
      </c>
      <c r="D318" s="34" t="n">
        <v>60</v>
      </c>
      <c r="E318" s="23" t="n">
        <v>88.8888888888889</v>
      </c>
      <c r="F318" s="47" t="n">
        <v>62.6666666666667</v>
      </c>
    </row>
    <row r="319" customFormat="false" ht="10.5" hidden="false" customHeight="false" outlineLevel="0" collapsed="false">
      <c r="A319" s="20" t="n">
        <v>318</v>
      </c>
      <c r="B319" s="21" t="s">
        <v>373</v>
      </c>
      <c r="C319" s="33" t="n">
        <v>60</v>
      </c>
      <c r="D319" s="34" t="n">
        <v>40</v>
      </c>
      <c r="E319" s="23" t="n">
        <v>80</v>
      </c>
      <c r="F319" s="47" t="n">
        <v>66</v>
      </c>
    </row>
    <row r="320" customFormat="false" ht="10.5" hidden="false" customHeight="false" outlineLevel="0" collapsed="false">
      <c r="A320" s="20" t="n">
        <v>319</v>
      </c>
      <c r="B320" s="21" t="s">
        <v>374</v>
      </c>
      <c r="C320" s="33" t="n">
        <v>20</v>
      </c>
      <c r="D320" s="34" t="n">
        <v>40</v>
      </c>
      <c r="E320" s="23" t="n">
        <v>75</v>
      </c>
      <c r="F320" s="47" t="n">
        <v>52.5</v>
      </c>
    </row>
    <row r="321" customFormat="false" ht="10.5" hidden="false" customHeight="false" outlineLevel="0" collapsed="false">
      <c r="A321" s="20" t="n">
        <v>320</v>
      </c>
      <c r="B321" s="21" t="s">
        <v>801</v>
      </c>
      <c r="C321" s="33" t="n">
        <v>60</v>
      </c>
      <c r="D321" s="34" t="n">
        <v>80</v>
      </c>
      <c r="E321" s="23" t="n">
        <v>85.7142857142857</v>
      </c>
      <c r="F321" s="47" t="n">
        <v>67.7142857142857</v>
      </c>
    </row>
    <row r="322" customFormat="false" ht="10.5" hidden="false" customHeight="false" outlineLevel="0" collapsed="false">
      <c r="A322" s="20" t="n">
        <v>321</v>
      </c>
      <c r="B322" s="21" t="s">
        <v>376</v>
      </c>
      <c r="C322" s="33" t="n">
        <v>60</v>
      </c>
      <c r="D322" s="34" t="n">
        <v>40</v>
      </c>
      <c r="E322" s="23" t="n">
        <v>100</v>
      </c>
      <c r="F322" s="47" t="n">
        <v>72</v>
      </c>
    </row>
    <row r="323" customFormat="false" ht="10.5" hidden="false" customHeight="false" outlineLevel="0" collapsed="false">
      <c r="A323" s="20" t="n">
        <v>322</v>
      </c>
      <c r="B323" s="21" t="s">
        <v>377</v>
      </c>
      <c r="C323" s="33" t="n">
        <v>80</v>
      </c>
      <c r="D323" s="34" t="n">
        <v>60</v>
      </c>
      <c r="E323" s="23" t="n">
        <v>80</v>
      </c>
      <c r="F323" s="47" t="n">
        <v>72</v>
      </c>
    </row>
    <row r="324" customFormat="false" ht="10.5" hidden="false" customHeight="false" outlineLevel="0" collapsed="false">
      <c r="A324" s="20" t="n">
        <v>323</v>
      </c>
      <c r="B324" s="21" t="s">
        <v>378</v>
      </c>
      <c r="C324" s="33" t="n">
        <v>60</v>
      </c>
      <c r="D324" s="34" t="n">
        <v>40</v>
      </c>
      <c r="E324" s="23" t="n">
        <v>100</v>
      </c>
      <c r="F324" s="47" t="n">
        <v>72</v>
      </c>
    </row>
    <row r="325" customFormat="false" ht="10.5" hidden="false" customHeight="false" outlineLevel="0" collapsed="false">
      <c r="A325" s="20" t="n">
        <v>324</v>
      </c>
      <c r="B325" s="21" t="s">
        <v>379</v>
      </c>
      <c r="C325" s="33" t="n">
        <v>80</v>
      </c>
      <c r="D325" s="34" t="n">
        <v>60</v>
      </c>
      <c r="E325" s="23" t="n">
        <v>100</v>
      </c>
      <c r="F325" s="47" t="n">
        <v>78</v>
      </c>
    </row>
    <row r="326" customFormat="false" ht="10.5" hidden="false" customHeight="false" outlineLevel="0" collapsed="false">
      <c r="A326" s="20" t="n">
        <v>325</v>
      </c>
      <c r="B326" s="21" t="s">
        <v>380</v>
      </c>
      <c r="C326" s="33" t="n">
        <v>80</v>
      </c>
      <c r="D326" s="34" t="n">
        <v>40</v>
      </c>
      <c r="E326" s="23" t="n">
        <v>100</v>
      </c>
      <c r="F326" s="47" t="n">
        <v>78</v>
      </c>
    </row>
    <row r="327" customFormat="false" ht="10.5" hidden="false" customHeight="false" outlineLevel="0" collapsed="false">
      <c r="A327" s="20" t="n">
        <v>326</v>
      </c>
      <c r="B327" s="21" t="s">
        <v>381</v>
      </c>
      <c r="C327" s="33" t="n">
        <v>60</v>
      </c>
      <c r="D327" s="34" t="n">
        <v>40</v>
      </c>
      <c r="E327" s="23" t="n">
        <v>91.6666666666667</v>
      </c>
      <c r="F327" s="47" t="n">
        <v>69.5</v>
      </c>
    </row>
    <row r="328" customFormat="false" ht="10.5" hidden="false" customHeight="false" outlineLevel="0" collapsed="false">
      <c r="A328" s="20" t="n">
        <v>327</v>
      </c>
      <c r="B328" s="21" t="s">
        <v>382</v>
      </c>
      <c r="C328" s="33" t="n">
        <v>60</v>
      </c>
      <c r="D328" s="34" t="n">
        <v>60</v>
      </c>
      <c r="E328" s="23" t="n">
        <v>60</v>
      </c>
      <c r="F328" s="47" t="n">
        <v>60</v>
      </c>
    </row>
    <row r="329" customFormat="false" ht="10.5" hidden="false" customHeight="false" outlineLevel="0" collapsed="false">
      <c r="A329" s="20" t="n">
        <v>328</v>
      </c>
      <c r="B329" s="21" t="s">
        <v>383</v>
      </c>
      <c r="C329" s="33" t="n">
        <v>80</v>
      </c>
      <c r="D329" s="34" t="n">
        <v>60</v>
      </c>
      <c r="E329" s="23" t="n">
        <v>100</v>
      </c>
      <c r="F329" s="47" t="n">
        <v>78</v>
      </c>
    </row>
    <row r="330" customFormat="false" ht="10.5" hidden="false" customHeight="false" outlineLevel="0" collapsed="false">
      <c r="A330" s="20" t="n">
        <v>329</v>
      </c>
      <c r="B330" s="21" t="s">
        <v>384</v>
      </c>
      <c r="C330" s="33" t="n">
        <v>80</v>
      </c>
      <c r="D330" s="34" t="n">
        <v>60</v>
      </c>
      <c r="E330" s="23" t="n">
        <v>100</v>
      </c>
      <c r="F330" s="47" t="n">
        <v>78</v>
      </c>
    </row>
    <row r="331" customFormat="false" ht="10.5" hidden="false" customHeight="false" outlineLevel="0" collapsed="false">
      <c r="A331" s="20" t="n">
        <v>330</v>
      </c>
      <c r="B331" s="21" t="s">
        <v>385</v>
      </c>
      <c r="C331" s="33" t="n">
        <v>80</v>
      </c>
      <c r="D331" s="34" t="n">
        <v>80</v>
      </c>
      <c r="E331" s="23" t="n">
        <v>100</v>
      </c>
      <c r="F331" s="47" t="n">
        <v>78</v>
      </c>
    </row>
    <row r="332" customFormat="false" ht="10.5" hidden="false" customHeight="false" outlineLevel="0" collapsed="false">
      <c r="A332" s="20" t="n">
        <v>331</v>
      </c>
      <c r="B332" s="21" t="s">
        <v>802</v>
      </c>
      <c r="C332" s="33" t="n">
        <v>80</v>
      </c>
      <c r="D332" s="34" t="n">
        <v>40</v>
      </c>
      <c r="E332" s="23" t="n">
        <v>100</v>
      </c>
      <c r="F332" s="47" t="n">
        <v>78</v>
      </c>
    </row>
    <row r="333" customFormat="false" ht="10.5" hidden="false" customHeight="false" outlineLevel="0" collapsed="false">
      <c r="A333" s="20" t="n">
        <v>332</v>
      </c>
      <c r="B333" s="21" t="s">
        <v>803</v>
      </c>
      <c r="C333" s="33" t="n">
        <v>80</v>
      </c>
      <c r="D333" s="34" t="n">
        <v>40</v>
      </c>
      <c r="E333" s="23" t="n">
        <v>100</v>
      </c>
      <c r="F333" s="47" t="n">
        <v>78</v>
      </c>
    </row>
    <row r="334" customFormat="false" ht="10.5" hidden="false" customHeight="false" outlineLevel="0" collapsed="false">
      <c r="A334" s="20" t="n">
        <v>333</v>
      </c>
      <c r="B334" s="21" t="s">
        <v>804</v>
      </c>
      <c r="C334" s="33" t="n">
        <v>60</v>
      </c>
      <c r="D334" s="34" t="n">
        <v>60</v>
      </c>
      <c r="E334" s="23" t="n">
        <v>100</v>
      </c>
      <c r="F334" s="47" t="n">
        <v>72</v>
      </c>
    </row>
    <row r="335" customFormat="false" ht="10.5" hidden="false" customHeight="false" outlineLevel="0" collapsed="false">
      <c r="A335" s="20" t="n">
        <v>334</v>
      </c>
      <c r="B335" s="21" t="s">
        <v>805</v>
      </c>
      <c r="C335" s="33" t="n">
        <v>60</v>
      </c>
      <c r="D335" s="34" t="n">
        <v>40</v>
      </c>
      <c r="E335" s="23" t="n">
        <v>100</v>
      </c>
      <c r="F335" s="47" t="n">
        <v>72</v>
      </c>
    </row>
    <row r="336" customFormat="false" ht="10.5" hidden="false" customHeight="false" outlineLevel="0" collapsed="false">
      <c r="A336" s="20" t="n">
        <v>335</v>
      </c>
      <c r="B336" s="21" t="s">
        <v>806</v>
      </c>
      <c r="C336" s="33" t="n">
        <v>100</v>
      </c>
      <c r="D336" s="34" t="n">
        <v>60</v>
      </c>
      <c r="E336" s="23" t="n">
        <v>100</v>
      </c>
      <c r="F336" s="47" t="n">
        <v>84</v>
      </c>
    </row>
    <row r="337" customFormat="false" ht="10.5" hidden="false" customHeight="false" outlineLevel="0" collapsed="false">
      <c r="A337" s="20" t="n">
        <v>336</v>
      </c>
      <c r="B337" s="21" t="s">
        <v>807</v>
      </c>
      <c r="C337" s="33" t="n">
        <v>20</v>
      </c>
      <c r="D337" s="34" t="n">
        <v>60</v>
      </c>
      <c r="E337" s="23" t="n">
        <v>77.7777777777778</v>
      </c>
      <c r="F337" s="47" t="n">
        <v>53.3333333333333</v>
      </c>
    </row>
    <row r="338" customFormat="false" ht="10.5" hidden="false" customHeight="false" outlineLevel="0" collapsed="false">
      <c r="A338" s="20" t="n">
        <v>337</v>
      </c>
      <c r="B338" s="21" t="s">
        <v>392</v>
      </c>
      <c r="C338" s="33" t="n">
        <v>80</v>
      </c>
      <c r="D338" s="34" t="n">
        <v>100</v>
      </c>
      <c r="E338" s="23" t="n">
        <v>72.7272727272727</v>
      </c>
      <c r="F338" s="47" t="n">
        <v>69.8181818181818</v>
      </c>
    </row>
    <row r="339" customFormat="false" ht="10.5" hidden="false" customHeight="false" outlineLevel="0" collapsed="false">
      <c r="A339" s="20" t="n">
        <v>338</v>
      </c>
      <c r="B339" s="21" t="s">
        <v>808</v>
      </c>
      <c r="C339" s="33" t="n">
        <v>20</v>
      </c>
      <c r="D339" s="34" t="n">
        <v>60</v>
      </c>
      <c r="E339" s="23" t="n">
        <v>87.5</v>
      </c>
      <c r="F339" s="47" t="n">
        <v>56.25</v>
      </c>
    </row>
    <row r="340" customFormat="false" ht="10.5" hidden="false" customHeight="false" outlineLevel="0" collapsed="false">
      <c r="A340" s="20" t="n">
        <v>339</v>
      </c>
      <c r="B340" s="21" t="s">
        <v>809</v>
      </c>
      <c r="C340" s="33" t="n">
        <v>40</v>
      </c>
      <c r="D340" s="34" t="n">
        <v>60</v>
      </c>
      <c r="E340" s="23" t="n">
        <v>100</v>
      </c>
      <c r="F340" s="47" t="n">
        <v>66</v>
      </c>
    </row>
    <row r="341" customFormat="false" ht="10.5" hidden="false" customHeight="false" outlineLevel="0" collapsed="false">
      <c r="A341" s="20" t="n">
        <v>340</v>
      </c>
      <c r="B341" s="21" t="s">
        <v>810</v>
      </c>
      <c r="C341" s="33" t="n">
        <v>20</v>
      </c>
      <c r="D341" s="34" t="n">
        <v>60</v>
      </c>
      <c r="E341" s="23" t="n">
        <v>100</v>
      </c>
      <c r="F341" s="47" t="n">
        <v>60</v>
      </c>
    </row>
    <row r="342" customFormat="false" ht="10.5" hidden="false" customHeight="false" outlineLevel="0" collapsed="false">
      <c r="A342" s="20" t="n">
        <v>341</v>
      </c>
      <c r="B342" s="21" t="s">
        <v>770</v>
      </c>
      <c r="C342" s="33" t="n">
        <v>20</v>
      </c>
      <c r="D342" s="34" t="n">
        <v>60</v>
      </c>
      <c r="E342" s="23" t="n">
        <v>100</v>
      </c>
      <c r="F342" s="47" t="n">
        <v>60</v>
      </c>
    </row>
    <row r="343" customFormat="false" ht="10.5" hidden="false" customHeight="false" outlineLevel="0" collapsed="false">
      <c r="A343" s="20" t="n">
        <v>342</v>
      </c>
      <c r="B343" s="21" t="s">
        <v>811</v>
      </c>
      <c r="C343" s="33" t="n">
        <v>60</v>
      </c>
      <c r="D343" s="34" t="n">
        <v>80</v>
      </c>
      <c r="E343" s="23" t="n">
        <v>100</v>
      </c>
      <c r="F343" s="47" t="n">
        <v>72</v>
      </c>
    </row>
    <row r="344" customFormat="false" ht="10.5" hidden="false" customHeight="false" outlineLevel="0" collapsed="false">
      <c r="A344" s="20" t="n">
        <v>343</v>
      </c>
      <c r="B344" s="21" t="s">
        <v>812</v>
      </c>
      <c r="C344" s="33" t="n">
        <v>80</v>
      </c>
      <c r="D344" s="34" t="n">
        <v>80</v>
      </c>
      <c r="E344" s="23" t="n">
        <v>90.9090909090909</v>
      </c>
      <c r="F344" s="47" t="n">
        <v>75.2727272727273</v>
      </c>
    </row>
    <row r="345" customFormat="false" ht="10.5" hidden="false" customHeight="false" outlineLevel="0" collapsed="false">
      <c r="A345" s="20" t="n">
        <v>344</v>
      </c>
      <c r="B345" s="21" t="s">
        <v>813</v>
      </c>
      <c r="C345" s="33" t="n">
        <v>80</v>
      </c>
      <c r="D345" s="34" t="n">
        <v>80</v>
      </c>
      <c r="E345" s="23" t="n">
        <v>78.5714285714286</v>
      </c>
      <c r="F345" s="47" t="n">
        <v>71.5714285714286</v>
      </c>
    </row>
    <row r="346" customFormat="false" ht="10.5" hidden="false" customHeight="false" outlineLevel="0" collapsed="false">
      <c r="A346" s="20" t="n">
        <v>345</v>
      </c>
      <c r="B346" s="21" t="s">
        <v>814</v>
      </c>
      <c r="C346" s="33" t="n">
        <v>80</v>
      </c>
      <c r="D346" s="34" t="n">
        <v>80</v>
      </c>
      <c r="E346" s="23" t="n">
        <v>95.1219512195122</v>
      </c>
      <c r="F346" s="47" t="n">
        <v>76.5365853658537</v>
      </c>
    </row>
    <row r="347" customFormat="false" ht="10.5" hidden="false" customHeight="false" outlineLevel="0" collapsed="false">
      <c r="A347" s="20" t="n">
        <v>346</v>
      </c>
      <c r="B347" s="21" t="s">
        <v>815</v>
      </c>
      <c r="C347" s="33" t="n">
        <v>40</v>
      </c>
      <c r="D347" s="34" t="n">
        <v>60</v>
      </c>
      <c r="E347" s="23" t="n">
        <v>100</v>
      </c>
      <c r="F347" s="47" t="n">
        <v>66</v>
      </c>
    </row>
    <row r="348" customFormat="false" ht="10.5" hidden="false" customHeight="false" outlineLevel="0" collapsed="false">
      <c r="A348" s="20" t="n">
        <v>347</v>
      </c>
      <c r="B348" s="21" t="s">
        <v>816</v>
      </c>
      <c r="C348" s="33" t="n">
        <v>20</v>
      </c>
      <c r="D348" s="34" t="n">
        <v>60</v>
      </c>
      <c r="E348" s="23" t="n">
        <v>100</v>
      </c>
      <c r="F348" s="47" t="n">
        <v>60</v>
      </c>
    </row>
    <row r="349" customFormat="false" ht="10.5" hidden="false" customHeight="false" outlineLevel="0" collapsed="false">
      <c r="A349" s="20" t="n">
        <v>348</v>
      </c>
      <c r="B349" s="21" t="s">
        <v>817</v>
      </c>
      <c r="C349" s="33" t="n">
        <v>20</v>
      </c>
      <c r="D349" s="34" t="n">
        <v>40</v>
      </c>
      <c r="E349" s="23" t="n">
        <v>100</v>
      </c>
      <c r="F349" s="47" t="n">
        <v>60</v>
      </c>
    </row>
    <row r="350" customFormat="false" ht="10.5" hidden="false" customHeight="false" outlineLevel="0" collapsed="false">
      <c r="A350" s="20" t="n">
        <v>349</v>
      </c>
      <c r="B350" s="21" t="s">
        <v>404</v>
      </c>
      <c r="C350" s="33" t="n">
        <v>80</v>
      </c>
      <c r="D350" s="34" t="n">
        <v>60</v>
      </c>
      <c r="E350" s="23" t="n">
        <v>84.6153846153846</v>
      </c>
      <c r="F350" s="47" t="n">
        <v>73.3846153846154</v>
      </c>
    </row>
    <row r="351" customFormat="false" ht="10.5" hidden="false" customHeight="false" outlineLevel="0" collapsed="false">
      <c r="A351" s="20" t="n">
        <v>350</v>
      </c>
      <c r="B351" s="21" t="s">
        <v>818</v>
      </c>
      <c r="C351" s="33" t="n">
        <v>40</v>
      </c>
      <c r="D351" s="34" t="n">
        <v>60</v>
      </c>
      <c r="E351" s="23" t="n">
        <v>71.4285714285714</v>
      </c>
      <c r="F351" s="47" t="n">
        <v>57.4285714285714</v>
      </c>
    </row>
    <row r="352" customFormat="false" ht="10.5" hidden="false" customHeight="false" outlineLevel="0" collapsed="false">
      <c r="A352" s="20" t="n">
        <v>351</v>
      </c>
      <c r="B352" s="21" t="s">
        <v>819</v>
      </c>
      <c r="C352" s="33" t="n">
        <v>40</v>
      </c>
      <c r="D352" s="34" t="n">
        <v>40</v>
      </c>
      <c r="E352" s="23" t="n">
        <v>100</v>
      </c>
      <c r="F352" s="47" t="n">
        <v>66</v>
      </c>
    </row>
    <row r="353" customFormat="false" ht="10.5" hidden="false" customHeight="false" outlineLevel="0" collapsed="false">
      <c r="A353" s="20" t="n">
        <v>352</v>
      </c>
      <c r="B353" s="21" t="s">
        <v>820</v>
      </c>
      <c r="C353" s="33" t="n">
        <v>40</v>
      </c>
      <c r="D353" s="34" t="n">
        <v>60</v>
      </c>
      <c r="E353" s="23" t="n">
        <v>66.6666666666667</v>
      </c>
      <c r="F353" s="47" t="n">
        <v>56</v>
      </c>
    </row>
    <row r="354" customFormat="false" ht="10.5" hidden="false" customHeight="false" outlineLevel="0" collapsed="false">
      <c r="A354" s="20" t="n">
        <v>353</v>
      </c>
      <c r="B354" s="21" t="s">
        <v>408</v>
      </c>
      <c r="C354" s="33" t="n">
        <v>20</v>
      </c>
      <c r="D354" s="34" t="n">
        <v>60</v>
      </c>
      <c r="E354" s="23" t="n">
        <v>81.8181818181818</v>
      </c>
      <c r="F354" s="47" t="n">
        <v>54.5454545454546</v>
      </c>
    </row>
    <row r="355" customFormat="false" ht="10.5" hidden="false" customHeight="false" outlineLevel="0" collapsed="false">
      <c r="A355" s="20" t="n">
        <v>354</v>
      </c>
      <c r="B355" s="21" t="s">
        <v>409</v>
      </c>
      <c r="C355" s="33" t="n">
        <v>20</v>
      </c>
      <c r="D355" s="34" t="n">
        <v>80</v>
      </c>
      <c r="E355" s="23" t="n">
        <v>25</v>
      </c>
      <c r="F355" s="47" t="n">
        <v>37.5</v>
      </c>
    </row>
    <row r="356" customFormat="false" ht="10.5" hidden="false" customHeight="false" outlineLevel="0" collapsed="false">
      <c r="A356" s="20" t="n">
        <v>355</v>
      </c>
      <c r="B356" s="21" t="s">
        <v>410</v>
      </c>
      <c r="C356" s="33" t="n">
        <v>80</v>
      </c>
      <c r="D356" s="34" t="n">
        <v>60</v>
      </c>
      <c r="E356" s="23" t="n">
        <v>100</v>
      </c>
      <c r="F356" s="47" t="n">
        <v>78</v>
      </c>
    </row>
    <row r="357" customFormat="false" ht="10.5" hidden="false" customHeight="false" outlineLevel="0" collapsed="false">
      <c r="A357" s="20" t="n">
        <v>356</v>
      </c>
      <c r="B357" s="21" t="s">
        <v>411</v>
      </c>
      <c r="C357" s="33" t="n">
        <v>20</v>
      </c>
      <c r="D357" s="34" t="n">
        <v>60</v>
      </c>
      <c r="E357" s="23" t="n">
        <v>100</v>
      </c>
      <c r="F357" s="47" t="n">
        <v>60</v>
      </c>
    </row>
    <row r="358" customFormat="false" ht="10.5" hidden="false" customHeight="false" outlineLevel="0" collapsed="false">
      <c r="A358" s="20" t="n">
        <v>357</v>
      </c>
      <c r="B358" s="21" t="s">
        <v>821</v>
      </c>
      <c r="C358" s="33" t="n">
        <v>40</v>
      </c>
      <c r="D358" s="34" t="n">
        <v>40</v>
      </c>
      <c r="E358" s="23" t="n">
        <v>100</v>
      </c>
      <c r="F358" s="47" t="n">
        <v>66</v>
      </c>
    </row>
    <row r="359" customFormat="false" ht="10.5" hidden="false" customHeight="false" outlineLevel="0" collapsed="false">
      <c r="A359" s="20" t="n">
        <v>358</v>
      </c>
      <c r="B359" s="21" t="s">
        <v>822</v>
      </c>
      <c r="C359" s="33" t="n">
        <v>0</v>
      </c>
      <c r="D359" s="34" t="n">
        <v>60</v>
      </c>
      <c r="E359" s="23" t="n">
        <v>100</v>
      </c>
      <c r="F359" s="47" t="n">
        <v>54</v>
      </c>
    </row>
    <row r="360" customFormat="false" ht="10.5" hidden="false" customHeight="false" outlineLevel="0" collapsed="false">
      <c r="A360" s="20" t="n">
        <v>359</v>
      </c>
      <c r="B360" s="21" t="s">
        <v>823</v>
      </c>
      <c r="C360" s="33" t="n">
        <v>80</v>
      </c>
      <c r="D360" s="34" t="n">
        <v>60</v>
      </c>
      <c r="E360" s="23" t="n">
        <v>100</v>
      </c>
      <c r="F360" s="47" t="n">
        <v>78</v>
      </c>
    </row>
    <row r="361" customFormat="false" ht="10.5" hidden="false" customHeight="false" outlineLevel="0" collapsed="false">
      <c r="A361" s="20" t="n">
        <v>360</v>
      </c>
      <c r="B361" s="21" t="s">
        <v>824</v>
      </c>
      <c r="C361" s="33" t="n">
        <v>20</v>
      </c>
      <c r="D361" s="34" t="n">
        <v>40</v>
      </c>
      <c r="E361" s="23" t="n">
        <v>100</v>
      </c>
      <c r="F361" s="47" t="n">
        <v>60</v>
      </c>
    </row>
    <row r="362" customFormat="false" ht="10.5" hidden="false" customHeight="false" outlineLevel="0" collapsed="false">
      <c r="A362" s="20" t="n">
        <v>361</v>
      </c>
      <c r="B362" s="21" t="s">
        <v>416</v>
      </c>
      <c r="C362" s="33" t="n">
        <v>40</v>
      </c>
      <c r="D362" s="34" t="n">
        <v>60</v>
      </c>
      <c r="E362" s="23" t="n">
        <v>57.1428571428571</v>
      </c>
      <c r="F362" s="47" t="n">
        <v>53.1428571428571</v>
      </c>
    </row>
    <row r="363" customFormat="false" ht="10.5" hidden="false" customHeight="false" outlineLevel="0" collapsed="false">
      <c r="A363" s="20" t="n">
        <v>362</v>
      </c>
      <c r="B363" s="21" t="s">
        <v>417</v>
      </c>
      <c r="C363" s="33" t="n">
        <v>80</v>
      </c>
      <c r="D363" s="34" t="n">
        <v>60</v>
      </c>
      <c r="E363" s="23" t="n">
        <v>100</v>
      </c>
      <c r="F363" s="47" t="n">
        <v>78</v>
      </c>
    </row>
    <row r="364" customFormat="false" ht="10.5" hidden="false" customHeight="false" outlineLevel="0" collapsed="false">
      <c r="A364" s="20" t="n">
        <v>363</v>
      </c>
      <c r="B364" s="21" t="s">
        <v>825</v>
      </c>
      <c r="C364" s="33" t="n">
        <v>80</v>
      </c>
      <c r="D364" s="34" t="n">
        <v>60</v>
      </c>
      <c r="E364" s="23" t="n">
        <v>88</v>
      </c>
      <c r="F364" s="47" t="n">
        <v>74.4</v>
      </c>
    </row>
    <row r="365" customFormat="false" ht="10.5" hidden="false" customHeight="false" outlineLevel="0" collapsed="false">
      <c r="A365" s="20" t="n">
        <v>364</v>
      </c>
      <c r="B365" s="21" t="s">
        <v>826</v>
      </c>
      <c r="C365" s="33" t="n">
        <v>100</v>
      </c>
      <c r="D365" s="34" t="n">
        <v>80</v>
      </c>
      <c r="E365" s="23" t="n">
        <v>100</v>
      </c>
      <c r="F365" s="47" t="n">
        <v>84</v>
      </c>
    </row>
    <row r="366" customFormat="false" ht="10.5" hidden="false" customHeight="false" outlineLevel="0" collapsed="false">
      <c r="A366" s="20" t="n">
        <v>365</v>
      </c>
      <c r="B366" s="21" t="s">
        <v>827</v>
      </c>
      <c r="C366" s="33" t="n">
        <v>60</v>
      </c>
      <c r="D366" s="34" t="n">
        <v>60</v>
      </c>
      <c r="E366" s="23" t="n">
        <v>100</v>
      </c>
      <c r="F366" s="47" t="n">
        <v>72</v>
      </c>
    </row>
    <row r="367" customFormat="false" ht="10.5" hidden="false" customHeight="false" outlineLevel="0" collapsed="false">
      <c r="A367" s="20" t="n">
        <v>366</v>
      </c>
      <c r="B367" s="21" t="s">
        <v>828</v>
      </c>
      <c r="C367" s="33" t="n">
        <v>40</v>
      </c>
      <c r="D367" s="34" t="n">
        <v>40</v>
      </c>
      <c r="E367" s="23" t="n">
        <v>100</v>
      </c>
      <c r="F367" s="47" t="n">
        <v>66</v>
      </c>
    </row>
    <row r="368" customFormat="false" ht="10.5" hidden="false" customHeight="false" outlineLevel="0" collapsed="false">
      <c r="A368" s="20" t="n">
        <v>367</v>
      </c>
      <c r="B368" s="21" t="s">
        <v>829</v>
      </c>
      <c r="C368" s="33" t="n">
        <v>0</v>
      </c>
      <c r="D368" s="34" t="n">
        <v>60</v>
      </c>
      <c r="E368" s="23" t="n">
        <v>78.5714285714286</v>
      </c>
      <c r="F368" s="47" t="n">
        <v>47.5714285714286</v>
      </c>
    </row>
    <row r="369" customFormat="false" ht="10.5" hidden="false" customHeight="false" outlineLevel="0" collapsed="false">
      <c r="A369" s="20" t="n">
        <v>368</v>
      </c>
      <c r="B369" s="21" t="s">
        <v>830</v>
      </c>
      <c r="C369" s="33" t="n">
        <v>20</v>
      </c>
      <c r="D369" s="34" t="n">
        <v>60</v>
      </c>
      <c r="E369" s="23" t="n">
        <v>85.7142857142857</v>
      </c>
      <c r="F369" s="47" t="n">
        <v>55.7142857142857</v>
      </c>
    </row>
    <row r="370" customFormat="false" ht="10.5" hidden="false" customHeight="false" outlineLevel="0" collapsed="false">
      <c r="A370" s="20" t="n">
        <v>369</v>
      </c>
      <c r="B370" s="21" t="s">
        <v>424</v>
      </c>
      <c r="C370" s="33" t="n">
        <v>80</v>
      </c>
      <c r="D370" s="34" t="n">
        <v>80</v>
      </c>
      <c r="E370" s="23" t="n">
        <v>88.8888888888889</v>
      </c>
      <c r="F370" s="47" t="n">
        <v>74.6666666666667</v>
      </c>
    </row>
    <row r="371" customFormat="false" ht="10.5" hidden="false" customHeight="false" outlineLevel="0" collapsed="false">
      <c r="A371" s="20" t="n">
        <v>370</v>
      </c>
      <c r="B371" s="21" t="s">
        <v>425</v>
      </c>
      <c r="C371" s="33" t="n">
        <v>80</v>
      </c>
      <c r="D371" s="34" t="n">
        <v>60</v>
      </c>
      <c r="E371" s="23" t="n">
        <v>100</v>
      </c>
      <c r="F371" s="47" t="n">
        <v>78</v>
      </c>
    </row>
    <row r="372" customFormat="false" ht="10.5" hidden="false" customHeight="false" outlineLevel="0" collapsed="false">
      <c r="A372" s="20" t="n">
        <v>371</v>
      </c>
      <c r="B372" s="21" t="s">
        <v>426</v>
      </c>
      <c r="C372" s="33" t="n">
        <v>40</v>
      </c>
      <c r="D372" s="34" t="n">
        <v>60</v>
      </c>
      <c r="E372" s="23" t="n">
        <v>75</v>
      </c>
      <c r="F372" s="47" t="n">
        <v>58.5</v>
      </c>
    </row>
    <row r="373" customFormat="false" ht="10.5" hidden="false" customHeight="false" outlineLevel="0" collapsed="false">
      <c r="A373" s="20" t="n">
        <v>372</v>
      </c>
      <c r="B373" s="21" t="s">
        <v>831</v>
      </c>
      <c r="C373" s="33" t="n">
        <v>60</v>
      </c>
      <c r="D373" s="34" t="n">
        <v>40</v>
      </c>
      <c r="E373" s="23" t="n">
        <v>100</v>
      </c>
      <c r="F373" s="47" t="n">
        <v>72</v>
      </c>
    </row>
    <row r="374" customFormat="false" ht="10.5" hidden="false" customHeight="false" outlineLevel="0" collapsed="false">
      <c r="A374" s="20" t="n">
        <v>373</v>
      </c>
      <c r="B374" s="21" t="s">
        <v>428</v>
      </c>
      <c r="C374" s="33" t="n">
        <v>40</v>
      </c>
      <c r="D374" s="34" t="n">
        <v>60</v>
      </c>
      <c r="E374" s="23" t="n">
        <v>100</v>
      </c>
      <c r="F374" s="47" t="n">
        <v>66</v>
      </c>
    </row>
    <row r="375" customFormat="false" ht="10.5" hidden="false" customHeight="false" outlineLevel="0" collapsed="false">
      <c r="A375" s="20" t="n">
        <v>374</v>
      </c>
      <c r="B375" s="21" t="s">
        <v>429</v>
      </c>
      <c r="C375" s="33" t="n">
        <v>0</v>
      </c>
      <c r="D375" s="34" t="n">
        <v>60</v>
      </c>
      <c r="E375" s="23" t="n">
        <v>100</v>
      </c>
      <c r="F375" s="47" t="n">
        <v>54</v>
      </c>
    </row>
    <row r="376" customFormat="false" ht="10.5" hidden="false" customHeight="false" outlineLevel="0" collapsed="false">
      <c r="A376" s="20" t="n">
        <v>375</v>
      </c>
      <c r="B376" s="21" t="s">
        <v>430</v>
      </c>
      <c r="C376" s="33" t="n">
        <v>80</v>
      </c>
      <c r="D376" s="34" t="n">
        <v>60</v>
      </c>
      <c r="E376" s="23" t="n">
        <v>93.3333333333333</v>
      </c>
      <c r="F376" s="47" t="n">
        <v>76</v>
      </c>
    </row>
    <row r="377" customFormat="false" ht="10.5" hidden="false" customHeight="false" outlineLevel="0" collapsed="false">
      <c r="A377" s="20" t="n">
        <v>376</v>
      </c>
      <c r="B377" s="21" t="s">
        <v>832</v>
      </c>
      <c r="C377" s="33" t="n">
        <v>20</v>
      </c>
      <c r="D377" s="34" t="n">
        <v>40</v>
      </c>
      <c r="E377" s="23" t="n">
        <v>36</v>
      </c>
      <c r="F377" s="47" t="n">
        <v>40.8</v>
      </c>
    </row>
    <row r="378" customFormat="false" ht="10.5" hidden="false" customHeight="false" outlineLevel="0" collapsed="false">
      <c r="A378" s="20" t="n">
        <v>377</v>
      </c>
      <c r="B378" s="21" t="s">
        <v>833</v>
      </c>
      <c r="C378" s="33" t="n">
        <v>40</v>
      </c>
      <c r="D378" s="34" t="n">
        <v>40</v>
      </c>
      <c r="E378" s="23" t="n">
        <v>100</v>
      </c>
      <c r="F378" s="47" t="n">
        <v>66</v>
      </c>
    </row>
    <row r="379" customFormat="false" ht="10.5" hidden="false" customHeight="false" outlineLevel="0" collapsed="false">
      <c r="A379" s="20" t="n">
        <v>378</v>
      </c>
      <c r="B379" s="21" t="s">
        <v>433</v>
      </c>
      <c r="C379" s="33" t="n">
        <v>100</v>
      </c>
      <c r="D379" s="34" t="n">
        <v>60</v>
      </c>
      <c r="E379" s="23" t="n">
        <v>82.3529411764706</v>
      </c>
      <c r="F379" s="47" t="n">
        <v>78.7058823529412</v>
      </c>
    </row>
    <row r="380" customFormat="false" ht="10.5" hidden="false" customHeight="false" outlineLevel="0" collapsed="false">
      <c r="A380" s="20" t="n">
        <v>379</v>
      </c>
      <c r="B380" s="21" t="s">
        <v>434</v>
      </c>
      <c r="C380" s="33" t="n">
        <v>60</v>
      </c>
      <c r="D380" s="34" t="n">
        <v>60</v>
      </c>
      <c r="E380" s="23" t="n">
        <v>85.7142857142857</v>
      </c>
      <c r="F380" s="47" t="n">
        <v>67.7142857142857</v>
      </c>
    </row>
    <row r="381" customFormat="false" ht="10.5" hidden="false" customHeight="false" outlineLevel="0" collapsed="false">
      <c r="A381" s="20" t="n">
        <v>380</v>
      </c>
      <c r="B381" s="21" t="s">
        <v>834</v>
      </c>
      <c r="C381" s="33" t="n">
        <v>100</v>
      </c>
      <c r="D381" s="34" t="n">
        <v>40</v>
      </c>
      <c r="E381" s="23" t="n">
        <v>50</v>
      </c>
      <c r="F381" s="47" t="n">
        <v>69</v>
      </c>
    </row>
    <row r="382" customFormat="false" ht="10.5" hidden="false" customHeight="false" outlineLevel="0" collapsed="false">
      <c r="A382" s="20" t="n">
        <v>381</v>
      </c>
      <c r="B382" s="21" t="s">
        <v>835</v>
      </c>
      <c r="C382" s="33" t="n">
        <v>20</v>
      </c>
      <c r="D382" s="34" t="n">
        <v>60</v>
      </c>
      <c r="E382" s="23" t="n">
        <v>100</v>
      </c>
      <c r="F382" s="47" t="n">
        <v>60</v>
      </c>
    </row>
    <row r="383" customFormat="false" ht="21" hidden="false" customHeight="false" outlineLevel="0" collapsed="false">
      <c r="A383" s="20" t="n">
        <v>382</v>
      </c>
      <c r="B383" s="21" t="s">
        <v>884</v>
      </c>
      <c r="C383" s="33" t="n">
        <v>40</v>
      </c>
      <c r="D383" s="34" t="n">
        <v>60</v>
      </c>
      <c r="E383" s="23" t="n">
        <v>90</v>
      </c>
      <c r="F383" s="47" t="n">
        <v>63</v>
      </c>
    </row>
    <row r="384" customFormat="false" ht="21" hidden="false" customHeight="false" outlineLevel="0" collapsed="false">
      <c r="A384" s="20" t="n">
        <v>383</v>
      </c>
      <c r="B384" s="21" t="s">
        <v>438</v>
      </c>
      <c r="C384" s="33" t="n">
        <v>60</v>
      </c>
      <c r="D384" s="34" t="n">
        <v>60</v>
      </c>
      <c r="E384" s="23" t="n">
        <v>60</v>
      </c>
      <c r="F384" s="47" t="n">
        <v>60</v>
      </c>
    </row>
    <row r="385" customFormat="false" ht="10.5" hidden="false" customHeight="false" outlineLevel="0" collapsed="false">
      <c r="A385" s="20" t="n">
        <v>384</v>
      </c>
      <c r="B385" s="21" t="s">
        <v>837</v>
      </c>
      <c r="C385" s="33" t="n">
        <v>40</v>
      </c>
      <c r="D385" s="34" t="n">
        <v>100</v>
      </c>
      <c r="E385" s="23" t="n">
        <v>100</v>
      </c>
      <c r="F385" s="47" t="n">
        <v>66</v>
      </c>
    </row>
    <row r="386" customFormat="false" ht="10.5" hidden="false" customHeight="false" outlineLevel="0" collapsed="false">
      <c r="A386" s="20" t="n">
        <v>385</v>
      </c>
      <c r="B386" s="21" t="s">
        <v>838</v>
      </c>
      <c r="C386" s="33" t="n">
        <v>60</v>
      </c>
      <c r="D386" s="34" t="n">
        <v>60</v>
      </c>
      <c r="E386" s="23" t="n">
        <v>79.1666666666667</v>
      </c>
      <c r="F386" s="47" t="n">
        <v>65.75</v>
      </c>
    </row>
    <row r="387" customFormat="false" ht="10.5" hidden="false" customHeight="false" outlineLevel="0" collapsed="false">
      <c r="A387" s="20" t="n">
        <v>386</v>
      </c>
      <c r="B387" s="21" t="s">
        <v>839</v>
      </c>
      <c r="C387" s="33" t="n">
        <v>40</v>
      </c>
      <c r="D387" s="34" t="n">
        <v>60</v>
      </c>
      <c r="E387" s="23" t="n">
        <v>93.75</v>
      </c>
      <c r="F387" s="47" t="n">
        <v>64.125</v>
      </c>
    </row>
    <row r="388" customFormat="false" ht="10.5" hidden="false" customHeight="false" outlineLevel="0" collapsed="false">
      <c r="A388" s="20" t="n">
        <v>387</v>
      </c>
      <c r="B388" s="21" t="s">
        <v>442</v>
      </c>
      <c r="C388" s="33" t="n">
        <v>80</v>
      </c>
      <c r="D388" s="34" t="n">
        <v>60</v>
      </c>
      <c r="E388" s="23" t="n">
        <v>72</v>
      </c>
      <c r="F388" s="47" t="n">
        <v>69.6</v>
      </c>
    </row>
    <row r="389" customFormat="false" ht="10.5" hidden="false" customHeight="false" outlineLevel="0" collapsed="false">
      <c r="A389" s="20" t="n">
        <v>388</v>
      </c>
      <c r="B389" s="21" t="s">
        <v>840</v>
      </c>
      <c r="C389" s="33" t="n">
        <v>100</v>
      </c>
      <c r="D389" s="34" t="n">
        <v>60</v>
      </c>
      <c r="E389" s="23" t="n">
        <v>100</v>
      </c>
      <c r="F389" s="47" t="n">
        <v>84</v>
      </c>
    </row>
    <row r="390" customFormat="false" ht="10.5" hidden="false" customHeight="false" outlineLevel="0" collapsed="false">
      <c r="A390" s="20" t="n">
        <v>389</v>
      </c>
      <c r="B390" s="21" t="s">
        <v>444</v>
      </c>
      <c r="C390" s="33" t="n">
        <v>60</v>
      </c>
      <c r="D390" s="34" t="n">
        <v>60</v>
      </c>
      <c r="E390" s="23" t="n">
        <v>100</v>
      </c>
      <c r="F390" s="47" t="n">
        <v>72</v>
      </c>
    </row>
    <row r="391" customFormat="false" ht="10.5" hidden="false" customHeight="false" outlineLevel="0" collapsed="false">
      <c r="A391" s="20" t="n">
        <v>390</v>
      </c>
      <c r="B391" s="21" t="s">
        <v>445</v>
      </c>
      <c r="C391" s="33" t="n">
        <v>40</v>
      </c>
      <c r="D391" s="34" t="n">
        <v>60</v>
      </c>
      <c r="E391" s="23" t="n">
        <v>84.6153846153846</v>
      </c>
      <c r="F391" s="47" t="n">
        <v>61.3846153846154</v>
      </c>
    </row>
    <row r="392" customFormat="false" ht="10.5" hidden="false" customHeight="false" outlineLevel="0" collapsed="false">
      <c r="A392" s="20" t="n">
        <v>391</v>
      </c>
      <c r="B392" s="21" t="s">
        <v>446</v>
      </c>
      <c r="C392" s="33" t="n">
        <v>40</v>
      </c>
      <c r="D392" s="34" t="n">
        <v>60</v>
      </c>
      <c r="E392" s="23" t="n">
        <v>77.2727272727273</v>
      </c>
      <c r="F392" s="47" t="n">
        <v>59.1818181818182</v>
      </c>
    </row>
    <row r="393" customFormat="false" ht="10.5" hidden="false" customHeight="false" outlineLevel="0" collapsed="false">
      <c r="A393" s="20" t="n">
        <v>392</v>
      </c>
      <c r="B393" s="21" t="s">
        <v>447</v>
      </c>
      <c r="C393" s="33" t="n">
        <v>40</v>
      </c>
      <c r="D393" s="34" t="n">
        <v>60</v>
      </c>
      <c r="E393" s="23" t="n">
        <v>100</v>
      </c>
      <c r="F393" s="47" t="n">
        <v>66</v>
      </c>
    </row>
    <row r="394" customFormat="false" ht="10.5" hidden="false" customHeight="false" outlineLevel="0" collapsed="false">
      <c r="A394" s="20" t="n">
        <v>393</v>
      </c>
      <c r="B394" s="21" t="s">
        <v>448</v>
      </c>
      <c r="C394" s="33" t="n">
        <v>40</v>
      </c>
      <c r="D394" s="34" t="n">
        <v>60</v>
      </c>
      <c r="E394" s="23" t="n">
        <v>100</v>
      </c>
      <c r="F394" s="47" t="n">
        <v>66</v>
      </c>
    </row>
    <row r="395" customFormat="false" ht="10.5" hidden="false" customHeight="false" outlineLevel="0" collapsed="false">
      <c r="A395" s="20" t="n">
        <v>394</v>
      </c>
      <c r="B395" s="21" t="s">
        <v>449</v>
      </c>
      <c r="C395" s="33" t="n">
        <v>60</v>
      </c>
      <c r="D395" s="34" t="n">
        <v>60</v>
      </c>
      <c r="E395" s="23" t="n">
        <v>60</v>
      </c>
      <c r="F395" s="47" t="n">
        <v>60</v>
      </c>
    </row>
    <row r="396" customFormat="false" ht="10.5" hidden="false" customHeight="false" outlineLevel="0" collapsed="false">
      <c r="A396" s="20" t="n">
        <v>395</v>
      </c>
      <c r="B396" s="21" t="s">
        <v>841</v>
      </c>
      <c r="C396" s="33" t="n">
        <v>60</v>
      </c>
      <c r="D396" s="34" t="n">
        <v>40</v>
      </c>
      <c r="E396" s="23" t="n">
        <v>100</v>
      </c>
      <c r="F396" s="47" t="n">
        <v>72</v>
      </c>
    </row>
    <row r="397" customFormat="false" ht="10.5" hidden="false" customHeight="false" outlineLevel="0" collapsed="false">
      <c r="A397" s="20" t="n">
        <v>396</v>
      </c>
      <c r="B397" s="21" t="s">
        <v>374</v>
      </c>
      <c r="C397" s="33" t="n">
        <v>60</v>
      </c>
      <c r="D397" s="34" t="n">
        <v>60</v>
      </c>
      <c r="E397" s="23" t="n">
        <v>81.8181818181818</v>
      </c>
      <c r="F397" s="47" t="n">
        <v>66.5454545454545</v>
      </c>
    </row>
    <row r="398" customFormat="false" ht="10.5" hidden="false" customHeight="false" outlineLevel="0" collapsed="false">
      <c r="A398" s="20" t="n">
        <v>397</v>
      </c>
      <c r="B398" s="21" t="s">
        <v>842</v>
      </c>
      <c r="C398" s="33" t="n">
        <v>20</v>
      </c>
      <c r="D398" s="34" t="n">
        <v>60</v>
      </c>
      <c r="E398" s="23" t="n">
        <v>93.3333333333333</v>
      </c>
      <c r="F398" s="47" t="n">
        <v>58</v>
      </c>
    </row>
    <row r="399" customFormat="false" ht="10.5" hidden="false" customHeight="false" outlineLevel="0" collapsed="false">
      <c r="A399" s="20" t="n">
        <v>398</v>
      </c>
      <c r="B399" s="21" t="s">
        <v>843</v>
      </c>
      <c r="C399" s="33" t="n">
        <v>40</v>
      </c>
      <c r="D399" s="34" t="n">
        <v>60</v>
      </c>
      <c r="E399" s="23" t="n">
        <v>82.7586206896552</v>
      </c>
      <c r="F399" s="47" t="n">
        <v>60.8275862068966</v>
      </c>
    </row>
    <row r="400" customFormat="false" ht="10.5" hidden="false" customHeight="false" outlineLevel="0" collapsed="false">
      <c r="A400" s="20" t="n">
        <v>399</v>
      </c>
      <c r="B400" s="21" t="s">
        <v>454</v>
      </c>
      <c r="C400" s="33" t="n">
        <v>60</v>
      </c>
      <c r="D400" s="34" t="n">
        <v>60</v>
      </c>
      <c r="E400" s="23" t="n">
        <v>85.1851851851852</v>
      </c>
      <c r="F400" s="47" t="n">
        <v>67.5555555555556</v>
      </c>
    </row>
    <row r="401" customFormat="false" ht="10.5" hidden="false" customHeight="false" outlineLevel="0" collapsed="false">
      <c r="A401" s="20" t="n">
        <v>400</v>
      </c>
      <c r="B401" s="21" t="s">
        <v>455</v>
      </c>
      <c r="C401" s="33" t="n">
        <v>60</v>
      </c>
      <c r="D401" s="34" t="n">
        <v>60</v>
      </c>
      <c r="E401" s="23" t="n">
        <v>100</v>
      </c>
      <c r="F401" s="47" t="n">
        <v>72</v>
      </c>
    </row>
    <row r="402" customFormat="false" ht="10.5" hidden="false" customHeight="false" outlineLevel="0" collapsed="false">
      <c r="A402" s="20" t="n">
        <v>401</v>
      </c>
      <c r="B402" s="21" t="s">
        <v>381</v>
      </c>
      <c r="C402" s="33" t="n">
        <v>60</v>
      </c>
      <c r="D402" s="34" t="n">
        <v>60</v>
      </c>
      <c r="E402" s="23" t="n">
        <v>100</v>
      </c>
      <c r="F402" s="47" t="n">
        <v>72</v>
      </c>
    </row>
    <row r="403" customFormat="false" ht="10.5" hidden="false" customHeight="false" outlineLevel="0" collapsed="false">
      <c r="A403" s="20" t="n">
        <v>402</v>
      </c>
      <c r="B403" s="21" t="s">
        <v>844</v>
      </c>
      <c r="C403" s="33" t="n">
        <v>80</v>
      </c>
      <c r="D403" s="34" t="n">
        <v>80</v>
      </c>
      <c r="E403" s="23" t="n">
        <v>75</v>
      </c>
      <c r="F403" s="47" t="n">
        <v>70.5</v>
      </c>
    </row>
    <row r="404" customFormat="false" ht="10.5" hidden="false" customHeight="false" outlineLevel="0" collapsed="false">
      <c r="A404" s="20" t="n">
        <v>403</v>
      </c>
      <c r="B404" s="21" t="s">
        <v>845</v>
      </c>
      <c r="C404" s="33" t="n">
        <v>80</v>
      </c>
      <c r="D404" s="34" t="n">
        <v>60</v>
      </c>
      <c r="E404" s="23" t="n">
        <v>100</v>
      </c>
      <c r="F404" s="47" t="n">
        <v>78</v>
      </c>
    </row>
    <row r="405" customFormat="false" ht="10.5" hidden="false" customHeight="false" outlineLevel="0" collapsed="false">
      <c r="A405" s="20" t="n">
        <v>404</v>
      </c>
      <c r="B405" s="21" t="s">
        <v>459</v>
      </c>
      <c r="C405" s="33" t="n">
        <v>60</v>
      </c>
      <c r="D405" s="34" t="n">
        <v>80</v>
      </c>
      <c r="E405" s="23" t="n">
        <v>80</v>
      </c>
      <c r="F405" s="47" t="n">
        <v>66</v>
      </c>
    </row>
    <row r="406" customFormat="false" ht="10.5" hidden="false" customHeight="false" outlineLevel="0" collapsed="false">
      <c r="A406" s="20" t="n">
        <v>405</v>
      </c>
      <c r="B406" s="21" t="s">
        <v>460</v>
      </c>
      <c r="C406" s="33" t="n">
        <v>60</v>
      </c>
      <c r="D406" s="34" t="n">
        <v>60</v>
      </c>
      <c r="E406" s="23" t="n">
        <v>100</v>
      </c>
      <c r="F406" s="47" t="n">
        <v>72</v>
      </c>
    </row>
    <row r="407" customFormat="false" ht="10.5" hidden="false" customHeight="false" outlineLevel="0" collapsed="false">
      <c r="A407" s="20" t="n">
        <v>406</v>
      </c>
      <c r="B407" s="21" t="s">
        <v>461</v>
      </c>
      <c r="C407" s="33" t="n">
        <v>40</v>
      </c>
      <c r="D407" s="34" t="n">
        <v>60</v>
      </c>
      <c r="E407" s="23" t="n">
        <v>100</v>
      </c>
      <c r="F407" s="47" t="n">
        <v>66</v>
      </c>
    </row>
    <row r="408" customFormat="false" ht="10.5" hidden="false" customHeight="false" outlineLevel="0" collapsed="false">
      <c r="A408" s="20" t="n">
        <v>407</v>
      </c>
      <c r="B408" s="21" t="s">
        <v>462</v>
      </c>
      <c r="C408" s="33" t="n">
        <v>60</v>
      </c>
      <c r="D408" s="34" t="n">
        <v>60</v>
      </c>
      <c r="E408" s="23" t="n">
        <v>60</v>
      </c>
      <c r="F408" s="47" t="n">
        <v>60</v>
      </c>
    </row>
    <row r="409" customFormat="false" ht="10.5" hidden="false" customHeight="false" outlineLevel="0" collapsed="false">
      <c r="A409" s="20" t="n">
        <v>408</v>
      </c>
      <c r="B409" s="21" t="s">
        <v>463</v>
      </c>
      <c r="C409" s="33" t="n">
        <v>60</v>
      </c>
      <c r="D409" s="34" t="n">
        <v>60</v>
      </c>
      <c r="E409" s="23" t="n">
        <v>84.6153846153846</v>
      </c>
      <c r="F409" s="47" t="n">
        <v>67.3846153846154</v>
      </c>
    </row>
    <row r="410" customFormat="false" ht="10.5" hidden="false" customHeight="false" outlineLevel="0" collapsed="false">
      <c r="A410" s="20" t="n">
        <v>409</v>
      </c>
      <c r="B410" s="21" t="s">
        <v>464</v>
      </c>
      <c r="C410" s="33" t="n">
        <v>40</v>
      </c>
      <c r="D410" s="34" t="n">
        <v>60</v>
      </c>
      <c r="E410" s="23" t="n">
        <v>48</v>
      </c>
      <c r="F410" s="47" t="n">
        <v>50.4</v>
      </c>
    </row>
    <row r="411" customFormat="false" ht="10.5" hidden="false" customHeight="false" outlineLevel="0" collapsed="false">
      <c r="A411" s="20" t="n">
        <v>410</v>
      </c>
      <c r="B411" s="21" t="s">
        <v>465</v>
      </c>
      <c r="C411" s="33" t="n">
        <v>60</v>
      </c>
      <c r="D411" s="34" t="n">
        <v>60</v>
      </c>
      <c r="E411" s="23" t="n">
        <v>100</v>
      </c>
      <c r="F411" s="47" t="n">
        <v>72</v>
      </c>
    </row>
    <row r="412" customFormat="false" ht="10.5" hidden="false" customHeight="false" outlineLevel="0" collapsed="false">
      <c r="A412" s="20" t="n">
        <v>411</v>
      </c>
      <c r="B412" s="21" t="s">
        <v>466</v>
      </c>
      <c r="C412" s="33" t="n">
        <v>80</v>
      </c>
      <c r="D412" s="34" t="n">
        <v>60</v>
      </c>
      <c r="E412" s="23" t="n">
        <v>100</v>
      </c>
      <c r="F412" s="47" t="n">
        <v>78</v>
      </c>
    </row>
    <row r="413" customFormat="false" ht="10.5" hidden="false" customHeight="false" outlineLevel="0" collapsed="false">
      <c r="A413" s="20" t="n">
        <v>412</v>
      </c>
      <c r="B413" s="21" t="s">
        <v>467</v>
      </c>
      <c r="C413" s="33" t="n">
        <v>60</v>
      </c>
      <c r="D413" s="34" t="n">
        <v>60</v>
      </c>
      <c r="E413" s="23" t="n">
        <v>100</v>
      </c>
      <c r="F413" s="47" t="n">
        <v>72</v>
      </c>
    </row>
    <row r="414" customFormat="false" ht="10.5" hidden="false" customHeight="false" outlineLevel="0" collapsed="false">
      <c r="A414" s="20" t="n">
        <v>413</v>
      </c>
      <c r="B414" s="21" t="s">
        <v>468</v>
      </c>
      <c r="C414" s="33" t="n">
        <v>40</v>
      </c>
      <c r="D414" s="34" t="n">
        <v>60</v>
      </c>
      <c r="E414" s="23" t="n">
        <v>72.7272727272727</v>
      </c>
      <c r="F414" s="47" t="n">
        <v>57.8181818181818</v>
      </c>
    </row>
    <row r="415" customFormat="false" ht="10.5" hidden="false" customHeight="false" outlineLevel="0" collapsed="false">
      <c r="A415" s="20" t="n">
        <v>414</v>
      </c>
      <c r="B415" s="21" t="s">
        <v>469</v>
      </c>
      <c r="C415" s="33" t="n">
        <v>80</v>
      </c>
      <c r="D415" s="34" t="n">
        <v>40</v>
      </c>
      <c r="E415" s="23" t="n">
        <v>83.3333333333333</v>
      </c>
      <c r="F415" s="47" t="n">
        <v>73</v>
      </c>
    </row>
    <row r="416" customFormat="false" ht="10.5" hidden="false" customHeight="false" outlineLevel="0" collapsed="false">
      <c r="A416" s="20" t="n">
        <v>415</v>
      </c>
      <c r="B416" s="21" t="s">
        <v>470</v>
      </c>
      <c r="C416" s="33" t="n">
        <v>40</v>
      </c>
      <c r="D416" s="34" t="n">
        <v>60</v>
      </c>
      <c r="E416" s="23" t="n">
        <v>100</v>
      </c>
      <c r="F416" s="47" t="n">
        <v>66</v>
      </c>
    </row>
    <row r="417" customFormat="false" ht="10.5" hidden="false" customHeight="false" outlineLevel="0" collapsed="false">
      <c r="A417" s="20" t="n">
        <v>416</v>
      </c>
      <c r="B417" s="21" t="s">
        <v>846</v>
      </c>
      <c r="C417" s="33" t="n">
        <v>0</v>
      </c>
      <c r="D417" s="34" t="n">
        <v>40</v>
      </c>
      <c r="E417" s="23" t="n">
        <v>100</v>
      </c>
      <c r="F417" s="47" t="n">
        <v>54</v>
      </c>
    </row>
    <row r="418" customFormat="false" ht="21" hidden="false" customHeight="false" outlineLevel="0" collapsed="false">
      <c r="A418" s="20" t="n">
        <v>417</v>
      </c>
      <c r="B418" s="21" t="s">
        <v>847</v>
      </c>
      <c r="C418" s="33" t="n">
        <v>40</v>
      </c>
      <c r="D418" s="34" t="n">
        <v>60</v>
      </c>
      <c r="E418" s="23" t="n">
        <v>85.7142857142857</v>
      </c>
      <c r="F418" s="47" t="n">
        <v>61.7142857142857</v>
      </c>
    </row>
    <row r="419" customFormat="false" ht="10.5" hidden="false" customHeight="false" outlineLevel="0" collapsed="false">
      <c r="A419" s="20" t="n">
        <v>418</v>
      </c>
      <c r="B419" s="21" t="s">
        <v>473</v>
      </c>
      <c r="C419" s="33" t="n">
        <v>40</v>
      </c>
      <c r="D419" s="34" t="n">
        <v>60</v>
      </c>
      <c r="E419" s="23" t="n">
        <v>100</v>
      </c>
      <c r="F419" s="47" t="n">
        <v>66</v>
      </c>
    </row>
    <row r="420" customFormat="false" ht="10.5" hidden="false" customHeight="false" outlineLevel="0" collapsed="false">
      <c r="A420" s="20" t="n">
        <v>419</v>
      </c>
      <c r="B420" s="21" t="s">
        <v>848</v>
      </c>
      <c r="C420" s="33" t="n">
        <v>40</v>
      </c>
      <c r="D420" s="34" t="n">
        <v>80</v>
      </c>
      <c r="E420" s="23" t="n">
        <v>90.9090909090909</v>
      </c>
      <c r="F420" s="47" t="n">
        <v>63.2727272727273</v>
      </c>
    </row>
    <row r="421" customFormat="false" ht="21" hidden="false" customHeight="false" outlineLevel="0" collapsed="false">
      <c r="A421" s="20" t="n">
        <v>420</v>
      </c>
      <c r="B421" s="21" t="s">
        <v>475</v>
      </c>
      <c r="C421" s="33" t="n">
        <v>40</v>
      </c>
      <c r="D421" s="34" t="n">
        <v>60</v>
      </c>
      <c r="E421" s="23" t="n">
        <v>92.8571428571429</v>
      </c>
      <c r="F421" s="47" t="n">
        <v>63.8571428571429</v>
      </c>
    </row>
    <row r="422" customFormat="false" ht="10.5" hidden="false" customHeight="false" outlineLevel="0" collapsed="false">
      <c r="A422" s="20" t="n">
        <v>421</v>
      </c>
      <c r="B422" s="21" t="s">
        <v>476</v>
      </c>
      <c r="C422" s="33" t="n">
        <v>40</v>
      </c>
      <c r="D422" s="34" t="n">
        <v>40</v>
      </c>
      <c r="E422" s="23" t="n">
        <v>100</v>
      </c>
      <c r="F422" s="47" t="n">
        <v>66</v>
      </c>
    </row>
    <row r="423" customFormat="false" ht="10.5" hidden="false" customHeight="false" outlineLevel="0" collapsed="false">
      <c r="A423" s="20" t="n">
        <v>422</v>
      </c>
      <c r="B423" s="21" t="s">
        <v>849</v>
      </c>
      <c r="C423" s="33" t="n">
        <v>60</v>
      </c>
      <c r="D423" s="34" t="n">
        <v>60</v>
      </c>
      <c r="E423" s="23" t="n">
        <v>92.8571428571429</v>
      </c>
      <c r="F423" s="47" t="n">
        <v>69.8571428571429</v>
      </c>
    </row>
    <row r="424" customFormat="false" ht="10.5" hidden="false" customHeight="false" outlineLevel="0" collapsed="false">
      <c r="A424" s="20" t="n">
        <v>423</v>
      </c>
      <c r="B424" s="21" t="s">
        <v>478</v>
      </c>
      <c r="C424" s="33" t="n">
        <v>60</v>
      </c>
      <c r="D424" s="34" t="n">
        <v>60</v>
      </c>
      <c r="E424" s="23" t="n">
        <v>87.5</v>
      </c>
      <c r="F424" s="47" t="n">
        <v>68.25</v>
      </c>
    </row>
    <row r="425" customFormat="false" ht="10.5" hidden="false" customHeight="false" outlineLevel="0" collapsed="false">
      <c r="A425" s="20" t="n">
        <v>424</v>
      </c>
      <c r="B425" s="21" t="s">
        <v>479</v>
      </c>
      <c r="C425" s="33" t="n">
        <v>80</v>
      </c>
      <c r="D425" s="34" t="n">
        <v>60</v>
      </c>
      <c r="E425" s="23" t="n">
        <v>100</v>
      </c>
      <c r="F425" s="47" t="n">
        <v>78</v>
      </c>
    </row>
    <row r="426" customFormat="false" ht="10.5" hidden="false" customHeight="false" outlineLevel="0" collapsed="false">
      <c r="A426" s="20" t="n">
        <v>425</v>
      </c>
      <c r="B426" s="21" t="s">
        <v>480</v>
      </c>
      <c r="C426" s="33" t="n">
        <v>0</v>
      </c>
      <c r="D426" s="34" t="n">
        <v>60</v>
      </c>
      <c r="E426" s="23" t="n">
        <v>100</v>
      </c>
      <c r="F426" s="47" t="n">
        <v>54</v>
      </c>
    </row>
    <row r="427" customFormat="false" ht="10.5" hidden="false" customHeight="false" outlineLevel="0" collapsed="false">
      <c r="A427" s="20" t="n">
        <v>426</v>
      </c>
      <c r="B427" s="21" t="s">
        <v>481</v>
      </c>
      <c r="C427" s="33" t="n">
        <v>40</v>
      </c>
      <c r="D427" s="34" t="n">
        <v>60</v>
      </c>
      <c r="E427" s="23" t="n">
        <v>100</v>
      </c>
      <c r="F427" s="47" t="n">
        <v>66</v>
      </c>
    </row>
    <row r="428" customFormat="false" ht="10.5" hidden="false" customHeight="false" outlineLevel="0" collapsed="false">
      <c r="A428" s="20" t="n">
        <v>427</v>
      </c>
      <c r="B428" s="21" t="s">
        <v>850</v>
      </c>
      <c r="C428" s="33" t="n">
        <v>60</v>
      </c>
      <c r="D428" s="34" t="n">
        <v>60</v>
      </c>
      <c r="E428" s="23" t="n">
        <v>60</v>
      </c>
      <c r="F428" s="47" t="n">
        <v>60</v>
      </c>
    </row>
    <row r="429" customFormat="false" ht="10.5" hidden="false" customHeight="false" outlineLevel="0" collapsed="false">
      <c r="A429" s="20" t="n">
        <v>428</v>
      </c>
      <c r="B429" s="21" t="s">
        <v>851</v>
      </c>
      <c r="C429" s="33" t="n">
        <v>20</v>
      </c>
      <c r="D429" s="34" t="n">
        <v>60</v>
      </c>
      <c r="E429" s="23" t="n">
        <v>100</v>
      </c>
      <c r="F429" s="47" t="n">
        <v>60</v>
      </c>
    </row>
    <row r="430" customFormat="false" ht="10.5" hidden="false" customHeight="false" outlineLevel="0" collapsed="false">
      <c r="A430" s="20" t="n">
        <v>429</v>
      </c>
      <c r="B430" s="21" t="s">
        <v>484</v>
      </c>
      <c r="C430" s="33" t="n">
        <v>60</v>
      </c>
      <c r="D430" s="34" t="n">
        <v>60</v>
      </c>
      <c r="E430" s="23" t="n">
        <v>77.7777777777778</v>
      </c>
      <c r="F430" s="47" t="n">
        <v>65.3333333333333</v>
      </c>
    </row>
    <row r="431" customFormat="false" ht="10.5" hidden="false" customHeight="false" outlineLevel="0" collapsed="false">
      <c r="A431" s="20" t="n">
        <v>430</v>
      </c>
      <c r="B431" s="21" t="s">
        <v>485</v>
      </c>
      <c r="C431" s="33" t="n">
        <v>20</v>
      </c>
      <c r="D431" s="34" t="n">
        <v>60</v>
      </c>
      <c r="E431" s="23" t="n">
        <v>75</v>
      </c>
      <c r="F431" s="47" t="n">
        <v>52.5</v>
      </c>
    </row>
    <row r="432" customFormat="false" ht="10.5" hidden="false" customHeight="false" outlineLevel="0" collapsed="false">
      <c r="A432" s="20" t="n">
        <v>431</v>
      </c>
      <c r="B432" s="21" t="s">
        <v>486</v>
      </c>
      <c r="C432" s="33" t="n">
        <v>40</v>
      </c>
      <c r="D432" s="34" t="n">
        <v>100</v>
      </c>
      <c r="E432" s="23" t="n">
        <v>85.7142857142857</v>
      </c>
      <c r="F432" s="47" t="n">
        <v>61.7142857142857</v>
      </c>
    </row>
    <row r="433" customFormat="false" ht="10.5" hidden="false" customHeight="false" outlineLevel="0" collapsed="false">
      <c r="A433" s="20" t="n">
        <v>432</v>
      </c>
      <c r="B433" s="21" t="s">
        <v>487</v>
      </c>
      <c r="C433" s="33" t="n">
        <v>80</v>
      </c>
      <c r="D433" s="34" t="n">
        <v>100</v>
      </c>
      <c r="E433" s="23" t="n">
        <v>96.1538461538462</v>
      </c>
      <c r="F433" s="47" t="n">
        <v>76.8461538461538</v>
      </c>
    </row>
    <row r="434" customFormat="false" ht="10.5" hidden="false" customHeight="false" outlineLevel="0" collapsed="false">
      <c r="A434" s="20" t="n">
        <v>433</v>
      </c>
      <c r="B434" s="21" t="s">
        <v>488</v>
      </c>
      <c r="C434" s="33" t="n">
        <v>80</v>
      </c>
      <c r="D434" s="34" t="n">
        <v>100</v>
      </c>
      <c r="E434" s="23" t="n">
        <v>100</v>
      </c>
      <c r="F434" s="47" t="n">
        <v>78</v>
      </c>
    </row>
    <row r="435" customFormat="false" ht="10.5" hidden="false" customHeight="false" outlineLevel="0" collapsed="false">
      <c r="A435" s="20" t="n">
        <v>434</v>
      </c>
      <c r="B435" s="21" t="s">
        <v>489</v>
      </c>
      <c r="C435" s="33" t="n">
        <v>80</v>
      </c>
      <c r="D435" s="34" t="n">
        <v>100</v>
      </c>
      <c r="E435" s="23" t="n">
        <v>100</v>
      </c>
      <c r="F435" s="47" t="n">
        <v>78</v>
      </c>
    </row>
    <row r="436" customFormat="false" ht="10.5" hidden="false" customHeight="false" outlineLevel="0" collapsed="false">
      <c r="A436" s="20" t="n">
        <v>435</v>
      </c>
      <c r="B436" s="21" t="s">
        <v>490</v>
      </c>
      <c r="C436" s="33" t="n">
        <v>80</v>
      </c>
      <c r="D436" s="34" t="n">
        <v>80</v>
      </c>
      <c r="E436" s="23" t="n">
        <v>100</v>
      </c>
      <c r="F436" s="47" t="n">
        <v>78</v>
      </c>
    </row>
    <row r="437" customFormat="false" ht="10.5" hidden="false" customHeight="false" outlineLevel="0" collapsed="false">
      <c r="A437" s="20" t="n">
        <v>436</v>
      </c>
      <c r="B437" s="21" t="s">
        <v>491</v>
      </c>
      <c r="C437" s="33" t="n">
        <v>80</v>
      </c>
      <c r="D437" s="34" t="n">
        <v>60</v>
      </c>
      <c r="E437" s="23" t="n">
        <v>75</v>
      </c>
      <c r="F437" s="47" t="n">
        <v>70.5</v>
      </c>
    </row>
    <row r="438" customFormat="false" ht="10.5" hidden="false" customHeight="false" outlineLevel="0" collapsed="false">
      <c r="A438" s="20" t="n">
        <v>437</v>
      </c>
      <c r="B438" s="21" t="s">
        <v>492</v>
      </c>
      <c r="C438" s="33" t="n">
        <v>100</v>
      </c>
      <c r="D438" s="34" t="n">
        <v>60</v>
      </c>
      <c r="E438" s="23" t="n">
        <v>100</v>
      </c>
      <c r="F438" s="47" t="n">
        <v>84</v>
      </c>
    </row>
    <row r="439" customFormat="false" ht="10.5" hidden="false" customHeight="false" outlineLevel="0" collapsed="false">
      <c r="A439" s="20" t="n">
        <v>438</v>
      </c>
      <c r="B439" s="21" t="s">
        <v>445</v>
      </c>
      <c r="C439" s="33" t="n">
        <v>60</v>
      </c>
      <c r="D439" s="34" t="n">
        <v>40</v>
      </c>
      <c r="E439" s="23" t="n">
        <v>100</v>
      </c>
      <c r="F439" s="47" t="n">
        <v>72</v>
      </c>
    </row>
    <row r="440" customFormat="false" ht="10.5" hidden="false" customHeight="false" outlineLevel="0" collapsed="false">
      <c r="A440" s="20" t="n">
        <v>439</v>
      </c>
      <c r="B440" s="21" t="s">
        <v>493</v>
      </c>
      <c r="C440" s="33" t="n">
        <v>40</v>
      </c>
      <c r="D440" s="34" t="n">
        <v>60</v>
      </c>
      <c r="E440" s="23" t="n">
        <v>100</v>
      </c>
      <c r="F440" s="47" t="n">
        <v>66</v>
      </c>
    </row>
    <row r="441" customFormat="false" ht="10.5" hidden="false" customHeight="false" outlineLevel="0" collapsed="false">
      <c r="A441" s="20" t="n">
        <v>440</v>
      </c>
      <c r="B441" s="21" t="s">
        <v>494</v>
      </c>
      <c r="C441" s="33" t="n">
        <v>60</v>
      </c>
      <c r="D441" s="34" t="n">
        <v>60</v>
      </c>
      <c r="E441" s="23" t="n">
        <v>80</v>
      </c>
      <c r="F441" s="47" t="n">
        <v>66</v>
      </c>
    </row>
    <row r="442" customFormat="false" ht="10.5" hidden="false" customHeight="false" outlineLevel="0" collapsed="false">
      <c r="A442" s="20" t="n">
        <v>441</v>
      </c>
      <c r="B442" s="21" t="s">
        <v>495</v>
      </c>
      <c r="C442" s="33" t="n">
        <v>80</v>
      </c>
      <c r="D442" s="34" t="n">
        <v>60</v>
      </c>
      <c r="E442" s="23" t="n">
        <v>90.9090909090909</v>
      </c>
      <c r="F442" s="47" t="n">
        <v>75.2727272727273</v>
      </c>
    </row>
    <row r="443" customFormat="false" ht="10.5" hidden="false" customHeight="false" outlineLevel="0" collapsed="false">
      <c r="A443" s="20" t="n">
        <v>442</v>
      </c>
      <c r="B443" s="21" t="s">
        <v>496</v>
      </c>
      <c r="C443" s="33" t="n">
        <v>60</v>
      </c>
      <c r="D443" s="34" t="n">
        <v>80</v>
      </c>
      <c r="E443" s="23" t="n">
        <v>100</v>
      </c>
      <c r="F443" s="47" t="n">
        <v>72</v>
      </c>
    </row>
    <row r="444" customFormat="false" ht="10.5" hidden="false" customHeight="false" outlineLevel="0" collapsed="false">
      <c r="A444" s="20" t="n">
        <v>443</v>
      </c>
      <c r="B444" s="21" t="s">
        <v>497</v>
      </c>
      <c r="C444" s="33" t="n">
        <v>60</v>
      </c>
      <c r="D444" s="34" t="n">
        <v>80</v>
      </c>
      <c r="E444" s="23" t="n">
        <v>100</v>
      </c>
      <c r="F444" s="47" t="n">
        <v>72</v>
      </c>
    </row>
    <row r="445" customFormat="false" ht="10.5" hidden="false" customHeight="false" outlineLevel="0" collapsed="false">
      <c r="A445" s="20" t="n">
        <v>444</v>
      </c>
      <c r="B445" s="21" t="s">
        <v>852</v>
      </c>
      <c r="C445" s="33" t="n">
        <v>80</v>
      </c>
      <c r="D445" s="34" t="n">
        <v>40</v>
      </c>
      <c r="E445" s="23" t="n">
        <v>96.969696969697</v>
      </c>
      <c r="F445" s="47" t="n">
        <v>77.0909090909091</v>
      </c>
    </row>
    <row r="446" customFormat="false" ht="21" hidden="false" customHeight="false" outlineLevel="0" collapsed="false">
      <c r="A446" s="20" t="n">
        <v>445</v>
      </c>
      <c r="B446" s="21" t="s">
        <v>499</v>
      </c>
      <c r="C446" s="33" t="n">
        <v>60</v>
      </c>
      <c r="D446" s="34" t="n">
        <v>80</v>
      </c>
      <c r="E446" s="23" t="n">
        <v>91.304347826087</v>
      </c>
      <c r="F446" s="47" t="n">
        <v>69.3913043478261</v>
      </c>
    </row>
    <row r="447" customFormat="false" ht="10.5" hidden="false" customHeight="false" outlineLevel="0" collapsed="false">
      <c r="A447" s="20" t="n">
        <v>446</v>
      </c>
      <c r="B447" s="21" t="s">
        <v>853</v>
      </c>
      <c r="C447" s="33" t="n">
        <v>40</v>
      </c>
      <c r="D447" s="34" t="n">
        <v>40</v>
      </c>
      <c r="E447" s="23" t="n">
        <v>66.6666666666667</v>
      </c>
      <c r="F447" s="47" t="n">
        <v>56</v>
      </c>
    </row>
    <row r="448" customFormat="false" ht="10.5" hidden="false" customHeight="false" outlineLevel="0" collapsed="false">
      <c r="A448" s="20" t="n">
        <v>447</v>
      </c>
      <c r="B448" s="21" t="s">
        <v>501</v>
      </c>
      <c r="C448" s="33" t="n">
        <v>80</v>
      </c>
      <c r="D448" s="34" t="n">
        <v>60</v>
      </c>
      <c r="E448" s="23" t="n">
        <v>100</v>
      </c>
      <c r="F448" s="47" t="n">
        <v>78</v>
      </c>
    </row>
    <row r="449" customFormat="false" ht="10.5" hidden="false" customHeight="false" outlineLevel="0" collapsed="false">
      <c r="A449" s="20" t="n">
        <v>448</v>
      </c>
      <c r="B449" s="21" t="s">
        <v>502</v>
      </c>
      <c r="C449" s="33" t="n">
        <v>60</v>
      </c>
      <c r="D449" s="34" t="n">
        <v>60</v>
      </c>
      <c r="E449" s="23" t="n">
        <v>100</v>
      </c>
      <c r="F449" s="47" t="n">
        <v>72</v>
      </c>
    </row>
    <row r="450" customFormat="false" ht="10.5" hidden="false" customHeight="false" outlineLevel="0" collapsed="false">
      <c r="A450" s="20" t="n">
        <v>449</v>
      </c>
      <c r="B450" s="21" t="s">
        <v>503</v>
      </c>
      <c r="C450" s="33" t="n">
        <v>80</v>
      </c>
      <c r="D450" s="34" t="n">
        <v>60</v>
      </c>
      <c r="E450" s="23" t="n">
        <v>100</v>
      </c>
      <c r="F450" s="47" t="n">
        <v>78</v>
      </c>
    </row>
    <row r="451" customFormat="false" ht="10.5" hidden="false" customHeight="false" outlineLevel="0" collapsed="false">
      <c r="A451" s="20" t="n">
        <v>450</v>
      </c>
      <c r="B451" s="21" t="s">
        <v>504</v>
      </c>
      <c r="C451" s="33" t="n">
        <v>40</v>
      </c>
      <c r="D451" s="34" t="n">
        <v>40</v>
      </c>
      <c r="E451" s="23" t="n">
        <v>100</v>
      </c>
      <c r="F451" s="47" t="n">
        <v>66</v>
      </c>
    </row>
    <row r="452" customFormat="false" ht="10.5" hidden="false" customHeight="false" outlineLevel="0" collapsed="false">
      <c r="A452" s="20" t="n">
        <v>451</v>
      </c>
      <c r="B452" s="21" t="s">
        <v>505</v>
      </c>
      <c r="C452" s="33" t="n">
        <v>40</v>
      </c>
      <c r="D452" s="34" t="n">
        <v>60</v>
      </c>
      <c r="E452" s="23" t="n">
        <v>100</v>
      </c>
      <c r="F452" s="47" t="n">
        <v>66</v>
      </c>
    </row>
    <row r="453" customFormat="false" ht="10.5" hidden="false" customHeight="false" outlineLevel="0" collapsed="false">
      <c r="A453" s="20" t="n">
        <v>452</v>
      </c>
      <c r="B453" s="21" t="s">
        <v>506</v>
      </c>
      <c r="C453" s="33" t="n">
        <v>60</v>
      </c>
      <c r="D453" s="34" t="n">
        <v>60</v>
      </c>
      <c r="E453" s="23" t="n">
        <v>100</v>
      </c>
      <c r="F453" s="47" t="n">
        <v>72</v>
      </c>
    </row>
    <row r="454" customFormat="false" ht="10.5" hidden="false" customHeight="false" outlineLevel="0" collapsed="false">
      <c r="A454" s="20" t="n">
        <v>453</v>
      </c>
      <c r="B454" s="21" t="s">
        <v>507</v>
      </c>
      <c r="C454" s="33" t="n">
        <v>60</v>
      </c>
      <c r="D454" s="34" t="n">
        <v>60</v>
      </c>
      <c r="E454" s="23" t="n">
        <v>100</v>
      </c>
      <c r="F454" s="47" t="n">
        <v>72</v>
      </c>
    </row>
    <row r="455" customFormat="false" ht="10.5" hidden="false" customHeight="false" outlineLevel="0" collapsed="false">
      <c r="A455" s="20" t="n">
        <v>454</v>
      </c>
      <c r="B455" s="21" t="s">
        <v>508</v>
      </c>
      <c r="C455" s="33" t="n">
        <v>100</v>
      </c>
      <c r="D455" s="34" t="n">
        <v>80</v>
      </c>
      <c r="E455" s="23" t="n">
        <v>100</v>
      </c>
      <c r="F455" s="47" t="n">
        <v>84</v>
      </c>
    </row>
    <row r="456" customFormat="false" ht="10.5" hidden="false" customHeight="false" outlineLevel="0" collapsed="false">
      <c r="A456" s="20" t="n">
        <v>455</v>
      </c>
      <c r="B456" s="21" t="s">
        <v>509</v>
      </c>
      <c r="C456" s="33" t="n">
        <v>40</v>
      </c>
      <c r="D456" s="34" t="n">
        <v>40</v>
      </c>
      <c r="E456" s="23" t="n">
        <v>86.6666666666667</v>
      </c>
      <c r="F456" s="47" t="n">
        <v>62</v>
      </c>
    </row>
    <row r="457" customFormat="false" ht="10.5" hidden="false" customHeight="false" outlineLevel="0" collapsed="false">
      <c r="A457" s="20" t="n">
        <v>456</v>
      </c>
      <c r="B457" s="21" t="s">
        <v>510</v>
      </c>
      <c r="C457" s="33" t="n">
        <v>20</v>
      </c>
      <c r="D457" s="34" t="n">
        <v>60</v>
      </c>
      <c r="E457" s="23" t="n">
        <v>72.2222222222222</v>
      </c>
      <c r="F457" s="47" t="n">
        <v>51.6666666666667</v>
      </c>
    </row>
    <row r="458" customFormat="false" ht="10.5" hidden="false" customHeight="false" outlineLevel="0" collapsed="false">
      <c r="A458" s="20" t="n">
        <v>457</v>
      </c>
      <c r="B458" s="21" t="s">
        <v>511</v>
      </c>
      <c r="C458" s="33" t="n">
        <v>0</v>
      </c>
      <c r="D458" s="34" t="n">
        <v>40</v>
      </c>
      <c r="E458" s="23" t="n">
        <v>87.5</v>
      </c>
      <c r="F458" s="47" t="n">
        <v>50.25</v>
      </c>
    </row>
    <row r="459" customFormat="false" ht="10.5" hidden="false" customHeight="false" outlineLevel="0" collapsed="false">
      <c r="A459" s="20" t="n">
        <v>458</v>
      </c>
      <c r="B459" s="21" t="s">
        <v>512</v>
      </c>
      <c r="C459" s="33" t="n">
        <v>60</v>
      </c>
      <c r="D459" s="34" t="n">
        <v>60</v>
      </c>
      <c r="E459" s="23" t="n">
        <v>100</v>
      </c>
      <c r="F459" s="47" t="n">
        <v>72</v>
      </c>
    </row>
    <row r="460" customFormat="false" ht="10.5" hidden="false" customHeight="false" outlineLevel="0" collapsed="false">
      <c r="A460" s="20" t="n">
        <v>459</v>
      </c>
      <c r="B460" s="21" t="s">
        <v>513</v>
      </c>
      <c r="C460" s="33" t="n">
        <v>20</v>
      </c>
      <c r="D460" s="34" t="n">
        <v>40</v>
      </c>
      <c r="E460" s="23" t="n">
        <v>36</v>
      </c>
      <c r="F460" s="47" t="n">
        <v>40.8</v>
      </c>
    </row>
    <row r="461" customFormat="false" ht="10.5" hidden="false" customHeight="false" outlineLevel="0" collapsed="false">
      <c r="A461" s="20" t="n">
        <v>460</v>
      </c>
      <c r="B461" s="21" t="s">
        <v>514</v>
      </c>
      <c r="C461" s="33" t="n">
        <v>60</v>
      </c>
      <c r="D461" s="34" t="n">
        <v>60</v>
      </c>
      <c r="E461" s="23" t="n">
        <v>100</v>
      </c>
      <c r="F461" s="47" t="n">
        <v>72</v>
      </c>
    </row>
    <row r="462" customFormat="false" ht="10.5" hidden="false" customHeight="false" outlineLevel="0" collapsed="false">
      <c r="A462" s="20" t="n">
        <v>461</v>
      </c>
      <c r="B462" s="21" t="s">
        <v>515</v>
      </c>
      <c r="C462" s="33" t="n">
        <v>40</v>
      </c>
      <c r="D462" s="34" t="n">
        <v>60</v>
      </c>
      <c r="E462" s="23" t="n">
        <v>48</v>
      </c>
      <c r="F462" s="47" t="n">
        <v>50.4</v>
      </c>
    </row>
    <row r="463" customFormat="false" ht="10.5" hidden="false" customHeight="false" outlineLevel="0" collapsed="false">
      <c r="A463" s="20" t="n">
        <v>462</v>
      </c>
      <c r="B463" s="21" t="s">
        <v>516</v>
      </c>
      <c r="C463" s="33" t="n">
        <v>60</v>
      </c>
      <c r="D463" s="34" t="n">
        <v>20</v>
      </c>
      <c r="E463" s="23" t="n">
        <v>60</v>
      </c>
      <c r="F463" s="47" t="n">
        <v>60</v>
      </c>
    </row>
    <row r="464" customFormat="false" ht="10.5" hidden="false" customHeight="false" outlineLevel="0" collapsed="false">
      <c r="A464" s="20" t="n">
        <v>463</v>
      </c>
      <c r="B464" s="21" t="s">
        <v>517</v>
      </c>
      <c r="C464" s="33" t="n">
        <v>60</v>
      </c>
      <c r="D464" s="34" t="n">
        <v>80</v>
      </c>
      <c r="E464" s="23" t="n">
        <v>100</v>
      </c>
      <c r="F464" s="47" t="n">
        <v>72</v>
      </c>
    </row>
    <row r="465" customFormat="false" ht="10.5" hidden="false" customHeight="false" outlineLevel="0" collapsed="false">
      <c r="A465" s="20" t="n">
        <v>464</v>
      </c>
      <c r="B465" s="21" t="s">
        <v>518</v>
      </c>
      <c r="C465" s="33" t="n">
        <v>40</v>
      </c>
      <c r="D465" s="34" t="n">
        <v>60</v>
      </c>
      <c r="E465" s="23" t="n">
        <v>100</v>
      </c>
      <c r="F465" s="47" t="n">
        <v>66</v>
      </c>
    </row>
    <row r="466" customFormat="false" ht="10.5" hidden="false" customHeight="false" outlineLevel="0" collapsed="false">
      <c r="A466" s="20" t="n">
        <v>465</v>
      </c>
      <c r="B466" s="21" t="s">
        <v>519</v>
      </c>
      <c r="C466" s="33" t="n">
        <v>60</v>
      </c>
      <c r="D466" s="34" t="n">
        <v>60</v>
      </c>
      <c r="E466" s="23" t="n">
        <v>85.7142857142857</v>
      </c>
      <c r="F466" s="47" t="n">
        <v>67.7142857142857</v>
      </c>
    </row>
    <row r="467" customFormat="false" ht="10.5" hidden="false" customHeight="false" outlineLevel="0" collapsed="false">
      <c r="A467" s="20" t="n">
        <v>466</v>
      </c>
      <c r="B467" s="21" t="s">
        <v>520</v>
      </c>
      <c r="C467" s="33" t="n">
        <v>0</v>
      </c>
      <c r="D467" s="34" t="n">
        <v>20</v>
      </c>
      <c r="E467" s="23" t="n">
        <v>75</v>
      </c>
      <c r="F467" s="47" t="n">
        <v>46.5</v>
      </c>
    </row>
    <row r="468" customFormat="false" ht="10.5" hidden="false" customHeight="false" outlineLevel="0" collapsed="false">
      <c r="A468" s="20" t="n">
        <v>467</v>
      </c>
      <c r="B468" s="21" t="s">
        <v>521</v>
      </c>
      <c r="C468" s="33" t="n">
        <v>80</v>
      </c>
      <c r="D468" s="34" t="n">
        <v>60</v>
      </c>
      <c r="E468" s="23" t="n">
        <v>50</v>
      </c>
      <c r="F468" s="47" t="n">
        <v>63</v>
      </c>
    </row>
    <row r="469" customFormat="false" ht="10.5" hidden="false" customHeight="false" outlineLevel="0" collapsed="false">
      <c r="A469" s="20" t="n">
        <v>468</v>
      </c>
      <c r="B469" s="21" t="s">
        <v>522</v>
      </c>
      <c r="C469" s="33" t="n">
        <v>20</v>
      </c>
      <c r="D469" s="34" t="n">
        <v>60</v>
      </c>
      <c r="E469" s="23" t="n">
        <v>100</v>
      </c>
      <c r="F469" s="47" t="n">
        <v>60</v>
      </c>
    </row>
    <row r="470" customFormat="false" ht="10.5" hidden="false" customHeight="false" outlineLevel="0" collapsed="false">
      <c r="A470" s="20" t="n">
        <v>469</v>
      </c>
      <c r="B470" s="21" t="s">
        <v>523</v>
      </c>
      <c r="C470" s="33" t="n">
        <v>40</v>
      </c>
      <c r="D470" s="34" t="n">
        <v>40</v>
      </c>
      <c r="E470" s="23" t="n">
        <v>100</v>
      </c>
      <c r="F470" s="47" t="n">
        <v>66</v>
      </c>
    </row>
    <row r="471" customFormat="false" ht="10.5" hidden="false" customHeight="false" outlineLevel="0" collapsed="false">
      <c r="A471" s="20" t="n">
        <v>470</v>
      </c>
      <c r="B471" s="21" t="s">
        <v>524</v>
      </c>
      <c r="C471" s="33" t="n">
        <v>20</v>
      </c>
      <c r="D471" s="34" t="n">
        <v>60</v>
      </c>
      <c r="E471" s="23" t="n">
        <v>100</v>
      </c>
      <c r="F471" s="47" t="n">
        <v>60</v>
      </c>
    </row>
    <row r="472" customFormat="false" ht="10.5" hidden="false" customHeight="false" outlineLevel="0" collapsed="false">
      <c r="A472" s="20" t="n">
        <v>471</v>
      </c>
      <c r="B472" s="21" t="s">
        <v>525</v>
      </c>
      <c r="C472" s="33" t="n">
        <v>20</v>
      </c>
      <c r="D472" s="34" t="n">
        <v>60</v>
      </c>
      <c r="E472" s="23" t="n">
        <v>100</v>
      </c>
      <c r="F472" s="47" t="n">
        <v>60</v>
      </c>
    </row>
    <row r="473" customFormat="false" ht="10.5" hidden="false" customHeight="false" outlineLevel="0" collapsed="false">
      <c r="A473" s="20" t="n">
        <v>472</v>
      </c>
      <c r="B473" s="21" t="s">
        <v>526</v>
      </c>
      <c r="C473" s="33" t="n">
        <v>80</v>
      </c>
      <c r="D473" s="34" t="n">
        <v>60</v>
      </c>
      <c r="E473" s="23" t="n">
        <v>93.9393939393939</v>
      </c>
      <c r="F473" s="47" t="n">
        <v>76.1818181818182</v>
      </c>
    </row>
    <row r="474" customFormat="false" ht="10.5" hidden="false" customHeight="false" outlineLevel="0" collapsed="false">
      <c r="A474" s="20" t="n">
        <v>473</v>
      </c>
      <c r="B474" s="21" t="s">
        <v>527</v>
      </c>
      <c r="C474" s="33" t="n">
        <v>20</v>
      </c>
      <c r="D474" s="34" t="n">
        <v>80</v>
      </c>
      <c r="E474" s="23" t="n">
        <v>95.4545454545455</v>
      </c>
      <c r="F474" s="47" t="n">
        <v>58.6363636363636</v>
      </c>
    </row>
    <row r="475" customFormat="false" ht="10.5" hidden="false" customHeight="false" outlineLevel="0" collapsed="false">
      <c r="A475" s="20" t="n">
        <v>474</v>
      </c>
      <c r="B475" s="21" t="s">
        <v>528</v>
      </c>
      <c r="C475" s="33" t="n">
        <v>40</v>
      </c>
      <c r="D475" s="34" t="n">
        <v>60</v>
      </c>
      <c r="E475" s="23" t="n">
        <v>100</v>
      </c>
      <c r="F475" s="47" t="n">
        <v>66</v>
      </c>
    </row>
    <row r="476" customFormat="false" ht="10.5" hidden="false" customHeight="false" outlineLevel="0" collapsed="false">
      <c r="A476" s="20" t="n">
        <v>475</v>
      </c>
      <c r="B476" s="21" t="s">
        <v>529</v>
      </c>
      <c r="C476" s="33" t="n">
        <v>40</v>
      </c>
      <c r="D476" s="34" t="n">
        <v>60</v>
      </c>
      <c r="E476" s="23" t="n">
        <v>100</v>
      </c>
      <c r="F476" s="47" t="n">
        <v>66</v>
      </c>
    </row>
    <row r="477" customFormat="false" ht="10.5" hidden="false" customHeight="false" outlineLevel="0" collapsed="false">
      <c r="A477" s="20" t="n">
        <v>476</v>
      </c>
      <c r="B477" s="21" t="s">
        <v>530</v>
      </c>
      <c r="C477" s="33" t="n">
        <v>80</v>
      </c>
      <c r="D477" s="34" t="n">
        <v>80</v>
      </c>
      <c r="E477" s="23" t="n">
        <v>93.75</v>
      </c>
      <c r="F477" s="47" t="n">
        <v>76.125</v>
      </c>
    </row>
    <row r="478" customFormat="false" ht="10.5" hidden="false" customHeight="false" outlineLevel="0" collapsed="false">
      <c r="A478" s="20" t="n">
        <v>477</v>
      </c>
      <c r="B478" s="21" t="s">
        <v>531</v>
      </c>
      <c r="C478" s="33" t="n">
        <v>40</v>
      </c>
      <c r="D478" s="34" t="n">
        <v>60</v>
      </c>
      <c r="E478" s="23" t="n">
        <v>91.6666666666667</v>
      </c>
      <c r="F478" s="47" t="n">
        <v>63.5</v>
      </c>
    </row>
    <row r="479" customFormat="false" ht="10.5" hidden="false" customHeight="false" outlineLevel="0" collapsed="false">
      <c r="A479" s="20" t="n">
        <v>478</v>
      </c>
      <c r="B479" s="21" t="s">
        <v>532</v>
      </c>
      <c r="C479" s="33" t="n">
        <v>100</v>
      </c>
      <c r="D479" s="34" t="n">
        <v>100</v>
      </c>
      <c r="E479" s="23" t="n">
        <v>98.3870967741936</v>
      </c>
      <c r="F479" s="47" t="n">
        <v>83.5161290322581</v>
      </c>
    </row>
    <row r="480" customFormat="false" ht="10.5" hidden="false" customHeight="false" outlineLevel="0" collapsed="false">
      <c r="A480" s="20" t="n">
        <v>479</v>
      </c>
      <c r="B480" s="21" t="s">
        <v>533</v>
      </c>
      <c r="C480" s="33" t="n">
        <v>100</v>
      </c>
      <c r="D480" s="34" t="n">
        <v>60</v>
      </c>
      <c r="E480" s="23" t="n">
        <v>75</v>
      </c>
      <c r="F480" s="47" t="n">
        <v>76.5</v>
      </c>
    </row>
    <row r="481" customFormat="false" ht="10.5" hidden="false" customHeight="false" outlineLevel="0" collapsed="false">
      <c r="A481" s="20" t="n">
        <v>480</v>
      </c>
      <c r="B481" s="21" t="s">
        <v>534</v>
      </c>
      <c r="C481" s="33" t="n">
        <v>40</v>
      </c>
      <c r="D481" s="34" t="n">
        <v>60</v>
      </c>
      <c r="E481" s="23" t="n">
        <v>87.5</v>
      </c>
      <c r="F481" s="47" t="n">
        <v>62.25</v>
      </c>
    </row>
    <row r="482" customFormat="false" ht="10.5" hidden="false" customHeight="false" outlineLevel="0" collapsed="false">
      <c r="A482" s="20" t="n">
        <v>481</v>
      </c>
      <c r="B482" s="21" t="s">
        <v>535</v>
      </c>
      <c r="C482" s="33" t="n">
        <v>20</v>
      </c>
      <c r="D482" s="34" t="n">
        <v>60</v>
      </c>
      <c r="E482" s="23" t="n">
        <v>80</v>
      </c>
      <c r="F482" s="47" t="n">
        <v>54</v>
      </c>
    </row>
    <row r="483" customFormat="false" ht="10.5" hidden="false" customHeight="false" outlineLevel="0" collapsed="false">
      <c r="A483" s="20" t="n">
        <v>482</v>
      </c>
      <c r="B483" s="21" t="s">
        <v>536</v>
      </c>
      <c r="C483" s="33" t="n">
        <v>60</v>
      </c>
      <c r="D483" s="34" t="n">
        <v>60</v>
      </c>
      <c r="E483" s="23" t="n">
        <v>100</v>
      </c>
      <c r="F483" s="47" t="n">
        <v>72</v>
      </c>
    </row>
    <row r="484" customFormat="false" ht="10.5" hidden="false" customHeight="false" outlineLevel="0" collapsed="false">
      <c r="A484" s="20" t="n">
        <v>483</v>
      </c>
      <c r="B484" s="21" t="s">
        <v>537</v>
      </c>
      <c r="C484" s="33" t="n">
        <v>100</v>
      </c>
      <c r="D484" s="34" t="n">
        <v>80</v>
      </c>
      <c r="E484" s="23" t="n">
        <v>88.8888888888889</v>
      </c>
      <c r="F484" s="47" t="n">
        <v>80.6666666666667</v>
      </c>
    </row>
    <row r="485" customFormat="false" ht="10.5" hidden="false" customHeight="false" outlineLevel="0" collapsed="false">
      <c r="A485" s="20" t="n">
        <v>484</v>
      </c>
      <c r="B485" s="21" t="s">
        <v>538</v>
      </c>
      <c r="C485" s="33" t="n">
        <v>60</v>
      </c>
      <c r="D485" s="34" t="n">
        <v>60</v>
      </c>
      <c r="E485" s="23" t="n">
        <v>90.9090909090909</v>
      </c>
      <c r="F485" s="47" t="n">
        <v>69.2727272727273</v>
      </c>
    </row>
    <row r="486" customFormat="false" ht="10.5" hidden="false" customHeight="false" outlineLevel="0" collapsed="false">
      <c r="A486" s="20" t="n">
        <v>485</v>
      </c>
      <c r="B486" s="21" t="s">
        <v>855</v>
      </c>
      <c r="C486" s="33" t="n">
        <v>80</v>
      </c>
      <c r="D486" s="34" t="n">
        <v>60</v>
      </c>
      <c r="E486" s="23" t="n">
        <v>100</v>
      </c>
      <c r="F486" s="47" t="n">
        <v>78</v>
      </c>
    </row>
    <row r="487" customFormat="false" ht="10.5" hidden="false" customHeight="false" outlineLevel="0" collapsed="false">
      <c r="A487" s="20" t="n">
        <v>486</v>
      </c>
      <c r="B487" s="21" t="s">
        <v>856</v>
      </c>
      <c r="C487" s="33" t="n">
        <v>0</v>
      </c>
      <c r="D487" s="34" t="n">
        <v>60</v>
      </c>
      <c r="E487" s="23" t="n">
        <v>100</v>
      </c>
      <c r="F487" s="47" t="n">
        <v>54</v>
      </c>
    </row>
    <row r="488" customFormat="false" ht="10.5" hidden="false" customHeight="false" outlineLevel="0" collapsed="false">
      <c r="A488" s="20" t="n">
        <v>487</v>
      </c>
      <c r="B488" s="21" t="s">
        <v>541</v>
      </c>
      <c r="C488" s="33" t="n">
        <v>60</v>
      </c>
      <c r="D488" s="34" t="n">
        <v>80</v>
      </c>
      <c r="E488" s="23" t="n">
        <v>100</v>
      </c>
      <c r="F488" s="47" t="n">
        <v>72</v>
      </c>
    </row>
    <row r="489" customFormat="false" ht="10.5" hidden="false" customHeight="false" outlineLevel="0" collapsed="false">
      <c r="A489" s="20" t="n">
        <v>488</v>
      </c>
      <c r="B489" s="21" t="s">
        <v>542</v>
      </c>
      <c r="C489" s="33" t="n">
        <v>80</v>
      </c>
      <c r="D489" s="34" t="n">
        <v>60</v>
      </c>
      <c r="E489" s="23" t="n">
        <v>100</v>
      </c>
      <c r="F489" s="47" t="n">
        <v>78</v>
      </c>
    </row>
    <row r="490" customFormat="false" ht="10.5" hidden="false" customHeight="false" outlineLevel="0" collapsed="false">
      <c r="A490" s="20" t="n">
        <v>489</v>
      </c>
      <c r="B490" s="21" t="s">
        <v>857</v>
      </c>
      <c r="C490" s="33" t="n">
        <v>60</v>
      </c>
      <c r="D490" s="34" t="n">
        <v>40</v>
      </c>
      <c r="E490" s="23" t="n">
        <v>100</v>
      </c>
      <c r="F490" s="47" t="n">
        <v>72</v>
      </c>
    </row>
    <row r="491" customFormat="false" ht="10.5" hidden="false" customHeight="false" outlineLevel="0" collapsed="false">
      <c r="A491" s="20" t="n">
        <v>490</v>
      </c>
      <c r="B491" s="21" t="s">
        <v>858</v>
      </c>
      <c r="C491" s="33" t="n">
        <v>20</v>
      </c>
      <c r="D491" s="34" t="n">
        <v>60</v>
      </c>
      <c r="E491" s="23" t="n">
        <v>75</v>
      </c>
      <c r="F491" s="47" t="n">
        <v>52.5</v>
      </c>
    </row>
    <row r="492" customFormat="false" ht="10.5" hidden="false" customHeight="false" outlineLevel="0" collapsed="false">
      <c r="A492" s="20" t="n">
        <v>491</v>
      </c>
      <c r="B492" s="21" t="s">
        <v>545</v>
      </c>
      <c r="C492" s="33" t="n">
        <v>60</v>
      </c>
      <c r="D492" s="34" t="n">
        <v>60</v>
      </c>
      <c r="E492" s="23" t="n">
        <v>75</v>
      </c>
      <c r="F492" s="47" t="n">
        <v>64.5</v>
      </c>
    </row>
    <row r="493" customFormat="false" ht="10.5" hidden="false" customHeight="false" outlineLevel="0" collapsed="false">
      <c r="A493" s="20" t="n">
        <v>492</v>
      </c>
      <c r="B493" s="21" t="s">
        <v>859</v>
      </c>
      <c r="C493" s="33" t="n">
        <v>80</v>
      </c>
      <c r="D493" s="34" t="n">
        <v>80</v>
      </c>
      <c r="E493" s="23" t="n">
        <v>75</v>
      </c>
      <c r="F493" s="47" t="n">
        <v>70.5</v>
      </c>
    </row>
    <row r="494" customFormat="false" ht="10.5" hidden="false" customHeight="false" outlineLevel="0" collapsed="false">
      <c r="A494" s="20" t="n">
        <v>493</v>
      </c>
      <c r="B494" s="21" t="s">
        <v>860</v>
      </c>
      <c r="C494" s="33" t="n">
        <v>100</v>
      </c>
      <c r="D494" s="34" t="n">
        <v>60</v>
      </c>
      <c r="E494" s="23" t="n">
        <v>100</v>
      </c>
      <c r="F494" s="47" t="n">
        <v>84</v>
      </c>
    </row>
    <row r="495" customFormat="false" ht="10.5" hidden="false" customHeight="false" outlineLevel="0" collapsed="false">
      <c r="A495" s="20" t="n">
        <v>494</v>
      </c>
      <c r="B495" s="21" t="s">
        <v>548</v>
      </c>
      <c r="C495" s="33" t="n">
        <v>80</v>
      </c>
      <c r="D495" s="34" t="n">
        <v>60</v>
      </c>
      <c r="E495" s="23" t="n">
        <v>33.3333333333333</v>
      </c>
      <c r="F495" s="47" t="n">
        <v>58</v>
      </c>
    </row>
    <row r="496" customFormat="false" ht="10.5" hidden="false" customHeight="false" outlineLevel="0" collapsed="false">
      <c r="A496" s="20" t="n">
        <v>495</v>
      </c>
      <c r="B496" s="21" t="s">
        <v>549</v>
      </c>
      <c r="C496" s="33" t="n">
        <v>20</v>
      </c>
      <c r="D496" s="34" t="n">
        <v>20</v>
      </c>
      <c r="E496" s="23" t="n">
        <v>100</v>
      </c>
      <c r="F496" s="47" t="n">
        <v>60</v>
      </c>
    </row>
    <row r="497" customFormat="false" ht="10.5" hidden="false" customHeight="false" outlineLevel="0" collapsed="false">
      <c r="A497" s="20" t="n">
        <v>496</v>
      </c>
      <c r="B497" s="21" t="s">
        <v>550</v>
      </c>
      <c r="C497" s="33" t="n">
        <v>20</v>
      </c>
      <c r="D497" s="34" t="n">
        <v>60</v>
      </c>
      <c r="E497" s="23" t="n">
        <v>100</v>
      </c>
      <c r="F497" s="47" t="n">
        <v>60</v>
      </c>
    </row>
    <row r="498" customFormat="false" ht="10.5" hidden="false" customHeight="false" outlineLevel="0" collapsed="false">
      <c r="A498" s="20" t="n">
        <v>497</v>
      </c>
      <c r="B498" s="21" t="s">
        <v>861</v>
      </c>
      <c r="C498" s="33" t="n">
        <v>60</v>
      </c>
      <c r="D498" s="34" t="n">
        <v>60</v>
      </c>
      <c r="E498" s="23" t="n">
        <v>50</v>
      </c>
      <c r="F498" s="47" t="n">
        <v>57</v>
      </c>
    </row>
    <row r="499" customFormat="false" ht="10.5" hidden="false" customHeight="false" outlineLevel="0" collapsed="false">
      <c r="A499" s="20" t="n">
        <v>498</v>
      </c>
      <c r="B499" s="21" t="s">
        <v>862</v>
      </c>
      <c r="C499" s="33" t="n">
        <v>100</v>
      </c>
      <c r="D499" s="34" t="n">
        <v>80</v>
      </c>
      <c r="E499" s="23" t="n">
        <v>100</v>
      </c>
      <c r="F499" s="47" t="n">
        <v>84</v>
      </c>
    </row>
    <row r="500" customFormat="false" ht="10.5" hidden="false" customHeight="false" outlineLevel="0" collapsed="false">
      <c r="A500" s="20" t="n">
        <v>499</v>
      </c>
      <c r="B500" s="21" t="s">
        <v>863</v>
      </c>
      <c r="C500" s="33" t="n">
        <v>60</v>
      </c>
      <c r="D500" s="34" t="n">
        <v>60</v>
      </c>
      <c r="E500" s="23" t="n">
        <v>80.952380952381</v>
      </c>
      <c r="F500" s="47" t="n">
        <v>66.2857142857143</v>
      </c>
    </row>
    <row r="501" customFormat="false" ht="10.5" hidden="false" customHeight="false" outlineLevel="0" collapsed="false">
      <c r="A501" s="20" t="n">
        <v>500</v>
      </c>
      <c r="B501" s="21" t="s">
        <v>864</v>
      </c>
      <c r="C501" s="33" t="n">
        <v>80</v>
      </c>
      <c r="D501" s="34" t="n">
        <v>80</v>
      </c>
      <c r="E501" s="23" t="n">
        <v>91.304347826087</v>
      </c>
      <c r="F501" s="47" t="n">
        <v>75.3913043478261</v>
      </c>
    </row>
    <row r="502" customFormat="false" ht="21" hidden="false" customHeight="false" outlineLevel="0" collapsed="false">
      <c r="A502" s="20" t="n">
        <v>501</v>
      </c>
      <c r="B502" s="21" t="s">
        <v>865</v>
      </c>
      <c r="C502" s="33" t="n">
        <v>20</v>
      </c>
      <c r="D502" s="34" t="n">
        <v>60</v>
      </c>
      <c r="E502" s="23" t="n">
        <v>75</v>
      </c>
      <c r="F502" s="47" t="n">
        <v>52.5</v>
      </c>
    </row>
    <row r="503" customFormat="false" ht="10.5" hidden="false" customHeight="false" outlineLevel="0" collapsed="false">
      <c r="A503" s="20" t="n">
        <v>502</v>
      </c>
      <c r="B503" s="21" t="s">
        <v>866</v>
      </c>
      <c r="C503" s="33" t="n">
        <v>60</v>
      </c>
      <c r="D503" s="34" t="n">
        <v>40</v>
      </c>
      <c r="E503" s="23" t="n">
        <v>66.6666666666667</v>
      </c>
      <c r="F503" s="47" t="n">
        <v>62</v>
      </c>
    </row>
    <row r="504" customFormat="false" ht="10.5" hidden="false" customHeight="false" outlineLevel="0" collapsed="false">
      <c r="A504" s="20" t="n">
        <v>503</v>
      </c>
      <c r="B504" s="21" t="s">
        <v>557</v>
      </c>
      <c r="C504" s="33" t="n">
        <v>60</v>
      </c>
      <c r="D504" s="34" t="n">
        <v>60</v>
      </c>
      <c r="E504" s="23" t="n">
        <v>75</v>
      </c>
      <c r="F504" s="47" t="n">
        <v>64.5</v>
      </c>
    </row>
    <row r="505" customFormat="false" ht="10.5" hidden="false" customHeight="false" outlineLevel="0" collapsed="false">
      <c r="A505" s="20" t="n">
        <v>504</v>
      </c>
      <c r="B505" s="21" t="s">
        <v>867</v>
      </c>
      <c r="C505" s="33" t="n">
        <v>100</v>
      </c>
      <c r="D505" s="34" t="n">
        <v>80</v>
      </c>
      <c r="E505" s="23" t="n">
        <v>75</v>
      </c>
      <c r="F505" s="47" t="n">
        <v>76.5</v>
      </c>
    </row>
    <row r="506" customFormat="false" ht="10.5" hidden="false" customHeight="false" outlineLevel="0" collapsed="false">
      <c r="A506" s="20" t="n">
        <v>505</v>
      </c>
      <c r="B506" s="21" t="s">
        <v>868</v>
      </c>
      <c r="C506" s="33" t="n">
        <v>20</v>
      </c>
      <c r="D506" s="34" t="n">
        <v>40</v>
      </c>
      <c r="E506" s="23" t="n">
        <v>36</v>
      </c>
      <c r="F506" s="47" t="n">
        <v>40.8</v>
      </c>
    </row>
    <row r="507" customFormat="false" ht="10.5" hidden="false" customHeight="false" outlineLevel="0" collapsed="false">
      <c r="A507" s="20" t="n">
        <v>506</v>
      </c>
      <c r="B507" s="21" t="s">
        <v>869</v>
      </c>
      <c r="C507" s="33" t="n">
        <v>40</v>
      </c>
      <c r="D507" s="34" t="n">
        <v>40</v>
      </c>
      <c r="E507" s="23" t="n">
        <v>100</v>
      </c>
      <c r="F507" s="47" t="n">
        <v>66</v>
      </c>
    </row>
    <row r="508" customFormat="false" ht="10.5" hidden="false" customHeight="false" outlineLevel="0" collapsed="false">
      <c r="A508" s="20" t="n">
        <v>507</v>
      </c>
      <c r="B508" s="21" t="s">
        <v>870</v>
      </c>
      <c r="C508" s="33" t="n">
        <v>40</v>
      </c>
      <c r="D508" s="34" t="n">
        <v>100</v>
      </c>
      <c r="E508" s="23" t="n">
        <v>100</v>
      </c>
      <c r="F508" s="47" t="n">
        <v>66</v>
      </c>
    </row>
    <row r="509" customFormat="false" ht="10.5" hidden="false" customHeight="false" outlineLevel="0" collapsed="false">
      <c r="A509" s="20" t="n">
        <v>508</v>
      </c>
      <c r="B509" s="21" t="s">
        <v>871</v>
      </c>
      <c r="C509" s="33" t="n">
        <v>100</v>
      </c>
      <c r="D509" s="34" t="n">
        <v>40</v>
      </c>
      <c r="E509" s="23" t="n">
        <v>100</v>
      </c>
      <c r="F509" s="47" t="n">
        <v>84</v>
      </c>
    </row>
    <row r="510" customFormat="false" ht="10.5" hidden="false" customHeight="false" outlineLevel="0" collapsed="false">
      <c r="A510" s="20" t="n">
        <v>509</v>
      </c>
      <c r="B510" s="21" t="s">
        <v>563</v>
      </c>
      <c r="C510" s="33" t="n">
        <v>40</v>
      </c>
      <c r="D510" s="34" t="n">
        <v>60</v>
      </c>
      <c r="E510" s="23" t="n">
        <v>75</v>
      </c>
      <c r="F510" s="47" t="n">
        <v>58.5</v>
      </c>
    </row>
    <row r="511" customFormat="false" ht="21" hidden="false" customHeight="false" outlineLevel="0" collapsed="false">
      <c r="A511" s="20" t="n">
        <v>510</v>
      </c>
      <c r="B511" s="21" t="s">
        <v>564</v>
      </c>
      <c r="C511" s="33" t="n">
        <v>20</v>
      </c>
      <c r="D511" s="34" t="n">
        <v>60</v>
      </c>
      <c r="E511" s="23" t="n">
        <v>66.6666666666667</v>
      </c>
      <c r="F511" s="47" t="n">
        <v>50</v>
      </c>
    </row>
    <row r="512" customFormat="false" ht="10.5" hidden="false" customHeight="false" outlineLevel="0" collapsed="false">
      <c r="A512" s="20" t="n">
        <v>511</v>
      </c>
      <c r="B512" s="21" t="s">
        <v>565</v>
      </c>
      <c r="C512" s="33" t="n">
        <v>40</v>
      </c>
      <c r="D512" s="34" t="n">
        <v>60</v>
      </c>
      <c r="E512" s="23" t="n">
        <v>50</v>
      </c>
      <c r="F512" s="47" t="n">
        <v>51</v>
      </c>
    </row>
    <row r="513" customFormat="false" ht="10.5" hidden="false" customHeight="false" outlineLevel="0" collapsed="false">
      <c r="A513" s="20" t="n">
        <v>512</v>
      </c>
      <c r="B513" s="21" t="s">
        <v>566</v>
      </c>
      <c r="C513" s="33" t="n">
        <v>40</v>
      </c>
      <c r="D513" s="34" t="n">
        <v>40</v>
      </c>
      <c r="E513" s="23" t="n">
        <v>66.6666666666667</v>
      </c>
      <c r="F513" s="47" t="n">
        <v>56</v>
      </c>
    </row>
    <row r="514" customFormat="false" ht="10.5" hidden="false" customHeight="false" outlineLevel="0" collapsed="false">
      <c r="A514" s="20" t="n">
        <v>513</v>
      </c>
      <c r="B514" s="21" t="s">
        <v>567</v>
      </c>
      <c r="C514" s="33" t="n">
        <v>20</v>
      </c>
      <c r="D514" s="34" t="n">
        <v>60</v>
      </c>
      <c r="E514" s="23" t="n">
        <v>100</v>
      </c>
      <c r="F514" s="47" t="n">
        <v>60</v>
      </c>
    </row>
    <row r="515" customFormat="false" ht="10.5" hidden="false" customHeight="false" outlineLevel="0" collapsed="false">
      <c r="A515" s="20" t="n">
        <v>514</v>
      </c>
      <c r="B515" s="21" t="s">
        <v>568</v>
      </c>
      <c r="C515" s="33" t="n">
        <v>40</v>
      </c>
      <c r="D515" s="34" t="n">
        <v>60</v>
      </c>
      <c r="E515" s="23" t="n">
        <v>66.6666666666667</v>
      </c>
      <c r="F515" s="47" t="n">
        <v>56</v>
      </c>
    </row>
    <row r="516" customFormat="false" ht="10.5" hidden="false" customHeight="false" outlineLevel="0" collapsed="false">
      <c r="A516" s="20" t="n">
        <v>515</v>
      </c>
      <c r="B516" s="21" t="s">
        <v>569</v>
      </c>
      <c r="C516" s="33" t="n">
        <v>20</v>
      </c>
      <c r="D516" s="34" t="n">
        <v>60</v>
      </c>
      <c r="E516" s="23" t="n">
        <v>36</v>
      </c>
      <c r="F516" s="47" t="n">
        <v>40.8</v>
      </c>
    </row>
    <row r="517" customFormat="false" ht="21" hidden="false" customHeight="false" outlineLevel="0" collapsed="false">
      <c r="A517" s="20" t="n">
        <v>516</v>
      </c>
      <c r="B517" s="21" t="s">
        <v>570</v>
      </c>
      <c r="C517" s="33" t="n">
        <v>0</v>
      </c>
      <c r="D517" s="34" t="n">
        <v>80</v>
      </c>
      <c r="E517" s="23" t="n">
        <v>24</v>
      </c>
      <c r="F517" s="47" t="n">
        <v>31.2</v>
      </c>
    </row>
    <row r="518" customFormat="false" ht="10.5" hidden="false" customHeight="false" outlineLevel="0" collapsed="false">
      <c r="A518" s="20" t="n">
        <v>517</v>
      </c>
      <c r="B518" s="21" t="s">
        <v>571</v>
      </c>
      <c r="C518" s="33" t="n">
        <v>40</v>
      </c>
      <c r="D518" s="34" t="n">
        <v>60</v>
      </c>
      <c r="E518" s="23" t="n">
        <v>48</v>
      </c>
      <c r="F518" s="47" t="n">
        <v>50.4</v>
      </c>
    </row>
    <row r="519" customFormat="false" ht="10.5" hidden="false" customHeight="false" outlineLevel="0" collapsed="false">
      <c r="A519" s="20" t="n">
        <v>518</v>
      </c>
      <c r="B519" s="21" t="s">
        <v>872</v>
      </c>
      <c r="C519" s="33" t="n">
        <v>40</v>
      </c>
      <c r="D519" s="34" t="n">
        <v>40</v>
      </c>
      <c r="E519" s="23" t="n">
        <v>100</v>
      </c>
      <c r="F519" s="47" t="n">
        <v>66</v>
      </c>
    </row>
    <row r="520" customFormat="false" ht="21" hidden="false" customHeight="false" outlineLevel="0" collapsed="false">
      <c r="A520" s="20" t="n">
        <v>519</v>
      </c>
      <c r="B520" s="21" t="s">
        <v>873</v>
      </c>
      <c r="C520" s="33" t="n">
        <v>60</v>
      </c>
      <c r="D520" s="34" t="n">
        <v>60</v>
      </c>
      <c r="E520" s="23" t="n">
        <v>100</v>
      </c>
      <c r="F520" s="47" t="n">
        <v>72</v>
      </c>
    </row>
    <row r="521" customFormat="false" ht="10.5" hidden="false" customHeight="false" outlineLevel="0" collapsed="false">
      <c r="A521" s="20" t="n">
        <v>520</v>
      </c>
      <c r="B521" s="21" t="s">
        <v>574</v>
      </c>
      <c r="C521" s="33" t="n">
        <v>80</v>
      </c>
      <c r="D521" s="34" t="n">
        <v>80</v>
      </c>
      <c r="E521" s="23" t="n">
        <v>100</v>
      </c>
      <c r="F521" s="47" t="n">
        <v>78</v>
      </c>
    </row>
    <row r="522" customFormat="false" ht="10.5" hidden="false" customHeight="false" outlineLevel="0" collapsed="false">
      <c r="A522" s="20" t="n">
        <v>521</v>
      </c>
      <c r="B522" s="21" t="s">
        <v>575</v>
      </c>
      <c r="C522" s="33" t="n">
        <v>20</v>
      </c>
      <c r="D522" s="34" t="n">
        <v>40</v>
      </c>
      <c r="E522" s="23" t="n">
        <v>92.8571428571429</v>
      </c>
      <c r="F522" s="47" t="n">
        <v>57.8571428571429</v>
      </c>
    </row>
    <row r="523" customFormat="false" ht="10.5" hidden="false" customHeight="false" outlineLevel="0" collapsed="false">
      <c r="A523" s="20" t="n">
        <v>522</v>
      </c>
      <c r="B523" s="21" t="s">
        <v>576</v>
      </c>
      <c r="C523" s="33" t="n">
        <v>60</v>
      </c>
      <c r="D523" s="34" t="n">
        <v>60</v>
      </c>
      <c r="E523" s="23" t="n">
        <v>44.4444444444444</v>
      </c>
      <c r="F523" s="47" t="n">
        <v>55.3333333333333</v>
      </c>
    </row>
    <row r="524" customFormat="false" ht="10.5" hidden="false" customHeight="false" outlineLevel="0" collapsed="false">
      <c r="A524" s="20" t="n">
        <v>523</v>
      </c>
      <c r="B524" s="21" t="s">
        <v>874</v>
      </c>
      <c r="C524" s="33" t="n">
        <v>20</v>
      </c>
      <c r="D524" s="34" t="n">
        <v>40</v>
      </c>
      <c r="E524" s="23" t="n">
        <v>100</v>
      </c>
      <c r="F524" s="47" t="n">
        <v>60</v>
      </c>
    </row>
    <row r="525" customFormat="false" ht="10.5" hidden="false" customHeight="false" outlineLevel="0" collapsed="false">
      <c r="A525" s="20" t="n">
        <v>524</v>
      </c>
      <c r="B525" s="21" t="s">
        <v>875</v>
      </c>
      <c r="C525" s="33" t="n">
        <v>20</v>
      </c>
      <c r="D525" s="34" t="n">
        <v>40</v>
      </c>
      <c r="E525" s="23" t="n">
        <v>100</v>
      </c>
      <c r="F525" s="47" t="n">
        <v>60</v>
      </c>
    </row>
    <row r="526" customFormat="false" ht="10.5" hidden="false" customHeight="false" outlineLevel="0" collapsed="false">
      <c r="A526" s="20" t="n">
        <v>525</v>
      </c>
      <c r="B526" s="21" t="s">
        <v>579</v>
      </c>
      <c r="C526" s="33" t="n">
        <v>20</v>
      </c>
      <c r="D526" s="34" t="n">
        <v>20</v>
      </c>
      <c r="E526" s="23" t="n">
        <v>36</v>
      </c>
      <c r="F526" s="47" t="n">
        <v>40.8</v>
      </c>
    </row>
    <row r="527" customFormat="false" ht="10.5" hidden="false" customHeight="false" outlineLevel="0" collapsed="false">
      <c r="A527" s="20" t="n">
        <v>526</v>
      </c>
      <c r="B527" s="21" t="s">
        <v>876</v>
      </c>
      <c r="C527" s="33" t="n">
        <v>20</v>
      </c>
      <c r="D527" s="34" t="n">
        <v>40</v>
      </c>
      <c r="E527" s="23" t="n">
        <v>100</v>
      </c>
      <c r="F527" s="47" t="n">
        <v>60</v>
      </c>
    </row>
    <row r="528" customFormat="false" ht="10.5" hidden="false" customHeight="false" outlineLevel="0" collapsed="false">
      <c r="A528" s="20" t="n">
        <v>527</v>
      </c>
      <c r="B528" s="21" t="s">
        <v>581</v>
      </c>
      <c r="C528" s="33" t="n">
        <v>60</v>
      </c>
      <c r="D528" s="34" t="n">
        <v>60</v>
      </c>
      <c r="E528" s="23" t="n">
        <v>83.3333333333333</v>
      </c>
      <c r="F528" s="47" t="n">
        <v>67</v>
      </c>
    </row>
    <row r="529" customFormat="false" ht="10.5" hidden="false" customHeight="false" outlineLevel="0" collapsed="false">
      <c r="A529" s="20" t="n">
        <v>528</v>
      </c>
      <c r="B529" s="21" t="s">
        <v>582</v>
      </c>
      <c r="C529" s="33" t="n">
        <v>60</v>
      </c>
      <c r="D529" s="34" t="n">
        <v>60</v>
      </c>
      <c r="E529" s="23" t="n">
        <v>100</v>
      </c>
      <c r="F529" s="47" t="n">
        <v>72</v>
      </c>
    </row>
    <row r="530" customFormat="false" ht="10.5" hidden="false" customHeight="false" outlineLevel="0" collapsed="false">
      <c r="A530" s="20" t="n">
        <v>529</v>
      </c>
      <c r="B530" s="21" t="s">
        <v>583</v>
      </c>
      <c r="C530" s="33" t="n">
        <v>60</v>
      </c>
      <c r="D530" s="34" t="n">
        <v>40</v>
      </c>
      <c r="E530" s="23" t="n">
        <v>84</v>
      </c>
      <c r="F530" s="47" t="n">
        <v>67.2</v>
      </c>
    </row>
    <row r="531" customFormat="false" ht="10.5" hidden="false" customHeight="false" outlineLevel="0" collapsed="false">
      <c r="A531" s="20" t="n">
        <v>530</v>
      </c>
      <c r="B531" s="21" t="s">
        <v>877</v>
      </c>
      <c r="C531" s="33" t="n">
        <v>80</v>
      </c>
      <c r="D531" s="34" t="n">
        <v>80</v>
      </c>
      <c r="E531" s="23" t="n">
        <v>100</v>
      </c>
      <c r="F531" s="47" t="n">
        <v>78</v>
      </c>
    </row>
    <row r="532" s="67" customFormat="true" ht="13.5" hidden="false" customHeight="false" outlineLevel="0" collapsed="false">
      <c r="A532" s="65"/>
      <c r="B532" s="66"/>
      <c r="C532" s="51" t="n">
        <f aca="false">AVERAGE(C2:C531)</f>
        <v>48.0754716981132</v>
      </c>
      <c r="D532" s="51" t="n">
        <f aca="false">AVERAGE(D2:D531)</f>
        <v>66.4905660377359</v>
      </c>
      <c r="E532" s="51" t="n">
        <f aca="false">AVERAGE(E2:E531)</f>
        <v>86.6274106618485</v>
      </c>
      <c r="F532" s="51" t="n">
        <f aca="false">AVERAGE(F2:F531)</f>
        <v>64.4108647079886</v>
      </c>
    </row>
    <row r="536" customFormat="false" ht="10.5" hidden="false" customHeight="false" outlineLevel="0" collapsed="false">
      <c r="A536" s="20"/>
      <c r="B536" s="21"/>
    </row>
    <row r="537" customFormat="false" ht="95.25" hidden="false" customHeight="false" outlineLevel="0" collapsed="false">
      <c r="A537" s="9"/>
      <c r="B537" s="10"/>
      <c r="C537" s="12" t="s">
        <v>28</v>
      </c>
      <c r="D537" s="12" t="s">
        <v>30</v>
      </c>
      <c r="E537" s="19" t="s">
        <v>33</v>
      </c>
      <c r="F537" s="45" t="s">
        <v>34</v>
      </c>
    </row>
    <row r="538" customFormat="false" ht="10.5" hidden="false" customHeight="false" outlineLevel="0" collapsed="false">
      <c r="A538" s="20" t="n">
        <v>242</v>
      </c>
      <c r="B538" s="21" t="s">
        <v>762</v>
      </c>
      <c r="C538" s="33" t="n">
        <v>100</v>
      </c>
      <c r="D538" s="34" t="n">
        <v>100</v>
      </c>
      <c r="E538" s="23" t="n">
        <v>100</v>
      </c>
      <c r="F538" s="47" t="n">
        <v>84</v>
      </c>
    </row>
    <row r="539" customFormat="false" ht="10.5" hidden="false" customHeight="false" outlineLevel="0" collapsed="false">
      <c r="A539" s="20" t="n">
        <v>253</v>
      </c>
      <c r="B539" s="21" t="s">
        <v>769</v>
      </c>
      <c r="C539" s="33" t="n">
        <v>100</v>
      </c>
      <c r="D539" s="34" t="n">
        <v>40</v>
      </c>
      <c r="E539" s="23" t="n">
        <v>100</v>
      </c>
      <c r="F539" s="47" t="n">
        <v>84</v>
      </c>
    </row>
    <row r="540" customFormat="false" ht="10.5" hidden="false" customHeight="false" outlineLevel="0" collapsed="false">
      <c r="A540" s="20" t="n">
        <v>335</v>
      </c>
      <c r="B540" s="21" t="s">
        <v>806</v>
      </c>
      <c r="C540" s="33" t="n">
        <v>100</v>
      </c>
      <c r="D540" s="34" t="n">
        <v>60</v>
      </c>
      <c r="E540" s="23" t="n">
        <v>100</v>
      </c>
      <c r="F540" s="47" t="n">
        <v>84</v>
      </c>
    </row>
    <row r="541" customFormat="false" ht="10.5" hidden="false" customHeight="false" outlineLevel="0" collapsed="false">
      <c r="A541" s="20" t="n">
        <v>364</v>
      </c>
      <c r="B541" s="21" t="s">
        <v>826</v>
      </c>
      <c r="C541" s="33" t="n">
        <v>100</v>
      </c>
      <c r="D541" s="34" t="n">
        <v>80</v>
      </c>
      <c r="E541" s="23" t="n">
        <v>100</v>
      </c>
      <c r="F541" s="47" t="n">
        <v>84</v>
      </c>
    </row>
    <row r="542" customFormat="false" ht="10.5" hidden="false" customHeight="false" outlineLevel="0" collapsed="false">
      <c r="A542" s="20" t="n">
        <v>388</v>
      </c>
      <c r="B542" s="21" t="s">
        <v>840</v>
      </c>
      <c r="C542" s="33" t="n">
        <v>100</v>
      </c>
      <c r="D542" s="34" t="n">
        <v>60</v>
      </c>
      <c r="E542" s="23" t="n">
        <v>100</v>
      </c>
      <c r="F542" s="47" t="n">
        <v>84</v>
      </c>
    </row>
    <row r="543" customFormat="false" ht="10.5" hidden="false" customHeight="false" outlineLevel="0" collapsed="false">
      <c r="A543" s="20" t="n">
        <v>437</v>
      </c>
      <c r="B543" s="21" t="s">
        <v>492</v>
      </c>
      <c r="C543" s="33" t="n">
        <v>100</v>
      </c>
      <c r="D543" s="34" t="n">
        <v>60</v>
      </c>
      <c r="E543" s="23" t="n">
        <v>100</v>
      </c>
      <c r="F543" s="47" t="n">
        <v>84</v>
      </c>
    </row>
    <row r="544" customFormat="false" ht="10.5" hidden="false" customHeight="false" outlineLevel="0" collapsed="false">
      <c r="A544" s="20" t="n">
        <v>454</v>
      </c>
      <c r="B544" s="21" t="s">
        <v>508</v>
      </c>
      <c r="C544" s="33" t="n">
        <v>100</v>
      </c>
      <c r="D544" s="34" t="n">
        <v>80</v>
      </c>
      <c r="E544" s="23" t="n">
        <v>100</v>
      </c>
      <c r="F544" s="47" t="n">
        <v>84</v>
      </c>
    </row>
    <row r="545" customFormat="false" ht="10.5" hidden="false" customHeight="false" outlineLevel="0" collapsed="false">
      <c r="A545" s="20" t="n">
        <v>493</v>
      </c>
      <c r="B545" s="21" t="s">
        <v>860</v>
      </c>
      <c r="C545" s="33" t="n">
        <v>100</v>
      </c>
      <c r="D545" s="34" t="n">
        <v>60</v>
      </c>
      <c r="E545" s="23" t="n">
        <v>100</v>
      </c>
      <c r="F545" s="47" t="n">
        <v>84</v>
      </c>
    </row>
    <row r="546" customFormat="false" ht="10.5" hidden="false" customHeight="false" outlineLevel="0" collapsed="false">
      <c r="A546" s="20" t="n">
        <v>498</v>
      </c>
      <c r="B546" s="21" t="s">
        <v>862</v>
      </c>
      <c r="C546" s="33" t="n">
        <v>100</v>
      </c>
      <c r="D546" s="34" t="n">
        <v>80</v>
      </c>
      <c r="E546" s="23" t="n">
        <v>100</v>
      </c>
      <c r="F546" s="47" t="n">
        <v>84</v>
      </c>
    </row>
    <row r="547" customFormat="false" ht="10.5" hidden="false" customHeight="false" outlineLevel="0" collapsed="false">
      <c r="A547" s="20" t="n">
        <v>508</v>
      </c>
      <c r="B547" s="21" t="s">
        <v>871</v>
      </c>
      <c r="C547" s="33" t="n">
        <v>100</v>
      </c>
      <c r="D547" s="34" t="n">
        <v>40</v>
      </c>
      <c r="E547" s="23" t="n">
        <v>100</v>
      </c>
      <c r="F547" s="47" t="n">
        <v>84</v>
      </c>
    </row>
    <row r="548" customFormat="false" ht="10.5" hidden="false" customHeight="false" outlineLevel="0" collapsed="false">
      <c r="A548" s="20" t="n">
        <v>478</v>
      </c>
      <c r="B548" s="21" t="s">
        <v>532</v>
      </c>
      <c r="C548" s="33" t="n">
        <v>100</v>
      </c>
      <c r="D548" s="34" t="n">
        <v>100</v>
      </c>
      <c r="E548" s="23" t="n">
        <v>98.3870967741936</v>
      </c>
      <c r="F548" s="47" t="n">
        <v>83.5161290322581</v>
      </c>
    </row>
    <row r="549" customFormat="false" ht="10.5" hidden="false" customHeight="false" outlineLevel="0" collapsed="false">
      <c r="A549" s="20" t="n">
        <v>84</v>
      </c>
      <c r="B549" s="21" t="s">
        <v>644</v>
      </c>
      <c r="C549" s="33" t="n">
        <v>100</v>
      </c>
      <c r="D549" s="34" t="n">
        <v>80</v>
      </c>
      <c r="E549" s="23" t="n">
        <v>96.2962962962963</v>
      </c>
      <c r="F549" s="47" t="n">
        <v>82.8888888888889</v>
      </c>
    </row>
    <row r="550" customFormat="false" ht="21" hidden="false" customHeight="false" outlineLevel="0" collapsed="false">
      <c r="A550" s="20" t="n">
        <v>289</v>
      </c>
      <c r="B550" s="21" t="s">
        <v>344</v>
      </c>
      <c r="C550" s="33" t="n">
        <v>100</v>
      </c>
      <c r="D550" s="34" t="n">
        <v>100</v>
      </c>
      <c r="E550" s="23" t="n">
        <v>94.1176470588235</v>
      </c>
      <c r="F550" s="47" t="n">
        <v>82.2352941176471</v>
      </c>
    </row>
    <row r="551" customFormat="false" ht="10.5" hidden="false" customHeight="false" outlineLevel="0" collapsed="false">
      <c r="A551" s="20" t="n">
        <v>291</v>
      </c>
      <c r="B551" s="21" t="s">
        <v>793</v>
      </c>
      <c r="C551" s="33" t="n">
        <v>100</v>
      </c>
      <c r="D551" s="34" t="n">
        <v>80</v>
      </c>
      <c r="E551" s="23" t="n">
        <v>92.3913043478261</v>
      </c>
      <c r="F551" s="47" t="n">
        <v>81.7173913043478</v>
      </c>
    </row>
    <row r="552" customFormat="false" ht="10.5" hidden="false" customHeight="false" outlineLevel="0" collapsed="false">
      <c r="A552" s="20" t="n">
        <v>76</v>
      </c>
      <c r="B552" s="21" t="s">
        <v>637</v>
      </c>
      <c r="C552" s="33" t="n">
        <v>100</v>
      </c>
      <c r="D552" s="34" t="n">
        <v>60</v>
      </c>
      <c r="E552" s="23" t="n">
        <v>92.3076923076923</v>
      </c>
      <c r="F552" s="47" t="n">
        <v>81.6923076923077</v>
      </c>
    </row>
    <row r="553" customFormat="false" ht="10.5" hidden="false" customHeight="false" outlineLevel="0" collapsed="false">
      <c r="A553" s="20" t="n">
        <v>162</v>
      </c>
      <c r="B553" s="21" t="s">
        <v>217</v>
      </c>
      <c r="C553" s="33" t="n">
        <v>100</v>
      </c>
      <c r="D553" s="34" t="n">
        <v>100</v>
      </c>
      <c r="E553" s="23" t="n">
        <v>88.8888888888889</v>
      </c>
      <c r="F553" s="47" t="n">
        <v>80.6666666666667</v>
      </c>
    </row>
    <row r="554" customFormat="false" ht="10.5" hidden="false" customHeight="false" outlineLevel="0" collapsed="false">
      <c r="A554" s="20" t="n">
        <v>483</v>
      </c>
      <c r="B554" s="21" t="s">
        <v>537</v>
      </c>
      <c r="C554" s="33" t="n">
        <v>100</v>
      </c>
      <c r="D554" s="34" t="n">
        <v>80</v>
      </c>
      <c r="E554" s="23" t="n">
        <v>88.8888888888889</v>
      </c>
      <c r="F554" s="47" t="n">
        <v>80.6666666666667</v>
      </c>
    </row>
    <row r="555" customFormat="false" ht="10.5" hidden="false" customHeight="false" outlineLevel="0" collapsed="false">
      <c r="A555" s="20" t="n">
        <v>41</v>
      </c>
      <c r="B555" s="21" t="s">
        <v>608</v>
      </c>
      <c r="C555" s="33" t="n">
        <v>100</v>
      </c>
      <c r="D555" s="34" t="n">
        <v>100</v>
      </c>
      <c r="E555" s="23" t="n">
        <v>86.6666666666667</v>
      </c>
      <c r="F555" s="47" t="n">
        <v>80</v>
      </c>
    </row>
    <row r="556" customFormat="false" ht="10.5" hidden="false" customHeight="false" outlineLevel="0" collapsed="false">
      <c r="A556" s="20" t="n">
        <v>46</v>
      </c>
      <c r="B556" s="21" t="s">
        <v>611</v>
      </c>
      <c r="C556" s="33" t="n">
        <v>100</v>
      </c>
      <c r="D556" s="34" t="n">
        <v>80</v>
      </c>
      <c r="E556" s="23" t="n">
        <v>86.6666666666667</v>
      </c>
      <c r="F556" s="47" t="n">
        <v>80</v>
      </c>
    </row>
    <row r="557" customFormat="false" ht="10.5" hidden="false" customHeight="false" outlineLevel="0" collapsed="false">
      <c r="A557" s="20" t="n">
        <v>247</v>
      </c>
      <c r="B557" s="21" t="s">
        <v>302</v>
      </c>
      <c r="C557" s="33" t="n">
        <v>100</v>
      </c>
      <c r="D557" s="34" t="n">
        <v>60</v>
      </c>
      <c r="E557" s="23" t="n">
        <v>84</v>
      </c>
      <c r="F557" s="47" t="n">
        <v>79.2</v>
      </c>
    </row>
    <row r="558" customFormat="false" ht="21" hidden="false" customHeight="false" outlineLevel="0" collapsed="false">
      <c r="A558" s="20" t="n">
        <v>207</v>
      </c>
      <c r="B558" s="21" t="s">
        <v>737</v>
      </c>
      <c r="C558" s="33" t="n">
        <v>100</v>
      </c>
      <c r="D558" s="34" t="n">
        <v>80</v>
      </c>
      <c r="E558" s="23" t="n">
        <v>83.3333333333333</v>
      </c>
      <c r="F558" s="47" t="n">
        <v>79</v>
      </c>
    </row>
    <row r="559" customFormat="false" ht="10.5" hidden="false" customHeight="false" outlineLevel="0" collapsed="false">
      <c r="A559" s="20" t="n">
        <v>378</v>
      </c>
      <c r="B559" s="21" t="s">
        <v>433</v>
      </c>
      <c r="C559" s="33" t="n">
        <v>100</v>
      </c>
      <c r="D559" s="34" t="n">
        <v>60</v>
      </c>
      <c r="E559" s="23" t="n">
        <v>82.3529411764706</v>
      </c>
      <c r="F559" s="47" t="n">
        <v>78.7058823529412</v>
      </c>
    </row>
    <row r="560" customFormat="false" ht="21" hidden="false" customHeight="false" outlineLevel="0" collapsed="false">
      <c r="A560" s="20" t="n">
        <v>96</v>
      </c>
      <c r="B560" s="21" t="s">
        <v>151</v>
      </c>
      <c r="C560" s="33" t="n">
        <v>80</v>
      </c>
      <c r="D560" s="34" t="n">
        <v>80</v>
      </c>
      <c r="E560" s="23" t="n">
        <v>100</v>
      </c>
      <c r="F560" s="47" t="n">
        <v>78</v>
      </c>
    </row>
    <row r="561" customFormat="false" ht="10.5" hidden="false" customHeight="false" outlineLevel="0" collapsed="false">
      <c r="A561" s="20" t="n">
        <v>116</v>
      </c>
      <c r="B561" s="21" t="s">
        <v>171</v>
      </c>
      <c r="C561" s="33" t="n">
        <v>80</v>
      </c>
      <c r="D561" s="34" t="n">
        <v>80</v>
      </c>
      <c r="E561" s="23" t="n">
        <v>100</v>
      </c>
      <c r="F561" s="47" t="n">
        <v>78</v>
      </c>
    </row>
    <row r="562" customFormat="false" ht="10.5" hidden="false" customHeight="false" outlineLevel="0" collapsed="false">
      <c r="A562" s="20" t="n">
        <v>129</v>
      </c>
      <c r="B562" s="21" t="s">
        <v>665</v>
      </c>
      <c r="C562" s="33" t="n">
        <v>80</v>
      </c>
      <c r="D562" s="34" t="n">
        <v>100</v>
      </c>
      <c r="E562" s="23" t="n">
        <v>100</v>
      </c>
      <c r="F562" s="47" t="n">
        <v>78</v>
      </c>
    </row>
    <row r="563" customFormat="false" ht="10.5" hidden="false" customHeight="false" outlineLevel="0" collapsed="false">
      <c r="A563" s="20" t="n">
        <v>208</v>
      </c>
      <c r="B563" s="21" t="s">
        <v>738</v>
      </c>
      <c r="C563" s="33" t="n">
        <v>80</v>
      </c>
      <c r="D563" s="34" t="n">
        <v>100</v>
      </c>
      <c r="E563" s="23" t="n">
        <v>100</v>
      </c>
      <c r="F563" s="47" t="n">
        <v>78</v>
      </c>
    </row>
    <row r="564" customFormat="false" ht="10.5" hidden="false" customHeight="false" outlineLevel="0" collapsed="false">
      <c r="A564" s="20" t="n">
        <v>244</v>
      </c>
      <c r="B564" s="21" t="s">
        <v>764</v>
      </c>
      <c r="C564" s="33" t="n">
        <v>80</v>
      </c>
      <c r="D564" s="34" t="n">
        <v>80</v>
      </c>
      <c r="E564" s="23" t="n">
        <v>100</v>
      </c>
      <c r="F564" s="47" t="n">
        <v>78</v>
      </c>
    </row>
    <row r="565" customFormat="false" ht="10.5" hidden="false" customHeight="false" outlineLevel="0" collapsed="false">
      <c r="A565" s="20" t="n">
        <v>246</v>
      </c>
      <c r="B565" s="21" t="s">
        <v>766</v>
      </c>
      <c r="C565" s="33" t="n">
        <v>80</v>
      </c>
      <c r="D565" s="34" t="n">
        <v>80</v>
      </c>
      <c r="E565" s="23" t="n">
        <v>100</v>
      </c>
      <c r="F565" s="47" t="n">
        <v>78</v>
      </c>
    </row>
    <row r="566" customFormat="false" ht="10.5" hidden="false" customHeight="false" outlineLevel="0" collapsed="false">
      <c r="A566" s="20" t="n">
        <v>251</v>
      </c>
      <c r="B566" s="21" t="s">
        <v>306</v>
      </c>
      <c r="C566" s="33" t="n">
        <v>80</v>
      </c>
      <c r="D566" s="34" t="n">
        <v>40</v>
      </c>
      <c r="E566" s="23" t="n">
        <v>100</v>
      </c>
      <c r="F566" s="47" t="n">
        <v>78</v>
      </c>
    </row>
    <row r="567" customFormat="false" ht="21" hidden="false" customHeight="false" outlineLevel="0" collapsed="false">
      <c r="A567" s="20" t="n">
        <v>256</v>
      </c>
      <c r="B567" s="21" t="s">
        <v>311</v>
      </c>
      <c r="C567" s="33" t="n">
        <v>80</v>
      </c>
      <c r="D567" s="34" t="n">
        <v>80</v>
      </c>
      <c r="E567" s="23" t="n">
        <v>100</v>
      </c>
      <c r="F567" s="47" t="n">
        <v>78</v>
      </c>
    </row>
    <row r="568" customFormat="false" ht="10.5" hidden="false" customHeight="false" outlineLevel="0" collapsed="false">
      <c r="A568" s="20" t="n">
        <v>286</v>
      </c>
      <c r="B568" s="21" t="s">
        <v>789</v>
      </c>
      <c r="C568" s="33" t="n">
        <v>80</v>
      </c>
      <c r="D568" s="34" t="n">
        <v>60</v>
      </c>
      <c r="E568" s="23" t="n">
        <v>100</v>
      </c>
      <c r="F568" s="47" t="n">
        <v>78</v>
      </c>
    </row>
    <row r="569" customFormat="false" ht="10.5" hidden="false" customHeight="false" outlineLevel="0" collapsed="false">
      <c r="A569" s="20" t="n">
        <v>294</v>
      </c>
      <c r="B569" s="21" t="s">
        <v>349</v>
      </c>
      <c r="C569" s="33" t="n">
        <v>80</v>
      </c>
      <c r="D569" s="34" t="n">
        <v>100</v>
      </c>
      <c r="E569" s="23" t="n">
        <v>100</v>
      </c>
      <c r="F569" s="47" t="n">
        <v>78</v>
      </c>
    </row>
    <row r="570" customFormat="false" ht="10.5" hidden="false" customHeight="false" outlineLevel="0" collapsed="false">
      <c r="A570" s="20" t="n">
        <v>299</v>
      </c>
      <c r="B570" s="21" t="s">
        <v>354</v>
      </c>
      <c r="C570" s="33" t="n">
        <v>80</v>
      </c>
      <c r="D570" s="34" t="n">
        <v>60</v>
      </c>
      <c r="E570" s="23" t="n">
        <v>100</v>
      </c>
      <c r="F570" s="47" t="n">
        <v>78</v>
      </c>
    </row>
    <row r="571" customFormat="false" ht="10.5" hidden="false" customHeight="false" outlineLevel="0" collapsed="false">
      <c r="A571" s="20" t="n">
        <v>324</v>
      </c>
      <c r="B571" s="21" t="s">
        <v>379</v>
      </c>
      <c r="C571" s="33" t="n">
        <v>80</v>
      </c>
      <c r="D571" s="34" t="n">
        <v>60</v>
      </c>
      <c r="E571" s="23" t="n">
        <v>100</v>
      </c>
      <c r="F571" s="47" t="n">
        <v>78</v>
      </c>
    </row>
    <row r="572" customFormat="false" ht="10.5" hidden="false" customHeight="false" outlineLevel="0" collapsed="false">
      <c r="A572" s="20" t="n">
        <v>325</v>
      </c>
      <c r="B572" s="21" t="s">
        <v>380</v>
      </c>
      <c r="C572" s="33" t="n">
        <v>80</v>
      </c>
      <c r="D572" s="34" t="n">
        <v>40</v>
      </c>
      <c r="E572" s="23" t="n">
        <v>100</v>
      </c>
      <c r="F572" s="47" t="n">
        <v>78</v>
      </c>
    </row>
    <row r="573" customFormat="false" ht="10.5" hidden="false" customHeight="false" outlineLevel="0" collapsed="false">
      <c r="A573" s="20" t="n">
        <v>328</v>
      </c>
      <c r="B573" s="21" t="s">
        <v>383</v>
      </c>
      <c r="C573" s="33" t="n">
        <v>80</v>
      </c>
      <c r="D573" s="34" t="n">
        <v>60</v>
      </c>
      <c r="E573" s="23" t="n">
        <v>100</v>
      </c>
      <c r="F573" s="47" t="n">
        <v>78</v>
      </c>
    </row>
    <row r="574" customFormat="false" ht="10.5" hidden="false" customHeight="false" outlineLevel="0" collapsed="false">
      <c r="A574" s="20" t="n">
        <v>329</v>
      </c>
      <c r="B574" s="21" t="s">
        <v>384</v>
      </c>
      <c r="C574" s="33" t="n">
        <v>80</v>
      </c>
      <c r="D574" s="34" t="n">
        <v>60</v>
      </c>
      <c r="E574" s="23" t="n">
        <v>100</v>
      </c>
      <c r="F574" s="47" t="n">
        <v>78</v>
      </c>
    </row>
    <row r="575" customFormat="false" ht="10.5" hidden="false" customHeight="false" outlineLevel="0" collapsed="false">
      <c r="A575" s="20" t="n">
        <v>330</v>
      </c>
      <c r="B575" s="21" t="s">
        <v>385</v>
      </c>
      <c r="C575" s="33" t="n">
        <v>80</v>
      </c>
      <c r="D575" s="34" t="n">
        <v>80</v>
      </c>
      <c r="E575" s="23" t="n">
        <v>100</v>
      </c>
      <c r="F575" s="47" t="n">
        <v>78</v>
      </c>
    </row>
    <row r="576" customFormat="false" ht="10.5" hidden="false" customHeight="false" outlineLevel="0" collapsed="false">
      <c r="A576" s="20" t="n">
        <v>331</v>
      </c>
      <c r="B576" s="21" t="s">
        <v>802</v>
      </c>
      <c r="C576" s="33" t="n">
        <v>80</v>
      </c>
      <c r="D576" s="34" t="n">
        <v>40</v>
      </c>
      <c r="E576" s="23" t="n">
        <v>100</v>
      </c>
      <c r="F576" s="47" t="n">
        <v>78</v>
      </c>
    </row>
    <row r="577" customFormat="false" ht="10.5" hidden="false" customHeight="false" outlineLevel="0" collapsed="false">
      <c r="A577" s="20" t="n">
        <v>332</v>
      </c>
      <c r="B577" s="21" t="s">
        <v>803</v>
      </c>
      <c r="C577" s="33" t="n">
        <v>80</v>
      </c>
      <c r="D577" s="34" t="n">
        <v>40</v>
      </c>
      <c r="E577" s="23" t="n">
        <v>100</v>
      </c>
      <c r="F577" s="47" t="n">
        <v>78</v>
      </c>
    </row>
    <row r="578" customFormat="false" ht="10.5" hidden="false" customHeight="false" outlineLevel="0" collapsed="false">
      <c r="A578" s="20" t="n">
        <v>355</v>
      </c>
      <c r="B578" s="21" t="s">
        <v>410</v>
      </c>
      <c r="C578" s="33" t="n">
        <v>80</v>
      </c>
      <c r="D578" s="34" t="n">
        <v>60</v>
      </c>
      <c r="E578" s="23" t="n">
        <v>100</v>
      </c>
      <c r="F578" s="47" t="n">
        <v>78</v>
      </c>
    </row>
    <row r="579" customFormat="false" ht="10.5" hidden="false" customHeight="false" outlineLevel="0" collapsed="false">
      <c r="A579" s="20" t="n">
        <v>359</v>
      </c>
      <c r="B579" s="21" t="s">
        <v>823</v>
      </c>
      <c r="C579" s="33" t="n">
        <v>80</v>
      </c>
      <c r="D579" s="34" t="n">
        <v>60</v>
      </c>
      <c r="E579" s="23" t="n">
        <v>100</v>
      </c>
      <c r="F579" s="47" t="n">
        <v>78</v>
      </c>
    </row>
    <row r="580" customFormat="false" ht="10.5" hidden="false" customHeight="false" outlineLevel="0" collapsed="false">
      <c r="A580" s="20" t="n">
        <v>362</v>
      </c>
      <c r="B580" s="21" t="s">
        <v>417</v>
      </c>
      <c r="C580" s="33" t="n">
        <v>80</v>
      </c>
      <c r="D580" s="34" t="n">
        <v>60</v>
      </c>
      <c r="E580" s="23" t="n">
        <v>100</v>
      </c>
      <c r="F580" s="47" t="n">
        <v>78</v>
      </c>
    </row>
    <row r="581" customFormat="false" ht="10.5" hidden="false" customHeight="false" outlineLevel="0" collapsed="false">
      <c r="A581" s="20" t="n">
        <v>370</v>
      </c>
      <c r="B581" s="21" t="s">
        <v>425</v>
      </c>
      <c r="C581" s="33" t="n">
        <v>80</v>
      </c>
      <c r="D581" s="34" t="n">
        <v>60</v>
      </c>
      <c r="E581" s="23" t="n">
        <v>100</v>
      </c>
      <c r="F581" s="47" t="n">
        <v>78</v>
      </c>
    </row>
    <row r="582" customFormat="false" ht="10.5" hidden="false" customHeight="false" outlineLevel="0" collapsed="false">
      <c r="A582" s="20" t="n">
        <v>403</v>
      </c>
      <c r="B582" s="21" t="s">
        <v>845</v>
      </c>
      <c r="C582" s="33" t="n">
        <v>80</v>
      </c>
      <c r="D582" s="34" t="n">
        <v>60</v>
      </c>
      <c r="E582" s="23" t="n">
        <v>100</v>
      </c>
      <c r="F582" s="47" t="n">
        <v>78</v>
      </c>
    </row>
    <row r="583" customFormat="false" ht="10.5" hidden="false" customHeight="false" outlineLevel="0" collapsed="false">
      <c r="A583" s="20" t="n">
        <v>411</v>
      </c>
      <c r="B583" s="21" t="s">
        <v>466</v>
      </c>
      <c r="C583" s="33" t="n">
        <v>80</v>
      </c>
      <c r="D583" s="34" t="n">
        <v>60</v>
      </c>
      <c r="E583" s="23" t="n">
        <v>100</v>
      </c>
      <c r="F583" s="47" t="n">
        <v>78</v>
      </c>
    </row>
    <row r="584" customFormat="false" ht="10.5" hidden="false" customHeight="false" outlineLevel="0" collapsed="false">
      <c r="A584" s="20" t="n">
        <v>424</v>
      </c>
      <c r="B584" s="21" t="s">
        <v>479</v>
      </c>
      <c r="C584" s="33" t="n">
        <v>80</v>
      </c>
      <c r="D584" s="34" t="n">
        <v>60</v>
      </c>
      <c r="E584" s="23" t="n">
        <v>100</v>
      </c>
      <c r="F584" s="47" t="n">
        <v>78</v>
      </c>
    </row>
    <row r="585" customFormat="false" ht="10.5" hidden="false" customHeight="false" outlineLevel="0" collapsed="false">
      <c r="A585" s="20" t="n">
        <v>433</v>
      </c>
      <c r="B585" s="21" t="s">
        <v>488</v>
      </c>
      <c r="C585" s="33" t="n">
        <v>80</v>
      </c>
      <c r="D585" s="34" t="n">
        <v>100</v>
      </c>
      <c r="E585" s="23" t="n">
        <v>100</v>
      </c>
      <c r="F585" s="47" t="n">
        <v>78</v>
      </c>
    </row>
    <row r="586" customFormat="false" ht="10.5" hidden="false" customHeight="false" outlineLevel="0" collapsed="false">
      <c r="A586" s="20" t="n">
        <v>434</v>
      </c>
      <c r="B586" s="21" t="s">
        <v>489</v>
      </c>
      <c r="C586" s="33" t="n">
        <v>80</v>
      </c>
      <c r="D586" s="34" t="n">
        <v>100</v>
      </c>
      <c r="E586" s="23" t="n">
        <v>100</v>
      </c>
      <c r="F586" s="47" t="n">
        <v>78</v>
      </c>
    </row>
    <row r="587" customFormat="false" ht="10.5" hidden="false" customHeight="false" outlineLevel="0" collapsed="false">
      <c r="A587" s="20" t="n">
        <v>435</v>
      </c>
      <c r="B587" s="21" t="s">
        <v>490</v>
      </c>
      <c r="C587" s="33" t="n">
        <v>80</v>
      </c>
      <c r="D587" s="34" t="n">
        <v>80</v>
      </c>
      <c r="E587" s="23" t="n">
        <v>100</v>
      </c>
      <c r="F587" s="47" t="n">
        <v>78</v>
      </c>
    </row>
    <row r="588" customFormat="false" ht="10.5" hidden="false" customHeight="false" outlineLevel="0" collapsed="false">
      <c r="A588" s="20" t="n">
        <v>447</v>
      </c>
      <c r="B588" s="21" t="s">
        <v>501</v>
      </c>
      <c r="C588" s="33" t="n">
        <v>80</v>
      </c>
      <c r="D588" s="34" t="n">
        <v>60</v>
      </c>
      <c r="E588" s="23" t="n">
        <v>100</v>
      </c>
      <c r="F588" s="47" t="n">
        <v>78</v>
      </c>
    </row>
    <row r="589" customFormat="false" ht="10.5" hidden="false" customHeight="false" outlineLevel="0" collapsed="false">
      <c r="A589" s="20" t="n">
        <v>449</v>
      </c>
      <c r="B589" s="21" t="s">
        <v>503</v>
      </c>
      <c r="C589" s="33" t="n">
        <v>80</v>
      </c>
      <c r="D589" s="34" t="n">
        <v>60</v>
      </c>
      <c r="E589" s="23" t="n">
        <v>100</v>
      </c>
      <c r="F589" s="47" t="n">
        <v>78</v>
      </c>
    </row>
    <row r="590" customFormat="false" ht="10.5" hidden="false" customHeight="false" outlineLevel="0" collapsed="false">
      <c r="A590" s="20" t="n">
        <v>485</v>
      </c>
      <c r="B590" s="21" t="s">
        <v>855</v>
      </c>
      <c r="C590" s="33" t="n">
        <v>80</v>
      </c>
      <c r="D590" s="34" t="n">
        <v>60</v>
      </c>
      <c r="E590" s="23" t="n">
        <v>100</v>
      </c>
      <c r="F590" s="47" t="n">
        <v>78</v>
      </c>
    </row>
    <row r="591" customFormat="false" ht="10.5" hidden="false" customHeight="false" outlineLevel="0" collapsed="false">
      <c r="A591" s="20" t="n">
        <v>488</v>
      </c>
      <c r="B591" s="21" t="s">
        <v>542</v>
      </c>
      <c r="C591" s="33" t="n">
        <v>80</v>
      </c>
      <c r="D591" s="34" t="n">
        <v>60</v>
      </c>
      <c r="E591" s="23" t="n">
        <v>100</v>
      </c>
      <c r="F591" s="47" t="n">
        <v>78</v>
      </c>
    </row>
    <row r="592" customFormat="false" ht="10.5" hidden="false" customHeight="false" outlineLevel="0" collapsed="false">
      <c r="A592" s="20" t="n">
        <v>520</v>
      </c>
      <c r="B592" s="21" t="s">
        <v>574</v>
      </c>
      <c r="C592" s="33" t="n">
        <v>80</v>
      </c>
      <c r="D592" s="34" t="n">
        <v>80</v>
      </c>
      <c r="E592" s="23" t="n">
        <v>100</v>
      </c>
      <c r="F592" s="47" t="n">
        <v>78</v>
      </c>
    </row>
    <row r="593" customFormat="false" ht="10.5" hidden="false" customHeight="false" outlineLevel="0" collapsed="false">
      <c r="A593" s="20" t="n">
        <v>530</v>
      </c>
      <c r="B593" s="21" t="s">
        <v>877</v>
      </c>
      <c r="C593" s="33" t="n">
        <v>80</v>
      </c>
      <c r="D593" s="34" t="n">
        <v>80</v>
      </c>
      <c r="E593" s="23" t="n">
        <v>100</v>
      </c>
      <c r="F593" s="47" t="n">
        <v>78</v>
      </c>
    </row>
    <row r="594" customFormat="false" ht="10.5" hidden="false" customHeight="false" outlineLevel="0" collapsed="false">
      <c r="A594" s="20" t="n">
        <v>26</v>
      </c>
      <c r="B594" s="21" t="s">
        <v>81</v>
      </c>
      <c r="C594" s="33" t="n">
        <v>80</v>
      </c>
      <c r="D594" s="34" t="n">
        <v>100</v>
      </c>
      <c r="E594" s="23" t="n">
        <v>98.1132075471698</v>
      </c>
      <c r="F594" s="47" t="n">
        <v>77.433962264151</v>
      </c>
    </row>
    <row r="595" customFormat="false" ht="10.5" hidden="false" customHeight="false" outlineLevel="0" collapsed="false">
      <c r="A595" s="20" t="n">
        <v>144</v>
      </c>
      <c r="B595" s="21" t="s">
        <v>199</v>
      </c>
      <c r="C595" s="33" t="n">
        <v>80</v>
      </c>
      <c r="D595" s="34" t="n">
        <v>100</v>
      </c>
      <c r="E595" s="23" t="n">
        <v>97.979797979798</v>
      </c>
      <c r="F595" s="47" t="n">
        <v>77.3939393939394</v>
      </c>
    </row>
    <row r="596" customFormat="false" ht="10.5" hidden="false" customHeight="false" outlineLevel="0" collapsed="false">
      <c r="A596" s="20" t="n">
        <v>125</v>
      </c>
      <c r="B596" s="21" t="s">
        <v>180</v>
      </c>
      <c r="C596" s="33" t="n">
        <v>80</v>
      </c>
      <c r="D596" s="34" t="n">
        <v>100</v>
      </c>
      <c r="E596" s="23" t="n">
        <v>97.6190476190476</v>
      </c>
      <c r="F596" s="47" t="n">
        <v>77.2857142857143</v>
      </c>
    </row>
    <row r="597" customFormat="false" ht="10.5" hidden="false" customHeight="false" outlineLevel="0" collapsed="false">
      <c r="A597" s="20" t="n">
        <v>444</v>
      </c>
      <c r="B597" s="21" t="s">
        <v>852</v>
      </c>
      <c r="C597" s="33" t="n">
        <v>80</v>
      </c>
      <c r="D597" s="34" t="n">
        <v>40</v>
      </c>
      <c r="E597" s="23" t="n">
        <v>96.969696969697</v>
      </c>
      <c r="F597" s="47" t="n">
        <v>77.0909090909091</v>
      </c>
    </row>
    <row r="598" customFormat="false" ht="10.5" hidden="false" customHeight="false" outlineLevel="0" collapsed="false">
      <c r="A598" s="20" t="n">
        <v>168</v>
      </c>
      <c r="B598" s="21" t="s">
        <v>223</v>
      </c>
      <c r="C598" s="33" t="n">
        <v>80</v>
      </c>
      <c r="D598" s="34" t="n">
        <v>80</v>
      </c>
      <c r="E598" s="23" t="n">
        <v>96.6666666666667</v>
      </c>
      <c r="F598" s="47" t="n">
        <v>77</v>
      </c>
    </row>
    <row r="599" customFormat="false" ht="10.5" hidden="false" customHeight="false" outlineLevel="0" collapsed="false">
      <c r="A599" s="20" t="n">
        <v>432</v>
      </c>
      <c r="B599" s="21" t="s">
        <v>487</v>
      </c>
      <c r="C599" s="33" t="n">
        <v>80</v>
      </c>
      <c r="D599" s="34" t="n">
        <v>100</v>
      </c>
      <c r="E599" s="23" t="n">
        <v>96.1538461538462</v>
      </c>
      <c r="F599" s="47" t="n">
        <v>76.8461538461538</v>
      </c>
    </row>
    <row r="600" customFormat="false" ht="10.5" hidden="false" customHeight="false" outlineLevel="0" collapsed="false">
      <c r="A600" s="20" t="n">
        <v>124</v>
      </c>
      <c r="B600" s="21" t="s">
        <v>179</v>
      </c>
      <c r="C600" s="33" t="n">
        <v>80</v>
      </c>
      <c r="D600" s="34" t="n">
        <v>80</v>
      </c>
      <c r="E600" s="23" t="n">
        <v>95.2380952380952</v>
      </c>
      <c r="F600" s="47" t="n">
        <v>76.5714285714286</v>
      </c>
    </row>
    <row r="601" customFormat="false" ht="10.5" hidden="false" customHeight="false" outlineLevel="0" collapsed="false">
      <c r="A601" s="20" t="n">
        <v>309</v>
      </c>
      <c r="B601" s="21" t="s">
        <v>364</v>
      </c>
      <c r="C601" s="33" t="n">
        <v>80</v>
      </c>
      <c r="D601" s="34" t="n">
        <v>80</v>
      </c>
      <c r="E601" s="23" t="n">
        <v>95.2380952380952</v>
      </c>
      <c r="F601" s="47" t="n">
        <v>76.5714285714286</v>
      </c>
    </row>
    <row r="602" customFormat="false" ht="10.5" hidden="false" customHeight="false" outlineLevel="0" collapsed="false">
      <c r="A602" s="20" t="n">
        <v>345</v>
      </c>
      <c r="B602" s="21" t="s">
        <v>814</v>
      </c>
      <c r="C602" s="33" t="n">
        <v>80</v>
      </c>
      <c r="D602" s="34" t="n">
        <v>80</v>
      </c>
      <c r="E602" s="23" t="n">
        <v>95.1219512195122</v>
      </c>
      <c r="F602" s="47" t="n">
        <v>76.5365853658537</v>
      </c>
    </row>
    <row r="603" customFormat="false" ht="10.5" hidden="false" customHeight="false" outlineLevel="0" collapsed="false">
      <c r="A603" s="20" t="n">
        <v>158</v>
      </c>
      <c r="B603" s="21" t="s">
        <v>213</v>
      </c>
      <c r="C603" s="33" t="n">
        <v>100</v>
      </c>
      <c r="D603" s="34" t="n">
        <v>80</v>
      </c>
      <c r="E603" s="23" t="n">
        <v>75</v>
      </c>
      <c r="F603" s="47" t="n">
        <v>76.5</v>
      </c>
    </row>
    <row r="604" customFormat="false" ht="10.5" hidden="false" customHeight="false" outlineLevel="0" collapsed="false">
      <c r="A604" s="20" t="n">
        <v>479</v>
      </c>
      <c r="B604" s="21" t="s">
        <v>533</v>
      </c>
      <c r="C604" s="33" t="n">
        <v>100</v>
      </c>
      <c r="D604" s="34" t="n">
        <v>60</v>
      </c>
      <c r="E604" s="23" t="n">
        <v>75</v>
      </c>
      <c r="F604" s="47" t="n">
        <v>76.5</v>
      </c>
    </row>
    <row r="605" customFormat="false" ht="10.5" hidden="false" customHeight="false" outlineLevel="0" collapsed="false">
      <c r="A605" s="20" t="n">
        <v>504</v>
      </c>
      <c r="B605" s="21" t="s">
        <v>867</v>
      </c>
      <c r="C605" s="33" t="n">
        <v>100</v>
      </c>
      <c r="D605" s="34" t="n">
        <v>80</v>
      </c>
      <c r="E605" s="23" t="n">
        <v>75</v>
      </c>
      <c r="F605" s="47" t="n">
        <v>76.5</v>
      </c>
    </row>
    <row r="606" customFormat="false" ht="10.5" hidden="false" customHeight="false" outlineLevel="0" collapsed="false">
      <c r="A606" s="20" t="n">
        <v>304</v>
      </c>
      <c r="B606" s="21" t="s">
        <v>798</v>
      </c>
      <c r="C606" s="33" t="n">
        <v>80</v>
      </c>
      <c r="D606" s="34" t="n">
        <v>60</v>
      </c>
      <c r="E606" s="23" t="n">
        <v>94.4444444444444</v>
      </c>
      <c r="F606" s="47" t="n">
        <v>76.3333333333333</v>
      </c>
    </row>
    <row r="607" customFormat="false" ht="10.5" hidden="false" customHeight="false" outlineLevel="0" collapsed="false">
      <c r="A607" s="20" t="n">
        <v>170</v>
      </c>
      <c r="B607" s="21" t="s">
        <v>225</v>
      </c>
      <c r="C607" s="33" t="n">
        <v>80</v>
      </c>
      <c r="D607" s="34" t="n">
        <v>80</v>
      </c>
      <c r="E607" s="23" t="n">
        <v>94.2028985507247</v>
      </c>
      <c r="F607" s="47" t="n">
        <v>76.2608695652174</v>
      </c>
    </row>
    <row r="608" customFormat="false" ht="10.5" hidden="false" customHeight="false" outlineLevel="0" collapsed="false">
      <c r="A608" s="20" t="n">
        <v>472</v>
      </c>
      <c r="B608" s="21" t="s">
        <v>526</v>
      </c>
      <c r="C608" s="33" t="n">
        <v>80</v>
      </c>
      <c r="D608" s="34" t="n">
        <v>60</v>
      </c>
      <c r="E608" s="23" t="n">
        <v>93.9393939393939</v>
      </c>
      <c r="F608" s="47" t="n">
        <v>76.1818181818182</v>
      </c>
    </row>
    <row r="609" customFormat="false" ht="10.5" hidden="false" customHeight="false" outlineLevel="0" collapsed="false">
      <c r="A609" s="20" t="n">
        <v>275</v>
      </c>
      <c r="B609" s="21" t="s">
        <v>782</v>
      </c>
      <c r="C609" s="33" t="n">
        <v>80</v>
      </c>
      <c r="D609" s="34" t="n">
        <v>40</v>
      </c>
      <c r="E609" s="23" t="n">
        <v>93.75</v>
      </c>
      <c r="F609" s="47" t="n">
        <v>76.125</v>
      </c>
    </row>
    <row r="610" customFormat="false" ht="10.5" hidden="false" customHeight="false" outlineLevel="0" collapsed="false">
      <c r="A610" s="20" t="n">
        <v>476</v>
      </c>
      <c r="B610" s="21" t="s">
        <v>530</v>
      </c>
      <c r="C610" s="33" t="n">
        <v>80</v>
      </c>
      <c r="D610" s="34" t="n">
        <v>80</v>
      </c>
      <c r="E610" s="23" t="n">
        <v>93.75</v>
      </c>
      <c r="F610" s="47" t="n">
        <v>76.125</v>
      </c>
    </row>
    <row r="611" customFormat="false" ht="10.5" hidden="false" customHeight="false" outlineLevel="0" collapsed="false">
      <c r="A611" s="20" t="n">
        <v>375</v>
      </c>
      <c r="B611" s="21" t="s">
        <v>430</v>
      </c>
      <c r="C611" s="33" t="n">
        <v>80</v>
      </c>
      <c r="D611" s="34" t="n">
        <v>60</v>
      </c>
      <c r="E611" s="23" t="n">
        <v>93.3333333333333</v>
      </c>
      <c r="F611" s="47" t="n">
        <v>76</v>
      </c>
    </row>
    <row r="612" customFormat="false" ht="10.5" hidden="false" customHeight="false" outlineLevel="0" collapsed="false">
      <c r="A612" s="20" t="n">
        <v>23</v>
      </c>
      <c r="B612" s="21" t="s">
        <v>78</v>
      </c>
      <c r="C612" s="33" t="n">
        <v>80</v>
      </c>
      <c r="D612" s="34" t="n">
        <v>80</v>
      </c>
      <c r="E612" s="23" t="n">
        <v>93.1818181818182</v>
      </c>
      <c r="F612" s="47" t="n">
        <v>75.9545454545455</v>
      </c>
    </row>
    <row r="613" customFormat="false" ht="10.5" hidden="false" customHeight="false" outlineLevel="0" collapsed="false">
      <c r="A613" s="20" t="n">
        <v>43</v>
      </c>
      <c r="B613" s="21" t="s">
        <v>98</v>
      </c>
      <c r="C613" s="33" t="n">
        <v>100</v>
      </c>
      <c r="D613" s="34" t="n">
        <v>80</v>
      </c>
      <c r="E613" s="23" t="n">
        <v>72.7272727272727</v>
      </c>
      <c r="F613" s="47" t="n">
        <v>75.8181818181818</v>
      </c>
    </row>
    <row r="614" customFormat="false" ht="10.5" hidden="false" customHeight="false" outlineLevel="0" collapsed="false">
      <c r="A614" s="20" t="n">
        <v>500</v>
      </c>
      <c r="B614" s="21" t="s">
        <v>864</v>
      </c>
      <c r="C614" s="33" t="n">
        <v>80</v>
      </c>
      <c r="D614" s="34" t="n">
        <v>80</v>
      </c>
      <c r="E614" s="23" t="n">
        <v>91.304347826087</v>
      </c>
      <c r="F614" s="47" t="n">
        <v>75.3913043478261</v>
      </c>
    </row>
    <row r="615" customFormat="false" ht="10.5" hidden="false" customHeight="false" outlineLevel="0" collapsed="false">
      <c r="A615" s="20" t="n">
        <v>20</v>
      </c>
      <c r="B615" s="21" t="s">
        <v>601</v>
      </c>
      <c r="C615" s="33" t="n">
        <v>80</v>
      </c>
      <c r="D615" s="34" t="n">
        <v>100</v>
      </c>
      <c r="E615" s="23" t="n">
        <v>90.9090909090909</v>
      </c>
      <c r="F615" s="47" t="n">
        <v>75.2727272727273</v>
      </c>
    </row>
    <row r="616" customFormat="false" ht="10.5" hidden="false" customHeight="false" outlineLevel="0" collapsed="false">
      <c r="A616" s="20" t="n">
        <v>230</v>
      </c>
      <c r="B616" s="21" t="s">
        <v>754</v>
      </c>
      <c r="C616" s="33" t="n">
        <v>80</v>
      </c>
      <c r="D616" s="34" t="n">
        <v>80</v>
      </c>
      <c r="E616" s="23" t="n">
        <v>90.9090909090909</v>
      </c>
      <c r="F616" s="47" t="n">
        <v>75.2727272727273</v>
      </c>
    </row>
    <row r="617" customFormat="false" ht="10.5" hidden="false" customHeight="false" outlineLevel="0" collapsed="false">
      <c r="A617" s="20" t="n">
        <v>298</v>
      </c>
      <c r="B617" s="21" t="s">
        <v>353</v>
      </c>
      <c r="C617" s="33" t="n">
        <v>80</v>
      </c>
      <c r="D617" s="34" t="n">
        <v>100</v>
      </c>
      <c r="E617" s="23" t="n">
        <v>90.9090909090909</v>
      </c>
      <c r="F617" s="47" t="n">
        <v>75.2727272727273</v>
      </c>
    </row>
    <row r="618" customFormat="false" ht="10.5" hidden="false" customHeight="false" outlineLevel="0" collapsed="false">
      <c r="A618" s="20" t="n">
        <v>343</v>
      </c>
      <c r="B618" s="21" t="s">
        <v>812</v>
      </c>
      <c r="C618" s="33" t="n">
        <v>80</v>
      </c>
      <c r="D618" s="34" t="n">
        <v>80</v>
      </c>
      <c r="E618" s="23" t="n">
        <v>90.9090909090909</v>
      </c>
      <c r="F618" s="47" t="n">
        <v>75.2727272727273</v>
      </c>
    </row>
    <row r="619" customFormat="false" ht="10.5" hidden="false" customHeight="false" outlineLevel="0" collapsed="false">
      <c r="A619" s="20" t="n">
        <v>441</v>
      </c>
      <c r="B619" s="21" t="s">
        <v>495</v>
      </c>
      <c r="C619" s="33" t="n">
        <v>80</v>
      </c>
      <c r="D619" s="34" t="n">
        <v>60</v>
      </c>
      <c r="E619" s="23" t="n">
        <v>90.9090909090909</v>
      </c>
      <c r="F619" s="47" t="n">
        <v>75.2727272727273</v>
      </c>
    </row>
    <row r="620" customFormat="false" ht="10.5" hidden="false" customHeight="false" outlineLevel="0" collapsed="false">
      <c r="A620" s="20" t="n">
        <v>121</v>
      </c>
      <c r="B620" s="21" t="s">
        <v>176</v>
      </c>
      <c r="C620" s="33" t="n">
        <v>80</v>
      </c>
      <c r="D620" s="34" t="n">
        <v>60</v>
      </c>
      <c r="E620" s="23" t="n">
        <v>89.4736842105263</v>
      </c>
      <c r="F620" s="47" t="n">
        <v>74.8421052631579</v>
      </c>
    </row>
    <row r="621" customFormat="false" ht="10.5" hidden="false" customHeight="false" outlineLevel="0" collapsed="false">
      <c r="A621" s="20" t="n">
        <v>48</v>
      </c>
      <c r="B621" s="21" t="s">
        <v>613</v>
      </c>
      <c r="C621" s="33" t="n">
        <v>80</v>
      </c>
      <c r="D621" s="34" t="n">
        <v>60</v>
      </c>
      <c r="E621" s="23" t="n">
        <v>88.8888888888889</v>
      </c>
      <c r="F621" s="47" t="n">
        <v>74.6666666666667</v>
      </c>
    </row>
    <row r="622" customFormat="false" ht="21" hidden="false" customHeight="false" outlineLevel="0" collapsed="false">
      <c r="A622" s="20" t="n">
        <v>117</v>
      </c>
      <c r="B622" s="21" t="s">
        <v>172</v>
      </c>
      <c r="C622" s="33" t="n">
        <v>80</v>
      </c>
      <c r="D622" s="34" t="n">
        <v>80</v>
      </c>
      <c r="E622" s="23" t="n">
        <v>88.8888888888889</v>
      </c>
      <c r="F622" s="47" t="n">
        <v>74.6666666666667</v>
      </c>
    </row>
    <row r="623" customFormat="false" ht="21" hidden="false" customHeight="false" outlineLevel="0" collapsed="false">
      <c r="A623" s="20" t="n">
        <v>268</v>
      </c>
      <c r="B623" s="21" t="s">
        <v>323</v>
      </c>
      <c r="C623" s="33" t="n">
        <v>80</v>
      </c>
      <c r="D623" s="34" t="n">
        <v>60</v>
      </c>
      <c r="E623" s="23" t="n">
        <v>88.8888888888889</v>
      </c>
      <c r="F623" s="47" t="n">
        <v>74.6666666666667</v>
      </c>
    </row>
    <row r="624" customFormat="false" ht="10.5" hidden="false" customHeight="false" outlineLevel="0" collapsed="false">
      <c r="A624" s="20" t="n">
        <v>369</v>
      </c>
      <c r="B624" s="21" t="s">
        <v>424</v>
      </c>
      <c r="C624" s="33" t="n">
        <v>80</v>
      </c>
      <c r="D624" s="34" t="n">
        <v>80</v>
      </c>
      <c r="E624" s="23" t="n">
        <v>88.8888888888889</v>
      </c>
      <c r="F624" s="47" t="n">
        <v>74.6666666666667</v>
      </c>
    </row>
    <row r="625" customFormat="false" ht="10.5" hidden="false" customHeight="false" outlineLevel="0" collapsed="false">
      <c r="A625" s="20" t="n">
        <v>8</v>
      </c>
      <c r="B625" s="21" t="s">
        <v>63</v>
      </c>
      <c r="C625" s="33" t="n">
        <v>80</v>
      </c>
      <c r="D625" s="34" t="n">
        <v>60</v>
      </c>
      <c r="E625" s="23" t="n">
        <v>88.4615384615385</v>
      </c>
      <c r="F625" s="47" t="n">
        <v>74.5384615384615</v>
      </c>
    </row>
    <row r="626" customFormat="false" ht="10.5" hidden="false" customHeight="false" outlineLevel="0" collapsed="false">
      <c r="A626" s="20" t="n">
        <v>363</v>
      </c>
      <c r="B626" s="21" t="s">
        <v>825</v>
      </c>
      <c r="C626" s="33" t="n">
        <v>80</v>
      </c>
      <c r="D626" s="34" t="n">
        <v>60</v>
      </c>
      <c r="E626" s="23" t="n">
        <v>88</v>
      </c>
      <c r="F626" s="47" t="n">
        <v>74.4</v>
      </c>
    </row>
    <row r="627" customFormat="false" ht="10.5" hidden="false" customHeight="false" outlineLevel="0" collapsed="false">
      <c r="A627" s="20" t="n">
        <v>45</v>
      </c>
      <c r="B627" s="21" t="s">
        <v>881</v>
      </c>
      <c r="C627" s="33" t="n">
        <v>80</v>
      </c>
      <c r="D627" s="34" t="n">
        <v>100</v>
      </c>
      <c r="E627" s="23" t="n">
        <v>87.2340425531915</v>
      </c>
      <c r="F627" s="47" t="n">
        <v>74.1702127659574</v>
      </c>
    </row>
    <row r="628" customFormat="false" ht="10.5" hidden="false" customHeight="false" outlineLevel="0" collapsed="false">
      <c r="A628" s="20" t="n">
        <v>157</v>
      </c>
      <c r="B628" s="21" t="s">
        <v>212</v>
      </c>
      <c r="C628" s="33" t="n">
        <v>80</v>
      </c>
      <c r="D628" s="34" t="n">
        <v>60</v>
      </c>
      <c r="E628" s="23" t="n">
        <v>85.7142857142857</v>
      </c>
      <c r="F628" s="47" t="n">
        <v>73.7142857142857</v>
      </c>
    </row>
    <row r="629" customFormat="false" ht="10.5" hidden="false" customHeight="false" outlineLevel="0" collapsed="false">
      <c r="A629" s="20" t="n">
        <v>35</v>
      </c>
      <c r="B629" s="21" t="s">
        <v>90</v>
      </c>
      <c r="C629" s="33" t="n">
        <v>80</v>
      </c>
      <c r="D629" s="34" t="n">
        <v>80</v>
      </c>
      <c r="E629" s="23" t="n">
        <v>84.6153846153846</v>
      </c>
      <c r="F629" s="47" t="n">
        <v>73.3846153846154</v>
      </c>
    </row>
    <row r="630" customFormat="false" ht="10.5" hidden="false" customHeight="false" outlineLevel="0" collapsed="false">
      <c r="A630" s="20" t="n">
        <v>204</v>
      </c>
      <c r="B630" s="21" t="s">
        <v>734</v>
      </c>
      <c r="C630" s="33" t="n">
        <v>80</v>
      </c>
      <c r="D630" s="34" t="n">
        <v>100</v>
      </c>
      <c r="E630" s="23" t="n">
        <v>84.6153846153846</v>
      </c>
      <c r="F630" s="47" t="n">
        <v>73.3846153846154</v>
      </c>
    </row>
    <row r="631" customFormat="false" ht="10.5" hidden="false" customHeight="false" outlineLevel="0" collapsed="false">
      <c r="A631" s="20" t="n">
        <v>349</v>
      </c>
      <c r="B631" s="21" t="s">
        <v>404</v>
      </c>
      <c r="C631" s="33" t="n">
        <v>80</v>
      </c>
      <c r="D631" s="34" t="n">
        <v>60</v>
      </c>
      <c r="E631" s="23" t="n">
        <v>84.6153846153846</v>
      </c>
      <c r="F631" s="47" t="n">
        <v>73.3846153846154</v>
      </c>
    </row>
    <row r="632" customFormat="false" ht="10.5" hidden="false" customHeight="false" outlineLevel="0" collapsed="false">
      <c r="A632" s="20" t="n">
        <v>203</v>
      </c>
      <c r="B632" s="21" t="s">
        <v>258</v>
      </c>
      <c r="C632" s="33" t="n">
        <v>80</v>
      </c>
      <c r="D632" s="34" t="n">
        <v>100</v>
      </c>
      <c r="E632" s="23" t="n">
        <v>83.3333333333333</v>
      </c>
      <c r="F632" s="47" t="n">
        <v>73</v>
      </c>
    </row>
    <row r="633" customFormat="false" ht="10.5" hidden="false" customHeight="false" outlineLevel="0" collapsed="false">
      <c r="A633" s="20" t="n">
        <v>414</v>
      </c>
      <c r="B633" s="21" t="s">
        <v>469</v>
      </c>
      <c r="C633" s="33" t="n">
        <v>80</v>
      </c>
      <c r="D633" s="34" t="n">
        <v>40</v>
      </c>
      <c r="E633" s="23" t="n">
        <v>83.3333333333333</v>
      </c>
      <c r="F633" s="47" t="n">
        <v>73</v>
      </c>
    </row>
    <row r="634" customFormat="false" ht="10.5" hidden="false" customHeight="false" outlineLevel="0" collapsed="false">
      <c r="A634" s="20" t="n">
        <v>10</v>
      </c>
      <c r="B634" s="21" t="s">
        <v>65</v>
      </c>
      <c r="C634" s="33" t="n">
        <v>60</v>
      </c>
      <c r="D634" s="34" t="n">
        <v>60</v>
      </c>
      <c r="E634" s="23" t="n">
        <v>100</v>
      </c>
      <c r="F634" s="47" t="n">
        <v>72</v>
      </c>
    </row>
    <row r="635" customFormat="false" ht="10.5" hidden="false" customHeight="false" outlineLevel="0" collapsed="false">
      <c r="A635" s="20" t="n">
        <v>27</v>
      </c>
      <c r="B635" s="21" t="s">
        <v>82</v>
      </c>
      <c r="C635" s="33" t="n">
        <v>60</v>
      </c>
      <c r="D635" s="34" t="n">
        <v>80</v>
      </c>
      <c r="E635" s="23" t="n">
        <v>100</v>
      </c>
      <c r="F635" s="47" t="n">
        <v>72</v>
      </c>
    </row>
    <row r="636" customFormat="false" ht="10.5" hidden="false" customHeight="false" outlineLevel="0" collapsed="false">
      <c r="A636" s="20" t="n">
        <v>31</v>
      </c>
      <c r="B636" s="21" t="s">
        <v>86</v>
      </c>
      <c r="C636" s="33" t="n">
        <v>60</v>
      </c>
      <c r="D636" s="34" t="n">
        <v>100</v>
      </c>
      <c r="E636" s="23" t="n">
        <v>100</v>
      </c>
      <c r="F636" s="47" t="n">
        <v>72</v>
      </c>
    </row>
    <row r="637" customFormat="false" ht="10.5" hidden="false" customHeight="false" outlineLevel="0" collapsed="false">
      <c r="A637" s="20" t="n">
        <v>74</v>
      </c>
      <c r="B637" s="21" t="s">
        <v>635</v>
      </c>
      <c r="C637" s="33" t="n">
        <v>60</v>
      </c>
      <c r="D637" s="34" t="n">
        <v>60</v>
      </c>
      <c r="E637" s="23" t="n">
        <v>100</v>
      </c>
      <c r="F637" s="47" t="n">
        <v>72</v>
      </c>
    </row>
    <row r="638" customFormat="false" ht="10.5" hidden="false" customHeight="false" outlineLevel="0" collapsed="false">
      <c r="A638" s="20" t="n">
        <v>83</v>
      </c>
      <c r="B638" s="21" t="s">
        <v>643</v>
      </c>
      <c r="C638" s="33" t="n">
        <v>60</v>
      </c>
      <c r="D638" s="34" t="n">
        <v>80</v>
      </c>
      <c r="E638" s="23" t="n">
        <v>100</v>
      </c>
      <c r="F638" s="47" t="n">
        <v>72</v>
      </c>
    </row>
    <row r="639" customFormat="false" ht="10.5" hidden="false" customHeight="false" outlineLevel="0" collapsed="false">
      <c r="A639" s="20" t="n">
        <v>100</v>
      </c>
      <c r="B639" s="21" t="s">
        <v>659</v>
      </c>
      <c r="C639" s="33" t="n">
        <v>60</v>
      </c>
      <c r="D639" s="34" t="n">
        <v>100</v>
      </c>
      <c r="E639" s="23" t="n">
        <v>100</v>
      </c>
      <c r="F639" s="47" t="n">
        <v>72</v>
      </c>
    </row>
    <row r="640" customFormat="false" ht="10.5" hidden="false" customHeight="false" outlineLevel="0" collapsed="false">
      <c r="A640" s="20" t="n">
        <v>109</v>
      </c>
      <c r="B640" s="21" t="s">
        <v>164</v>
      </c>
      <c r="C640" s="33" t="n">
        <v>60</v>
      </c>
      <c r="D640" s="34" t="n">
        <v>80</v>
      </c>
      <c r="E640" s="23" t="n">
        <v>100</v>
      </c>
      <c r="F640" s="47" t="n">
        <v>72</v>
      </c>
    </row>
    <row r="641" customFormat="false" ht="10.5" hidden="false" customHeight="false" outlineLevel="0" collapsed="false">
      <c r="A641" s="20" t="n">
        <v>110</v>
      </c>
      <c r="B641" s="21" t="s">
        <v>662</v>
      </c>
      <c r="C641" s="33" t="n">
        <v>60</v>
      </c>
      <c r="D641" s="34" t="n">
        <v>60</v>
      </c>
      <c r="E641" s="23" t="n">
        <v>100</v>
      </c>
      <c r="F641" s="47" t="n">
        <v>72</v>
      </c>
    </row>
    <row r="642" customFormat="false" ht="10.5" hidden="false" customHeight="false" outlineLevel="0" collapsed="false">
      <c r="A642" s="20" t="n">
        <v>114</v>
      </c>
      <c r="B642" s="21" t="s">
        <v>169</v>
      </c>
      <c r="C642" s="33" t="n">
        <v>60</v>
      </c>
      <c r="D642" s="34" t="n">
        <v>100</v>
      </c>
      <c r="E642" s="23" t="n">
        <v>100</v>
      </c>
      <c r="F642" s="47" t="n">
        <v>72</v>
      </c>
    </row>
    <row r="643" customFormat="false" ht="10.5" hidden="false" customHeight="false" outlineLevel="0" collapsed="false">
      <c r="A643" s="20" t="n">
        <v>115</v>
      </c>
      <c r="B643" s="21" t="s">
        <v>170</v>
      </c>
      <c r="C643" s="33" t="n">
        <v>60</v>
      </c>
      <c r="D643" s="34" t="n">
        <v>100</v>
      </c>
      <c r="E643" s="23" t="n">
        <v>100</v>
      </c>
      <c r="F643" s="47" t="n">
        <v>72</v>
      </c>
    </row>
    <row r="644" customFormat="false" ht="10.5" hidden="false" customHeight="false" outlineLevel="0" collapsed="false">
      <c r="A644" s="20" t="n">
        <v>126</v>
      </c>
      <c r="B644" s="21" t="s">
        <v>664</v>
      </c>
      <c r="C644" s="33" t="n">
        <v>60</v>
      </c>
      <c r="D644" s="34" t="n">
        <v>100</v>
      </c>
      <c r="E644" s="23" t="n">
        <v>100</v>
      </c>
      <c r="F644" s="47" t="n">
        <v>72</v>
      </c>
    </row>
    <row r="645" customFormat="false" ht="10.5" hidden="false" customHeight="false" outlineLevel="0" collapsed="false">
      <c r="A645" s="20" t="n">
        <v>140</v>
      </c>
      <c r="B645" s="21" t="s">
        <v>195</v>
      </c>
      <c r="C645" s="33" t="n">
        <v>60</v>
      </c>
      <c r="D645" s="34" t="n">
        <v>100</v>
      </c>
      <c r="E645" s="23" t="n">
        <v>100</v>
      </c>
      <c r="F645" s="47" t="n">
        <v>72</v>
      </c>
    </row>
    <row r="646" customFormat="false" ht="10.5" hidden="false" customHeight="false" outlineLevel="0" collapsed="false">
      <c r="A646" s="20" t="n">
        <v>146</v>
      </c>
      <c r="B646" s="21" t="s">
        <v>201</v>
      </c>
      <c r="C646" s="33" t="n">
        <v>60</v>
      </c>
      <c r="D646" s="34" t="n">
        <v>80</v>
      </c>
      <c r="E646" s="23" t="n">
        <v>100</v>
      </c>
      <c r="F646" s="47" t="n">
        <v>72</v>
      </c>
    </row>
    <row r="647" customFormat="false" ht="10.5" hidden="false" customHeight="false" outlineLevel="0" collapsed="false">
      <c r="A647" s="20" t="n">
        <v>220</v>
      </c>
      <c r="B647" s="21" t="s">
        <v>745</v>
      </c>
      <c r="C647" s="33" t="n">
        <v>60</v>
      </c>
      <c r="D647" s="34" t="n">
        <v>80</v>
      </c>
      <c r="E647" s="23" t="n">
        <v>100</v>
      </c>
      <c r="F647" s="47" t="n">
        <v>72</v>
      </c>
    </row>
    <row r="648" customFormat="false" ht="10.5" hidden="false" customHeight="false" outlineLevel="0" collapsed="false">
      <c r="A648" s="20" t="n">
        <v>231</v>
      </c>
      <c r="B648" s="21" t="s">
        <v>286</v>
      </c>
      <c r="C648" s="33" t="n">
        <v>60</v>
      </c>
      <c r="D648" s="34" t="n">
        <v>60</v>
      </c>
      <c r="E648" s="23" t="n">
        <v>100</v>
      </c>
      <c r="F648" s="47" t="n">
        <v>72</v>
      </c>
    </row>
    <row r="649" customFormat="false" ht="10.5" hidden="false" customHeight="false" outlineLevel="0" collapsed="false">
      <c r="A649" s="20" t="n">
        <v>245</v>
      </c>
      <c r="B649" s="21" t="s">
        <v>765</v>
      </c>
      <c r="C649" s="33" t="n">
        <v>60</v>
      </c>
      <c r="D649" s="34" t="n">
        <v>100</v>
      </c>
      <c r="E649" s="23" t="n">
        <v>100</v>
      </c>
      <c r="F649" s="47" t="n">
        <v>72</v>
      </c>
    </row>
    <row r="650" customFormat="false" ht="21" hidden="false" customHeight="false" outlineLevel="0" collapsed="false">
      <c r="A650" s="20" t="n">
        <v>270</v>
      </c>
      <c r="B650" s="21" t="s">
        <v>325</v>
      </c>
      <c r="C650" s="33" t="n">
        <v>80</v>
      </c>
      <c r="D650" s="34" t="n">
        <v>60</v>
      </c>
      <c r="E650" s="23" t="n">
        <v>80</v>
      </c>
      <c r="F650" s="47" t="n">
        <v>72</v>
      </c>
    </row>
    <row r="651" customFormat="false" ht="10.5" hidden="false" customHeight="false" outlineLevel="0" collapsed="false">
      <c r="A651" s="20" t="n">
        <v>276</v>
      </c>
      <c r="B651" s="21" t="s">
        <v>783</v>
      </c>
      <c r="C651" s="33" t="n">
        <v>60</v>
      </c>
      <c r="D651" s="34" t="n">
        <v>80</v>
      </c>
      <c r="E651" s="23" t="n">
        <v>100</v>
      </c>
      <c r="F651" s="47" t="n">
        <v>72</v>
      </c>
    </row>
    <row r="652" customFormat="false" ht="10.5" hidden="false" customHeight="false" outlineLevel="0" collapsed="false">
      <c r="A652" s="20" t="n">
        <v>296</v>
      </c>
      <c r="B652" s="21" t="s">
        <v>351</v>
      </c>
      <c r="C652" s="33" t="n">
        <v>60</v>
      </c>
      <c r="D652" s="34" t="n">
        <v>40</v>
      </c>
      <c r="E652" s="23" t="n">
        <v>100</v>
      </c>
      <c r="F652" s="47" t="n">
        <v>72</v>
      </c>
    </row>
    <row r="653" customFormat="false" ht="10.5" hidden="false" customHeight="false" outlineLevel="0" collapsed="false">
      <c r="A653" s="20" t="n">
        <v>303</v>
      </c>
      <c r="B653" s="21" t="s">
        <v>797</v>
      </c>
      <c r="C653" s="33" t="n">
        <v>60</v>
      </c>
      <c r="D653" s="34" t="n">
        <v>60</v>
      </c>
      <c r="E653" s="23" t="n">
        <v>100</v>
      </c>
      <c r="F653" s="47" t="n">
        <v>72</v>
      </c>
    </row>
    <row r="654" customFormat="false" ht="10.5" hidden="false" customHeight="false" outlineLevel="0" collapsed="false">
      <c r="A654" s="20" t="n">
        <v>310</v>
      </c>
      <c r="B654" s="21" t="s">
        <v>365</v>
      </c>
      <c r="C654" s="33" t="n">
        <v>60</v>
      </c>
      <c r="D654" s="34" t="n">
        <v>80</v>
      </c>
      <c r="E654" s="23" t="n">
        <v>100</v>
      </c>
      <c r="F654" s="47" t="n">
        <v>72</v>
      </c>
    </row>
    <row r="655" customFormat="false" ht="10.5" hidden="false" customHeight="false" outlineLevel="0" collapsed="false">
      <c r="A655" s="20" t="n">
        <v>321</v>
      </c>
      <c r="B655" s="21" t="s">
        <v>376</v>
      </c>
      <c r="C655" s="33" t="n">
        <v>60</v>
      </c>
      <c r="D655" s="34" t="n">
        <v>40</v>
      </c>
      <c r="E655" s="23" t="n">
        <v>100</v>
      </c>
      <c r="F655" s="47" t="n">
        <v>72</v>
      </c>
    </row>
    <row r="656" customFormat="false" ht="10.5" hidden="false" customHeight="false" outlineLevel="0" collapsed="false">
      <c r="A656" s="20" t="n">
        <v>322</v>
      </c>
      <c r="B656" s="21" t="s">
        <v>377</v>
      </c>
      <c r="C656" s="33" t="n">
        <v>80</v>
      </c>
      <c r="D656" s="34" t="n">
        <v>60</v>
      </c>
      <c r="E656" s="23" t="n">
        <v>80</v>
      </c>
      <c r="F656" s="47" t="n">
        <v>72</v>
      </c>
    </row>
    <row r="657" customFormat="false" ht="10.5" hidden="false" customHeight="false" outlineLevel="0" collapsed="false">
      <c r="A657" s="20" t="n">
        <v>323</v>
      </c>
      <c r="B657" s="21" t="s">
        <v>378</v>
      </c>
      <c r="C657" s="33" t="n">
        <v>60</v>
      </c>
      <c r="D657" s="34" t="n">
        <v>40</v>
      </c>
      <c r="E657" s="23" t="n">
        <v>100</v>
      </c>
      <c r="F657" s="47" t="n">
        <v>72</v>
      </c>
    </row>
    <row r="658" customFormat="false" ht="10.5" hidden="false" customHeight="false" outlineLevel="0" collapsed="false">
      <c r="A658" s="20" t="n">
        <v>333</v>
      </c>
      <c r="B658" s="21" t="s">
        <v>804</v>
      </c>
      <c r="C658" s="33" t="n">
        <v>60</v>
      </c>
      <c r="D658" s="34" t="n">
        <v>60</v>
      </c>
      <c r="E658" s="23" t="n">
        <v>100</v>
      </c>
      <c r="F658" s="47" t="n">
        <v>72</v>
      </c>
    </row>
    <row r="659" customFormat="false" ht="10.5" hidden="false" customHeight="false" outlineLevel="0" collapsed="false">
      <c r="A659" s="20" t="n">
        <v>334</v>
      </c>
      <c r="B659" s="21" t="s">
        <v>805</v>
      </c>
      <c r="C659" s="33" t="n">
        <v>60</v>
      </c>
      <c r="D659" s="34" t="n">
        <v>40</v>
      </c>
      <c r="E659" s="23" t="n">
        <v>100</v>
      </c>
      <c r="F659" s="47" t="n">
        <v>72</v>
      </c>
    </row>
    <row r="660" customFormat="false" ht="10.5" hidden="false" customHeight="false" outlineLevel="0" collapsed="false">
      <c r="A660" s="20" t="n">
        <v>342</v>
      </c>
      <c r="B660" s="21" t="s">
        <v>811</v>
      </c>
      <c r="C660" s="33" t="n">
        <v>60</v>
      </c>
      <c r="D660" s="34" t="n">
        <v>80</v>
      </c>
      <c r="E660" s="23" t="n">
        <v>100</v>
      </c>
      <c r="F660" s="47" t="n">
        <v>72</v>
      </c>
    </row>
    <row r="661" customFormat="false" ht="10.5" hidden="false" customHeight="false" outlineLevel="0" collapsed="false">
      <c r="A661" s="20" t="n">
        <v>365</v>
      </c>
      <c r="B661" s="21" t="s">
        <v>827</v>
      </c>
      <c r="C661" s="33" t="n">
        <v>60</v>
      </c>
      <c r="D661" s="34" t="n">
        <v>60</v>
      </c>
      <c r="E661" s="23" t="n">
        <v>100</v>
      </c>
      <c r="F661" s="47" t="n">
        <v>72</v>
      </c>
    </row>
    <row r="662" customFormat="false" ht="10.5" hidden="false" customHeight="false" outlineLevel="0" collapsed="false">
      <c r="A662" s="20" t="n">
        <v>372</v>
      </c>
      <c r="B662" s="21" t="s">
        <v>831</v>
      </c>
      <c r="C662" s="33" t="n">
        <v>60</v>
      </c>
      <c r="D662" s="34" t="n">
        <v>40</v>
      </c>
      <c r="E662" s="23" t="n">
        <v>100</v>
      </c>
      <c r="F662" s="47" t="n">
        <v>72</v>
      </c>
    </row>
    <row r="663" customFormat="false" ht="10.5" hidden="false" customHeight="false" outlineLevel="0" collapsed="false">
      <c r="A663" s="20" t="n">
        <v>389</v>
      </c>
      <c r="B663" s="21" t="s">
        <v>444</v>
      </c>
      <c r="C663" s="33" t="n">
        <v>60</v>
      </c>
      <c r="D663" s="34" t="n">
        <v>60</v>
      </c>
      <c r="E663" s="23" t="n">
        <v>100</v>
      </c>
      <c r="F663" s="47" t="n">
        <v>72</v>
      </c>
    </row>
    <row r="664" customFormat="false" ht="10.5" hidden="false" customHeight="false" outlineLevel="0" collapsed="false">
      <c r="A664" s="20" t="n">
        <v>395</v>
      </c>
      <c r="B664" s="21" t="s">
        <v>841</v>
      </c>
      <c r="C664" s="33" t="n">
        <v>60</v>
      </c>
      <c r="D664" s="34" t="n">
        <v>40</v>
      </c>
      <c r="E664" s="23" t="n">
        <v>100</v>
      </c>
      <c r="F664" s="47" t="n">
        <v>72</v>
      </c>
    </row>
    <row r="665" customFormat="false" ht="10.5" hidden="false" customHeight="false" outlineLevel="0" collapsed="false">
      <c r="A665" s="20" t="n">
        <v>400</v>
      </c>
      <c r="B665" s="21" t="s">
        <v>455</v>
      </c>
      <c r="C665" s="33" t="n">
        <v>60</v>
      </c>
      <c r="D665" s="34" t="n">
        <v>60</v>
      </c>
      <c r="E665" s="23" t="n">
        <v>100</v>
      </c>
      <c r="F665" s="47" t="n">
        <v>72</v>
      </c>
    </row>
    <row r="666" customFormat="false" ht="10.5" hidden="false" customHeight="false" outlineLevel="0" collapsed="false">
      <c r="A666" s="20" t="n">
        <v>401</v>
      </c>
      <c r="B666" s="21" t="s">
        <v>381</v>
      </c>
      <c r="C666" s="33" t="n">
        <v>60</v>
      </c>
      <c r="D666" s="34" t="n">
        <v>60</v>
      </c>
      <c r="E666" s="23" t="n">
        <v>100</v>
      </c>
      <c r="F666" s="47" t="n">
        <v>72</v>
      </c>
    </row>
    <row r="667" customFormat="false" ht="10.5" hidden="false" customHeight="false" outlineLevel="0" collapsed="false">
      <c r="A667" s="20" t="n">
        <v>405</v>
      </c>
      <c r="B667" s="21" t="s">
        <v>460</v>
      </c>
      <c r="C667" s="33" t="n">
        <v>60</v>
      </c>
      <c r="D667" s="34" t="n">
        <v>60</v>
      </c>
      <c r="E667" s="23" t="n">
        <v>100</v>
      </c>
      <c r="F667" s="47" t="n">
        <v>72</v>
      </c>
    </row>
    <row r="668" customFormat="false" ht="10.5" hidden="false" customHeight="false" outlineLevel="0" collapsed="false">
      <c r="A668" s="20" t="n">
        <v>410</v>
      </c>
      <c r="B668" s="21" t="s">
        <v>465</v>
      </c>
      <c r="C668" s="33" t="n">
        <v>60</v>
      </c>
      <c r="D668" s="34" t="n">
        <v>60</v>
      </c>
      <c r="E668" s="23" t="n">
        <v>100</v>
      </c>
      <c r="F668" s="47" t="n">
        <v>72</v>
      </c>
    </row>
    <row r="669" customFormat="false" ht="10.5" hidden="false" customHeight="false" outlineLevel="0" collapsed="false">
      <c r="A669" s="20" t="n">
        <v>412</v>
      </c>
      <c r="B669" s="21" t="s">
        <v>467</v>
      </c>
      <c r="C669" s="33" t="n">
        <v>60</v>
      </c>
      <c r="D669" s="34" t="n">
        <v>60</v>
      </c>
      <c r="E669" s="23" t="n">
        <v>100</v>
      </c>
      <c r="F669" s="47" t="n">
        <v>72</v>
      </c>
    </row>
    <row r="670" customFormat="false" ht="10.5" hidden="false" customHeight="false" outlineLevel="0" collapsed="false">
      <c r="A670" s="20" t="n">
        <v>438</v>
      </c>
      <c r="B670" s="21" t="s">
        <v>445</v>
      </c>
      <c r="C670" s="33" t="n">
        <v>60</v>
      </c>
      <c r="D670" s="34" t="n">
        <v>40</v>
      </c>
      <c r="E670" s="23" t="n">
        <v>100</v>
      </c>
      <c r="F670" s="47" t="n">
        <v>72</v>
      </c>
    </row>
    <row r="671" customFormat="false" ht="10.5" hidden="false" customHeight="false" outlineLevel="0" collapsed="false">
      <c r="A671" s="20" t="n">
        <v>442</v>
      </c>
      <c r="B671" s="21" t="s">
        <v>496</v>
      </c>
      <c r="C671" s="33" t="n">
        <v>60</v>
      </c>
      <c r="D671" s="34" t="n">
        <v>80</v>
      </c>
      <c r="E671" s="23" t="n">
        <v>100</v>
      </c>
      <c r="F671" s="47" t="n">
        <v>72</v>
      </c>
    </row>
    <row r="672" customFormat="false" ht="10.5" hidden="false" customHeight="false" outlineLevel="0" collapsed="false">
      <c r="A672" s="20" t="n">
        <v>443</v>
      </c>
      <c r="B672" s="21" t="s">
        <v>497</v>
      </c>
      <c r="C672" s="33" t="n">
        <v>60</v>
      </c>
      <c r="D672" s="34" t="n">
        <v>80</v>
      </c>
      <c r="E672" s="23" t="n">
        <v>100</v>
      </c>
      <c r="F672" s="47" t="n">
        <v>72</v>
      </c>
    </row>
    <row r="673" customFormat="false" ht="10.5" hidden="false" customHeight="false" outlineLevel="0" collapsed="false">
      <c r="A673" s="20" t="n">
        <v>448</v>
      </c>
      <c r="B673" s="21" t="s">
        <v>502</v>
      </c>
      <c r="C673" s="33" t="n">
        <v>60</v>
      </c>
      <c r="D673" s="34" t="n">
        <v>60</v>
      </c>
      <c r="E673" s="23" t="n">
        <v>100</v>
      </c>
      <c r="F673" s="47" t="n">
        <v>72</v>
      </c>
    </row>
    <row r="674" customFormat="false" ht="10.5" hidden="false" customHeight="false" outlineLevel="0" collapsed="false">
      <c r="A674" s="20" t="n">
        <v>452</v>
      </c>
      <c r="B674" s="21" t="s">
        <v>506</v>
      </c>
      <c r="C674" s="33" t="n">
        <v>60</v>
      </c>
      <c r="D674" s="34" t="n">
        <v>60</v>
      </c>
      <c r="E674" s="23" t="n">
        <v>100</v>
      </c>
      <c r="F674" s="47" t="n">
        <v>72</v>
      </c>
    </row>
    <row r="675" customFormat="false" ht="10.5" hidden="false" customHeight="false" outlineLevel="0" collapsed="false">
      <c r="A675" s="20" t="n">
        <v>453</v>
      </c>
      <c r="B675" s="21" t="s">
        <v>507</v>
      </c>
      <c r="C675" s="33" t="n">
        <v>60</v>
      </c>
      <c r="D675" s="34" t="n">
        <v>60</v>
      </c>
      <c r="E675" s="23" t="n">
        <v>100</v>
      </c>
      <c r="F675" s="47" t="n">
        <v>72</v>
      </c>
    </row>
    <row r="676" customFormat="false" ht="10.5" hidden="false" customHeight="false" outlineLevel="0" collapsed="false">
      <c r="A676" s="20" t="n">
        <v>458</v>
      </c>
      <c r="B676" s="21" t="s">
        <v>512</v>
      </c>
      <c r="C676" s="33" t="n">
        <v>60</v>
      </c>
      <c r="D676" s="34" t="n">
        <v>60</v>
      </c>
      <c r="E676" s="23" t="n">
        <v>100</v>
      </c>
      <c r="F676" s="47" t="n">
        <v>72</v>
      </c>
    </row>
    <row r="677" customFormat="false" ht="10.5" hidden="false" customHeight="false" outlineLevel="0" collapsed="false">
      <c r="A677" s="20" t="n">
        <v>460</v>
      </c>
      <c r="B677" s="21" t="s">
        <v>514</v>
      </c>
      <c r="C677" s="33" t="n">
        <v>60</v>
      </c>
      <c r="D677" s="34" t="n">
        <v>60</v>
      </c>
      <c r="E677" s="23" t="n">
        <v>100</v>
      </c>
      <c r="F677" s="47" t="n">
        <v>72</v>
      </c>
    </row>
    <row r="678" customFormat="false" ht="10.5" hidden="false" customHeight="false" outlineLevel="0" collapsed="false">
      <c r="A678" s="20" t="n">
        <v>463</v>
      </c>
      <c r="B678" s="21" t="s">
        <v>517</v>
      </c>
      <c r="C678" s="33" t="n">
        <v>60</v>
      </c>
      <c r="D678" s="34" t="n">
        <v>80</v>
      </c>
      <c r="E678" s="23" t="n">
        <v>100</v>
      </c>
      <c r="F678" s="47" t="n">
        <v>72</v>
      </c>
    </row>
    <row r="679" customFormat="false" ht="10.5" hidden="false" customHeight="false" outlineLevel="0" collapsed="false">
      <c r="A679" s="20" t="n">
        <v>482</v>
      </c>
      <c r="B679" s="21" t="s">
        <v>536</v>
      </c>
      <c r="C679" s="33" t="n">
        <v>60</v>
      </c>
      <c r="D679" s="34" t="n">
        <v>60</v>
      </c>
      <c r="E679" s="23" t="n">
        <v>100</v>
      </c>
      <c r="F679" s="47" t="n">
        <v>72</v>
      </c>
    </row>
    <row r="680" customFormat="false" ht="10.5" hidden="false" customHeight="false" outlineLevel="0" collapsed="false">
      <c r="A680" s="20" t="n">
        <v>487</v>
      </c>
      <c r="B680" s="21" t="s">
        <v>541</v>
      </c>
      <c r="C680" s="33" t="n">
        <v>60</v>
      </c>
      <c r="D680" s="34" t="n">
        <v>80</v>
      </c>
      <c r="E680" s="23" t="n">
        <v>100</v>
      </c>
      <c r="F680" s="47" t="n">
        <v>72</v>
      </c>
    </row>
    <row r="681" customFormat="false" ht="10.5" hidden="false" customHeight="false" outlineLevel="0" collapsed="false">
      <c r="A681" s="20" t="n">
        <v>489</v>
      </c>
      <c r="B681" s="21" t="s">
        <v>857</v>
      </c>
      <c r="C681" s="33" t="n">
        <v>60</v>
      </c>
      <c r="D681" s="34" t="n">
        <v>40</v>
      </c>
      <c r="E681" s="23" t="n">
        <v>100</v>
      </c>
      <c r="F681" s="47" t="n">
        <v>72</v>
      </c>
    </row>
    <row r="682" customFormat="false" ht="21" hidden="false" customHeight="false" outlineLevel="0" collapsed="false">
      <c r="A682" s="20" t="n">
        <v>519</v>
      </c>
      <c r="B682" s="21" t="s">
        <v>873</v>
      </c>
      <c r="C682" s="33" t="n">
        <v>60</v>
      </c>
      <c r="D682" s="34" t="n">
        <v>60</v>
      </c>
      <c r="E682" s="23" t="n">
        <v>100</v>
      </c>
      <c r="F682" s="47" t="n">
        <v>72</v>
      </c>
    </row>
    <row r="683" customFormat="false" ht="10.5" hidden="false" customHeight="false" outlineLevel="0" collapsed="false">
      <c r="A683" s="20" t="n">
        <v>528</v>
      </c>
      <c r="B683" s="21" t="s">
        <v>582</v>
      </c>
      <c r="C683" s="33" t="n">
        <v>60</v>
      </c>
      <c r="D683" s="34" t="n">
        <v>60</v>
      </c>
      <c r="E683" s="23" t="n">
        <v>100</v>
      </c>
      <c r="F683" s="47" t="n">
        <v>72</v>
      </c>
    </row>
    <row r="684" customFormat="false" ht="10.5" hidden="false" customHeight="false" outlineLevel="0" collapsed="false">
      <c r="A684" s="20" t="n">
        <v>195</v>
      </c>
      <c r="B684" s="21" t="s">
        <v>250</v>
      </c>
      <c r="C684" s="33" t="n">
        <v>80</v>
      </c>
      <c r="D684" s="34" t="n">
        <v>100</v>
      </c>
      <c r="E684" s="23" t="n">
        <v>78.5714285714286</v>
      </c>
      <c r="F684" s="47" t="n">
        <v>71.5714285714286</v>
      </c>
    </row>
    <row r="685" customFormat="false" ht="10.5" hidden="false" customHeight="false" outlineLevel="0" collapsed="false">
      <c r="A685" s="20" t="n">
        <v>212</v>
      </c>
      <c r="B685" s="21" t="s">
        <v>267</v>
      </c>
      <c r="C685" s="33" t="n">
        <v>80</v>
      </c>
      <c r="D685" s="34" t="n">
        <v>60</v>
      </c>
      <c r="E685" s="23" t="n">
        <v>78.5714285714286</v>
      </c>
      <c r="F685" s="47" t="n">
        <v>71.5714285714286</v>
      </c>
    </row>
    <row r="686" customFormat="false" ht="10.5" hidden="false" customHeight="false" outlineLevel="0" collapsed="false">
      <c r="A686" s="20" t="n">
        <v>344</v>
      </c>
      <c r="B686" s="21" t="s">
        <v>813</v>
      </c>
      <c r="C686" s="33" t="n">
        <v>80</v>
      </c>
      <c r="D686" s="34" t="n">
        <v>80</v>
      </c>
      <c r="E686" s="23" t="n">
        <v>78.5714285714286</v>
      </c>
      <c r="F686" s="47" t="n">
        <v>71.5714285714286</v>
      </c>
    </row>
    <row r="687" customFormat="false" ht="10.5" hidden="false" customHeight="false" outlineLevel="0" collapsed="false">
      <c r="A687" s="20" t="n">
        <v>174</v>
      </c>
      <c r="B687" s="21" t="s">
        <v>229</v>
      </c>
      <c r="C687" s="33" t="n">
        <v>60</v>
      </c>
      <c r="D687" s="34" t="n">
        <v>40</v>
      </c>
      <c r="E687" s="23" t="n">
        <v>97.0588235294118</v>
      </c>
      <c r="F687" s="47" t="n">
        <v>71.1176470588235</v>
      </c>
    </row>
    <row r="688" customFormat="false" ht="10.5" hidden="false" customHeight="false" outlineLevel="0" collapsed="false">
      <c r="A688" s="20" t="n">
        <v>232</v>
      </c>
      <c r="B688" s="21" t="s">
        <v>755</v>
      </c>
      <c r="C688" s="33" t="n">
        <v>60</v>
      </c>
      <c r="D688" s="34" t="n">
        <v>60</v>
      </c>
      <c r="E688" s="23" t="n">
        <v>97.0588235294118</v>
      </c>
      <c r="F688" s="47" t="n">
        <v>71.1176470588235</v>
      </c>
    </row>
    <row r="689" customFormat="false" ht="10.5" hidden="false" customHeight="false" outlineLevel="0" collapsed="false">
      <c r="A689" s="20" t="n">
        <v>229</v>
      </c>
      <c r="B689" s="21" t="s">
        <v>753</v>
      </c>
      <c r="C689" s="33" t="n">
        <v>60</v>
      </c>
      <c r="D689" s="34" t="n">
        <v>80</v>
      </c>
      <c r="E689" s="23" t="n">
        <v>96.4285714285714</v>
      </c>
      <c r="F689" s="47" t="n">
        <v>70.9285714285714</v>
      </c>
    </row>
    <row r="690" customFormat="false" ht="10.5" hidden="false" customHeight="false" outlineLevel="0" collapsed="false">
      <c r="A690" s="20" t="n">
        <v>71</v>
      </c>
      <c r="B690" s="21" t="s">
        <v>632</v>
      </c>
      <c r="C690" s="33" t="n">
        <v>60</v>
      </c>
      <c r="D690" s="34" t="n">
        <v>80</v>
      </c>
      <c r="E690" s="23" t="n">
        <v>96.2962962962963</v>
      </c>
      <c r="F690" s="47" t="n">
        <v>70.8888888888889</v>
      </c>
    </row>
    <row r="691" customFormat="false" ht="10.5" hidden="false" customHeight="false" outlineLevel="0" collapsed="false">
      <c r="A691" s="20" t="n">
        <v>218</v>
      </c>
      <c r="B691" s="21" t="s">
        <v>743</v>
      </c>
      <c r="C691" s="33" t="n">
        <v>60</v>
      </c>
      <c r="D691" s="34" t="n">
        <v>80</v>
      </c>
      <c r="E691" s="23" t="n">
        <v>95.8333333333333</v>
      </c>
      <c r="F691" s="47" t="n">
        <v>70.75</v>
      </c>
    </row>
    <row r="692" customFormat="false" ht="10.5" hidden="false" customHeight="false" outlineLevel="0" collapsed="false">
      <c r="A692" s="20" t="n">
        <v>64</v>
      </c>
      <c r="B692" s="21" t="s">
        <v>625</v>
      </c>
      <c r="C692" s="33" t="n">
        <v>60</v>
      </c>
      <c r="D692" s="34" t="n">
        <v>60</v>
      </c>
      <c r="E692" s="23" t="n">
        <v>95.7446808510638</v>
      </c>
      <c r="F692" s="47" t="n">
        <v>70.7234042553192</v>
      </c>
    </row>
    <row r="693" customFormat="false" ht="10.5" hidden="false" customHeight="false" outlineLevel="0" collapsed="false">
      <c r="A693" s="20" t="n">
        <v>198</v>
      </c>
      <c r="B693" s="21" t="s">
        <v>253</v>
      </c>
      <c r="C693" s="33" t="n">
        <v>60</v>
      </c>
      <c r="D693" s="34" t="n">
        <v>80</v>
      </c>
      <c r="E693" s="23" t="n">
        <v>95.6521739130435</v>
      </c>
      <c r="F693" s="47" t="n">
        <v>70.6956521739131</v>
      </c>
    </row>
    <row r="694" customFormat="false" ht="10.5" hidden="false" customHeight="false" outlineLevel="0" collapsed="false">
      <c r="A694" s="20" t="n">
        <v>42</v>
      </c>
      <c r="B694" s="21" t="s">
        <v>97</v>
      </c>
      <c r="C694" s="33" t="n">
        <v>60</v>
      </c>
      <c r="D694" s="34" t="n">
        <v>100</v>
      </c>
      <c r="E694" s="23" t="n">
        <v>95.4545454545455</v>
      </c>
      <c r="F694" s="47" t="n">
        <v>70.6363636363636</v>
      </c>
    </row>
    <row r="695" customFormat="false" ht="10.5" hidden="false" customHeight="false" outlineLevel="0" collapsed="false">
      <c r="A695" s="20" t="n">
        <v>63</v>
      </c>
      <c r="B695" s="21" t="s">
        <v>624</v>
      </c>
      <c r="C695" s="33" t="n">
        <v>60</v>
      </c>
      <c r="D695" s="34" t="n">
        <v>80</v>
      </c>
      <c r="E695" s="23" t="n">
        <v>95.4545454545455</v>
      </c>
      <c r="F695" s="47" t="n">
        <v>70.6363636363636</v>
      </c>
    </row>
    <row r="696" customFormat="false" ht="10.5" hidden="false" customHeight="false" outlineLevel="0" collapsed="false">
      <c r="A696" s="20" t="n">
        <v>9</v>
      </c>
      <c r="B696" s="21" t="s">
        <v>64</v>
      </c>
      <c r="C696" s="33" t="n">
        <v>60</v>
      </c>
      <c r="D696" s="34" t="n">
        <v>80</v>
      </c>
      <c r="E696" s="23" t="n">
        <v>95</v>
      </c>
      <c r="F696" s="47" t="n">
        <v>70.5</v>
      </c>
    </row>
    <row r="697" customFormat="false" ht="10.5" hidden="false" customHeight="false" outlineLevel="0" collapsed="false">
      <c r="A697" s="20" t="n">
        <v>81</v>
      </c>
      <c r="B697" s="21" t="s">
        <v>641</v>
      </c>
      <c r="C697" s="33" t="n">
        <v>80</v>
      </c>
      <c r="D697" s="34" t="n">
        <v>80</v>
      </c>
      <c r="E697" s="23" t="n">
        <v>75</v>
      </c>
      <c r="F697" s="47" t="n">
        <v>70.5</v>
      </c>
    </row>
    <row r="698" customFormat="false" ht="10.5" hidden="false" customHeight="false" outlineLevel="0" collapsed="false">
      <c r="A698" s="20" t="n">
        <v>221</v>
      </c>
      <c r="B698" s="21" t="s">
        <v>746</v>
      </c>
      <c r="C698" s="33" t="n">
        <v>80</v>
      </c>
      <c r="D698" s="34" t="n">
        <v>80</v>
      </c>
      <c r="E698" s="23" t="n">
        <v>75</v>
      </c>
      <c r="F698" s="47" t="n">
        <v>70.5</v>
      </c>
    </row>
    <row r="699" customFormat="false" ht="10.5" hidden="false" customHeight="false" outlineLevel="0" collapsed="false">
      <c r="A699" s="20" t="n">
        <v>307</v>
      </c>
      <c r="B699" s="21" t="s">
        <v>362</v>
      </c>
      <c r="C699" s="33" t="n">
        <v>80</v>
      </c>
      <c r="D699" s="34" t="n">
        <v>100</v>
      </c>
      <c r="E699" s="23" t="n">
        <v>75</v>
      </c>
      <c r="F699" s="47" t="n">
        <v>70.5</v>
      </c>
    </row>
    <row r="700" customFormat="false" ht="10.5" hidden="false" customHeight="false" outlineLevel="0" collapsed="false">
      <c r="A700" s="20" t="n">
        <v>402</v>
      </c>
      <c r="B700" s="21" t="s">
        <v>844</v>
      </c>
      <c r="C700" s="33" t="n">
        <v>80</v>
      </c>
      <c r="D700" s="34" t="n">
        <v>80</v>
      </c>
      <c r="E700" s="23" t="n">
        <v>75</v>
      </c>
      <c r="F700" s="47" t="n">
        <v>70.5</v>
      </c>
    </row>
    <row r="701" customFormat="false" ht="10.5" hidden="false" customHeight="false" outlineLevel="0" collapsed="false">
      <c r="A701" s="20" t="n">
        <v>436</v>
      </c>
      <c r="B701" s="21" t="s">
        <v>491</v>
      </c>
      <c r="C701" s="33" t="n">
        <v>80</v>
      </c>
      <c r="D701" s="34" t="n">
        <v>60</v>
      </c>
      <c r="E701" s="23" t="n">
        <v>75</v>
      </c>
      <c r="F701" s="47" t="n">
        <v>70.5</v>
      </c>
    </row>
    <row r="702" customFormat="false" ht="10.5" hidden="false" customHeight="false" outlineLevel="0" collapsed="false">
      <c r="A702" s="20" t="n">
        <v>492</v>
      </c>
      <c r="B702" s="21" t="s">
        <v>859</v>
      </c>
      <c r="C702" s="33" t="n">
        <v>80</v>
      </c>
      <c r="D702" s="34" t="n">
        <v>80</v>
      </c>
      <c r="E702" s="23" t="n">
        <v>75</v>
      </c>
      <c r="F702" s="47" t="n">
        <v>70.5</v>
      </c>
    </row>
    <row r="703" customFormat="false" ht="10.5" hidden="false" customHeight="false" outlineLevel="0" collapsed="false">
      <c r="A703" s="20" t="n">
        <v>39</v>
      </c>
      <c r="B703" s="21" t="s">
        <v>606</v>
      </c>
      <c r="C703" s="33" t="n">
        <v>60</v>
      </c>
      <c r="D703" s="34" t="n">
        <v>100</v>
      </c>
      <c r="E703" s="23" t="n">
        <v>94.8717948717949</v>
      </c>
      <c r="F703" s="47" t="n">
        <v>70.4615384615385</v>
      </c>
    </row>
    <row r="704" customFormat="false" ht="10.5" hidden="false" customHeight="false" outlineLevel="0" collapsed="false">
      <c r="A704" s="20" t="n">
        <v>279</v>
      </c>
      <c r="B704" s="21" t="s">
        <v>786</v>
      </c>
      <c r="C704" s="33" t="n">
        <v>80</v>
      </c>
      <c r="D704" s="34" t="n">
        <v>80</v>
      </c>
      <c r="E704" s="23" t="n">
        <v>73.6842105263158</v>
      </c>
      <c r="F704" s="47" t="n">
        <v>70.1052631578947</v>
      </c>
    </row>
    <row r="705" customFormat="false" ht="10.5" hidden="false" customHeight="false" outlineLevel="0" collapsed="false">
      <c r="A705" s="20" t="n">
        <v>422</v>
      </c>
      <c r="B705" s="21" t="s">
        <v>849</v>
      </c>
      <c r="C705" s="33" t="n">
        <v>60</v>
      </c>
      <c r="D705" s="34" t="n">
        <v>60</v>
      </c>
      <c r="E705" s="23" t="n">
        <v>92.8571428571429</v>
      </c>
      <c r="F705" s="47" t="n">
        <v>69.8571428571429</v>
      </c>
    </row>
    <row r="706" customFormat="false" ht="10.5" hidden="false" customHeight="false" outlineLevel="0" collapsed="false">
      <c r="A706" s="20" t="n">
        <v>227</v>
      </c>
      <c r="B706" s="21" t="s">
        <v>751</v>
      </c>
      <c r="C706" s="33" t="n">
        <v>80</v>
      </c>
      <c r="D706" s="34" t="n">
        <v>80</v>
      </c>
      <c r="E706" s="23" t="n">
        <v>72.7272727272727</v>
      </c>
      <c r="F706" s="47" t="n">
        <v>69.8181818181818</v>
      </c>
    </row>
    <row r="707" customFormat="false" ht="10.5" hidden="false" customHeight="false" outlineLevel="0" collapsed="false">
      <c r="A707" s="20" t="n">
        <v>337</v>
      </c>
      <c r="B707" s="21" t="s">
        <v>392</v>
      </c>
      <c r="C707" s="33" t="n">
        <v>80</v>
      </c>
      <c r="D707" s="34" t="n">
        <v>100</v>
      </c>
      <c r="E707" s="23" t="n">
        <v>72.7272727272727</v>
      </c>
      <c r="F707" s="47" t="n">
        <v>69.8181818181818</v>
      </c>
    </row>
    <row r="708" customFormat="false" ht="10.5" hidden="false" customHeight="false" outlineLevel="0" collapsed="false">
      <c r="A708" s="20" t="n">
        <v>187</v>
      </c>
      <c r="B708" s="21" t="s">
        <v>242</v>
      </c>
      <c r="C708" s="33" t="n">
        <v>60</v>
      </c>
      <c r="D708" s="34" t="n">
        <v>100</v>
      </c>
      <c r="E708" s="23" t="n">
        <v>92.5373134328358</v>
      </c>
      <c r="F708" s="47" t="n">
        <v>69.7611940298507</v>
      </c>
    </row>
    <row r="709" customFormat="false" ht="10.5" hidden="false" customHeight="false" outlineLevel="0" collapsed="false">
      <c r="A709" s="20" t="n">
        <v>215</v>
      </c>
      <c r="B709" s="21" t="s">
        <v>270</v>
      </c>
      <c r="C709" s="33" t="n">
        <v>60</v>
      </c>
      <c r="D709" s="34" t="n">
        <v>40</v>
      </c>
      <c r="E709" s="23" t="n">
        <v>92.3076923076923</v>
      </c>
      <c r="F709" s="47" t="n">
        <v>69.6923076923077</v>
      </c>
    </row>
    <row r="710" customFormat="false" ht="10.5" hidden="false" customHeight="false" outlineLevel="0" collapsed="false">
      <c r="A710" s="20" t="n">
        <v>226</v>
      </c>
      <c r="B710" s="21" t="s">
        <v>750</v>
      </c>
      <c r="C710" s="33" t="n">
        <v>80</v>
      </c>
      <c r="D710" s="34" t="n">
        <v>80</v>
      </c>
      <c r="E710" s="23" t="n">
        <v>72</v>
      </c>
      <c r="F710" s="47" t="n">
        <v>69.6</v>
      </c>
    </row>
    <row r="711" customFormat="false" ht="10.5" hidden="false" customHeight="false" outlineLevel="0" collapsed="false">
      <c r="A711" s="20" t="n">
        <v>387</v>
      </c>
      <c r="B711" s="21" t="s">
        <v>442</v>
      </c>
      <c r="C711" s="33" t="n">
        <v>80</v>
      </c>
      <c r="D711" s="34" t="n">
        <v>60</v>
      </c>
      <c r="E711" s="23" t="n">
        <v>72</v>
      </c>
      <c r="F711" s="47" t="n">
        <v>69.6</v>
      </c>
    </row>
    <row r="712" customFormat="false" ht="10.5" hidden="false" customHeight="false" outlineLevel="0" collapsed="false">
      <c r="A712" s="20" t="n">
        <v>6</v>
      </c>
      <c r="B712" s="21" t="s">
        <v>61</v>
      </c>
      <c r="C712" s="33" t="n">
        <v>60</v>
      </c>
      <c r="D712" s="34" t="n">
        <v>80</v>
      </c>
      <c r="E712" s="23" t="n">
        <v>91.6666666666667</v>
      </c>
      <c r="F712" s="47" t="n">
        <v>69.5</v>
      </c>
    </row>
    <row r="713" customFormat="false" ht="10.5" hidden="false" customHeight="false" outlineLevel="0" collapsed="false">
      <c r="A713" s="20" t="n">
        <v>228</v>
      </c>
      <c r="B713" s="21" t="s">
        <v>752</v>
      </c>
      <c r="C713" s="33" t="n">
        <v>60</v>
      </c>
      <c r="D713" s="34" t="n">
        <v>60</v>
      </c>
      <c r="E713" s="23" t="n">
        <v>91.6666666666667</v>
      </c>
      <c r="F713" s="47" t="n">
        <v>69.5</v>
      </c>
    </row>
    <row r="714" customFormat="false" ht="10.5" hidden="false" customHeight="false" outlineLevel="0" collapsed="false">
      <c r="A714" s="20" t="n">
        <v>326</v>
      </c>
      <c r="B714" s="21" t="s">
        <v>381</v>
      </c>
      <c r="C714" s="33" t="n">
        <v>60</v>
      </c>
      <c r="D714" s="34" t="n">
        <v>40</v>
      </c>
      <c r="E714" s="23" t="n">
        <v>91.6666666666667</v>
      </c>
      <c r="F714" s="47" t="n">
        <v>69.5</v>
      </c>
    </row>
    <row r="715" customFormat="false" ht="21" hidden="false" customHeight="false" outlineLevel="0" collapsed="false">
      <c r="A715" s="20" t="n">
        <v>445</v>
      </c>
      <c r="B715" s="21" t="s">
        <v>499</v>
      </c>
      <c r="C715" s="33" t="n">
        <v>60</v>
      </c>
      <c r="D715" s="34" t="n">
        <v>80</v>
      </c>
      <c r="E715" s="23" t="n">
        <v>91.304347826087</v>
      </c>
      <c r="F715" s="47" t="n">
        <v>69.3913043478261</v>
      </c>
    </row>
    <row r="716" customFormat="false" ht="10.5" hidden="false" customHeight="false" outlineLevel="0" collapsed="false">
      <c r="A716" s="20" t="n">
        <v>17</v>
      </c>
      <c r="B716" s="21" t="s">
        <v>72</v>
      </c>
      <c r="C716" s="33" t="n">
        <v>60</v>
      </c>
      <c r="D716" s="34" t="n">
        <v>40</v>
      </c>
      <c r="E716" s="23" t="n">
        <v>91.1764705882353</v>
      </c>
      <c r="F716" s="47" t="n">
        <v>69.3529411764706</v>
      </c>
    </row>
    <row r="717" customFormat="false" ht="10.5" hidden="false" customHeight="false" outlineLevel="0" collapsed="false">
      <c r="A717" s="20" t="n">
        <v>484</v>
      </c>
      <c r="B717" s="21" t="s">
        <v>538</v>
      </c>
      <c r="C717" s="33" t="n">
        <v>60</v>
      </c>
      <c r="D717" s="34" t="n">
        <v>60</v>
      </c>
      <c r="E717" s="23" t="n">
        <v>90.9090909090909</v>
      </c>
      <c r="F717" s="47" t="n">
        <v>69.2727272727273</v>
      </c>
    </row>
    <row r="718" customFormat="false" ht="10.5" hidden="false" customHeight="false" outlineLevel="0" collapsed="false">
      <c r="A718" s="20" t="n">
        <v>143</v>
      </c>
      <c r="B718" s="21" t="s">
        <v>198</v>
      </c>
      <c r="C718" s="33" t="n">
        <v>60</v>
      </c>
      <c r="D718" s="34" t="n">
        <v>60</v>
      </c>
      <c r="E718" s="23" t="n">
        <v>90</v>
      </c>
      <c r="F718" s="47" t="n">
        <v>69</v>
      </c>
    </row>
    <row r="719" customFormat="false" ht="10.5" hidden="false" customHeight="false" outlineLevel="0" collapsed="false">
      <c r="A719" s="20" t="n">
        <v>255</v>
      </c>
      <c r="B719" s="21" t="s">
        <v>310</v>
      </c>
      <c r="C719" s="33" t="n">
        <v>100</v>
      </c>
      <c r="D719" s="34" t="n">
        <v>60</v>
      </c>
      <c r="E719" s="23" t="n">
        <v>50</v>
      </c>
      <c r="F719" s="47" t="n">
        <v>69</v>
      </c>
    </row>
    <row r="720" customFormat="false" ht="10.5" hidden="false" customHeight="false" outlineLevel="0" collapsed="false">
      <c r="A720" s="20" t="n">
        <v>380</v>
      </c>
      <c r="B720" s="21" t="s">
        <v>834</v>
      </c>
      <c r="C720" s="33" t="n">
        <v>100</v>
      </c>
      <c r="D720" s="34" t="n">
        <v>40</v>
      </c>
      <c r="E720" s="23" t="n">
        <v>50</v>
      </c>
      <c r="F720" s="47" t="n">
        <v>69</v>
      </c>
    </row>
    <row r="721" customFormat="false" ht="10.5" hidden="false" customHeight="false" outlineLevel="0" collapsed="false">
      <c r="A721" s="20" t="n">
        <v>173</v>
      </c>
      <c r="B721" s="21" t="s">
        <v>228</v>
      </c>
      <c r="C721" s="33" t="n">
        <v>60</v>
      </c>
      <c r="D721" s="34" t="n">
        <v>80</v>
      </c>
      <c r="E721" s="23" t="n">
        <v>89.6551724137931</v>
      </c>
      <c r="F721" s="47" t="n">
        <v>68.8965517241379</v>
      </c>
    </row>
    <row r="722" customFormat="false" ht="10.5" hidden="false" customHeight="false" outlineLevel="0" collapsed="false">
      <c r="A722" s="20" t="n">
        <v>13</v>
      </c>
      <c r="B722" s="21" t="s">
        <v>68</v>
      </c>
      <c r="C722" s="33" t="n">
        <v>60</v>
      </c>
      <c r="D722" s="34" t="n">
        <v>100</v>
      </c>
      <c r="E722" s="23" t="n">
        <v>89.3617021276596</v>
      </c>
      <c r="F722" s="47" t="n">
        <v>68.8085106382979</v>
      </c>
    </row>
    <row r="723" customFormat="false" ht="10.5" hidden="false" customHeight="false" outlineLevel="0" collapsed="false">
      <c r="A723" s="20" t="n">
        <v>285</v>
      </c>
      <c r="B723" s="21" t="s">
        <v>788</v>
      </c>
      <c r="C723" s="33" t="n">
        <v>60</v>
      </c>
      <c r="D723" s="34" t="n">
        <v>20</v>
      </c>
      <c r="E723" s="23" t="n">
        <v>88.2352941176471</v>
      </c>
      <c r="F723" s="47" t="n">
        <v>68.4705882352941</v>
      </c>
    </row>
    <row r="724" customFormat="false" ht="10.5" hidden="false" customHeight="false" outlineLevel="0" collapsed="false">
      <c r="A724" s="20" t="n">
        <v>423</v>
      </c>
      <c r="B724" s="21" t="s">
        <v>478</v>
      </c>
      <c r="C724" s="33" t="n">
        <v>60</v>
      </c>
      <c r="D724" s="34" t="n">
        <v>60</v>
      </c>
      <c r="E724" s="23" t="n">
        <v>87.5</v>
      </c>
      <c r="F724" s="47" t="n">
        <v>68.25</v>
      </c>
    </row>
    <row r="725" customFormat="false" ht="10.5" hidden="false" customHeight="false" outlineLevel="0" collapsed="false">
      <c r="A725" s="20" t="n">
        <v>181</v>
      </c>
      <c r="B725" s="21" t="s">
        <v>236</v>
      </c>
      <c r="C725" s="33" t="n">
        <v>60</v>
      </c>
      <c r="D725" s="34" t="n">
        <v>100</v>
      </c>
      <c r="E725" s="23" t="n">
        <v>86.9565217391304</v>
      </c>
      <c r="F725" s="47" t="n">
        <v>68.0869565217391</v>
      </c>
    </row>
    <row r="726" customFormat="false" ht="10.5" hidden="false" customHeight="false" outlineLevel="0" collapsed="false">
      <c r="A726" s="20" t="n">
        <v>113</v>
      </c>
      <c r="B726" s="21" t="s">
        <v>168</v>
      </c>
      <c r="C726" s="33" t="n">
        <v>80</v>
      </c>
      <c r="D726" s="34" t="n">
        <v>100</v>
      </c>
      <c r="E726" s="23" t="n">
        <v>66.6666666666667</v>
      </c>
      <c r="F726" s="47" t="n">
        <v>68</v>
      </c>
    </row>
    <row r="727" customFormat="false" ht="10.5" hidden="false" customHeight="false" outlineLevel="0" collapsed="false">
      <c r="A727" s="20" t="n">
        <v>196</v>
      </c>
      <c r="B727" s="21" t="s">
        <v>251</v>
      </c>
      <c r="C727" s="33" t="n">
        <v>80</v>
      </c>
      <c r="D727" s="34" t="n">
        <v>100</v>
      </c>
      <c r="E727" s="23" t="n">
        <v>66.6666666666667</v>
      </c>
      <c r="F727" s="47" t="n">
        <v>68</v>
      </c>
    </row>
    <row r="728" customFormat="false" ht="10.5" hidden="false" customHeight="false" outlineLevel="0" collapsed="false">
      <c r="A728" s="20" t="n">
        <v>219</v>
      </c>
      <c r="B728" s="21" t="s">
        <v>744</v>
      </c>
      <c r="C728" s="33" t="n">
        <v>80</v>
      </c>
      <c r="D728" s="34" t="n">
        <v>100</v>
      </c>
      <c r="E728" s="23" t="n">
        <v>66.6666666666667</v>
      </c>
      <c r="F728" s="47" t="n">
        <v>68</v>
      </c>
    </row>
    <row r="729" customFormat="false" ht="10.5" hidden="false" customHeight="false" outlineLevel="0" collapsed="false">
      <c r="A729" s="20" t="n">
        <v>29</v>
      </c>
      <c r="B729" s="21" t="s">
        <v>84</v>
      </c>
      <c r="C729" s="33" t="n">
        <v>60</v>
      </c>
      <c r="D729" s="34" t="n">
        <v>80</v>
      </c>
      <c r="E729" s="23" t="n">
        <v>85.7142857142857</v>
      </c>
      <c r="F729" s="47" t="n">
        <v>67.7142857142857</v>
      </c>
    </row>
    <row r="730" customFormat="false" ht="10.5" hidden="false" customHeight="false" outlineLevel="0" collapsed="false">
      <c r="A730" s="20" t="n">
        <v>57</v>
      </c>
      <c r="B730" s="21" t="s">
        <v>618</v>
      </c>
      <c r="C730" s="33" t="n">
        <v>60</v>
      </c>
      <c r="D730" s="34" t="n">
        <v>60</v>
      </c>
      <c r="E730" s="23" t="n">
        <v>85.7142857142857</v>
      </c>
      <c r="F730" s="47" t="n">
        <v>67.7142857142857</v>
      </c>
    </row>
    <row r="731" customFormat="false" ht="10.5" hidden="false" customHeight="false" outlineLevel="0" collapsed="false">
      <c r="A731" s="20" t="n">
        <v>320</v>
      </c>
      <c r="B731" s="21" t="s">
        <v>801</v>
      </c>
      <c r="C731" s="33" t="n">
        <v>60</v>
      </c>
      <c r="D731" s="34" t="n">
        <v>80</v>
      </c>
      <c r="E731" s="23" t="n">
        <v>85.7142857142857</v>
      </c>
      <c r="F731" s="47" t="n">
        <v>67.7142857142857</v>
      </c>
    </row>
    <row r="732" customFormat="false" ht="10.5" hidden="false" customHeight="false" outlineLevel="0" collapsed="false">
      <c r="A732" s="20" t="n">
        <v>379</v>
      </c>
      <c r="B732" s="21" t="s">
        <v>434</v>
      </c>
      <c r="C732" s="33" t="n">
        <v>60</v>
      </c>
      <c r="D732" s="34" t="n">
        <v>60</v>
      </c>
      <c r="E732" s="23" t="n">
        <v>85.7142857142857</v>
      </c>
      <c r="F732" s="47" t="n">
        <v>67.7142857142857</v>
      </c>
    </row>
    <row r="733" customFormat="false" ht="10.5" hidden="false" customHeight="false" outlineLevel="0" collapsed="false">
      <c r="A733" s="20" t="n">
        <v>465</v>
      </c>
      <c r="B733" s="21" t="s">
        <v>519</v>
      </c>
      <c r="C733" s="33" t="n">
        <v>60</v>
      </c>
      <c r="D733" s="34" t="n">
        <v>60</v>
      </c>
      <c r="E733" s="23" t="n">
        <v>85.7142857142857</v>
      </c>
      <c r="F733" s="47" t="n">
        <v>67.7142857142857</v>
      </c>
    </row>
    <row r="734" customFormat="false" ht="10.5" hidden="false" customHeight="false" outlineLevel="0" collapsed="false">
      <c r="A734" s="20" t="n">
        <v>399</v>
      </c>
      <c r="B734" s="21" t="s">
        <v>454</v>
      </c>
      <c r="C734" s="33" t="n">
        <v>60</v>
      </c>
      <c r="D734" s="34" t="n">
        <v>60</v>
      </c>
      <c r="E734" s="23" t="n">
        <v>85.1851851851852</v>
      </c>
      <c r="F734" s="47" t="n">
        <v>67.5555555555556</v>
      </c>
    </row>
    <row r="735" customFormat="false" ht="10.5" hidden="false" customHeight="false" outlineLevel="0" collapsed="false">
      <c r="A735" s="20" t="n">
        <v>313</v>
      </c>
      <c r="B735" s="21" t="s">
        <v>368</v>
      </c>
      <c r="C735" s="33" t="n">
        <v>60</v>
      </c>
      <c r="D735" s="34" t="n">
        <v>80</v>
      </c>
      <c r="E735" s="23" t="n">
        <v>85</v>
      </c>
      <c r="F735" s="47" t="n">
        <v>67.5</v>
      </c>
    </row>
    <row r="736" customFormat="false" ht="21" hidden="false" customHeight="false" outlineLevel="0" collapsed="false">
      <c r="A736" s="20" t="n">
        <v>44</v>
      </c>
      <c r="B736" s="21" t="s">
        <v>99</v>
      </c>
      <c r="C736" s="33" t="n">
        <v>60</v>
      </c>
      <c r="D736" s="34" t="n">
        <v>60</v>
      </c>
      <c r="E736" s="23" t="n">
        <v>84.6153846153846</v>
      </c>
      <c r="F736" s="47" t="n">
        <v>67.3846153846154</v>
      </c>
    </row>
    <row r="737" customFormat="false" ht="21" hidden="false" customHeight="false" outlineLevel="0" collapsed="false">
      <c r="A737" s="20" t="n">
        <v>49</v>
      </c>
      <c r="B737" s="21" t="s">
        <v>614</v>
      </c>
      <c r="C737" s="33" t="n">
        <v>60</v>
      </c>
      <c r="D737" s="34" t="n">
        <v>60</v>
      </c>
      <c r="E737" s="23" t="n">
        <v>84.6153846153846</v>
      </c>
      <c r="F737" s="47" t="n">
        <v>67.3846153846154</v>
      </c>
    </row>
    <row r="738" customFormat="false" ht="10.5" hidden="false" customHeight="false" outlineLevel="0" collapsed="false">
      <c r="A738" s="20" t="n">
        <v>408</v>
      </c>
      <c r="B738" s="21" t="s">
        <v>463</v>
      </c>
      <c r="C738" s="33" t="n">
        <v>60</v>
      </c>
      <c r="D738" s="34" t="n">
        <v>60</v>
      </c>
      <c r="E738" s="23" t="n">
        <v>84.6153846153846</v>
      </c>
      <c r="F738" s="47" t="n">
        <v>67.3846153846154</v>
      </c>
    </row>
    <row r="739" customFormat="false" ht="10.5" hidden="false" customHeight="false" outlineLevel="0" collapsed="false">
      <c r="A739" s="20" t="n">
        <v>529</v>
      </c>
      <c r="B739" s="21" t="s">
        <v>583</v>
      </c>
      <c r="C739" s="33" t="n">
        <v>60</v>
      </c>
      <c r="D739" s="34" t="n">
        <v>40</v>
      </c>
      <c r="E739" s="23" t="n">
        <v>84</v>
      </c>
      <c r="F739" s="47" t="n">
        <v>67.2</v>
      </c>
    </row>
    <row r="740" customFormat="false" ht="10.5" hidden="false" customHeight="false" outlineLevel="0" collapsed="false">
      <c r="A740" s="20" t="n">
        <v>30</v>
      </c>
      <c r="B740" s="21" t="s">
        <v>85</v>
      </c>
      <c r="C740" s="33" t="n">
        <v>60</v>
      </c>
      <c r="D740" s="34" t="n">
        <v>100</v>
      </c>
      <c r="E740" s="23" t="n">
        <v>83.3333333333333</v>
      </c>
      <c r="F740" s="47" t="n">
        <v>67</v>
      </c>
    </row>
    <row r="741" customFormat="false" ht="10.5" hidden="false" customHeight="false" outlineLevel="0" collapsed="false">
      <c r="A741" s="20" t="n">
        <v>222</v>
      </c>
      <c r="B741" s="21" t="s">
        <v>747</v>
      </c>
      <c r="C741" s="33" t="n">
        <v>60</v>
      </c>
      <c r="D741" s="34" t="n">
        <v>100</v>
      </c>
      <c r="E741" s="23" t="n">
        <v>83.3333333333333</v>
      </c>
      <c r="F741" s="47" t="n">
        <v>67</v>
      </c>
    </row>
    <row r="742" customFormat="false" ht="10.5" hidden="false" customHeight="false" outlineLevel="0" collapsed="false">
      <c r="A742" s="20" t="n">
        <v>249</v>
      </c>
      <c r="B742" s="21" t="s">
        <v>304</v>
      </c>
      <c r="C742" s="33" t="n">
        <v>60</v>
      </c>
      <c r="D742" s="34" t="n">
        <v>60</v>
      </c>
      <c r="E742" s="23" t="n">
        <v>83.3333333333333</v>
      </c>
      <c r="F742" s="47" t="n">
        <v>67</v>
      </c>
    </row>
    <row r="743" customFormat="false" ht="21" hidden="false" customHeight="false" outlineLevel="0" collapsed="false">
      <c r="A743" s="20" t="n">
        <v>269</v>
      </c>
      <c r="B743" s="21" t="s">
        <v>777</v>
      </c>
      <c r="C743" s="33" t="n">
        <v>60</v>
      </c>
      <c r="D743" s="34" t="n">
        <v>80</v>
      </c>
      <c r="E743" s="23" t="n">
        <v>83.3333333333333</v>
      </c>
      <c r="F743" s="47" t="n">
        <v>67</v>
      </c>
    </row>
    <row r="744" customFormat="false" ht="10.5" hidden="false" customHeight="false" outlineLevel="0" collapsed="false">
      <c r="A744" s="20" t="n">
        <v>527</v>
      </c>
      <c r="B744" s="21" t="s">
        <v>581</v>
      </c>
      <c r="C744" s="33" t="n">
        <v>60</v>
      </c>
      <c r="D744" s="34" t="n">
        <v>60</v>
      </c>
      <c r="E744" s="23" t="n">
        <v>83.3333333333333</v>
      </c>
      <c r="F744" s="47" t="n">
        <v>67</v>
      </c>
    </row>
    <row r="745" customFormat="false" ht="10.5" hidden="false" customHeight="false" outlineLevel="0" collapsed="false">
      <c r="A745" s="20" t="n">
        <v>396</v>
      </c>
      <c r="B745" s="21" t="s">
        <v>374</v>
      </c>
      <c r="C745" s="33" t="n">
        <v>60</v>
      </c>
      <c r="D745" s="34" t="n">
        <v>60</v>
      </c>
      <c r="E745" s="23" t="n">
        <v>81.8181818181818</v>
      </c>
      <c r="F745" s="47" t="n">
        <v>66.5454545454545</v>
      </c>
    </row>
    <row r="746" customFormat="false" ht="10.5" hidden="false" customHeight="false" outlineLevel="0" collapsed="false">
      <c r="A746" s="20" t="n">
        <v>290</v>
      </c>
      <c r="B746" s="21" t="s">
        <v>792</v>
      </c>
      <c r="C746" s="33" t="n">
        <v>60</v>
      </c>
      <c r="D746" s="34" t="n">
        <v>100</v>
      </c>
      <c r="E746" s="23" t="n">
        <v>81.5789473684211</v>
      </c>
      <c r="F746" s="47" t="n">
        <v>66.4736842105263</v>
      </c>
    </row>
    <row r="747" customFormat="false" ht="10.5" hidden="false" customHeight="false" outlineLevel="0" collapsed="false">
      <c r="A747" s="20" t="n">
        <v>77</v>
      </c>
      <c r="B747" s="21" t="s">
        <v>638</v>
      </c>
      <c r="C747" s="33" t="n">
        <v>60</v>
      </c>
      <c r="D747" s="34" t="n">
        <v>60</v>
      </c>
      <c r="E747" s="23" t="n">
        <v>80.952380952381</v>
      </c>
      <c r="F747" s="47" t="n">
        <v>66.2857142857143</v>
      </c>
    </row>
    <row r="748" customFormat="false" ht="10.5" hidden="false" customHeight="false" outlineLevel="0" collapsed="false">
      <c r="A748" s="20" t="n">
        <v>499</v>
      </c>
      <c r="B748" s="21" t="s">
        <v>863</v>
      </c>
      <c r="C748" s="33" t="n">
        <v>60</v>
      </c>
      <c r="D748" s="34" t="n">
        <v>60</v>
      </c>
      <c r="E748" s="23" t="n">
        <v>80.952380952381</v>
      </c>
      <c r="F748" s="47" t="n">
        <v>66.2857142857143</v>
      </c>
    </row>
    <row r="749" customFormat="false" ht="10.5" hidden="false" customHeight="false" outlineLevel="0" collapsed="false">
      <c r="A749" s="20" t="n">
        <v>19</v>
      </c>
      <c r="B749" s="21" t="s">
        <v>600</v>
      </c>
      <c r="C749" s="33" t="n">
        <v>40</v>
      </c>
      <c r="D749" s="34" t="n">
        <v>40</v>
      </c>
      <c r="E749" s="23" t="n">
        <v>100</v>
      </c>
      <c r="F749" s="47" t="n">
        <v>66</v>
      </c>
    </row>
    <row r="750" customFormat="false" ht="10.5" hidden="false" customHeight="false" outlineLevel="0" collapsed="false">
      <c r="A750" s="20" t="n">
        <v>25</v>
      </c>
      <c r="B750" s="21" t="s">
        <v>80</v>
      </c>
      <c r="C750" s="33" t="n">
        <v>40</v>
      </c>
      <c r="D750" s="34" t="n">
        <v>60</v>
      </c>
      <c r="E750" s="23" t="n">
        <v>100</v>
      </c>
      <c r="F750" s="47" t="n">
        <v>66</v>
      </c>
    </row>
    <row r="751" customFormat="false" ht="10.5" hidden="false" customHeight="false" outlineLevel="0" collapsed="false">
      <c r="A751" s="20" t="n">
        <v>37</v>
      </c>
      <c r="B751" s="21" t="s">
        <v>604</v>
      </c>
      <c r="C751" s="33" t="n">
        <v>60</v>
      </c>
      <c r="D751" s="34" t="n">
        <v>100</v>
      </c>
      <c r="E751" s="23" t="n">
        <v>80</v>
      </c>
      <c r="F751" s="47" t="n">
        <v>66</v>
      </c>
    </row>
    <row r="752" customFormat="false" ht="10.5" hidden="false" customHeight="false" outlineLevel="0" collapsed="false">
      <c r="A752" s="20" t="n">
        <v>86</v>
      </c>
      <c r="B752" s="21" t="s">
        <v>646</v>
      </c>
      <c r="C752" s="33" t="n">
        <v>40</v>
      </c>
      <c r="D752" s="34" t="n">
        <v>60</v>
      </c>
      <c r="E752" s="23" t="n">
        <v>100</v>
      </c>
      <c r="F752" s="47" t="n">
        <v>66</v>
      </c>
    </row>
    <row r="753" customFormat="false" ht="10.5" hidden="false" customHeight="false" outlineLevel="0" collapsed="false">
      <c r="A753" s="20" t="n">
        <v>93</v>
      </c>
      <c r="B753" s="21" t="s">
        <v>653</v>
      </c>
      <c r="C753" s="33" t="n">
        <v>40</v>
      </c>
      <c r="D753" s="34" t="n">
        <v>60</v>
      </c>
      <c r="E753" s="23" t="n">
        <v>100</v>
      </c>
      <c r="F753" s="47" t="n">
        <v>66</v>
      </c>
    </row>
    <row r="754" customFormat="false" ht="10.5" hidden="false" customHeight="false" outlineLevel="0" collapsed="false">
      <c r="A754" s="20" t="n">
        <v>101</v>
      </c>
      <c r="B754" s="21" t="s">
        <v>660</v>
      </c>
      <c r="C754" s="33" t="n">
        <v>40</v>
      </c>
      <c r="D754" s="34" t="n">
        <v>60</v>
      </c>
      <c r="E754" s="23" t="n">
        <v>100</v>
      </c>
      <c r="F754" s="47" t="n">
        <v>66</v>
      </c>
    </row>
    <row r="755" customFormat="false" ht="10.5" hidden="false" customHeight="false" outlineLevel="0" collapsed="false">
      <c r="A755" s="20" t="n">
        <v>119</v>
      </c>
      <c r="B755" s="21" t="s">
        <v>174</v>
      </c>
      <c r="C755" s="33" t="n">
        <v>40</v>
      </c>
      <c r="D755" s="34" t="n">
        <v>100</v>
      </c>
      <c r="E755" s="23" t="n">
        <v>100</v>
      </c>
      <c r="F755" s="47" t="n">
        <v>66</v>
      </c>
    </row>
    <row r="756" customFormat="false" ht="10.5" hidden="false" customHeight="false" outlineLevel="0" collapsed="false">
      <c r="A756" s="20" t="n">
        <v>123</v>
      </c>
      <c r="B756" s="21" t="s">
        <v>178</v>
      </c>
      <c r="C756" s="33" t="n">
        <v>40</v>
      </c>
      <c r="D756" s="34" t="n">
        <v>100</v>
      </c>
      <c r="E756" s="23" t="n">
        <v>100</v>
      </c>
      <c r="F756" s="47" t="n">
        <v>66</v>
      </c>
    </row>
    <row r="757" customFormat="false" ht="10.5" hidden="false" customHeight="false" outlineLevel="0" collapsed="false">
      <c r="A757" s="20" t="n">
        <v>130</v>
      </c>
      <c r="B757" s="21" t="s">
        <v>185</v>
      </c>
      <c r="C757" s="33" t="n">
        <v>40</v>
      </c>
      <c r="D757" s="34" t="n">
        <v>80</v>
      </c>
      <c r="E757" s="23" t="n">
        <v>100</v>
      </c>
      <c r="F757" s="47" t="n">
        <v>66</v>
      </c>
    </row>
    <row r="758" customFormat="false" ht="10.5" hidden="false" customHeight="false" outlineLevel="0" collapsed="false">
      <c r="A758" s="20" t="n">
        <v>177</v>
      </c>
      <c r="B758" s="21" t="s">
        <v>232</v>
      </c>
      <c r="C758" s="33" t="n">
        <v>40</v>
      </c>
      <c r="D758" s="34" t="n">
        <v>60</v>
      </c>
      <c r="E758" s="23" t="n">
        <v>100</v>
      </c>
      <c r="F758" s="47" t="n">
        <v>66</v>
      </c>
    </row>
    <row r="759" customFormat="false" ht="10.5" hidden="false" customHeight="false" outlineLevel="0" collapsed="false">
      <c r="A759" s="20" t="n">
        <v>225</v>
      </c>
      <c r="B759" s="21" t="s">
        <v>749</v>
      </c>
      <c r="C759" s="33" t="n">
        <v>40</v>
      </c>
      <c r="D759" s="34" t="n">
        <v>80</v>
      </c>
      <c r="E759" s="23" t="n">
        <v>100</v>
      </c>
      <c r="F759" s="47" t="n">
        <v>66</v>
      </c>
    </row>
    <row r="760" customFormat="false" ht="21" hidden="false" customHeight="false" outlineLevel="0" collapsed="false">
      <c r="A760" s="20" t="n">
        <v>236</v>
      </c>
      <c r="B760" s="21" t="s">
        <v>756</v>
      </c>
      <c r="C760" s="33" t="n">
        <v>40</v>
      </c>
      <c r="D760" s="34" t="n">
        <v>60</v>
      </c>
      <c r="E760" s="23" t="n">
        <v>100</v>
      </c>
      <c r="F760" s="47" t="n">
        <v>66</v>
      </c>
    </row>
    <row r="761" customFormat="false" ht="10.5" hidden="false" customHeight="false" outlineLevel="0" collapsed="false">
      <c r="A761" s="20" t="n">
        <v>240</v>
      </c>
      <c r="B761" s="21" t="s">
        <v>760</v>
      </c>
      <c r="C761" s="33" t="n">
        <v>40</v>
      </c>
      <c r="D761" s="34" t="n">
        <v>40</v>
      </c>
      <c r="E761" s="23" t="n">
        <v>100</v>
      </c>
      <c r="F761" s="47" t="n">
        <v>66</v>
      </c>
    </row>
    <row r="762" customFormat="false" ht="10.5" hidden="false" customHeight="false" outlineLevel="0" collapsed="false">
      <c r="A762" s="20" t="n">
        <v>259</v>
      </c>
      <c r="B762" s="21" t="s">
        <v>314</v>
      </c>
      <c r="C762" s="33" t="n">
        <v>60</v>
      </c>
      <c r="D762" s="34" t="n">
        <v>80</v>
      </c>
      <c r="E762" s="23" t="n">
        <v>80</v>
      </c>
      <c r="F762" s="47" t="n">
        <v>66</v>
      </c>
    </row>
    <row r="763" customFormat="false" ht="10.5" hidden="false" customHeight="false" outlineLevel="0" collapsed="false">
      <c r="A763" s="20" t="n">
        <v>271</v>
      </c>
      <c r="B763" s="21" t="s">
        <v>778</v>
      </c>
      <c r="C763" s="33" t="n">
        <v>40</v>
      </c>
      <c r="D763" s="34" t="n">
        <v>60</v>
      </c>
      <c r="E763" s="23" t="n">
        <v>100</v>
      </c>
      <c r="F763" s="47" t="n">
        <v>66</v>
      </c>
    </row>
    <row r="764" customFormat="false" ht="10.5" hidden="false" customHeight="false" outlineLevel="0" collapsed="false">
      <c r="A764" s="20" t="n">
        <v>277</v>
      </c>
      <c r="B764" s="21" t="s">
        <v>784</v>
      </c>
      <c r="C764" s="33" t="n">
        <v>40</v>
      </c>
      <c r="D764" s="34" t="n">
        <v>40</v>
      </c>
      <c r="E764" s="23" t="n">
        <v>100</v>
      </c>
      <c r="F764" s="47" t="n">
        <v>66</v>
      </c>
    </row>
    <row r="765" customFormat="false" ht="10.5" hidden="false" customHeight="false" outlineLevel="0" collapsed="false">
      <c r="A765" s="20" t="n">
        <v>295</v>
      </c>
      <c r="B765" s="21" t="s">
        <v>350</v>
      </c>
      <c r="C765" s="33" t="n">
        <v>40</v>
      </c>
      <c r="D765" s="34" t="n">
        <v>80</v>
      </c>
      <c r="E765" s="23" t="n">
        <v>100</v>
      </c>
      <c r="F765" s="47" t="n">
        <v>66</v>
      </c>
    </row>
    <row r="766" customFormat="false" ht="10.5" hidden="false" customHeight="false" outlineLevel="0" collapsed="false">
      <c r="A766" s="20" t="n">
        <v>306</v>
      </c>
      <c r="B766" s="21" t="s">
        <v>361</v>
      </c>
      <c r="C766" s="33" t="n">
        <v>40</v>
      </c>
      <c r="D766" s="34" t="n">
        <v>60</v>
      </c>
      <c r="E766" s="23" t="n">
        <v>100</v>
      </c>
      <c r="F766" s="47" t="n">
        <v>66</v>
      </c>
    </row>
    <row r="767" customFormat="false" ht="10.5" hidden="false" customHeight="false" outlineLevel="0" collapsed="false">
      <c r="A767" s="20" t="n">
        <v>318</v>
      </c>
      <c r="B767" s="21" t="s">
        <v>373</v>
      </c>
      <c r="C767" s="33" t="n">
        <v>60</v>
      </c>
      <c r="D767" s="34" t="n">
        <v>40</v>
      </c>
      <c r="E767" s="23" t="n">
        <v>80</v>
      </c>
      <c r="F767" s="47" t="n">
        <v>66</v>
      </c>
    </row>
    <row r="768" customFormat="false" ht="10.5" hidden="false" customHeight="false" outlineLevel="0" collapsed="false">
      <c r="A768" s="20" t="n">
        <v>339</v>
      </c>
      <c r="B768" s="21" t="s">
        <v>809</v>
      </c>
      <c r="C768" s="33" t="n">
        <v>40</v>
      </c>
      <c r="D768" s="34" t="n">
        <v>60</v>
      </c>
      <c r="E768" s="23" t="n">
        <v>100</v>
      </c>
      <c r="F768" s="47" t="n">
        <v>66</v>
      </c>
    </row>
    <row r="769" customFormat="false" ht="10.5" hidden="false" customHeight="false" outlineLevel="0" collapsed="false">
      <c r="A769" s="20" t="n">
        <v>346</v>
      </c>
      <c r="B769" s="21" t="s">
        <v>815</v>
      </c>
      <c r="C769" s="33" t="n">
        <v>40</v>
      </c>
      <c r="D769" s="34" t="n">
        <v>60</v>
      </c>
      <c r="E769" s="23" t="n">
        <v>100</v>
      </c>
      <c r="F769" s="47" t="n">
        <v>66</v>
      </c>
    </row>
    <row r="770" customFormat="false" ht="10.5" hidden="false" customHeight="false" outlineLevel="0" collapsed="false">
      <c r="A770" s="20" t="n">
        <v>351</v>
      </c>
      <c r="B770" s="21" t="s">
        <v>819</v>
      </c>
      <c r="C770" s="33" t="n">
        <v>40</v>
      </c>
      <c r="D770" s="34" t="n">
        <v>40</v>
      </c>
      <c r="E770" s="23" t="n">
        <v>100</v>
      </c>
      <c r="F770" s="47" t="n">
        <v>66</v>
      </c>
    </row>
    <row r="771" customFormat="false" ht="10.5" hidden="false" customHeight="false" outlineLevel="0" collapsed="false">
      <c r="A771" s="20" t="n">
        <v>357</v>
      </c>
      <c r="B771" s="21" t="s">
        <v>821</v>
      </c>
      <c r="C771" s="33" t="n">
        <v>40</v>
      </c>
      <c r="D771" s="34" t="n">
        <v>40</v>
      </c>
      <c r="E771" s="23" t="n">
        <v>100</v>
      </c>
      <c r="F771" s="47" t="n">
        <v>66</v>
      </c>
    </row>
    <row r="772" customFormat="false" ht="10.5" hidden="false" customHeight="false" outlineLevel="0" collapsed="false">
      <c r="A772" s="20" t="n">
        <v>366</v>
      </c>
      <c r="B772" s="21" t="s">
        <v>828</v>
      </c>
      <c r="C772" s="33" t="n">
        <v>40</v>
      </c>
      <c r="D772" s="34" t="n">
        <v>40</v>
      </c>
      <c r="E772" s="23" t="n">
        <v>100</v>
      </c>
      <c r="F772" s="47" t="n">
        <v>66</v>
      </c>
    </row>
    <row r="773" customFormat="false" ht="10.5" hidden="false" customHeight="false" outlineLevel="0" collapsed="false">
      <c r="A773" s="20" t="n">
        <v>373</v>
      </c>
      <c r="B773" s="21" t="s">
        <v>428</v>
      </c>
      <c r="C773" s="33" t="n">
        <v>40</v>
      </c>
      <c r="D773" s="34" t="n">
        <v>60</v>
      </c>
      <c r="E773" s="23" t="n">
        <v>100</v>
      </c>
      <c r="F773" s="47" t="n">
        <v>66</v>
      </c>
    </row>
    <row r="774" customFormat="false" ht="10.5" hidden="false" customHeight="false" outlineLevel="0" collapsed="false">
      <c r="A774" s="20" t="n">
        <v>377</v>
      </c>
      <c r="B774" s="21" t="s">
        <v>833</v>
      </c>
      <c r="C774" s="33" t="n">
        <v>40</v>
      </c>
      <c r="D774" s="34" t="n">
        <v>40</v>
      </c>
      <c r="E774" s="23" t="n">
        <v>100</v>
      </c>
      <c r="F774" s="47" t="n">
        <v>66</v>
      </c>
    </row>
    <row r="775" customFormat="false" ht="10.5" hidden="false" customHeight="false" outlineLevel="0" collapsed="false">
      <c r="A775" s="20" t="n">
        <v>384</v>
      </c>
      <c r="B775" s="21" t="s">
        <v>837</v>
      </c>
      <c r="C775" s="33" t="n">
        <v>40</v>
      </c>
      <c r="D775" s="34" t="n">
        <v>100</v>
      </c>
      <c r="E775" s="23" t="n">
        <v>100</v>
      </c>
      <c r="F775" s="47" t="n">
        <v>66</v>
      </c>
    </row>
    <row r="776" customFormat="false" ht="10.5" hidden="false" customHeight="false" outlineLevel="0" collapsed="false">
      <c r="A776" s="20" t="n">
        <v>392</v>
      </c>
      <c r="B776" s="21" t="s">
        <v>447</v>
      </c>
      <c r="C776" s="33" t="n">
        <v>40</v>
      </c>
      <c r="D776" s="34" t="n">
        <v>60</v>
      </c>
      <c r="E776" s="23" t="n">
        <v>100</v>
      </c>
      <c r="F776" s="47" t="n">
        <v>66</v>
      </c>
    </row>
    <row r="777" customFormat="false" ht="10.5" hidden="false" customHeight="false" outlineLevel="0" collapsed="false">
      <c r="A777" s="20" t="n">
        <v>393</v>
      </c>
      <c r="B777" s="21" t="s">
        <v>448</v>
      </c>
      <c r="C777" s="33" t="n">
        <v>40</v>
      </c>
      <c r="D777" s="34" t="n">
        <v>60</v>
      </c>
      <c r="E777" s="23" t="n">
        <v>100</v>
      </c>
      <c r="F777" s="47" t="n">
        <v>66</v>
      </c>
    </row>
    <row r="778" customFormat="false" ht="10.5" hidden="false" customHeight="false" outlineLevel="0" collapsed="false">
      <c r="A778" s="20" t="n">
        <v>404</v>
      </c>
      <c r="B778" s="21" t="s">
        <v>459</v>
      </c>
      <c r="C778" s="33" t="n">
        <v>60</v>
      </c>
      <c r="D778" s="34" t="n">
        <v>80</v>
      </c>
      <c r="E778" s="23" t="n">
        <v>80</v>
      </c>
      <c r="F778" s="47" t="n">
        <v>66</v>
      </c>
    </row>
    <row r="779" customFormat="false" ht="10.5" hidden="false" customHeight="false" outlineLevel="0" collapsed="false">
      <c r="A779" s="20" t="n">
        <v>406</v>
      </c>
      <c r="B779" s="21" t="s">
        <v>461</v>
      </c>
      <c r="C779" s="33" t="n">
        <v>40</v>
      </c>
      <c r="D779" s="34" t="n">
        <v>60</v>
      </c>
      <c r="E779" s="23" t="n">
        <v>100</v>
      </c>
      <c r="F779" s="47" t="n">
        <v>66</v>
      </c>
    </row>
    <row r="780" customFormat="false" ht="10.5" hidden="false" customHeight="false" outlineLevel="0" collapsed="false">
      <c r="A780" s="20" t="n">
        <v>415</v>
      </c>
      <c r="B780" s="21" t="s">
        <v>470</v>
      </c>
      <c r="C780" s="33" t="n">
        <v>40</v>
      </c>
      <c r="D780" s="34" t="n">
        <v>60</v>
      </c>
      <c r="E780" s="23" t="n">
        <v>100</v>
      </c>
      <c r="F780" s="47" t="n">
        <v>66</v>
      </c>
    </row>
    <row r="781" customFormat="false" ht="10.5" hidden="false" customHeight="false" outlineLevel="0" collapsed="false">
      <c r="A781" s="20" t="n">
        <v>418</v>
      </c>
      <c r="B781" s="21" t="s">
        <v>473</v>
      </c>
      <c r="C781" s="33" t="n">
        <v>40</v>
      </c>
      <c r="D781" s="34" t="n">
        <v>60</v>
      </c>
      <c r="E781" s="23" t="n">
        <v>100</v>
      </c>
      <c r="F781" s="47" t="n">
        <v>66</v>
      </c>
    </row>
    <row r="782" customFormat="false" ht="10.5" hidden="false" customHeight="false" outlineLevel="0" collapsed="false">
      <c r="A782" s="20" t="n">
        <v>421</v>
      </c>
      <c r="B782" s="21" t="s">
        <v>476</v>
      </c>
      <c r="C782" s="33" t="n">
        <v>40</v>
      </c>
      <c r="D782" s="34" t="n">
        <v>40</v>
      </c>
      <c r="E782" s="23" t="n">
        <v>100</v>
      </c>
      <c r="F782" s="47" t="n">
        <v>66</v>
      </c>
    </row>
    <row r="783" customFormat="false" ht="10.5" hidden="false" customHeight="false" outlineLevel="0" collapsed="false">
      <c r="A783" s="20" t="n">
        <v>426</v>
      </c>
      <c r="B783" s="21" t="s">
        <v>481</v>
      </c>
      <c r="C783" s="33" t="n">
        <v>40</v>
      </c>
      <c r="D783" s="34" t="n">
        <v>60</v>
      </c>
      <c r="E783" s="23" t="n">
        <v>100</v>
      </c>
      <c r="F783" s="47" t="n">
        <v>66</v>
      </c>
    </row>
    <row r="784" customFormat="false" ht="10.5" hidden="false" customHeight="false" outlineLevel="0" collapsed="false">
      <c r="A784" s="20" t="n">
        <v>439</v>
      </c>
      <c r="B784" s="21" t="s">
        <v>493</v>
      </c>
      <c r="C784" s="33" t="n">
        <v>40</v>
      </c>
      <c r="D784" s="34" t="n">
        <v>60</v>
      </c>
      <c r="E784" s="23" t="n">
        <v>100</v>
      </c>
      <c r="F784" s="47" t="n">
        <v>66</v>
      </c>
    </row>
    <row r="785" customFormat="false" ht="10.5" hidden="false" customHeight="false" outlineLevel="0" collapsed="false">
      <c r="A785" s="20" t="n">
        <v>440</v>
      </c>
      <c r="B785" s="21" t="s">
        <v>494</v>
      </c>
      <c r="C785" s="33" t="n">
        <v>60</v>
      </c>
      <c r="D785" s="34" t="n">
        <v>60</v>
      </c>
      <c r="E785" s="23" t="n">
        <v>80</v>
      </c>
      <c r="F785" s="47" t="n">
        <v>66</v>
      </c>
    </row>
    <row r="786" customFormat="false" ht="10.5" hidden="false" customHeight="false" outlineLevel="0" collapsed="false">
      <c r="A786" s="20" t="n">
        <v>450</v>
      </c>
      <c r="B786" s="21" t="s">
        <v>504</v>
      </c>
      <c r="C786" s="33" t="n">
        <v>40</v>
      </c>
      <c r="D786" s="34" t="n">
        <v>40</v>
      </c>
      <c r="E786" s="23" t="n">
        <v>100</v>
      </c>
      <c r="F786" s="47" t="n">
        <v>66</v>
      </c>
    </row>
    <row r="787" customFormat="false" ht="10.5" hidden="false" customHeight="false" outlineLevel="0" collapsed="false">
      <c r="A787" s="20" t="n">
        <v>451</v>
      </c>
      <c r="B787" s="21" t="s">
        <v>505</v>
      </c>
      <c r="C787" s="33" t="n">
        <v>40</v>
      </c>
      <c r="D787" s="34" t="n">
        <v>60</v>
      </c>
      <c r="E787" s="23" t="n">
        <v>100</v>
      </c>
      <c r="F787" s="47" t="n">
        <v>66</v>
      </c>
    </row>
    <row r="788" customFormat="false" ht="10.5" hidden="false" customHeight="false" outlineLevel="0" collapsed="false">
      <c r="A788" s="20" t="n">
        <v>464</v>
      </c>
      <c r="B788" s="21" t="s">
        <v>518</v>
      </c>
      <c r="C788" s="33" t="n">
        <v>40</v>
      </c>
      <c r="D788" s="34" t="n">
        <v>60</v>
      </c>
      <c r="E788" s="23" t="n">
        <v>100</v>
      </c>
      <c r="F788" s="47" t="n">
        <v>66</v>
      </c>
    </row>
    <row r="789" customFormat="false" ht="10.5" hidden="false" customHeight="false" outlineLevel="0" collapsed="false">
      <c r="A789" s="20" t="n">
        <v>469</v>
      </c>
      <c r="B789" s="21" t="s">
        <v>523</v>
      </c>
      <c r="C789" s="33" t="n">
        <v>40</v>
      </c>
      <c r="D789" s="34" t="n">
        <v>40</v>
      </c>
      <c r="E789" s="23" t="n">
        <v>100</v>
      </c>
      <c r="F789" s="47" t="n">
        <v>66</v>
      </c>
    </row>
    <row r="790" customFormat="false" ht="10.5" hidden="false" customHeight="false" outlineLevel="0" collapsed="false">
      <c r="A790" s="20" t="n">
        <v>474</v>
      </c>
      <c r="B790" s="21" t="s">
        <v>528</v>
      </c>
      <c r="C790" s="33" t="n">
        <v>40</v>
      </c>
      <c r="D790" s="34" t="n">
        <v>60</v>
      </c>
      <c r="E790" s="23" t="n">
        <v>100</v>
      </c>
      <c r="F790" s="47" t="n">
        <v>66</v>
      </c>
    </row>
    <row r="791" customFormat="false" ht="10.5" hidden="false" customHeight="false" outlineLevel="0" collapsed="false">
      <c r="A791" s="20" t="n">
        <v>475</v>
      </c>
      <c r="B791" s="21" t="s">
        <v>529</v>
      </c>
      <c r="C791" s="33" t="n">
        <v>40</v>
      </c>
      <c r="D791" s="34" t="n">
        <v>60</v>
      </c>
      <c r="E791" s="23" t="n">
        <v>100</v>
      </c>
      <c r="F791" s="47" t="n">
        <v>66</v>
      </c>
    </row>
    <row r="792" customFormat="false" ht="10.5" hidden="false" customHeight="false" outlineLevel="0" collapsed="false">
      <c r="A792" s="20" t="n">
        <v>506</v>
      </c>
      <c r="B792" s="21" t="s">
        <v>869</v>
      </c>
      <c r="C792" s="33" t="n">
        <v>40</v>
      </c>
      <c r="D792" s="34" t="n">
        <v>40</v>
      </c>
      <c r="E792" s="23" t="n">
        <v>100</v>
      </c>
      <c r="F792" s="47" t="n">
        <v>66</v>
      </c>
    </row>
    <row r="793" customFormat="false" ht="10.5" hidden="false" customHeight="false" outlineLevel="0" collapsed="false">
      <c r="A793" s="20" t="n">
        <v>507</v>
      </c>
      <c r="B793" s="21" t="s">
        <v>870</v>
      </c>
      <c r="C793" s="33" t="n">
        <v>40</v>
      </c>
      <c r="D793" s="34" t="n">
        <v>100</v>
      </c>
      <c r="E793" s="23" t="n">
        <v>100</v>
      </c>
      <c r="F793" s="47" t="n">
        <v>66</v>
      </c>
    </row>
    <row r="794" customFormat="false" ht="10.5" hidden="false" customHeight="false" outlineLevel="0" collapsed="false">
      <c r="A794" s="20" t="n">
        <v>518</v>
      </c>
      <c r="B794" s="21" t="s">
        <v>872</v>
      </c>
      <c r="C794" s="33" t="n">
        <v>40</v>
      </c>
      <c r="D794" s="34" t="n">
        <v>40</v>
      </c>
      <c r="E794" s="23" t="n">
        <v>100</v>
      </c>
      <c r="F794" s="47" t="n">
        <v>66</v>
      </c>
    </row>
    <row r="795" customFormat="false" ht="10.5" hidden="false" customHeight="false" outlineLevel="0" collapsed="false">
      <c r="A795" s="20" t="n">
        <v>385</v>
      </c>
      <c r="B795" s="21" t="s">
        <v>838</v>
      </c>
      <c r="C795" s="33" t="n">
        <v>60</v>
      </c>
      <c r="D795" s="34" t="n">
        <v>60</v>
      </c>
      <c r="E795" s="23" t="n">
        <v>79.1666666666667</v>
      </c>
      <c r="F795" s="47" t="n">
        <v>65.75</v>
      </c>
    </row>
    <row r="796" customFormat="false" ht="10.5" hidden="false" customHeight="false" outlineLevel="0" collapsed="false">
      <c r="A796" s="20" t="n">
        <v>210</v>
      </c>
      <c r="B796" s="21" t="s">
        <v>740</v>
      </c>
      <c r="C796" s="33" t="n">
        <v>40</v>
      </c>
      <c r="D796" s="34" t="n">
        <v>60</v>
      </c>
      <c r="E796" s="23" t="n">
        <v>98.8505747126437</v>
      </c>
      <c r="F796" s="47" t="n">
        <v>65.6551724137931</v>
      </c>
    </row>
    <row r="797" customFormat="false" ht="10.5" hidden="false" customHeight="false" outlineLevel="0" collapsed="false">
      <c r="A797" s="20" t="n">
        <v>184</v>
      </c>
      <c r="B797" s="21" t="s">
        <v>239</v>
      </c>
      <c r="C797" s="33" t="n">
        <v>60</v>
      </c>
      <c r="D797" s="34" t="n">
        <v>40</v>
      </c>
      <c r="E797" s="23" t="n">
        <v>78.7878787878788</v>
      </c>
      <c r="F797" s="47" t="n">
        <v>65.6363636363636</v>
      </c>
    </row>
    <row r="798" customFormat="false" ht="10.5" hidden="false" customHeight="false" outlineLevel="0" collapsed="false">
      <c r="A798" s="20" t="n">
        <v>139</v>
      </c>
      <c r="B798" s="21" t="s">
        <v>194</v>
      </c>
      <c r="C798" s="33" t="n">
        <v>60</v>
      </c>
      <c r="D798" s="34" t="n">
        <v>100</v>
      </c>
      <c r="E798" s="23" t="n">
        <v>78.2608695652174</v>
      </c>
      <c r="F798" s="47" t="n">
        <v>65.4782608695652</v>
      </c>
    </row>
    <row r="799" customFormat="false" ht="10.5" hidden="false" customHeight="false" outlineLevel="0" collapsed="false">
      <c r="A799" s="20" t="n">
        <v>429</v>
      </c>
      <c r="B799" s="21" t="s">
        <v>484</v>
      </c>
      <c r="C799" s="33" t="n">
        <v>60</v>
      </c>
      <c r="D799" s="34" t="n">
        <v>60</v>
      </c>
      <c r="E799" s="23" t="n">
        <v>77.7777777777778</v>
      </c>
      <c r="F799" s="47" t="n">
        <v>65.3333333333333</v>
      </c>
    </row>
    <row r="800" customFormat="false" ht="21" hidden="false" customHeight="false" outlineLevel="0" collapsed="false">
      <c r="A800" s="20" t="n">
        <v>1</v>
      </c>
      <c r="B800" s="21" t="s">
        <v>56</v>
      </c>
      <c r="C800" s="33" t="n">
        <v>60</v>
      </c>
      <c r="D800" s="34" t="n">
        <v>60</v>
      </c>
      <c r="E800" s="23" t="n">
        <v>76.9230769230769</v>
      </c>
      <c r="F800" s="47" t="n">
        <v>65.0769230769231</v>
      </c>
    </row>
    <row r="801" customFormat="false" ht="10.5" hidden="false" customHeight="false" outlineLevel="0" collapsed="false">
      <c r="A801" s="20" t="n">
        <v>179</v>
      </c>
      <c r="B801" s="21" t="s">
        <v>234</v>
      </c>
      <c r="C801" s="33" t="n">
        <v>40</v>
      </c>
      <c r="D801" s="34" t="n">
        <v>80</v>
      </c>
      <c r="E801" s="23" t="n">
        <v>96.7213114754098</v>
      </c>
      <c r="F801" s="47" t="n">
        <v>65.016393442623</v>
      </c>
    </row>
    <row r="802" customFormat="false" ht="10.5" hidden="false" customHeight="false" outlineLevel="0" collapsed="false">
      <c r="A802" s="20" t="n">
        <v>185</v>
      </c>
      <c r="B802" s="21" t="s">
        <v>240</v>
      </c>
      <c r="C802" s="33" t="n">
        <v>40</v>
      </c>
      <c r="D802" s="34" t="n">
        <v>60</v>
      </c>
      <c r="E802" s="23" t="n">
        <v>96.2962962962963</v>
      </c>
      <c r="F802" s="47" t="n">
        <v>64.8888888888889</v>
      </c>
    </row>
    <row r="803" customFormat="false" ht="10.5" hidden="false" customHeight="false" outlineLevel="0" collapsed="false">
      <c r="A803" s="20" t="n">
        <v>213</v>
      </c>
      <c r="B803" s="21" t="s">
        <v>741</v>
      </c>
      <c r="C803" s="33" t="n">
        <v>40</v>
      </c>
      <c r="D803" s="34" t="n">
        <v>80</v>
      </c>
      <c r="E803" s="23" t="n">
        <v>95.8333333333333</v>
      </c>
      <c r="F803" s="47" t="n">
        <v>64.75</v>
      </c>
    </row>
    <row r="804" customFormat="false" ht="10.5" hidden="false" customHeight="false" outlineLevel="0" collapsed="false">
      <c r="A804" s="20" t="n">
        <v>7</v>
      </c>
      <c r="B804" s="21" t="s">
        <v>62</v>
      </c>
      <c r="C804" s="33" t="n">
        <v>40</v>
      </c>
      <c r="D804" s="34" t="n">
        <v>60</v>
      </c>
      <c r="E804" s="23" t="n">
        <v>95.2380952380952</v>
      </c>
      <c r="F804" s="47" t="n">
        <v>64.5714285714286</v>
      </c>
    </row>
    <row r="805" customFormat="false" ht="21" hidden="false" customHeight="false" outlineLevel="0" collapsed="false">
      <c r="A805" s="20" t="n">
        <v>47</v>
      </c>
      <c r="B805" s="21" t="s">
        <v>612</v>
      </c>
      <c r="C805" s="33" t="n">
        <v>40</v>
      </c>
      <c r="D805" s="34" t="n">
        <v>80</v>
      </c>
      <c r="E805" s="23" t="n">
        <v>95.2380952380952</v>
      </c>
      <c r="F805" s="47" t="n">
        <v>64.5714285714286</v>
      </c>
    </row>
    <row r="806" customFormat="false" ht="10.5" hidden="false" customHeight="false" outlineLevel="0" collapsed="false">
      <c r="A806" s="20" t="n">
        <v>16</v>
      </c>
      <c r="B806" s="21" t="s">
        <v>599</v>
      </c>
      <c r="C806" s="33" t="n">
        <v>40</v>
      </c>
      <c r="D806" s="34" t="n">
        <v>60</v>
      </c>
      <c r="E806" s="23" t="n">
        <v>95</v>
      </c>
      <c r="F806" s="47" t="n">
        <v>64.5</v>
      </c>
    </row>
    <row r="807" customFormat="false" ht="10.5" hidden="false" customHeight="false" outlineLevel="0" collapsed="false">
      <c r="A807" s="20" t="n">
        <v>94</v>
      </c>
      <c r="B807" s="21" t="s">
        <v>654</v>
      </c>
      <c r="C807" s="33" t="n">
        <v>40</v>
      </c>
      <c r="D807" s="34" t="n">
        <v>80</v>
      </c>
      <c r="E807" s="23" t="n">
        <v>95</v>
      </c>
      <c r="F807" s="47" t="n">
        <v>64.5</v>
      </c>
    </row>
    <row r="808" customFormat="false" ht="10.5" hidden="false" customHeight="false" outlineLevel="0" collapsed="false">
      <c r="A808" s="20" t="n">
        <v>186</v>
      </c>
      <c r="B808" s="21" t="s">
        <v>241</v>
      </c>
      <c r="C808" s="33" t="n">
        <v>60</v>
      </c>
      <c r="D808" s="34" t="n">
        <v>100</v>
      </c>
      <c r="E808" s="23" t="n">
        <v>75</v>
      </c>
      <c r="F808" s="47" t="n">
        <v>64.5</v>
      </c>
    </row>
    <row r="809" customFormat="false" ht="10.5" hidden="false" customHeight="false" outlineLevel="0" collapsed="false">
      <c r="A809" s="20" t="n">
        <v>189</v>
      </c>
      <c r="B809" s="21" t="s">
        <v>244</v>
      </c>
      <c r="C809" s="33" t="n">
        <v>40</v>
      </c>
      <c r="D809" s="34" t="n">
        <v>80</v>
      </c>
      <c r="E809" s="23" t="n">
        <v>95</v>
      </c>
      <c r="F809" s="47" t="n">
        <v>64.5</v>
      </c>
    </row>
    <row r="810" customFormat="false" ht="10.5" hidden="false" customHeight="false" outlineLevel="0" collapsed="false">
      <c r="A810" s="20" t="n">
        <v>193</v>
      </c>
      <c r="B810" s="21" t="s">
        <v>248</v>
      </c>
      <c r="C810" s="33" t="n">
        <v>60</v>
      </c>
      <c r="D810" s="34" t="n">
        <v>60</v>
      </c>
      <c r="E810" s="23" t="n">
        <v>75</v>
      </c>
      <c r="F810" s="47" t="n">
        <v>64.5</v>
      </c>
    </row>
    <row r="811" customFormat="false" ht="10.5" hidden="false" customHeight="false" outlineLevel="0" collapsed="false">
      <c r="A811" s="20" t="n">
        <v>491</v>
      </c>
      <c r="B811" s="21" t="s">
        <v>545</v>
      </c>
      <c r="C811" s="33" t="n">
        <v>60</v>
      </c>
      <c r="D811" s="34" t="n">
        <v>60</v>
      </c>
      <c r="E811" s="23" t="n">
        <v>75</v>
      </c>
      <c r="F811" s="47" t="n">
        <v>64.5</v>
      </c>
    </row>
    <row r="812" customFormat="false" ht="10.5" hidden="false" customHeight="false" outlineLevel="0" collapsed="false">
      <c r="A812" s="20" t="n">
        <v>503</v>
      </c>
      <c r="B812" s="21" t="s">
        <v>557</v>
      </c>
      <c r="C812" s="33" t="n">
        <v>60</v>
      </c>
      <c r="D812" s="34" t="n">
        <v>60</v>
      </c>
      <c r="E812" s="23" t="n">
        <v>75</v>
      </c>
      <c r="F812" s="47" t="n">
        <v>64.5</v>
      </c>
    </row>
    <row r="813" customFormat="false" ht="10.5" hidden="false" customHeight="false" outlineLevel="0" collapsed="false">
      <c r="A813" s="20" t="n">
        <v>102</v>
      </c>
      <c r="B813" s="21" t="s">
        <v>661</v>
      </c>
      <c r="C813" s="33" t="n">
        <v>40</v>
      </c>
      <c r="D813" s="34" t="n">
        <v>80</v>
      </c>
      <c r="E813" s="23" t="n">
        <v>94.7368421052632</v>
      </c>
      <c r="F813" s="47" t="n">
        <v>64.4210526315789</v>
      </c>
    </row>
    <row r="814" customFormat="false" ht="10.5" hidden="false" customHeight="false" outlineLevel="0" collapsed="false">
      <c r="A814" s="20" t="n">
        <v>12</v>
      </c>
      <c r="B814" s="21" t="s">
        <v>67</v>
      </c>
      <c r="C814" s="33" t="n">
        <v>40</v>
      </c>
      <c r="D814" s="34" t="n">
        <v>60</v>
      </c>
      <c r="E814" s="23" t="n">
        <v>94.4444444444444</v>
      </c>
      <c r="F814" s="47" t="n">
        <v>64.3333333333333</v>
      </c>
    </row>
    <row r="815" customFormat="false" ht="10.5" hidden="false" customHeight="false" outlineLevel="0" collapsed="false">
      <c r="A815" s="20" t="n">
        <v>127</v>
      </c>
      <c r="B815" s="21" t="s">
        <v>182</v>
      </c>
      <c r="C815" s="33" t="n">
        <v>40</v>
      </c>
      <c r="D815" s="34" t="n">
        <v>60</v>
      </c>
      <c r="E815" s="23" t="n">
        <v>94.4444444444444</v>
      </c>
      <c r="F815" s="47" t="n">
        <v>64.3333333333333</v>
      </c>
    </row>
    <row r="816" customFormat="false" ht="10.5" hidden="false" customHeight="false" outlineLevel="0" collapsed="false">
      <c r="A816" s="20" t="n">
        <v>142</v>
      </c>
      <c r="B816" s="21" t="s">
        <v>197</v>
      </c>
      <c r="C816" s="33" t="n">
        <v>40</v>
      </c>
      <c r="D816" s="34" t="n">
        <v>80</v>
      </c>
      <c r="E816" s="23" t="n">
        <v>94.1176470588235</v>
      </c>
      <c r="F816" s="47" t="n">
        <v>64.2352941176471</v>
      </c>
    </row>
    <row r="817" customFormat="false" ht="10.5" hidden="false" customHeight="false" outlineLevel="0" collapsed="false">
      <c r="A817" s="20" t="n">
        <v>386</v>
      </c>
      <c r="B817" s="21" t="s">
        <v>839</v>
      </c>
      <c r="C817" s="33" t="n">
        <v>40</v>
      </c>
      <c r="D817" s="34" t="n">
        <v>60</v>
      </c>
      <c r="E817" s="23" t="n">
        <v>93.75</v>
      </c>
      <c r="F817" s="47" t="n">
        <v>64.125</v>
      </c>
    </row>
    <row r="818" customFormat="false" ht="10.5" hidden="false" customHeight="false" outlineLevel="0" collapsed="false">
      <c r="A818" s="20" t="n">
        <v>166</v>
      </c>
      <c r="B818" s="21" t="s">
        <v>221</v>
      </c>
      <c r="C818" s="33" t="n">
        <v>40</v>
      </c>
      <c r="D818" s="34" t="n">
        <v>80</v>
      </c>
      <c r="E818" s="23" t="n">
        <v>93.4782608695652</v>
      </c>
      <c r="F818" s="47" t="n">
        <v>64.0434782608696</v>
      </c>
    </row>
    <row r="819" customFormat="false" ht="10.5" hidden="false" customHeight="false" outlineLevel="0" collapsed="false">
      <c r="A819" s="20" t="n">
        <v>67</v>
      </c>
      <c r="B819" s="21" t="s">
        <v>628</v>
      </c>
      <c r="C819" s="33" t="n">
        <v>40</v>
      </c>
      <c r="D819" s="34" t="n">
        <v>60</v>
      </c>
      <c r="E819" s="23" t="n">
        <v>93.3333333333333</v>
      </c>
      <c r="F819" s="47" t="n">
        <v>64</v>
      </c>
    </row>
    <row r="820" customFormat="false" ht="10.5" hidden="false" customHeight="false" outlineLevel="0" collapsed="false">
      <c r="A820" s="20" t="n">
        <v>169</v>
      </c>
      <c r="B820" s="21" t="s">
        <v>224</v>
      </c>
      <c r="C820" s="33" t="n">
        <v>40</v>
      </c>
      <c r="D820" s="34" t="n">
        <v>60</v>
      </c>
      <c r="E820" s="23" t="n">
        <v>93.3333333333333</v>
      </c>
      <c r="F820" s="47" t="n">
        <v>64</v>
      </c>
    </row>
    <row r="821" customFormat="false" ht="10.5" hidden="false" customHeight="false" outlineLevel="0" collapsed="false">
      <c r="A821" s="20" t="n">
        <v>15</v>
      </c>
      <c r="B821" s="21" t="s">
        <v>70</v>
      </c>
      <c r="C821" s="33" t="n">
        <v>40</v>
      </c>
      <c r="D821" s="34" t="n">
        <v>40</v>
      </c>
      <c r="E821" s="23" t="n">
        <v>93.0555555555556</v>
      </c>
      <c r="F821" s="47" t="n">
        <v>63.9166666666667</v>
      </c>
    </row>
    <row r="822" customFormat="false" ht="10.5" hidden="false" customHeight="false" outlineLevel="0" collapsed="false">
      <c r="A822" s="20" t="n">
        <v>214</v>
      </c>
      <c r="B822" s="21" t="s">
        <v>269</v>
      </c>
      <c r="C822" s="33" t="n">
        <v>40</v>
      </c>
      <c r="D822" s="34" t="n">
        <v>80</v>
      </c>
      <c r="E822" s="23" t="n">
        <v>92.8571428571429</v>
      </c>
      <c r="F822" s="47" t="n">
        <v>63.8571428571429</v>
      </c>
    </row>
    <row r="823" customFormat="false" ht="21" hidden="false" customHeight="false" outlineLevel="0" collapsed="false">
      <c r="A823" s="20" t="n">
        <v>420</v>
      </c>
      <c r="B823" s="21" t="s">
        <v>475</v>
      </c>
      <c r="C823" s="33" t="n">
        <v>40</v>
      </c>
      <c r="D823" s="34" t="n">
        <v>60</v>
      </c>
      <c r="E823" s="23" t="n">
        <v>92.8571428571429</v>
      </c>
      <c r="F823" s="47" t="n">
        <v>63.8571428571429</v>
      </c>
    </row>
    <row r="824" customFormat="false" ht="10.5" hidden="false" customHeight="false" outlineLevel="0" collapsed="false">
      <c r="A824" s="20" t="n">
        <v>211</v>
      </c>
      <c r="B824" s="21" t="s">
        <v>266</v>
      </c>
      <c r="C824" s="33" t="n">
        <v>40</v>
      </c>
      <c r="D824" s="34" t="n">
        <v>80</v>
      </c>
      <c r="E824" s="23" t="n">
        <v>92.3076923076923</v>
      </c>
      <c r="F824" s="47" t="n">
        <v>63.6923076923077</v>
      </c>
    </row>
    <row r="825" customFormat="false" ht="10.5" hidden="false" customHeight="false" outlineLevel="0" collapsed="false">
      <c r="A825" s="20" t="n">
        <v>14</v>
      </c>
      <c r="B825" s="21" t="s">
        <v>598</v>
      </c>
      <c r="C825" s="33" t="n">
        <v>40</v>
      </c>
      <c r="D825" s="34" t="n">
        <v>60</v>
      </c>
      <c r="E825" s="23" t="n">
        <v>92.0634920634921</v>
      </c>
      <c r="F825" s="47" t="n">
        <v>63.6190476190476</v>
      </c>
    </row>
    <row r="826" customFormat="false" ht="10.5" hidden="false" customHeight="false" outlineLevel="0" collapsed="false">
      <c r="A826" s="20" t="n">
        <v>34</v>
      </c>
      <c r="B826" s="21" t="s">
        <v>89</v>
      </c>
      <c r="C826" s="33" t="n">
        <v>40</v>
      </c>
      <c r="D826" s="34" t="n">
        <v>80</v>
      </c>
      <c r="E826" s="23" t="n">
        <v>91.6666666666667</v>
      </c>
      <c r="F826" s="47" t="n">
        <v>63.5</v>
      </c>
    </row>
    <row r="827" customFormat="false" ht="10.5" hidden="false" customHeight="false" outlineLevel="0" collapsed="false">
      <c r="A827" s="20" t="n">
        <v>66</v>
      </c>
      <c r="B827" s="21" t="s">
        <v>627</v>
      </c>
      <c r="C827" s="33" t="n">
        <v>40</v>
      </c>
      <c r="D827" s="34" t="n">
        <v>80</v>
      </c>
      <c r="E827" s="23" t="n">
        <v>91.6666666666667</v>
      </c>
      <c r="F827" s="47" t="n">
        <v>63.5</v>
      </c>
    </row>
    <row r="828" customFormat="false" ht="10.5" hidden="false" customHeight="false" outlineLevel="0" collapsed="false">
      <c r="A828" s="20" t="n">
        <v>152</v>
      </c>
      <c r="B828" s="21" t="s">
        <v>207</v>
      </c>
      <c r="C828" s="33" t="n">
        <v>40</v>
      </c>
      <c r="D828" s="34" t="n">
        <v>80</v>
      </c>
      <c r="E828" s="23" t="n">
        <v>91.6666666666667</v>
      </c>
      <c r="F828" s="47" t="n">
        <v>63.5</v>
      </c>
    </row>
    <row r="829" customFormat="false" ht="10.5" hidden="false" customHeight="false" outlineLevel="0" collapsed="false">
      <c r="A829" s="20" t="n">
        <v>160</v>
      </c>
      <c r="B829" s="21" t="s">
        <v>215</v>
      </c>
      <c r="C829" s="33" t="n">
        <v>40</v>
      </c>
      <c r="D829" s="34" t="n">
        <v>60</v>
      </c>
      <c r="E829" s="23" t="n">
        <v>91.6666666666667</v>
      </c>
      <c r="F829" s="47" t="n">
        <v>63.5</v>
      </c>
    </row>
    <row r="830" customFormat="false" ht="10.5" hidden="false" customHeight="false" outlineLevel="0" collapsed="false">
      <c r="A830" s="20" t="n">
        <v>477</v>
      </c>
      <c r="B830" s="21" t="s">
        <v>531</v>
      </c>
      <c r="C830" s="33" t="n">
        <v>40</v>
      </c>
      <c r="D830" s="34" t="n">
        <v>60</v>
      </c>
      <c r="E830" s="23" t="n">
        <v>91.6666666666667</v>
      </c>
      <c r="F830" s="47" t="n">
        <v>63.5</v>
      </c>
    </row>
    <row r="831" customFormat="false" ht="10.5" hidden="false" customHeight="false" outlineLevel="0" collapsed="false">
      <c r="A831" s="20" t="n">
        <v>150</v>
      </c>
      <c r="B831" s="21" t="s">
        <v>205</v>
      </c>
      <c r="C831" s="33" t="n">
        <v>60</v>
      </c>
      <c r="D831" s="34" t="n">
        <v>100</v>
      </c>
      <c r="E831" s="23" t="n">
        <v>71.4285714285714</v>
      </c>
      <c r="F831" s="47" t="n">
        <v>63.4285714285714</v>
      </c>
    </row>
    <row r="832" customFormat="false" ht="10.5" hidden="false" customHeight="false" outlineLevel="0" collapsed="false">
      <c r="A832" s="20" t="n">
        <v>293</v>
      </c>
      <c r="B832" s="21" t="s">
        <v>795</v>
      </c>
      <c r="C832" s="33" t="n">
        <v>40</v>
      </c>
      <c r="D832" s="34" t="n">
        <v>60</v>
      </c>
      <c r="E832" s="23" t="n">
        <v>91.1764705882353</v>
      </c>
      <c r="F832" s="47" t="n">
        <v>63.3529411764706</v>
      </c>
    </row>
    <row r="833" customFormat="false" ht="21" hidden="false" customHeight="false" outlineLevel="0" collapsed="false">
      <c r="A833" s="20" t="n">
        <v>308</v>
      </c>
      <c r="B833" s="21" t="s">
        <v>799</v>
      </c>
      <c r="C833" s="33" t="n">
        <v>40</v>
      </c>
      <c r="D833" s="34" t="n">
        <v>40</v>
      </c>
      <c r="E833" s="23" t="n">
        <v>90.9090909090909</v>
      </c>
      <c r="F833" s="47" t="n">
        <v>63.2727272727273</v>
      </c>
    </row>
    <row r="834" customFormat="false" ht="10.5" hidden="false" customHeight="false" outlineLevel="0" collapsed="false">
      <c r="A834" s="20" t="n">
        <v>419</v>
      </c>
      <c r="B834" s="21" t="s">
        <v>848</v>
      </c>
      <c r="C834" s="33" t="n">
        <v>40</v>
      </c>
      <c r="D834" s="34" t="n">
        <v>80</v>
      </c>
      <c r="E834" s="23" t="n">
        <v>90.9090909090909</v>
      </c>
      <c r="F834" s="47" t="n">
        <v>63.2727272727273</v>
      </c>
    </row>
    <row r="835" customFormat="false" ht="10.5" hidden="false" customHeight="false" outlineLevel="0" collapsed="false">
      <c r="A835" s="20" t="n">
        <v>257</v>
      </c>
      <c r="B835" s="21" t="s">
        <v>312</v>
      </c>
      <c r="C835" s="33" t="n">
        <v>40</v>
      </c>
      <c r="D835" s="34" t="n">
        <v>80</v>
      </c>
      <c r="E835" s="23" t="n">
        <v>90</v>
      </c>
      <c r="F835" s="47" t="n">
        <v>63</v>
      </c>
    </row>
    <row r="836" customFormat="false" ht="21" hidden="false" customHeight="false" outlineLevel="0" collapsed="false">
      <c r="A836" s="20" t="n">
        <v>382</v>
      </c>
      <c r="B836" s="21" t="s">
        <v>884</v>
      </c>
      <c r="C836" s="33" t="n">
        <v>40</v>
      </c>
      <c r="D836" s="34" t="n">
        <v>60</v>
      </c>
      <c r="E836" s="23" t="n">
        <v>90</v>
      </c>
      <c r="F836" s="47" t="n">
        <v>63</v>
      </c>
    </row>
    <row r="837" customFormat="false" ht="10.5" hidden="false" customHeight="false" outlineLevel="0" collapsed="false">
      <c r="A837" s="20" t="n">
        <v>467</v>
      </c>
      <c r="B837" s="21" t="s">
        <v>521</v>
      </c>
      <c r="C837" s="33" t="n">
        <v>80</v>
      </c>
      <c r="D837" s="34" t="n">
        <v>60</v>
      </c>
      <c r="E837" s="23" t="n">
        <v>50</v>
      </c>
      <c r="F837" s="47" t="n">
        <v>63</v>
      </c>
    </row>
    <row r="838" customFormat="false" ht="10.5" hidden="false" customHeight="false" outlineLevel="0" collapsed="false">
      <c r="A838" s="20" t="n">
        <v>135</v>
      </c>
      <c r="B838" s="21" t="s">
        <v>190</v>
      </c>
      <c r="C838" s="33" t="n">
        <v>40</v>
      </c>
      <c r="D838" s="34" t="n">
        <v>80</v>
      </c>
      <c r="E838" s="23" t="n">
        <v>89.4736842105263</v>
      </c>
      <c r="F838" s="47" t="n">
        <v>62.8421052631579</v>
      </c>
    </row>
    <row r="839" customFormat="false" ht="10.5" hidden="false" customHeight="false" outlineLevel="0" collapsed="false">
      <c r="A839" s="20" t="n">
        <v>199</v>
      </c>
      <c r="B839" s="21" t="s">
        <v>254</v>
      </c>
      <c r="C839" s="33" t="n">
        <v>40</v>
      </c>
      <c r="D839" s="34" t="n">
        <v>60</v>
      </c>
      <c r="E839" s="23" t="n">
        <v>89.1891891891892</v>
      </c>
      <c r="F839" s="47" t="n">
        <v>62.7567567567568</v>
      </c>
    </row>
    <row r="840" customFormat="false" ht="10.5" hidden="false" customHeight="false" outlineLevel="0" collapsed="false">
      <c r="A840" s="20" t="n">
        <v>209</v>
      </c>
      <c r="B840" s="21" t="s">
        <v>739</v>
      </c>
      <c r="C840" s="33" t="n">
        <v>40</v>
      </c>
      <c r="D840" s="34" t="n">
        <v>60</v>
      </c>
      <c r="E840" s="23" t="n">
        <v>88.8888888888889</v>
      </c>
      <c r="F840" s="47" t="n">
        <v>62.6666666666667</v>
      </c>
    </row>
    <row r="841" customFormat="false" ht="10.5" hidden="false" customHeight="false" outlineLevel="0" collapsed="false">
      <c r="A841" s="20" t="n">
        <v>233</v>
      </c>
      <c r="B841" s="21" t="s">
        <v>288</v>
      </c>
      <c r="C841" s="33" t="n">
        <v>40</v>
      </c>
      <c r="D841" s="34" t="n">
        <v>80</v>
      </c>
      <c r="E841" s="23" t="n">
        <v>88.8888888888889</v>
      </c>
      <c r="F841" s="47" t="n">
        <v>62.6666666666667</v>
      </c>
    </row>
    <row r="842" customFormat="false" ht="10.5" hidden="false" customHeight="false" outlineLevel="0" collapsed="false">
      <c r="A842" s="20" t="n">
        <v>317</v>
      </c>
      <c r="B842" s="21" t="s">
        <v>800</v>
      </c>
      <c r="C842" s="33" t="n">
        <v>40</v>
      </c>
      <c r="D842" s="34" t="n">
        <v>60</v>
      </c>
      <c r="E842" s="23" t="n">
        <v>88.8888888888889</v>
      </c>
      <c r="F842" s="47" t="n">
        <v>62.6666666666667</v>
      </c>
    </row>
    <row r="843" customFormat="false" ht="10.5" hidden="false" customHeight="false" outlineLevel="0" collapsed="false">
      <c r="A843" s="20" t="n">
        <v>38</v>
      </c>
      <c r="B843" s="21" t="s">
        <v>605</v>
      </c>
      <c r="C843" s="33" t="n">
        <v>40</v>
      </c>
      <c r="D843" s="34" t="n">
        <v>60</v>
      </c>
      <c r="E843" s="23" t="n">
        <v>88.2352941176471</v>
      </c>
      <c r="F843" s="47" t="n">
        <v>62.4705882352941</v>
      </c>
    </row>
    <row r="844" customFormat="false" ht="10.5" hidden="false" customHeight="false" outlineLevel="0" collapsed="false">
      <c r="A844" s="20" t="n">
        <v>90</v>
      </c>
      <c r="B844" s="21" t="s">
        <v>650</v>
      </c>
      <c r="C844" s="33" t="n">
        <v>40</v>
      </c>
      <c r="D844" s="34" t="n">
        <v>60</v>
      </c>
      <c r="E844" s="23" t="n">
        <v>88.2352941176471</v>
      </c>
      <c r="F844" s="47" t="n">
        <v>62.4705882352941</v>
      </c>
    </row>
    <row r="845" customFormat="false" ht="10.5" hidden="false" customHeight="false" outlineLevel="0" collapsed="false">
      <c r="A845" s="20" t="n">
        <v>148</v>
      </c>
      <c r="B845" s="21" t="s">
        <v>203</v>
      </c>
      <c r="C845" s="33" t="n">
        <v>40</v>
      </c>
      <c r="D845" s="34" t="n">
        <v>60</v>
      </c>
      <c r="E845" s="23" t="n">
        <v>88</v>
      </c>
      <c r="F845" s="47" t="n">
        <v>62.4</v>
      </c>
    </row>
    <row r="846" customFormat="false" ht="10.5" hidden="false" customHeight="false" outlineLevel="0" collapsed="false">
      <c r="A846" s="20" t="n">
        <v>480</v>
      </c>
      <c r="B846" s="21" t="s">
        <v>534</v>
      </c>
      <c r="C846" s="33" t="n">
        <v>40</v>
      </c>
      <c r="D846" s="34" t="n">
        <v>60</v>
      </c>
      <c r="E846" s="23" t="n">
        <v>87.5</v>
      </c>
      <c r="F846" s="47" t="n">
        <v>62.25</v>
      </c>
    </row>
    <row r="847" customFormat="false" ht="10.5" hidden="false" customHeight="false" outlineLevel="0" collapsed="false">
      <c r="A847" s="20" t="n">
        <v>11</v>
      </c>
      <c r="B847" s="21" t="s">
        <v>66</v>
      </c>
      <c r="C847" s="33" t="n">
        <v>60</v>
      </c>
      <c r="D847" s="34" t="n">
        <v>100</v>
      </c>
      <c r="E847" s="23" t="n">
        <v>66.6666666666667</v>
      </c>
      <c r="F847" s="47" t="n">
        <v>62</v>
      </c>
    </row>
    <row r="848" customFormat="false" ht="10.5" hidden="false" customHeight="false" outlineLevel="0" collapsed="false">
      <c r="A848" s="20" t="n">
        <v>87</v>
      </c>
      <c r="B848" s="21" t="s">
        <v>647</v>
      </c>
      <c r="C848" s="33" t="n">
        <v>40</v>
      </c>
      <c r="D848" s="34" t="n">
        <v>60</v>
      </c>
      <c r="E848" s="23" t="n">
        <v>86.6666666666667</v>
      </c>
      <c r="F848" s="47" t="n">
        <v>62</v>
      </c>
    </row>
    <row r="849" customFormat="false" ht="10.5" hidden="false" customHeight="false" outlineLevel="0" collapsed="false">
      <c r="A849" s="20" t="n">
        <v>132</v>
      </c>
      <c r="B849" s="21" t="s">
        <v>187</v>
      </c>
      <c r="C849" s="33" t="n">
        <v>60</v>
      </c>
      <c r="D849" s="34" t="n">
        <v>60</v>
      </c>
      <c r="E849" s="23" t="n">
        <v>66.6666666666667</v>
      </c>
      <c r="F849" s="47" t="n">
        <v>62</v>
      </c>
    </row>
    <row r="850" customFormat="false" ht="10.5" hidden="false" customHeight="false" outlineLevel="0" collapsed="false">
      <c r="A850" s="20" t="n">
        <v>217</v>
      </c>
      <c r="B850" s="21" t="s">
        <v>742</v>
      </c>
      <c r="C850" s="33" t="n">
        <v>60</v>
      </c>
      <c r="D850" s="34" t="n">
        <v>100</v>
      </c>
      <c r="E850" s="23" t="n">
        <v>66.6666666666667</v>
      </c>
      <c r="F850" s="47" t="n">
        <v>62</v>
      </c>
    </row>
    <row r="851" customFormat="false" ht="10.5" hidden="false" customHeight="false" outlineLevel="0" collapsed="false">
      <c r="A851" s="20" t="n">
        <v>250</v>
      </c>
      <c r="B851" s="21" t="s">
        <v>305</v>
      </c>
      <c r="C851" s="33" t="n">
        <v>40</v>
      </c>
      <c r="D851" s="34" t="n">
        <v>60</v>
      </c>
      <c r="E851" s="23" t="n">
        <v>86.6666666666667</v>
      </c>
      <c r="F851" s="47" t="n">
        <v>62</v>
      </c>
    </row>
    <row r="852" customFormat="false" ht="10.5" hidden="false" customHeight="false" outlineLevel="0" collapsed="false">
      <c r="A852" s="20" t="n">
        <v>283</v>
      </c>
      <c r="B852" s="21" t="s">
        <v>338</v>
      </c>
      <c r="C852" s="33" t="n">
        <v>60</v>
      </c>
      <c r="D852" s="34" t="n">
        <v>60</v>
      </c>
      <c r="E852" s="23" t="n">
        <v>66.6666666666667</v>
      </c>
      <c r="F852" s="47" t="n">
        <v>62</v>
      </c>
    </row>
    <row r="853" customFormat="false" ht="10.5" hidden="false" customHeight="false" outlineLevel="0" collapsed="false">
      <c r="A853" s="20" t="n">
        <v>455</v>
      </c>
      <c r="B853" s="21" t="s">
        <v>509</v>
      </c>
      <c r="C853" s="33" t="n">
        <v>40</v>
      </c>
      <c r="D853" s="34" t="n">
        <v>40</v>
      </c>
      <c r="E853" s="23" t="n">
        <v>86.6666666666667</v>
      </c>
      <c r="F853" s="47" t="n">
        <v>62</v>
      </c>
    </row>
    <row r="854" customFormat="false" ht="10.5" hidden="false" customHeight="false" outlineLevel="0" collapsed="false">
      <c r="A854" s="20" t="n">
        <v>502</v>
      </c>
      <c r="B854" s="21" t="s">
        <v>866</v>
      </c>
      <c r="C854" s="33" t="n">
        <v>60</v>
      </c>
      <c r="D854" s="34" t="n">
        <v>40</v>
      </c>
      <c r="E854" s="23" t="n">
        <v>66.6666666666667</v>
      </c>
      <c r="F854" s="47" t="n">
        <v>62</v>
      </c>
    </row>
    <row r="855" customFormat="false" ht="10.5" hidden="false" customHeight="false" outlineLevel="0" collapsed="false">
      <c r="A855" s="20" t="n">
        <v>99</v>
      </c>
      <c r="B855" s="21" t="s">
        <v>658</v>
      </c>
      <c r="C855" s="33" t="n">
        <v>40</v>
      </c>
      <c r="D855" s="34" t="n">
        <v>60</v>
      </c>
      <c r="E855" s="23" t="n">
        <v>86.3636363636364</v>
      </c>
      <c r="F855" s="47" t="n">
        <v>61.9090909090909</v>
      </c>
    </row>
    <row r="856" customFormat="false" ht="10.5" hidden="false" customHeight="false" outlineLevel="0" collapsed="false">
      <c r="A856" s="20" t="n">
        <v>197</v>
      </c>
      <c r="B856" s="21" t="s">
        <v>252</v>
      </c>
      <c r="C856" s="33" t="n">
        <v>60</v>
      </c>
      <c r="D856" s="34" t="n">
        <v>80</v>
      </c>
      <c r="E856" s="23" t="n">
        <v>65.7142857142857</v>
      </c>
      <c r="F856" s="47" t="n">
        <v>61.7142857142857</v>
      </c>
    </row>
    <row r="857" customFormat="false" ht="21" hidden="false" customHeight="false" outlineLevel="0" collapsed="false">
      <c r="A857" s="20" t="n">
        <v>417</v>
      </c>
      <c r="B857" s="21" t="s">
        <v>847</v>
      </c>
      <c r="C857" s="33" t="n">
        <v>40</v>
      </c>
      <c r="D857" s="34" t="n">
        <v>60</v>
      </c>
      <c r="E857" s="23" t="n">
        <v>85.7142857142857</v>
      </c>
      <c r="F857" s="47" t="n">
        <v>61.7142857142857</v>
      </c>
    </row>
    <row r="858" customFormat="false" ht="10.5" hidden="false" customHeight="false" outlineLevel="0" collapsed="false">
      <c r="A858" s="20" t="n">
        <v>431</v>
      </c>
      <c r="B858" s="21" t="s">
        <v>486</v>
      </c>
      <c r="C858" s="33" t="n">
        <v>40</v>
      </c>
      <c r="D858" s="34" t="n">
        <v>100</v>
      </c>
      <c r="E858" s="23" t="n">
        <v>85.7142857142857</v>
      </c>
      <c r="F858" s="47" t="n">
        <v>61.7142857142857</v>
      </c>
    </row>
    <row r="859" customFormat="false" ht="10.5" hidden="false" customHeight="false" outlineLevel="0" collapsed="false">
      <c r="A859" s="20" t="n">
        <v>178</v>
      </c>
      <c r="B859" s="21" t="s">
        <v>883</v>
      </c>
      <c r="C859" s="33" t="n">
        <v>40</v>
      </c>
      <c r="D859" s="34" t="n">
        <v>60</v>
      </c>
      <c r="E859" s="23" t="n">
        <v>85.4838709677419</v>
      </c>
      <c r="F859" s="47" t="n">
        <v>61.6451612903226</v>
      </c>
    </row>
    <row r="860" customFormat="false" ht="10.5" hidden="false" customHeight="false" outlineLevel="0" collapsed="false">
      <c r="A860" s="20" t="n">
        <v>390</v>
      </c>
      <c r="B860" s="21" t="s">
        <v>445</v>
      </c>
      <c r="C860" s="33" t="n">
        <v>40</v>
      </c>
      <c r="D860" s="34" t="n">
        <v>60</v>
      </c>
      <c r="E860" s="23" t="n">
        <v>84.6153846153846</v>
      </c>
      <c r="F860" s="47" t="n">
        <v>61.3846153846154</v>
      </c>
    </row>
    <row r="861" customFormat="false" ht="10.5" hidden="false" customHeight="false" outlineLevel="0" collapsed="false">
      <c r="A861" s="20" t="n">
        <v>133</v>
      </c>
      <c r="B861" s="21" t="s">
        <v>188</v>
      </c>
      <c r="C861" s="33" t="n">
        <v>40</v>
      </c>
      <c r="D861" s="34" t="n">
        <v>60</v>
      </c>
      <c r="E861" s="23" t="n">
        <v>84.2105263157895</v>
      </c>
      <c r="F861" s="47" t="n">
        <v>61.2631578947368</v>
      </c>
    </row>
    <row r="862" customFormat="false" ht="10.5" hidden="false" customHeight="false" outlineLevel="0" collapsed="false">
      <c r="A862" s="20" t="n">
        <v>136</v>
      </c>
      <c r="B862" s="21" t="s">
        <v>191</v>
      </c>
      <c r="C862" s="33" t="n">
        <v>40</v>
      </c>
      <c r="D862" s="34" t="n">
        <v>100</v>
      </c>
      <c r="E862" s="23" t="n">
        <v>84.2105263157895</v>
      </c>
      <c r="F862" s="47" t="n">
        <v>61.2631578947368</v>
      </c>
    </row>
    <row r="863" customFormat="false" ht="10.5" hidden="false" customHeight="false" outlineLevel="0" collapsed="false">
      <c r="A863" s="20" t="n">
        <v>65</v>
      </c>
      <c r="B863" s="21" t="s">
        <v>626</v>
      </c>
      <c r="C863" s="33" t="n">
        <v>40</v>
      </c>
      <c r="D863" s="34" t="n">
        <v>60</v>
      </c>
      <c r="E863" s="23" t="n">
        <v>83.3333333333333</v>
      </c>
      <c r="F863" s="47" t="n">
        <v>61</v>
      </c>
    </row>
    <row r="864" customFormat="false" ht="10.5" hidden="false" customHeight="false" outlineLevel="0" collapsed="false">
      <c r="A864" s="20" t="n">
        <v>153</v>
      </c>
      <c r="B864" s="21" t="s">
        <v>208</v>
      </c>
      <c r="C864" s="33" t="n">
        <v>40</v>
      </c>
      <c r="D864" s="34" t="n">
        <v>80</v>
      </c>
      <c r="E864" s="23" t="n">
        <v>83.3333333333333</v>
      </c>
      <c r="F864" s="47" t="n">
        <v>61</v>
      </c>
    </row>
    <row r="865" customFormat="false" ht="10.5" hidden="false" customHeight="false" outlineLevel="0" collapsed="false">
      <c r="A865" s="20" t="n">
        <v>398</v>
      </c>
      <c r="B865" s="21" t="s">
        <v>843</v>
      </c>
      <c r="C865" s="33" t="n">
        <v>40</v>
      </c>
      <c r="D865" s="34" t="n">
        <v>60</v>
      </c>
      <c r="E865" s="23" t="n">
        <v>82.7586206896552</v>
      </c>
      <c r="F865" s="47" t="n">
        <v>60.8275862068966</v>
      </c>
    </row>
    <row r="866" customFormat="false" ht="10.5" hidden="false" customHeight="false" outlineLevel="0" collapsed="false">
      <c r="A866" s="20" t="n">
        <v>55</v>
      </c>
      <c r="B866" s="21" t="s">
        <v>110</v>
      </c>
      <c r="C866" s="33" t="n">
        <v>40</v>
      </c>
      <c r="D866" s="34" t="n">
        <v>80</v>
      </c>
      <c r="E866" s="23" t="n">
        <v>82.3529411764706</v>
      </c>
      <c r="F866" s="47" t="n">
        <v>60.7058823529412</v>
      </c>
    </row>
    <row r="867" customFormat="false" ht="10.5" hidden="false" customHeight="false" outlineLevel="0" collapsed="false">
      <c r="A867" s="20" t="n">
        <v>88</v>
      </c>
      <c r="B867" s="21" t="s">
        <v>648</v>
      </c>
      <c r="C867" s="33" t="n">
        <v>40</v>
      </c>
      <c r="D867" s="34" t="n">
        <v>60</v>
      </c>
      <c r="E867" s="23" t="n">
        <v>81.8181818181818</v>
      </c>
      <c r="F867" s="47" t="n">
        <v>60.5454545454546</v>
      </c>
    </row>
    <row r="868" customFormat="false" ht="10.5" hidden="false" customHeight="false" outlineLevel="0" collapsed="false">
      <c r="A868" s="20" t="n">
        <v>292</v>
      </c>
      <c r="B868" s="21" t="s">
        <v>794</v>
      </c>
      <c r="C868" s="33" t="n">
        <v>40</v>
      </c>
      <c r="D868" s="34" t="n">
        <v>80</v>
      </c>
      <c r="E868" s="23" t="n">
        <v>81.0810810810811</v>
      </c>
      <c r="F868" s="47" t="n">
        <v>60.3243243243243</v>
      </c>
    </row>
    <row r="869" customFormat="false" ht="10.5" hidden="false" customHeight="false" outlineLevel="0" collapsed="false">
      <c r="A869" s="20" t="n">
        <v>5</v>
      </c>
      <c r="B869" s="21" t="s">
        <v>60</v>
      </c>
      <c r="C869" s="33" t="n">
        <v>20</v>
      </c>
      <c r="D869" s="34" t="n">
        <v>60</v>
      </c>
      <c r="E869" s="23" t="n">
        <v>100</v>
      </c>
      <c r="F869" s="47" t="n">
        <v>60</v>
      </c>
    </row>
    <row r="870" customFormat="false" ht="10.5" hidden="false" customHeight="false" outlineLevel="0" collapsed="false">
      <c r="A870" s="20" t="n">
        <v>32</v>
      </c>
      <c r="B870" s="21" t="s">
        <v>87</v>
      </c>
      <c r="C870" s="33" t="n">
        <v>20</v>
      </c>
      <c r="D870" s="34" t="n">
        <v>80</v>
      </c>
      <c r="E870" s="23" t="n">
        <v>100</v>
      </c>
      <c r="F870" s="47" t="n">
        <v>60</v>
      </c>
    </row>
    <row r="871" customFormat="false" ht="10.5" hidden="false" customHeight="false" outlineLevel="0" collapsed="false">
      <c r="A871" s="20" t="n">
        <v>36</v>
      </c>
      <c r="B871" s="21" t="s">
        <v>603</v>
      </c>
      <c r="C871" s="33" t="n">
        <v>20</v>
      </c>
      <c r="D871" s="34" t="n">
        <v>80</v>
      </c>
      <c r="E871" s="23" t="n">
        <v>100</v>
      </c>
      <c r="F871" s="47" t="n">
        <v>60</v>
      </c>
    </row>
    <row r="872" customFormat="false" ht="10.5" hidden="false" customHeight="false" outlineLevel="0" collapsed="false">
      <c r="A872" s="20" t="n">
        <v>56</v>
      </c>
      <c r="B872" s="21" t="s">
        <v>617</v>
      </c>
      <c r="C872" s="33" t="n">
        <v>60</v>
      </c>
      <c r="D872" s="34" t="n">
        <v>60</v>
      </c>
      <c r="E872" s="23" t="n">
        <v>60</v>
      </c>
      <c r="F872" s="47" t="n">
        <v>60</v>
      </c>
    </row>
    <row r="873" customFormat="false" ht="10.5" hidden="false" customHeight="false" outlineLevel="0" collapsed="false">
      <c r="A873" s="20" t="n">
        <v>60</v>
      </c>
      <c r="B873" s="21" t="s">
        <v>621</v>
      </c>
      <c r="C873" s="33" t="n">
        <v>20</v>
      </c>
      <c r="D873" s="34" t="n">
        <v>60</v>
      </c>
      <c r="E873" s="23" t="n">
        <v>100</v>
      </c>
      <c r="F873" s="47" t="n">
        <v>60</v>
      </c>
    </row>
    <row r="874" customFormat="false" ht="10.5" hidden="false" customHeight="false" outlineLevel="0" collapsed="false">
      <c r="A874" s="20" t="n">
        <v>85</v>
      </c>
      <c r="B874" s="21" t="s">
        <v>645</v>
      </c>
      <c r="C874" s="33" t="n">
        <v>20</v>
      </c>
      <c r="D874" s="34" t="n">
        <v>60</v>
      </c>
      <c r="E874" s="23" t="n">
        <v>100</v>
      </c>
      <c r="F874" s="47" t="n">
        <v>60</v>
      </c>
    </row>
    <row r="875" customFormat="false" ht="10.5" hidden="false" customHeight="false" outlineLevel="0" collapsed="false">
      <c r="A875" s="20" t="n">
        <v>91</v>
      </c>
      <c r="B875" s="21" t="s">
        <v>651</v>
      </c>
      <c r="C875" s="33" t="n">
        <v>20</v>
      </c>
      <c r="D875" s="34" t="n">
        <v>60</v>
      </c>
      <c r="E875" s="23" t="n">
        <v>100</v>
      </c>
      <c r="F875" s="47" t="n">
        <v>60</v>
      </c>
    </row>
    <row r="876" customFormat="false" ht="21" hidden="false" customHeight="false" outlineLevel="0" collapsed="false">
      <c r="A876" s="20" t="n">
        <v>98</v>
      </c>
      <c r="B876" s="21" t="s">
        <v>657</v>
      </c>
      <c r="C876" s="33" t="n">
        <v>20</v>
      </c>
      <c r="D876" s="34" t="n">
        <v>60</v>
      </c>
      <c r="E876" s="23" t="n">
        <v>100</v>
      </c>
      <c r="F876" s="47" t="n">
        <v>60</v>
      </c>
    </row>
    <row r="877" customFormat="false" ht="10.5" hidden="false" customHeight="false" outlineLevel="0" collapsed="false">
      <c r="A877" s="20" t="n">
        <v>107</v>
      </c>
      <c r="B877" s="21" t="s">
        <v>162</v>
      </c>
      <c r="C877" s="33" t="n">
        <v>20</v>
      </c>
      <c r="D877" s="34" t="n">
        <v>60</v>
      </c>
      <c r="E877" s="23" t="n">
        <v>100</v>
      </c>
      <c r="F877" s="47" t="n">
        <v>60</v>
      </c>
    </row>
    <row r="878" customFormat="false" ht="10.5" hidden="false" customHeight="false" outlineLevel="0" collapsed="false">
      <c r="A878" s="20" t="n">
        <v>111</v>
      </c>
      <c r="B878" s="21" t="s">
        <v>166</v>
      </c>
      <c r="C878" s="33" t="n">
        <v>20</v>
      </c>
      <c r="D878" s="34" t="n">
        <v>40</v>
      </c>
      <c r="E878" s="23" t="n">
        <v>100</v>
      </c>
      <c r="F878" s="47" t="n">
        <v>60</v>
      </c>
    </row>
    <row r="879" customFormat="false" ht="10.5" hidden="false" customHeight="false" outlineLevel="0" collapsed="false">
      <c r="A879" s="20" t="n">
        <v>128</v>
      </c>
      <c r="B879" s="21" t="s">
        <v>183</v>
      </c>
      <c r="C879" s="33" t="n">
        <v>20</v>
      </c>
      <c r="D879" s="34" t="n">
        <v>80</v>
      </c>
      <c r="E879" s="23" t="n">
        <v>100</v>
      </c>
      <c r="F879" s="47" t="n">
        <v>60</v>
      </c>
    </row>
    <row r="880" customFormat="false" ht="10.5" hidden="false" customHeight="false" outlineLevel="0" collapsed="false">
      <c r="A880" s="20" t="n">
        <v>161</v>
      </c>
      <c r="B880" s="21" t="s">
        <v>216</v>
      </c>
      <c r="C880" s="33" t="n">
        <v>20</v>
      </c>
      <c r="D880" s="34" t="n">
        <v>80</v>
      </c>
      <c r="E880" s="23" t="n">
        <v>100</v>
      </c>
      <c r="F880" s="47" t="n">
        <v>60</v>
      </c>
    </row>
    <row r="881" customFormat="false" ht="10.5" hidden="false" customHeight="false" outlineLevel="0" collapsed="false">
      <c r="A881" s="20" t="n">
        <v>164</v>
      </c>
      <c r="B881" s="21" t="s">
        <v>219</v>
      </c>
      <c r="C881" s="33" t="n">
        <v>20</v>
      </c>
      <c r="D881" s="34" t="n">
        <v>60</v>
      </c>
      <c r="E881" s="23" t="n">
        <v>100</v>
      </c>
      <c r="F881" s="47" t="n">
        <v>60</v>
      </c>
    </row>
    <row r="882" customFormat="false" ht="10.5" hidden="false" customHeight="false" outlineLevel="0" collapsed="false">
      <c r="A882" s="20" t="n">
        <v>191</v>
      </c>
      <c r="B882" s="21" t="s">
        <v>246</v>
      </c>
      <c r="C882" s="33" t="n">
        <v>20</v>
      </c>
      <c r="D882" s="34" t="n">
        <v>80</v>
      </c>
      <c r="E882" s="23" t="n">
        <v>100</v>
      </c>
      <c r="F882" s="47" t="n">
        <v>60</v>
      </c>
    </row>
    <row r="883" customFormat="false" ht="10.5" hidden="false" customHeight="false" outlineLevel="0" collapsed="false">
      <c r="A883" s="20" t="n">
        <v>234</v>
      </c>
      <c r="B883" s="21" t="s">
        <v>289</v>
      </c>
      <c r="C883" s="33" t="n">
        <v>20</v>
      </c>
      <c r="D883" s="34" t="n">
        <v>60</v>
      </c>
      <c r="E883" s="23" t="n">
        <v>100</v>
      </c>
      <c r="F883" s="47" t="n">
        <v>60</v>
      </c>
    </row>
    <row r="884" customFormat="false" ht="10.5" hidden="false" customHeight="false" outlineLevel="0" collapsed="false">
      <c r="A884" s="20" t="n">
        <v>238</v>
      </c>
      <c r="B884" s="21" t="s">
        <v>758</v>
      </c>
      <c r="C884" s="33" t="n">
        <v>60</v>
      </c>
      <c r="D884" s="34" t="n">
        <v>80</v>
      </c>
      <c r="E884" s="23" t="n">
        <v>60</v>
      </c>
      <c r="F884" s="47" t="n">
        <v>60</v>
      </c>
    </row>
    <row r="885" customFormat="false" ht="10.5" hidden="false" customHeight="false" outlineLevel="0" collapsed="false">
      <c r="A885" s="20" t="n">
        <v>241</v>
      </c>
      <c r="B885" s="21" t="s">
        <v>761</v>
      </c>
      <c r="C885" s="33" t="n">
        <v>20</v>
      </c>
      <c r="D885" s="34" t="n">
        <v>40</v>
      </c>
      <c r="E885" s="23" t="n">
        <v>100</v>
      </c>
      <c r="F885" s="47" t="n">
        <v>60</v>
      </c>
    </row>
    <row r="886" customFormat="false" ht="10.5" hidden="false" customHeight="false" outlineLevel="0" collapsed="false">
      <c r="A886" s="20" t="n">
        <v>258</v>
      </c>
      <c r="B886" s="21" t="s">
        <v>771</v>
      </c>
      <c r="C886" s="33" t="n">
        <v>60</v>
      </c>
      <c r="D886" s="34" t="n">
        <v>80</v>
      </c>
      <c r="E886" s="23" t="n">
        <v>60</v>
      </c>
      <c r="F886" s="47" t="n">
        <v>60</v>
      </c>
    </row>
    <row r="887" customFormat="false" ht="10.5" hidden="false" customHeight="false" outlineLevel="0" collapsed="false">
      <c r="A887" s="20" t="n">
        <v>261</v>
      </c>
      <c r="B887" s="21" t="s">
        <v>773</v>
      </c>
      <c r="C887" s="33" t="n">
        <v>20</v>
      </c>
      <c r="D887" s="34" t="n">
        <v>40</v>
      </c>
      <c r="E887" s="23" t="n">
        <v>100</v>
      </c>
      <c r="F887" s="47" t="n">
        <v>60</v>
      </c>
    </row>
    <row r="888" customFormat="false" ht="21" hidden="false" customHeight="false" outlineLevel="0" collapsed="false">
      <c r="A888" s="20" t="n">
        <v>264</v>
      </c>
      <c r="B888" s="21" t="s">
        <v>775</v>
      </c>
      <c r="C888" s="33" t="n">
        <v>60</v>
      </c>
      <c r="D888" s="34" t="n">
        <v>60</v>
      </c>
      <c r="E888" s="23" t="n">
        <v>60</v>
      </c>
      <c r="F888" s="47" t="n">
        <v>60</v>
      </c>
    </row>
    <row r="889" customFormat="false" ht="10.5" hidden="false" customHeight="false" outlineLevel="0" collapsed="false">
      <c r="A889" s="20" t="n">
        <v>265</v>
      </c>
      <c r="B889" s="21" t="s">
        <v>320</v>
      </c>
      <c r="C889" s="33" t="n">
        <v>20</v>
      </c>
      <c r="D889" s="34" t="n">
        <v>40</v>
      </c>
      <c r="E889" s="23" t="n">
        <v>100</v>
      </c>
      <c r="F889" s="47" t="n">
        <v>60</v>
      </c>
    </row>
    <row r="890" customFormat="false" ht="10.5" hidden="false" customHeight="false" outlineLevel="0" collapsed="false">
      <c r="A890" s="20" t="n">
        <v>274</v>
      </c>
      <c r="B890" s="21" t="s">
        <v>781</v>
      </c>
      <c r="C890" s="33" t="n">
        <v>20</v>
      </c>
      <c r="D890" s="34" t="n">
        <v>60</v>
      </c>
      <c r="E890" s="23" t="n">
        <v>100</v>
      </c>
      <c r="F890" s="47" t="n">
        <v>60</v>
      </c>
    </row>
    <row r="891" customFormat="false" ht="10.5" hidden="false" customHeight="false" outlineLevel="0" collapsed="false">
      <c r="A891" s="20" t="n">
        <v>282</v>
      </c>
      <c r="B891" s="21" t="s">
        <v>787</v>
      </c>
      <c r="C891" s="33" t="n">
        <v>20</v>
      </c>
      <c r="D891" s="34" t="n">
        <v>60</v>
      </c>
      <c r="E891" s="23" t="n">
        <v>100</v>
      </c>
      <c r="F891" s="47" t="n">
        <v>60</v>
      </c>
    </row>
    <row r="892" customFormat="false" ht="10.5" hidden="false" customHeight="false" outlineLevel="0" collapsed="false">
      <c r="A892" s="20" t="n">
        <v>284</v>
      </c>
      <c r="B892" s="21" t="s">
        <v>339</v>
      </c>
      <c r="C892" s="33" t="n">
        <v>20</v>
      </c>
      <c r="D892" s="34" t="n">
        <v>100</v>
      </c>
      <c r="E892" s="23" t="n">
        <v>100</v>
      </c>
      <c r="F892" s="47" t="n">
        <v>60</v>
      </c>
    </row>
    <row r="893" customFormat="false" ht="10.5" hidden="false" customHeight="false" outlineLevel="0" collapsed="false">
      <c r="A893" s="20" t="n">
        <v>300</v>
      </c>
      <c r="B893" s="21" t="s">
        <v>355</v>
      </c>
      <c r="C893" s="33" t="n">
        <v>20</v>
      </c>
      <c r="D893" s="34" t="n">
        <v>60</v>
      </c>
      <c r="E893" s="23" t="n">
        <v>100</v>
      </c>
      <c r="F893" s="47" t="n">
        <v>60</v>
      </c>
    </row>
    <row r="894" customFormat="false" ht="10.5" hidden="false" customHeight="false" outlineLevel="0" collapsed="false">
      <c r="A894" s="20" t="n">
        <v>311</v>
      </c>
      <c r="B894" s="21" t="s">
        <v>366</v>
      </c>
      <c r="C894" s="33" t="n">
        <v>20</v>
      </c>
      <c r="D894" s="34" t="n">
        <v>40</v>
      </c>
      <c r="E894" s="23" t="n">
        <v>100</v>
      </c>
      <c r="F894" s="47" t="n">
        <v>60</v>
      </c>
    </row>
    <row r="895" customFormat="false" ht="10.5" hidden="false" customHeight="false" outlineLevel="0" collapsed="false">
      <c r="A895" s="20" t="n">
        <v>312</v>
      </c>
      <c r="B895" s="21" t="s">
        <v>367</v>
      </c>
      <c r="C895" s="33" t="n">
        <v>20</v>
      </c>
      <c r="D895" s="34" t="n">
        <v>60</v>
      </c>
      <c r="E895" s="23" t="n">
        <v>100</v>
      </c>
      <c r="F895" s="47" t="n">
        <v>60</v>
      </c>
    </row>
    <row r="896" customFormat="false" ht="10.5" hidden="false" customHeight="false" outlineLevel="0" collapsed="false">
      <c r="A896" s="20" t="n">
        <v>327</v>
      </c>
      <c r="B896" s="21" t="s">
        <v>382</v>
      </c>
      <c r="C896" s="33" t="n">
        <v>60</v>
      </c>
      <c r="D896" s="34" t="n">
        <v>60</v>
      </c>
      <c r="E896" s="23" t="n">
        <v>60</v>
      </c>
      <c r="F896" s="47" t="n">
        <v>60</v>
      </c>
    </row>
    <row r="897" customFormat="false" ht="10.5" hidden="false" customHeight="false" outlineLevel="0" collapsed="false">
      <c r="A897" s="20" t="n">
        <v>340</v>
      </c>
      <c r="B897" s="21" t="s">
        <v>810</v>
      </c>
      <c r="C897" s="33" t="n">
        <v>20</v>
      </c>
      <c r="D897" s="34" t="n">
        <v>60</v>
      </c>
      <c r="E897" s="23" t="n">
        <v>100</v>
      </c>
      <c r="F897" s="47" t="n">
        <v>60</v>
      </c>
    </row>
    <row r="898" customFormat="false" ht="10.5" hidden="false" customHeight="false" outlineLevel="0" collapsed="false">
      <c r="A898" s="20" t="n">
        <v>341</v>
      </c>
      <c r="B898" s="21" t="s">
        <v>770</v>
      </c>
      <c r="C898" s="33" t="n">
        <v>20</v>
      </c>
      <c r="D898" s="34" t="n">
        <v>60</v>
      </c>
      <c r="E898" s="23" t="n">
        <v>100</v>
      </c>
      <c r="F898" s="47" t="n">
        <v>60</v>
      </c>
    </row>
    <row r="899" customFormat="false" ht="10.5" hidden="false" customHeight="false" outlineLevel="0" collapsed="false">
      <c r="A899" s="20" t="n">
        <v>347</v>
      </c>
      <c r="B899" s="21" t="s">
        <v>816</v>
      </c>
      <c r="C899" s="33" t="n">
        <v>20</v>
      </c>
      <c r="D899" s="34" t="n">
        <v>60</v>
      </c>
      <c r="E899" s="23" t="n">
        <v>100</v>
      </c>
      <c r="F899" s="47" t="n">
        <v>60</v>
      </c>
    </row>
    <row r="900" customFormat="false" ht="10.5" hidden="false" customHeight="false" outlineLevel="0" collapsed="false">
      <c r="A900" s="20" t="n">
        <v>348</v>
      </c>
      <c r="B900" s="21" t="s">
        <v>817</v>
      </c>
      <c r="C900" s="33" t="n">
        <v>20</v>
      </c>
      <c r="D900" s="34" t="n">
        <v>40</v>
      </c>
      <c r="E900" s="23" t="n">
        <v>100</v>
      </c>
      <c r="F900" s="47" t="n">
        <v>60</v>
      </c>
    </row>
    <row r="901" customFormat="false" ht="10.5" hidden="false" customHeight="false" outlineLevel="0" collapsed="false">
      <c r="A901" s="20" t="n">
        <v>356</v>
      </c>
      <c r="B901" s="21" t="s">
        <v>411</v>
      </c>
      <c r="C901" s="33" t="n">
        <v>20</v>
      </c>
      <c r="D901" s="34" t="n">
        <v>60</v>
      </c>
      <c r="E901" s="23" t="n">
        <v>100</v>
      </c>
      <c r="F901" s="47" t="n">
        <v>60</v>
      </c>
    </row>
    <row r="902" customFormat="false" ht="10.5" hidden="false" customHeight="false" outlineLevel="0" collapsed="false">
      <c r="A902" s="20" t="n">
        <v>360</v>
      </c>
      <c r="B902" s="21" t="s">
        <v>824</v>
      </c>
      <c r="C902" s="33" t="n">
        <v>20</v>
      </c>
      <c r="D902" s="34" t="n">
        <v>40</v>
      </c>
      <c r="E902" s="23" t="n">
        <v>100</v>
      </c>
      <c r="F902" s="47" t="n">
        <v>60</v>
      </c>
    </row>
    <row r="903" customFormat="false" ht="10.5" hidden="false" customHeight="false" outlineLevel="0" collapsed="false">
      <c r="A903" s="20" t="n">
        <v>381</v>
      </c>
      <c r="B903" s="21" t="s">
        <v>835</v>
      </c>
      <c r="C903" s="33" t="n">
        <v>20</v>
      </c>
      <c r="D903" s="34" t="n">
        <v>60</v>
      </c>
      <c r="E903" s="23" t="n">
        <v>100</v>
      </c>
      <c r="F903" s="47" t="n">
        <v>60</v>
      </c>
    </row>
    <row r="904" customFormat="false" ht="21" hidden="false" customHeight="false" outlineLevel="0" collapsed="false">
      <c r="A904" s="20" t="n">
        <v>383</v>
      </c>
      <c r="B904" s="21" t="s">
        <v>438</v>
      </c>
      <c r="C904" s="33" t="n">
        <v>60</v>
      </c>
      <c r="D904" s="34" t="n">
        <v>60</v>
      </c>
      <c r="E904" s="23" t="n">
        <v>60</v>
      </c>
      <c r="F904" s="47" t="n">
        <v>60</v>
      </c>
    </row>
    <row r="905" customFormat="false" ht="10.5" hidden="false" customHeight="false" outlineLevel="0" collapsed="false">
      <c r="A905" s="20" t="n">
        <v>394</v>
      </c>
      <c r="B905" s="21" t="s">
        <v>449</v>
      </c>
      <c r="C905" s="33" t="n">
        <v>60</v>
      </c>
      <c r="D905" s="34" t="n">
        <v>60</v>
      </c>
      <c r="E905" s="23" t="n">
        <v>60</v>
      </c>
      <c r="F905" s="47" t="n">
        <v>60</v>
      </c>
    </row>
    <row r="906" customFormat="false" ht="10.5" hidden="false" customHeight="false" outlineLevel="0" collapsed="false">
      <c r="A906" s="20" t="n">
        <v>407</v>
      </c>
      <c r="B906" s="21" t="s">
        <v>462</v>
      </c>
      <c r="C906" s="33" t="n">
        <v>60</v>
      </c>
      <c r="D906" s="34" t="n">
        <v>60</v>
      </c>
      <c r="E906" s="23" t="n">
        <v>60</v>
      </c>
      <c r="F906" s="47" t="n">
        <v>60</v>
      </c>
    </row>
    <row r="907" customFormat="false" ht="10.5" hidden="false" customHeight="false" outlineLevel="0" collapsed="false">
      <c r="A907" s="20" t="n">
        <v>427</v>
      </c>
      <c r="B907" s="21" t="s">
        <v>850</v>
      </c>
      <c r="C907" s="33" t="n">
        <v>60</v>
      </c>
      <c r="D907" s="34" t="n">
        <v>60</v>
      </c>
      <c r="E907" s="23" t="n">
        <v>60</v>
      </c>
      <c r="F907" s="47" t="n">
        <v>60</v>
      </c>
    </row>
    <row r="908" customFormat="false" ht="10.5" hidden="false" customHeight="false" outlineLevel="0" collapsed="false">
      <c r="A908" s="20" t="n">
        <v>428</v>
      </c>
      <c r="B908" s="21" t="s">
        <v>851</v>
      </c>
      <c r="C908" s="33" t="n">
        <v>20</v>
      </c>
      <c r="D908" s="34" t="n">
        <v>60</v>
      </c>
      <c r="E908" s="23" t="n">
        <v>100</v>
      </c>
      <c r="F908" s="47" t="n">
        <v>60</v>
      </c>
    </row>
    <row r="909" customFormat="false" ht="10.5" hidden="false" customHeight="false" outlineLevel="0" collapsed="false">
      <c r="A909" s="20" t="n">
        <v>462</v>
      </c>
      <c r="B909" s="21" t="s">
        <v>516</v>
      </c>
      <c r="C909" s="33" t="n">
        <v>60</v>
      </c>
      <c r="D909" s="34" t="n">
        <v>20</v>
      </c>
      <c r="E909" s="23" t="n">
        <v>60</v>
      </c>
      <c r="F909" s="47" t="n">
        <v>60</v>
      </c>
    </row>
    <row r="910" customFormat="false" ht="10.5" hidden="false" customHeight="false" outlineLevel="0" collapsed="false">
      <c r="A910" s="20" t="n">
        <v>468</v>
      </c>
      <c r="B910" s="21" t="s">
        <v>522</v>
      </c>
      <c r="C910" s="33" t="n">
        <v>20</v>
      </c>
      <c r="D910" s="34" t="n">
        <v>60</v>
      </c>
      <c r="E910" s="23" t="n">
        <v>100</v>
      </c>
      <c r="F910" s="47" t="n">
        <v>60</v>
      </c>
    </row>
    <row r="911" customFormat="false" ht="10.5" hidden="false" customHeight="false" outlineLevel="0" collapsed="false">
      <c r="A911" s="20" t="n">
        <v>470</v>
      </c>
      <c r="B911" s="21" t="s">
        <v>524</v>
      </c>
      <c r="C911" s="33" t="n">
        <v>20</v>
      </c>
      <c r="D911" s="34" t="n">
        <v>60</v>
      </c>
      <c r="E911" s="23" t="n">
        <v>100</v>
      </c>
      <c r="F911" s="47" t="n">
        <v>60</v>
      </c>
    </row>
    <row r="912" customFormat="false" ht="10.5" hidden="false" customHeight="false" outlineLevel="0" collapsed="false">
      <c r="A912" s="20" t="n">
        <v>471</v>
      </c>
      <c r="B912" s="21" t="s">
        <v>525</v>
      </c>
      <c r="C912" s="33" t="n">
        <v>20</v>
      </c>
      <c r="D912" s="34" t="n">
        <v>60</v>
      </c>
      <c r="E912" s="23" t="n">
        <v>100</v>
      </c>
      <c r="F912" s="47" t="n">
        <v>60</v>
      </c>
    </row>
    <row r="913" customFormat="false" ht="10.5" hidden="false" customHeight="false" outlineLevel="0" collapsed="false">
      <c r="A913" s="20" t="n">
        <v>495</v>
      </c>
      <c r="B913" s="21" t="s">
        <v>549</v>
      </c>
      <c r="C913" s="33" t="n">
        <v>20</v>
      </c>
      <c r="D913" s="34" t="n">
        <v>20</v>
      </c>
      <c r="E913" s="23" t="n">
        <v>100</v>
      </c>
      <c r="F913" s="47" t="n">
        <v>60</v>
      </c>
    </row>
    <row r="914" customFormat="false" ht="10.5" hidden="false" customHeight="false" outlineLevel="0" collapsed="false">
      <c r="A914" s="20" t="n">
        <v>496</v>
      </c>
      <c r="B914" s="21" t="s">
        <v>550</v>
      </c>
      <c r="C914" s="33" t="n">
        <v>20</v>
      </c>
      <c r="D914" s="34" t="n">
        <v>60</v>
      </c>
      <c r="E914" s="23" t="n">
        <v>100</v>
      </c>
      <c r="F914" s="47" t="n">
        <v>60</v>
      </c>
    </row>
    <row r="915" customFormat="false" ht="10.5" hidden="false" customHeight="false" outlineLevel="0" collapsed="false">
      <c r="A915" s="20" t="n">
        <v>513</v>
      </c>
      <c r="B915" s="21" t="s">
        <v>567</v>
      </c>
      <c r="C915" s="33" t="n">
        <v>20</v>
      </c>
      <c r="D915" s="34" t="n">
        <v>60</v>
      </c>
      <c r="E915" s="23" t="n">
        <v>100</v>
      </c>
      <c r="F915" s="47" t="n">
        <v>60</v>
      </c>
    </row>
    <row r="916" customFormat="false" ht="10.5" hidden="false" customHeight="false" outlineLevel="0" collapsed="false">
      <c r="A916" s="20" t="n">
        <v>523</v>
      </c>
      <c r="B916" s="21" t="s">
        <v>874</v>
      </c>
      <c r="C916" s="33" t="n">
        <v>20</v>
      </c>
      <c r="D916" s="34" t="n">
        <v>40</v>
      </c>
      <c r="E916" s="23" t="n">
        <v>100</v>
      </c>
      <c r="F916" s="47" t="n">
        <v>60</v>
      </c>
    </row>
    <row r="917" customFormat="false" ht="10.5" hidden="false" customHeight="false" outlineLevel="0" collapsed="false">
      <c r="A917" s="20" t="n">
        <v>524</v>
      </c>
      <c r="B917" s="21" t="s">
        <v>875</v>
      </c>
      <c r="C917" s="33" t="n">
        <v>20</v>
      </c>
      <c r="D917" s="34" t="n">
        <v>40</v>
      </c>
      <c r="E917" s="23" t="n">
        <v>100</v>
      </c>
      <c r="F917" s="47" t="n">
        <v>60</v>
      </c>
    </row>
    <row r="918" customFormat="false" ht="10.5" hidden="false" customHeight="false" outlineLevel="0" collapsed="false">
      <c r="A918" s="20" t="n">
        <v>526</v>
      </c>
      <c r="B918" s="21" t="s">
        <v>876</v>
      </c>
      <c r="C918" s="33" t="n">
        <v>20</v>
      </c>
      <c r="D918" s="34" t="n">
        <v>40</v>
      </c>
      <c r="E918" s="23" t="n">
        <v>100</v>
      </c>
      <c r="F918" s="47" t="n">
        <v>60</v>
      </c>
    </row>
    <row r="919" customFormat="false" ht="10.5" hidden="false" customHeight="false" outlineLevel="0" collapsed="false">
      <c r="A919" s="20" t="n">
        <v>118</v>
      </c>
      <c r="B919" s="21" t="s">
        <v>663</v>
      </c>
      <c r="C919" s="33" t="n">
        <v>40</v>
      </c>
      <c r="D919" s="34" t="n">
        <v>80</v>
      </c>
      <c r="E919" s="23" t="n">
        <v>78.5714285714286</v>
      </c>
      <c r="F919" s="47" t="n">
        <v>59.5714285714286</v>
      </c>
    </row>
    <row r="920" customFormat="false" ht="10.5" hidden="false" customHeight="false" outlineLevel="0" collapsed="false">
      <c r="A920" s="20" t="n">
        <v>202</v>
      </c>
      <c r="B920" s="21" t="s">
        <v>257</v>
      </c>
      <c r="C920" s="33" t="n">
        <v>40</v>
      </c>
      <c r="D920" s="34" t="n">
        <v>80</v>
      </c>
      <c r="E920" s="23" t="n">
        <v>78.0487804878049</v>
      </c>
      <c r="F920" s="47" t="n">
        <v>59.4146341463415</v>
      </c>
    </row>
    <row r="921" customFormat="false" ht="10.5" hidden="false" customHeight="false" outlineLevel="0" collapsed="false">
      <c r="A921" s="20" t="n">
        <v>104</v>
      </c>
      <c r="B921" s="21" t="s">
        <v>159</v>
      </c>
      <c r="C921" s="33" t="n">
        <v>60</v>
      </c>
      <c r="D921" s="34" t="n">
        <v>80</v>
      </c>
      <c r="E921" s="23" t="n">
        <v>57.5757575757576</v>
      </c>
      <c r="F921" s="47" t="n">
        <v>59.2727272727273</v>
      </c>
    </row>
    <row r="922" customFormat="false" ht="10.5" hidden="false" customHeight="false" outlineLevel="0" collapsed="false">
      <c r="A922" s="20" t="n">
        <v>151</v>
      </c>
      <c r="B922" s="21" t="s">
        <v>206</v>
      </c>
      <c r="C922" s="33" t="n">
        <v>40</v>
      </c>
      <c r="D922" s="34" t="n">
        <v>80</v>
      </c>
      <c r="E922" s="23" t="n">
        <v>77.2727272727273</v>
      </c>
      <c r="F922" s="47" t="n">
        <v>59.1818181818182</v>
      </c>
    </row>
    <row r="923" customFormat="false" ht="10.5" hidden="false" customHeight="false" outlineLevel="0" collapsed="false">
      <c r="A923" s="20" t="n">
        <v>391</v>
      </c>
      <c r="B923" s="21" t="s">
        <v>446</v>
      </c>
      <c r="C923" s="33" t="n">
        <v>40</v>
      </c>
      <c r="D923" s="34" t="n">
        <v>60</v>
      </c>
      <c r="E923" s="23" t="n">
        <v>77.2727272727273</v>
      </c>
      <c r="F923" s="47" t="n">
        <v>59.1818181818182</v>
      </c>
    </row>
    <row r="924" customFormat="false" ht="10.5" hidden="false" customHeight="false" outlineLevel="0" collapsed="false">
      <c r="A924" s="20" t="n">
        <v>80</v>
      </c>
      <c r="B924" s="21" t="s">
        <v>640</v>
      </c>
      <c r="C924" s="33" t="n">
        <v>40</v>
      </c>
      <c r="D924" s="34" t="n">
        <v>80</v>
      </c>
      <c r="E924" s="23" t="n">
        <v>76.9230769230769</v>
      </c>
      <c r="F924" s="47" t="n">
        <v>59.0769230769231</v>
      </c>
    </row>
    <row r="925" customFormat="false" ht="10.5" hidden="false" customHeight="false" outlineLevel="0" collapsed="false">
      <c r="A925" s="20" t="n">
        <v>297</v>
      </c>
      <c r="B925" s="21" t="s">
        <v>352</v>
      </c>
      <c r="C925" s="33" t="n">
        <v>40</v>
      </c>
      <c r="D925" s="34" t="n">
        <v>40</v>
      </c>
      <c r="E925" s="23" t="n">
        <v>76.9230769230769</v>
      </c>
      <c r="F925" s="47" t="n">
        <v>59.0769230769231</v>
      </c>
    </row>
    <row r="926" customFormat="false" ht="10.5" hidden="false" customHeight="false" outlineLevel="0" collapsed="false">
      <c r="A926" s="20" t="n">
        <v>21</v>
      </c>
      <c r="B926" s="21" t="s">
        <v>602</v>
      </c>
      <c r="C926" s="33" t="n">
        <v>40</v>
      </c>
      <c r="D926" s="34" t="n">
        <v>100</v>
      </c>
      <c r="E926" s="23" t="n">
        <v>76.4705882352941</v>
      </c>
      <c r="F926" s="47" t="n">
        <v>58.9411764705882</v>
      </c>
    </row>
    <row r="927" customFormat="false" ht="10.5" hidden="false" customHeight="false" outlineLevel="0" collapsed="false">
      <c r="A927" s="20" t="n">
        <v>40</v>
      </c>
      <c r="B927" s="21" t="s">
        <v>607</v>
      </c>
      <c r="C927" s="33" t="n">
        <v>40</v>
      </c>
      <c r="D927" s="34" t="n">
        <v>80</v>
      </c>
      <c r="E927" s="23" t="n">
        <v>76.1904761904762</v>
      </c>
      <c r="F927" s="47" t="n">
        <v>58.8571428571429</v>
      </c>
    </row>
    <row r="928" customFormat="false" ht="10.5" hidden="false" customHeight="false" outlineLevel="0" collapsed="false">
      <c r="A928" s="20" t="n">
        <v>28</v>
      </c>
      <c r="B928" s="21" t="s">
        <v>83</v>
      </c>
      <c r="C928" s="33" t="n">
        <v>20</v>
      </c>
      <c r="D928" s="34" t="n">
        <v>100</v>
      </c>
      <c r="E928" s="23" t="n">
        <v>96</v>
      </c>
      <c r="F928" s="47" t="n">
        <v>58.8</v>
      </c>
    </row>
    <row r="929" customFormat="false" ht="10.5" hidden="false" customHeight="false" outlineLevel="0" collapsed="false">
      <c r="A929" s="20" t="n">
        <v>75</v>
      </c>
      <c r="B929" s="21" t="s">
        <v>636</v>
      </c>
      <c r="C929" s="33" t="n">
        <v>20</v>
      </c>
      <c r="D929" s="34" t="n">
        <v>60</v>
      </c>
      <c r="E929" s="23" t="n">
        <v>95.8333333333333</v>
      </c>
      <c r="F929" s="47" t="n">
        <v>58.75</v>
      </c>
    </row>
    <row r="930" customFormat="false" ht="10.5" hidden="false" customHeight="false" outlineLevel="0" collapsed="false">
      <c r="A930" s="20" t="n">
        <v>180</v>
      </c>
      <c r="B930" s="21" t="s">
        <v>235</v>
      </c>
      <c r="C930" s="33" t="n">
        <v>20</v>
      </c>
      <c r="D930" s="34" t="n">
        <v>60</v>
      </c>
      <c r="E930" s="23" t="n">
        <v>95.4545454545455</v>
      </c>
      <c r="F930" s="47" t="n">
        <v>58.6363636363636</v>
      </c>
    </row>
    <row r="931" customFormat="false" ht="10.5" hidden="false" customHeight="false" outlineLevel="0" collapsed="false">
      <c r="A931" s="20" t="n">
        <v>473</v>
      </c>
      <c r="B931" s="21" t="s">
        <v>527</v>
      </c>
      <c r="C931" s="33" t="n">
        <v>20</v>
      </c>
      <c r="D931" s="34" t="n">
        <v>80</v>
      </c>
      <c r="E931" s="23" t="n">
        <v>95.4545454545455</v>
      </c>
      <c r="F931" s="47" t="n">
        <v>58.6363636363636</v>
      </c>
    </row>
    <row r="932" customFormat="false" ht="10.5" hidden="false" customHeight="false" outlineLevel="0" collapsed="false">
      <c r="A932" s="20" t="n">
        <v>371</v>
      </c>
      <c r="B932" s="21" t="s">
        <v>426</v>
      </c>
      <c r="C932" s="33" t="n">
        <v>40</v>
      </c>
      <c r="D932" s="34" t="n">
        <v>60</v>
      </c>
      <c r="E932" s="23" t="n">
        <v>75</v>
      </c>
      <c r="F932" s="47" t="n">
        <v>58.5</v>
      </c>
    </row>
    <row r="933" customFormat="false" ht="10.5" hidden="false" customHeight="false" outlineLevel="0" collapsed="false">
      <c r="A933" s="20" t="n">
        <v>509</v>
      </c>
      <c r="B933" s="21" t="s">
        <v>563</v>
      </c>
      <c r="C933" s="33" t="n">
        <v>40</v>
      </c>
      <c r="D933" s="34" t="n">
        <v>60</v>
      </c>
      <c r="E933" s="23" t="n">
        <v>75</v>
      </c>
      <c r="F933" s="47" t="n">
        <v>58.5</v>
      </c>
    </row>
    <row r="934" customFormat="false" ht="10.5" hidden="false" customHeight="false" outlineLevel="0" collapsed="false">
      <c r="A934" s="20" t="n">
        <v>105</v>
      </c>
      <c r="B934" s="21" t="s">
        <v>160</v>
      </c>
      <c r="C934" s="33" t="n">
        <v>20</v>
      </c>
      <c r="D934" s="34" t="n">
        <v>60</v>
      </c>
      <c r="E934" s="23" t="n">
        <v>94.4444444444444</v>
      </c>
      <c r="F934" s="47" t="n">
        <v>58.3333333333333</v>
      </c>
    </row>
    <row r="935" customFormat="false" ht="10.5" hidden="false" customHeight="false" outlineLevel="0" collapsed="false">
      <c r="A935" s="20" t="n">
        <v>120</v>
      </c>
      <c r="B935" s="21" t="s">
        <v>175</v>
      </c>
      <c r="C935" s="33" t="n">
        <v>20</v>
      </c>
      <c r="D935" s="34" t="n">
        <v>80</v>
      </c>
      <c r="E935" s="23" t="n">
        <v>94.4444444444444</v>
      </c>
      <c r="F935" s="47" t="n">
        <v>58.3333333333333</v>
      </c>
    </row>
    <row r="936" customFormat="false" ht="10.5" hidden="false" customHeight="false" outlineLevel="0" collapsed="false">
      <c r="A936" s="20" t="n">
        <v>50</v>
      </c>
      <c r="B936" s="21" t="s">
        <v>882</v>
      </c>
      <c r="C936" s="33" t="n">
        <v>20</v>
      </c>
      <c r="D936" s="34" t="n">
        <v>100</v>
      </c>
      <c r="E936" s="23" t="n">
        <v>94.1176470588235</v>
      </c>
      <c r="F936" s="47" t="n">
        <v>58.2352941176471</v>
      </c>
    </row>
    <row r="937" customFormat="false" ht="10.5" hidden="false" customHeight="false" outlineLevel="0" collapsed="false">
      <c r="A937" s="20" t="n">
        <v>182</v>
      </c>
      <c r="B937" s="21" t="s">
        <v>237</v>
      </c>
      <c r="C937" s="33" t="n">
        <v>20</v>
      </c>
      <c r="D937" s="34" t="n">
        <v>80</v>
      </c>
      <c r="E937" s="23" t="n">
        <v>94.1176470588235</v>
      </c>
      <c r="F937" s="47" t="n">
        <v>58.2352941176471</v>
      </c>
    </row>
    <row r="938" customFormat="false" ht="10.5" hidden="false" customHeight="false" outlineLevel="0" collapsed="false">
      <c r="A938" s="20" t="n">
        <v>108</v>
      </c>
      <c r="B938" s="21" t="s">
        <v>163</v>
      </c>
      <c r="C938" s="33" t="n">
        <v>20</v>
      </c>
      <c r="D938" s="34" t="n">
        <v>60</v>
      </c>
      <c r="E938" s="23" t="n">
        <v>93.75</v>
      </c>
      <c r="F938" s="47" t="n">
        <v>58.125</v>
      </c>
    </row>
    <row r="939" customFormat="false" ht="10.5" hidden="false" customHeight="false" outlineLevel="0" collapsed="false">
      <c r="A939" s="20" t="n">
        <v>18</v>
      </c>
      <c r="B939" s="21" t="s">
        <v>73</v>
      </c>
      <c r="C939" s="33" t="n">
        <v>20</v>
      </c>
      <c r="D939" s="34" t="n">
        <v>60</v>
      </c>
      <c r="E939" s="23" t="n">
        <v>93.3333333333333</v>
      </c>
      <c r="F939" s="47" t="n">
        <v>58</v>
      </c>
    </row>
    <row r="940" customFormat="false" ht="10.5" hidden="false" customHeight="false" outlineLevel="0" collapsed="false">
      <c r="A940" s="20" t="n">
        <v>172</v>
      </c>
      <c r="B940" s="21" t="s">
        <v>227</v>
      </c>
      <c r="C940" s="33" t="n">
        <v>20</v>
      </c>
      <c r="D940" s="34" t="n">
        <v>60</v>
      </c>
      <c r="E940" s="23" t="n">
        <v>93.3333333333333</v>
      </c>
      <c r="F940" s="47" t="n">
        <v>58</v>
      </c>
    </row>
    <row r="941" customFormat="false" ht="10.5" hidden="false" customHeight="false" outlineLevel="0" collapsed="false">
      <c r="A941" s="20" t="n">
        <v>183</v>
      </c>
      <c r="B941" s="21" t="s">
        <v>238</v>
      </c>
      <c r="C941" s="33" t="n">
        <v>20</v>
      </c>
      <c r="D941" s="34" t="n">
        <v>60</v>
      </c>
      <c r="E941" s="23" t="n">
        <v>93.3333333333333</v>
      </c>
      <c r="F941" s="47" t="n">
        <v>58</v>
      </c>
    </row>
    <row r="942" customFormat="false" ht="10.5" hidden="false" customHeight="false" outlineLevel="0" collapsed="false">
      <c r="A942" s="20" t="n">
        <v>397</v>
      </c>
      <c r="B942" s="21" t="s">
        <v>842</v>
      </c>
      <c r="C942" s="33" t="n">
        <v>20</v>
      </c>
      <c r="D942" s="34" t="n">
        <v>60</v>
      </c>
      <c r="E942" s="23" t="n">
        <v>93.3333333333333</v>
      </c>
      <c r="F942" s="47" t="n">
        <v>58</v>
      </c>
    </row>
    <row r="943" customFormat="false" ht="10.5" hidden="false" customHeight="false" outlineLevel="0" collapsed="false">
      <c r="A943" s="20" t="n">
        <v>494</v>
      </c>
      <c r="B943" s="21" t="s">
        <v>548</v>
      </c>
      <c r="C943" s="33" t="n">
        <v>80</v>
      </c>
      <c r="D943" s="34" t="n">
        <v>60</v>
      </c>
      <c r="E943" s="23" t="n">
        <v>33.3333333333333</v>
      </c>
      <c r="F943" s="47" t="n">
        <v>58</v>
      </c>
    </row>
    <row r="944" customFormat="false" ht="10.5" hidden="false" customHeight="false" outlineLevel="0" collapsed="false">
      <c r="A944" s="20" t="n">
        <v>33</v>
      </c>
      <c r="B944" s="21" t="s">
        <v>88</v>
      </c>
      <c r="C944" s="33" t="n">
        <v>20</v>
      </c>
      <c r="D944" s="34" t="n">
        <v>60</v>
      </c>
      <c r="E944" s="23" t="n">
        <v>92.8571428571429</v>
      </c>
      <c r="F944" s="47" t="n">
        <v>57.8571428571429</v>
      </c>
    </row>
    <row r="945" customFormat="false" ht="10.5" hidden="false" customHeight="false" outlineLevel="0" collapsed="false">
      <c r="A945" s="20" t="n">
        <v>53</v>
      </c>
      <c r="B945" s="21" t="s">
        <v>108</v>
      </c>
      <c r="C945" s="33" t="n">
        <v>20</v>
      </c>
      <c r="D945" s="34" t="n">
        <v>60</v>
      </c>
      <c r="E945" s="23" t="n">
        <v>92.8571428571429</v>
      </c>
      <c r="F945" s="47" t="n">
        <v>57.8571428571429</v>
      </c>
    </row>
    <row r="946" customFormat="false" ht="10.5" hidden="false" customHeight="false" outlineLevel="0" collapsed="false">
      <c r="A946" s="20" t="n">
        <v>521</v>
      </c>
      <c r="B946" s="21" t="s">
        <v>575</v>
      </c>
      <c r="C946" s="33" t="n">
        <v>20</v>
      </c>
      <c r="D946" s="34" t="n">
        <v>40</v>
      </c>
      <c r="E946" s="23" t="n">
        <v>92.8571428571429</v>
      </c>
      <c r="F946" s="47" t="n">
        <v>57.8571428571429</v>
      </c>
    </row>
    <row r="947" customFormat="false" ht="10.5" hidden="false" customHeight="false" outlineLevel="0" collapsed="false">
      <c r="A947" s="20" t="n">
        <v>413</v>
      </c>
      <c r="B947" s="21" t="s">
        <v>468</v>
      </c>
      <c r="C947" s="33" t="n">
        <v>40</v>
      </c>
      <c r="D947" s="34" t="n">
        <v>60</v>
      </c>
      <c r="E947" s="23" t="n">
        <v>72.7272727272727</v>
      </c>
      <c r="F947" s="47" t="n">
        <v>57.8181818181818</v>
      </c>
    </row>
    <row r="948" customFormat="false" ht="10.5" hidden="false" customHeight="false" outlineLevel="0" collapsed="false">
      <c r="A948" s="20" t="n">
        <v>62</v>
      </c>
      <c r="B948" s="21" t="s">
        <v>623</v>
      </c>
      <c r="C948" s="33" t="n">
        <v>20</v>
      </c>
      <c r="D948" s="34" t="n">
        <v>60</v>
      </c>
      <c r="E948" s="23" t="n">
        <v>92.3076923076923</v>
      </c>
      <c r="F948" s="47" t="n">
        <v>57.6923076923077</v>
      </c>
    </row>
    <row r="949" customFormat="false" ht="10.5" hidden="false" customHeight="false" outlineLevel="0" collapsed="false">
      <c r="A949" s="20" t="n">
        <v>201</v>
      </c>
      <c r="B949" s="21" t="s">
        <v>256</v>
      </c>
      <c r="C949" s="33" t="n">
        <v>40</v>
      </c>
      <c r="D949" s="34" t="n">
        <v>80</v>
      </c>
      <c r="E949" s="23" t="n">
        <v>71.6981132075472</v>
      </c>
      <c r="F949" s="47" t="n">
        <v>57.5094339622642</v>
      </c>
    </row>
    <row r="950" customFormat="false" ht="10.5" hidden="false" customHeight="false" outlineLevel="0" collapsed="false">
      <c r="A950" s="20" t="n">
        <v>73</v>
      </c>
      <c r="B950" s="21" t="s">
        <v>634</v>
      </c>
      <c r="C950" s="33" t="n">
        <v>40</v>
      </c>
      <c r="D950" s="34" t="n">
        <v>60</v>
      </c>
      <c r="E950" s="23" t="n">
        <v>71.4285714285714</v>
      </c>
      <c r="F950" s="47" t="n">
        <v>57.4285714285714</v>
      </c>
    </row>
    <row r="951" customFormat="false" ht="10.5" hidden="false" customHeight="false" outlineLevel="0" collapsed="false">
      <c r="A951" s="20" t="n">
        <v>350</v>
      </c>
      <c r="B951" s="21" t="s">
        <v>818</v>
      </c>
      <c r="C951" s="33" t="n">
        <v>40</v>
      </c>
      <c r="D951" s="34" t="n">
        <v>60</v>
      </c>
      <c r="E951" s="23" t="n">
        <v>71.4285714285714</v>
      </c>
      <c r="F951" s="47" t="n">
        <v>57.4285714285714</v>
      </c>
    </row>
    <row r="952" customFormat="false" ht="10.5" hidden="false" customHeight="false" outlineLevel="0" collapsed="false">
      <c r="A952" s="20" t="n">
        <v>131</v>
      </c>
      <c r="B952" s="21" t="s">
        <v>186</v>
      </c>
      <c r="C952" s="33" t="n">
        <v>20</v>
      </c>
      <c r="D952" s="34" t="n">
        <v>80</v>
      </c>
      <c r="E952" s="23" t="n">
        <v>90.9090909090909</v>
      </c>
      <c r="F952" s="47" t="n">
        <v>57.2727272727273</v>
      </c>
    </row>
    <row r="953" customFormat="false" ht="10.5" hidden="false" customHeight="false" outlineLevel="0" collapsed="false">
      <c r="A953" s="20" t="n">
        <v>315</v>
      </c>
      <c r="B953" s="21" t="s">
        <v>370</v>
      </c>
      <c r="C953" s="33" t="n">
        <v>20</v>
      </c>
      <c r="D953" s="34" t="n">
        <v>40</v>
      </c>
      <c r="E953" s="23" t="n">
        <v>90.9090909090909</v>
      </c>
      <c r="F953" s="47" t="n">
        <v>57.2727272727273</v>
      </c>
    </row>
    <row r="954" customFormat="false" ht="10.5" hidden="false" customHeight="false" outlineLevel="0" collapsed="false">
      <c r="A954" s="20" t="n">
        <v>137</v>
      </c>
      <c r="B954" s="21" t="s">
        <v>192</v>
      </c>
      <c r="C954" s="33" t="n">
        <v>20</v>
      </c>
      <c r="D954" s="34" t="n">
        <v>80</v>
      </c>
      <c r="E954" s="23" t="n">
        <v>90.6976744186047</v>
      </c>
      <c r="F954" s="47" t="n">
        <v>57.2093023255814</v>
      </c>
    </row>
    <row r="955" customFormat="false" ht="10.5" hidden="false" customHeight="false" outlineLevel="0" collapsed="false">
      <c r="A955" s="20" t="n">
        <v>216</v>
      </c>
      <c r="B955" s="21" t="s">
        <v>271</v>
      </c>
      <c r="C955" s="33" t="n">
        <v>40</v>
      </c>
      <c r="D955" s="34" t="n">
        <v>80</v>
      </c>
      <c r="E955" s="23" t="n">
        <v>70.5882352941177</v>
      </c>
      <c r="F955" s="47" t="n">
        <v>57.1764705882353</v>
      </c>
    </row>
    <row r="956" customFormat="false" ht="10.5" hidden="false" customHeight="false" outlineLevel="0" collapsed="false">
      <c r="A956" s="20" t="n">
        <v>176</v>
      </c>
      <c r="B956" s="21" t="s">
        <v>231</v>
      </c>
      <c r="C956" s="33" t="n">
        <v>20</v>
      </c>
      <c r="D956" s="34" t="n">
        <v>80</v>
      </c>
      <c r="E956" s="23" t="n">
        <v>90.4761904761905</v>
      </c>
      <c r="F956" s="47" t="n">
        <v>57.1428571428571</v>
      </c>
    </row>
    <row r="957" customFormat="false" ht="10.5" hidden="false" customHeight="false" outlineLevel="0" collapsed="false">
      <c r="A957" s="20" t="n">
        <v>287</v>
      </c>
      <c r="B957" s="21" t="s">
        <v>790</v>
      </c>
      <c r="C957" s="33" t="n">
        <v>20</v>
      </c>
      <c r="D957" s="34" t="n">
        <v>60</v>
      </c>
      <c r="E957" s="23" t="n">
        <v>90.3225806451613</v>
      </c>
      <c r="F957" s="47" t="n">
        <v>57.0967741935484</v>
      </c>
    </row>
    <row r="958" customFormat="false" ht="10.5" hidden="false" customHeight="false" outlineLevel="0" collapsed="false">
      <c r="A958" s="20" t="n">
        <v>497</v>
      </c>
      <c r="B958" s="21" t="s">
        <v>861</v>
      </c>
      <c r="C958" s="33" t="n">
        <v>60</v>
      </c>
      <c r="D958" s="34" t="n">
        <v>60</v>
      </c>
      <c r="E958" s="23" t="n">
        <v>50</v>
      </c>
      <c r="F958" s="47" t="n">
        <v>57</v>
      </c>
    </row>
    <row r="959" customFormat="false" ht="10.5" hidden="false" customHeight="false" outlineLevel="0" collapsed="false">
      <c r="A959" s="20" t="n">
        <v>301</v>
      </c>
      <c r="B959" s="21" t="s">
        <v>356</v>
      </c>
      <c r="C959" s="33" t="n">
        <v>20</v>
      </c>
      <c r="D959" s="34" t="n">
        <v>40</v>
      </c>
      <c r="E959" s="23" t="n">
        <v>88.8888888888889</v>
      </c>
      <c r="F959" s="47" t="n">
        <v>56.6666666666667</v>
      </c>
    </row>
    <row r="960" customFormat="false" ht="10.5" hidden="false" customHeight="false" outlineLevel="0" collapsed="false">
      <c r="A960" s="20" t="n">
        <v>122</v>
      </c>
      <c r="B960" s="21" t="s">
        <v>177</v>
      </c>
      <c r="C960" s="33" t="n">
        <v>20</v>
      </c>
      <c r="D960" s="34" t="n">
        <v>80</v>
      </c>
      <c r="E960" s="23" t="n">
        <v>88.4615384615385</v>
      </c>
      <c r="F960" s="47" t="n">
        <v>56.5384615384615</v>
      </c>
    </row>
    <row r="961" customFormat="false" ht="10.5" hidden="false" customHeight="false" outlineLevel="0" collapsed="false">
      <c r="A961" s="20" t="n">
        <v>58</v>
      </c>
      <c r="B961" s="21" t="s">
        <v>619</v>
      </c>
      <c r="C961" s="33" t="n">
        <v>40</v>
      </c>
      <c r="D961" s="34" t="n">
        <v>60</v>
      </c>
      <c r="E961" s="23" t="n">
        <v>67.8571428571429</v>
      </c>
      <c r="F961" s="47" t="n">
        <v>56.3571428571429</v>
      </c>
    </row>
    <row r="962" customFormat="false" ht="10.5" hidden="false" customHeight="false" outlineLevel="0" collapsed="false">
      <c r="A962" s="20" t="n">
        <v>145</v>
      </c>
      <c r="B962" s="21" t="s">
        <v>200</v>
      </c>
      <c r="C962" s="33" t="n">
        <v>20</v>
      </c>
      <c r="D962" s="34" t="n">
        <v>80</v>
      </c>
      <c r="E962" s="23" t="n">
        <v>87.5</v>
      </c>
      <c r="F962" s="47" t="n">
        <v>56.25</v>
      </c>
    </row>
    <row r="963" customFormat="false" ht="10.5" hidden="false" customHeight="false" outlineLevel="0" collapsed="false">
      <c r="A963" s="20" t="n">
        <v>338</v>
      </c>
      <c r="B963" s="21" t="s">
        <v>808</v>
      </c>
      <c r="C963" s="33" t="n">
        <v>20</v>
      </c>
      <c r="D963" s="34" t="n">
        <v>60</v>
      </c>
      <c r="E963" s="23" t="n">
        <v>87.5</v>
      </c>
      <c r="F963" s="47" t="n">
        <v>56.25</v>
      </c>
    </row>
    <row r="964" customFormat="false" ht="10.5" hidden="false" customHeight="false" outlineLevel="0" collapsed="false">
      <c r="A964" s="20" t="n">
        <v>190</v>
      </c>
      <c r="B964" s="21" t="s">
        <v>245</v>
      </c>
      <c r="C964" s="33" t="n">
        <v>20</v>
      </c>
      <c r="D964" s="34" t="n">
        <v>80</v>
      </c>
      <c r="E964" s="23" t="n">
        <v>86.7924528301887</v>
      </c>
      <c r="F964" s="47" t="n">
        <v>56.0377358490566</v>
      </c>
    </row>
    <row r="965" customFormat="false" ht="10.5" hidden="false" customHeight="false" outlineLevel="0" collapsed="false">
      <c r="A965" s="20" t="n">
        <v>149</v>
      </c>
      <c r="B965" s="21" t="s">
        <v>204</v>
      </c>
      <c r="C965" s="33" t="n">
        <v>20</v>
      </c>
      <c r="D965" s="34" t="n">
        <v>60</v>
      </c>
      <c r="E965" s="23" t="n">
        <v>86.6666666666667</v>
      </c>
      <c r="F965" s="47" t="n">
        <v>56</v>
      </c>
    </row>
    <row r="966" customFormat="false" ht="10.5" hidden="false" customHeight="false" outlineLevel="0" collapsed="false">
      <c r="A966" s="20" t="n">
        <v>200</v>
      </c>
      <c r="B966" s="21" t="s">
        <v>255</v>
      </c>
      <c r="C966" s="33" t="n">
        <v>40</v>
      </c>
      <c r="D966" s="34" t="n">
        <v>60</v>
      </c>
      <c r="E966" s="23" t="n">
        <v>66.6666666666667</v>
      </c>
      <c r="F966" s="47" t="n">
        <v>56</v>
      </c>
    </row>
    <row r="967" customFormat="false" ht="10.5" hidden="false" customHeight="false" outlineLevel="0" collapsed="false">
      <c r="A967" s="20" t="n">
        <v>205</v>
      </c>
      <c r="B967" s="21" t="s">
        <v>735</v>
      </c>
      <c r="C967" s="33" t="n">
        <v>40</v>
      </c>
      <c r="D967" s="34" t="n">
        <v>80</v>
      </c>
      <c r="E967" s="23" t="n">
        <v>66.6666666666667</v>
      </c>
      <c r="F967" s="47" t="n">
        <v>56</v>
      </c>
    </row>
    <row r="968" customFormat="false" ht="10.5" hidden="false" customHeight="false" outlineLevel="0" collapsed="false">
      <c r="A968" s="20" t="n">
        <v>248</v>
      </c>
      <c r="B968" s="21" t="s">
        <v>767</v>
      </c>
      <c r="C968" s="33" t="n">
        <v>40</v>
      </c>
      <c r="D968" s="34" t="n">
        <v>60</v>
      </c>
      <c r="E968" s="23" t="n">
        <v>66.6666666666667</v>
      </c>
      <c r="F968" s="47" t="n">
        <v>56</v>
      </c>
    </row>
    <row r="969" customFormat="false" ht="10.5" hidden="false" customHeight="false" outlineLevel="0" collapsed="false">
      <c r="A969" s="20" t="n">
        <v>352</v>
      </c>
      <c r="B969" s="21" t="s">
        <v>820</v>
      </c>
      <c r="C969" s="33" t="n">
        <v>40</v>
      </c>
      <c r="D969" s="34" t="n">
        <v>60</v>
      </c>
      <c r="E969" s="23" t="n">
        <v>66.6666666666667</v>
      </c>
      <c r="F969" s="47" t="n">
        <v>56</v>
      </c>
    </row>
    <row r="970" customFormat="false" ht="10.5" hidden="false" customHeight="false" outlineLevel="0" collapsed="false">
      <c r="A970" s="20" t="n">
        <v>446</v>
      </c>
      <c r="B970" s="21" t="s">
        <v>853</v>
      </c>
      <c r="C970" s="33" t="n">
        <v>40</v>
      </c>
      <c r="D970" s="34" t="n">
        <v>40</v>
      </c>
      <c r="E970" s="23" t="n">
        <v>66.6666666666667</v>
      </c>
      <c r="F970" s="47" t="n">
        <v>56</v>
      </c>
    </row>
    <row r="971" customFormat="false" ht="10.5" hidden="false" customHeight="false" outlineLevel="0" collapsed="false">
      <c r="A971" s="20" t="n">
        <v>512</v>
      </c>
      <c r="B971" s="21" t="s">
        <v>566</v>
      </c>
      <c r="C971" s="33" t="n">
        <v>40</v>
      </c>
      <c r="D971" s="34" t="n">
        <v>40</v>
      </c>
      <c r="E971" s="23" t="n">
        <v>66.6666666666667</v>
      </c>
      <c r="F971" s="47" t="n">
        <v>56</v>
      </c>
    </row>
    <row r="972" customFormat="false" ht="10.5" hidden="false" customHeight="false" outlineLevel="0" collapsed="false">
      <c r="A972" s="20" t="n">
        <v>514</v>
      </c>
      <c r="B972" s="21" t="s">
        <v>568</v>
      </c>
      <c r="C972" s="33" t="n">
        <v>40</v>
      </c>
      <c r="D972" s="34" t="n">
        <v>60</v>
      </c>
      <c r="E972" s="23" t="n">
        <v>66.6666666666667</v>
      </c>
      <c r="F972" s="47" t="n">
        <v>56</v>
      </c>
    </row>
    <row r="973" customFormat="false" ht="10.5" hidden="false" customHeight="false" outlineLevel="0" collapsed="false">
      <c r="A973" s="20" t="n">
        <v>106</v>
      </c>
      <c r="B973" s="21" t="s">
        <v>161</v>
      </c>
      <c r="C973" s="33" t="n">
        <v>20</v>
      </c>
      <c r="D973" s="34" t="n">
        <v>80</v>
      </c>
      <c r="E973" s="23" t="n">
        <v>85.7142857142857</v>
      </c>
      <c r="F973" s="47" t="n">
        <v>55.7142857142857</v>
      </c>
    </row>
    <row r="974" customFormat="false" ht="10.5" hidden="false" customHeight="false" outlineLevel="0" collapsed="false">
      <c r="A974" s="20" t="n">
        <v>368</v>
      </c>
      <c r="B974" s="21" t="s">
        <v>830</v>
      </c>
      <c r="C974" s="33" t="n">
        <v>20</v>
      </c>
      <c r="D974" s="34" t="n">
        <v>60</v>
      </c>
      <c r="E974" s="23" t="n">
        <v>85.7142857142857</v>
      </c>
      <c r="F974" s="47" t="n">
        <v>55.7142857142857</v>
      </c>
    </row>
    <row r="975" customFormat="false" ht="10.5" hidden="false" customHeight="false" outlineLevel="0" collapsed="false">
      <c r="A975" s="20" t="n">
        <v>522</v>
      </c>
      <c r="B975" s="21" t="s">
        <v>576</v>
      </c>
      <c r="C975" s="33" t="n">
        <v>60</v>
      </c>
      <c r="D975" s="34" t="n">
        <v>60</v>
      </c>
      <c r="E975" s="23" t="n">
        <v>44.4444444444444</v>
      </c>
      <c r="F975" s="47" t="n">
        <v>55.3333333333333</v>
      </c>
    </row>
    <row r="976" customFormat="false" ht="10.5" hidden="false" customHeight="false" outlineLevel="0" collapsed="false">
      <c r="A976" s="20" t="n">
        <v>188</v>
      </c>
      <c r="B976" s="21" t="s">
        <v>243</v>
      </c>
      <c r="C976" s="33" t="n">
        <v>40</v>
      </c>
      <c r="D976" s="34" t="n">
        <v>60</v>
      </c>
      <c r="E976" s="23" t="n">
        <v>64.2857142857143</v>
      </c>
      <c r="F976" s="47" t="n">
        <v>55.2857142857143</v>
      </c>
    </row>
    <row r="977" customFormat="false" ht="10.5" hidden="false" customHeight="false" outlineLevel="0" collapsed="false">
      <c r="A977" s="20" t="n">
        <v>260</v>
      </c>
      <c r="B977" s="21" t="s">
        <v>772</v>
      </c>
      <c r="C977" s="33" t="n">
        <v>40</v>
      </c>
      <c r="D977" s="34" t="n">
        <v>60</v>
      </c>
      <c r="E977" s="23" t="n">
        <v>64.2857142857143</v>
      </c>
      <c r="F977" s="47" t="n">
        <v>55.2857142857143</v>
      </c>
    </row>
    <row r="978" customFormat="false" ht="10.5" hidden="false" customHeight="false" outlineLevel="0" collapsed="false">
      <c r="A978" s="20" t="n">
        <v>314</v>
      </c>
      <c r="B978" s="21" t="s">
        <v>369</v>
      </c>
      <c r="C978" s="33" t="n">
        <v>20</v>
      </c>
      <c r="D978" s="34" t="n">
        <v>40</v>
      </c>
      <c r="E978" s="23" t="n">
        <v>84.2105263157895</v>
      </c>
      <c r="F978" s="47" t="n">
        <v>55.2631578947368</v>
      </c>
    </row>
    <row r="979" customFormat="false" ht="10.5" hidden="false" customHeight="false" outlineLevel="0" collapsed="false">
      <c r="A979" s="20" t="n">
        <v>147</v>
      </c>
      <c r="B979" s="21" t="s">
        <v>202</v>
      </c>
      <c r="C979" s="33" t="n">
        <v>20</v>
      </c>
      <c r="D979" s="34" t="n">
        <v>60</v>
      </c>
      <c r="E979" s="23" t="n">
        <v>83.7837837837838</v>
      </c>
      <c r="F979" s="47" t="n">
        <v>55.1351351351351</v>
      </c>
    </row>
    <row r="980" customFormat="false" ht="10.5" hidden="false" customHeight="false" outlineLevel="0" collapsed="false">
      <c r="A980" s="20" t="n">
        <v>92</v>
      </c>
      <c r="B980" s="21" t="s">
        <v>652</v>
      </c>
      <c r="C980" s="33" t="n">
        <v>40</v>
      </c>
      <c r="D980" s="34" t="n">
        <v>80</v>
      </c>
      <c r="E980" s="23" t="n">
        <v>63.6363636363636</v>
      </c>
      <c r="F980" s="47" t="n">
        <v>55.0909090909091</v>
      </c>
    </row>
    <row r="981" customFormat="false" ht="10.5" hidden="false" customHeight="false" outlineLevel="0" collapsed="false">
      <c r="A981" s="20" t="n">
        <v>155</v>
      </c>
      <c r="B981" s="21" t="s">
        <v>210</v>
      </c>
      <c r="C981" s="33" t="n">
        <v>40</v>
      </c>
      <c r="D981" s="34" t="n">
        <v>80</v>
      </c>
      <c r="E981" s="23" t="n">
        <v>63.6363636363636</v>
      </c>
      <c r="F981" s="47" t="n">
        <v>55.0909090909091</v>
      </c>
    </row>
    <row r="982" customFormat="false" ht="10.5" hidden="false" customHeight="false" outlineLevel="0" collapsed="false">
      <c r="A982" s="20" t="n">
        <v>95</v>
      </c>
      <c r="B982" s="21" t="s">
        <v>655</v>
      </c>
      <c r="C982" s="33" t="n">
        <v>20</v>
      </c>
      <c r="D982" s="34" t="n">
        <v>100</v>
      </c>
      <c r="E982" s="23" t="n">
        <v>82.3529411764706</v>
      </c>
      <c r="F982" s="47" t="n">
        <v>54.7058823529412</v>
      </c>
    </row>
    <row r="983" customFormat="false" ht="10.5" hidden="false" customHeight="false" outlineLevel="0" collapsed="false">
      <c r="A983" s="20" t="n">
        <v>353</v>
      </c>
      <c r="B983" s="21" t="s">
        <v>408</v>
      </c>
      <c r="C983" s="33" t="n">
        <v>20</v>
      </c>
      <c r="D983" s="34" t="n">
        <v>60</v>
      </c>
      <c r="E983" s="23" t="n">
        <v>81.8181818181818</v>
      </c>
      <c r="F983" s="47" t="n">
        <v>54.5454545454546</v>
      </c>
    </row>
    <row r="984" customFormat="false" ht="10.5" hidden="false" customHeight="false" outlineLevel="0" collapsed="false">
      <c r="A984" s="20" t="n">
        <v>70</v>
      </c>
      <c r="B984" s="21" t="s">
        <v>631</v>
      </c>
      <c r="C984" s="33" t="n">
        <v>20</v>
      </c>
      <c r="D984" s="34" t="n">
        <v>60</v>
      </c>
      <c r="E984" s="23" t="n">
        <v>81.4814814814815</v>
      </c>
      <c r="F984" s="47" t="n">
        <v>54.4444444444444</v>
      </c>
    </row>
    <row r="985" customFormat="false" ht="10.5" hidden="false" customHeight="false" outlineLevel="0" collapsed="false">
      <c r="A985" s="20" t="n">
        <v>22</v>
      </c>
      <c r="B985" s="21" t="s">
        <v>77</v>
      </c>
      <c r="C985" s="33" t="n">
        <v>20</v>
      </c>
      <c r="D985" s="34" t="n">
        <v>80</v>
      </c>
      <c r="E985" s="23" t="n">
        <v>81.3953488372093</v>
      </c>
      <c r="F985" s="47" t="n">
        <v>54.4186046511628</v>
      </c>
    </row>
    <row r="986" customFormat="false" ht="10.5" hidden="false" customHeight="false" outlineLevel="0" collapsed="false">
      <c r="A986" s="20" t="n">
        <v>165</v>
      </c>
      <c r="B986" s="21" t="s">
        <v>220</v>
      </c>
      <c r="C986" s="33" t="n">
        <v>20</v>
      </c>
      <c r="D986" s="34" t="n">
        <v>60</v>
      </c>
      <c r="E986" s="23" t="n">
        <v>80.6451612903226</v>
      </c>
      <c r="F986" s="47" t="n">
        <v>54.1935483870968</v>
      </c>
    </row>
    <row r="987" customFormat="false" ht="10.5" hidden="false" customHeight="false" outlineLevel="0" collapsed="false">
      <c r="A987" s="20" t="n">
        <v>2</v>
      </c>
      <c r="B987" s="21" t="s">
        <v>57</v>
      </c>
      <c r="C987" s="33" t="n">
        <v>40</v>
      </c>
      <c r="D987" s="34" t="n">
        <v>80</v>
      </c>
      <c r="E987" s="23" t="n">
        <v>60</v>
      </c>
      <c r="F987" s="47" t="n">
        <v>54</v>
      </c>
    </row>
    <row r="988" customFormat="false" ht="21" hidden="false" customHeight="false" outlineLevel="0" collapsed="false">
      <c r="A988" s="20" t="n">
        <v>24</v>
      </c>
      <c r="B988" s="21" t="s">
        <v>79</v>
      </c>
      <c r="C988" s="33" t="n">
        <v>20</v>
      </c>
      <c r="D988" s="34" t="n">
        <v>80</v>
      </c>
      <c r="E988" s="23" t="n">
        <v>80</v>
      </c>
      <c r="F988" s="47" t="n">
        <v>54</v>
      </c>
    </row>
    <row r="989" customFormat="false" ht="10.5" hidden="false" customHeight="false" outlineLevel="0" collapsed="false">
      <c r="A989" s="20" t="n">
        <v>52</v>
      </c>
      <c r="B989" s="21" t="s">
        <v>107</v>
      </c>
      <c r="C989" s="33" t="n">
        <v>20</v>
      </c>
      <c r="D989" s="34" t="n">
        <v>80</v>
      </c>
      <c r="E989" s="23" t="n">
        <v>80</v>
      </c>
      <c r="F989" s="47" t="n">
        <v>54</v>
      </c>
    </row>
    <row r="990" customFormat="false" ht="10.5" hidden="false" customHeight="false" outlineLevel="0" collapsed="false">
      <c r="A990" s="20" t="n">
        <v>97</v>
      </c>
      <c r="B990" s="21" t="s">
        <v>152</v>
      </c>
      <c r="C990" s="33" t="n">
        <v>0</v>
      </c>
      <c r="D990" s="34" t="n">
        <v>60</v>
      </c>
      <c r="E990" s="23" t="n">
        <v>100</v>
      </c>
      <c r="F990" s="47" t="n">
        <v>54</v>
      </c>
    </row>
    <row r="991" customFormat="false" ht="10.5" hidden="false" customHeight="false" outlineLevel="0" collapsed="false">
      <c r="A991" s="20" t="n">
        <v>154</v>
      </c>
      <c r="B991" s="21" t="s">
        <v>209</v>
      </c>
      <c r="C991" s="33" t="n">
        <v>0</v>
      </c>
      <c r="D991" s="34" t="n">
        <v>80</v>
      </c>
      <c r="E991" s="23" t="n">
        <v>100</v>
      </c>
      <c r="F991" s="47" t="n">
        <v>54</v>
      </c>
    </row>
    <row r="992" customFormat="false" ht="10.5" hidden="false" customHeight="false" outlineLevel="0" collapsed="false">
      <c r="A992" s="20" t="n">
        <v>163</v>
      </c>
      <c r="B992" s="21" t="s">
        <v>218</v>
      </c>
      <c r="C992" s="33" t="n">
        <v>0</v>
      </c>
      <c r="D992" s="34" t="n">
        <v>80</v>
      </c>
      <c r="E992" s="23" t="n">
        <v>100</v>
      </c>
      <c r="F992" s="47" t="n">
        <v>54</v>
      </c>
    </row>
    <row r="993" customFormat="false" ht="10.5" hidden="false" customHeight="false" outlineLevel="0" collapsed="false">
      <c r="A993" s="20" t="n">
        <v>171</v>
      </c>
      <c r="B993" s="21" t="s">
        <v>226</v>
      </c>
      <c r="C993" s="33" t="n">
        <v>0</v>
      </c>
      <c r="D993" s="34" t="n">
        <v>80</v>
      </c>
      <c r="E993" s="23" t="n">
        <v>100</v>
      </c>
      <c r="F993" s="47" t="n">
        <v>54</v>
      </c>
    </row>
    <row r="994" customFormat="false" ht="10.5" hidden="false" customHeight="false" outlineLevel="0" collapsed="false">
      <c r="A994" s="20" t="n">
        <v>252</v>
      </c>
      <c r="B994" s="21" t="s">
        <v>768</v>
      </c>
      <c r="C994" s="33" t="n">
        <v>0</v>
      </c>
      <c r="D994" s="34" t="n">
        <v>20</v>
      </c>
      <c r="E994" s="23" t="n">
        <v>100</v>
      </c>
      <c r="F994" s="47" t="n">
        <v>54</v>
      </c>
    </row>
    <row r="995" customFormat="false" ht="10.5" hidden="false" customHeight="false" outlineLevel="0" collapsed="false">
      <c r="A995" s="20" t="n">
        <v>254</v>
      </c>
      <c r="B995" s="21" t="s">
        <v>770</v>
      </c>
      <c r="C995" s="33" t="n">
        <v>0</v>
      </c>
      <c r="D995" s="34" t="n">
        <v>40</v>
      </c>
      <c r="E995" s="23" t="n">
        <v>100</v>
      </c>
      <c r="F995" s="47" t="n">
        <v>54</v>
      </c>
    </row>
    <row r="996" customFormat="false" ht="10.5" hidden="false" customHeight="false" outlineLevel="0" collapsed="false">
      <c r="A996" s="20" t="n">
        <v>262</v>
      </c>
      <c r="B996" s="21" t="s">
        <v>774</v>
      </c>
      <c r="C996" s="33" t="n">
        <v>0</v>
      </c>
      <c r="D996" s="34" t="n">
        <v>80</v>
      </c>
      <c r="E996" s="23" t="n">
        <v>100</v>
      </c>
      <c r="F996" s="47" t="n">
        <v>54</v>
      </c>
    </row>
    <row r="997" customFormat="false" ht="10.5" hidden="false" customHeight="false" outlineLevel="0" collapsed="false">
      <c r="A997" s="20" t="n">
        <v>281</v>
      </c>
      <c r="B997" s="21" t="s">
        <v>336</v>
      </c>
      <c r="C997" s="33" t="n">
        <v>0</v>
      </c>
      <c r="D997" s="34" t="n">
        <v>60</v>
      </c>
      <c r="E997" s="23" t="n">
        <v>100</v>
      </c>
      <c r="F997" s="47" t="n">
        <v>54</v>
      </c>
    </row>
    <row r="998" customFormat="false" ht="10.5" hidden="false" customHeight="false" outlineLevel="0" collapsed="false">
      <c r="A998" s="20" t="n">
        <v>358</v>
      </c>
      <c r="B998" s="21" t="s">
        <v>822</v>
      </c>
      <c r="C998" s="33" t="n">
        <v>0</v>
      </c>
      <c r="D998" s="34" t="n">
        <v>60</v>
      </c>
      <c r="E998" s="23" t="n">
        <v>100</v>
      </c>
      <c r="F998" s="47" t="n">
        <v>54</v>
      </c>
    </row>
    <row r="999" customFormat="false" ht="10.5" hidden="false" customHeight="false" outlineLevel="0" collapsed="false">
      <c r="A999" s="20" t="n">
        <v>374</v>
      </c>
      <c r="B999" s="21" t="s">
        <v>429</v>
      </c>
      <c r="C999" s="33" t="n">
        <v>0</v>
      </c>
      <c r="D999" s="34" t="n">
        <v>60</v>
      </c>
      <c r="E999" s="23" t="n">
        <v>100</v>
      </c>
      <c r="F999" s="47" t="n">
        <v>54</v>
      </c>
    </row>
    <row r="1000" customFormat="false" ht="10.5" hidden="false" customHeight="false" outlineLevel="0" collapsed="false">
      <c r="A1000" s="20" t="n">
        <v>416</v>
      </c>
      <c r="B1000" s="21" t="s">
        <v>846</v>
      </c>
      <c r="C1000" s="33" t="n">
        <v>0</v>
      </c>
      <c r="D1000" s="34" t="n">
        <v>40</v>
      </c>
      <c r="E1000" s="23" t="n">
        <v>100</v>
      </c>
      <c r="F1000" s="47" t="n">
        <v>54</v>
      </c>
    </row>
    <row r="1001" customFormat="false" ht="10.5" hidden="false" customHeight="false" outlineLevel="0" collapsed="false">
      <c r="A1001" s="20" t="n">
        <v>425</v>
      </c>
      <c r="B1001" s="21" t="s">
        <v>480</v>
      </c>
      <c r="C1001" s="33" t="n">
        <v>0</v>
      </c>
      <c r="D1001" s="34" t="n">
        <v>60</v>
      </c>
      <c r="E1001" s="23" t="n">
        <v>100</v>
      </c>
      <c r="F1001" s="47" t="n">
        <v>54</v>
      </c>
    </row>
    <row r="1002" customFormat="false" ht="10.5" hidden="false" customHeight="false" outlineLevel="0" collapsed="false">
      <c r="A1002" s="20" t="n">
        <v>481</v>
      </c>
      <c r="B1002" s="21" t="s">
        <v>535</v>
      </c>
      <c r="C1002" s="33" t="n">
        <v>20</v>
      </c>
      <c r="D1002" s="34" t="n">
        <v>60</v>
      </c>
      <c r="E1002" s="23" t="n">
        <v>80</v>
      </c>
      <c r="F1002" s="47" t="n">
        <v>54</v>
      </c>
    </row>
    <row r="1003" customFormat="false" ht="10.5" hidden="false" customHeight="false" outlineLevel="0" collapsed="false">
      <c r="A1003" s="20" t="n">
        <v>486</v>
      </c>
      <c r="B1003" s="21" t="s">
        <v>856</v>
      </c>
      <c r="C1003" s="33" t="n">
        <v>0</v>
      </c>
      <c r="D1003" s="34" t="n">
        <v>60</v>
      </c>
      <c r="E1003" s="23" t="n">
        <v>100</v>
      </c>
      <c r="F1003" s="47" t="n">
        <v>54</v>
      </c>
    </row>
    <row r="1004" customFormat="false" ht="10.5" hidden="false" customHeight="false" outlineLevel="0" collapsed="false">
      <c r="A1004" s="20" t="n">
        <v>302</v>
      </c>
      <c r="B1004" s="21" t="s">
        <v>796</v>
      </c>
      <c r="C1004" s="33" t="n">
        <v>40</v>
      </c>
      <c r="D1004" s="34" t="n">
        <v>20</v>
      </c>
      <c r="E1004" s="23" t="n">
        <v>58.3333333333333</v>
      </c>
      <c r="F1004" s="47" t="n">
        <v>53.5</v>
      </c>
    </row>
    <row r="1005" customFormat="false" ht="10.5" hidden="false" customHeight="false" outlineLevel="0" collapsed="false">
      <c r="A1005" s="20" t="n">
        <v>194</v>
      </c>
      <c r="B1005" s="21" t="s">
        <v>249</v>
      </c>
      <c r="C1005" s="33" t="n">
        <v>20</v>
      </c>
      <c r="D1005" s="34" t="n">
        <v>80</v>
      </c>
      <c r="E1005" s="23" t="n">
        <v>78.2608695652174</v>
      </c>
      <c r="F1005" s="47" t="n">
        <v>53.4782608695652</v>
      </c>
    </row>
    <row r="1006" customFormat="false" ht="10.5" hidden="false" customHeight="false" outlineLevel="0" collapsed="false">
      <c r="A1006" s="20" t="n">
        <v>192</v>
      </c>
      <c r="B1006" s="21" t="s">
        <v>247</v>
      </c>
      <c r="C1006" s="33" t="n">
        <v>20</v>
      </c>
      <c r="D1006" s="34" t="n">
        <v>60</v>
      </c>
      <c r="E1006" s="23" t="n">
        <v>77.7777777777778</v>
      </c>
      <c r="F1006" s="47" t="n">
        <v>53.3333333333333</v>
      </c>
    </row>
    <row r="1007" customFormat="false" ht="10.5" hidden="false" customHeight="false" outlineLevel="0" collapsed="false">
      <c r="A1007" s="20" t="n">
        <v>336</v>
      </c>
      <c r="B1007" s="21" t="s">
        <v>807</v>
      </c>
      <c r="C1007" s="33" t="n">
        <v>20</v>
      </c>
      <c r="D1007" s="34" t="n">
        <v>60</v>
      </c>
      <c r="E1007" s="23" t="n">
        <v>77.7777777777778</v>
      </c>
      <c r="F1007" s="47" t="n">
        <v>53.3333333333333</v>
      </c>
    </row>
    <row r="1008" customFormat="false" ht="10.5" hidden="false" customHeight="false" outlineLevel="0" collapsed="false">
      <c r="A1008" s="20" t="n">
        <v>138</v>
      </c>
      <c r="B1008" s="21" t="s">
        <v>193</v>
      </c>
      <c r="C1008" s="33" t="n">
        <v>40</v>
      </c>
      <c r="D1008" s="34" t="n">
        <v>80</v>
      </c>
      <c r="E1008" s="23" t="n">
        <v>57.1428571428571</v>
      </c>
      <c r="F1008" s="47" t="n">
        <v>53.1428571428571</v>
      </c>
    </row>
    <row r="1009" customFormat="false" ht="10.5" hidden="false" customHeight="false" outlineLevel="0" collapsed="false">
      <c r="A1009" s="20" t="n">
        <v>224</v>
      </c>
      <c r="B1009" s="21" t="s">
        <v>279</v>
      </c>
      <c r="C1009" s="33" t="n">
        <v>40</v>
      </c>
      <c r="D1009" s="34" t="n">
        <v>60</v>
      </c>
      <c r="E1009" s="23" t="n">
        <v>57.1428571428571</v>
      </c>
      <c r="F1009" s="47" t="n">
        <v>53.1428571428571</v>
      </c>
    </row>
    <row r="1010" customFormat="false" ht="10.5" hidden="false" customHeight="false" outlineLevel="0" collapsed="false">
      <c r="A1010" s="20" t="n">
        <v>361</v>
      </c>
      <c r="B1010" s="21" t="s">
        <v>416</v>
      </c>
      <c r="C1010" s="33" t="n">
        <v>40</v>
      </c>
      <c r="D1010" s="34" t="n">
        <v>60</v>
      </c>
      <c r="E1010" s="23" t="n">
        <v>57.1428571428571</v>
      </c>
      <c r="F1010" s="47" t="n">
        <v>53.1428571428571</v>
      </c>
    </row>
    <row r="1011" customFormat="false" ht="10.5" hidden="false" customHeight="false" outlineLevel="0" collapsed="false">
      <c r="A1011" s="20" t="n">
        <v>159</v>
      </c>
      <c r="B1011" s="21" t="s">
        <v>214</v>
      </c>
      <c r="C1011" s="33" t="n">
        <v>0</v>
      </c>
      <c r="D1011" s="34" t="n">
        <v>60</v>
      </c>
      <c r="E1011" s="23" t="n">
        <v>96.1538461538462</v>
      </c>
      <c r="F1011" s="47" t="n">
        <v>52.8461538461538</v>
      </c>
    </row>
    <row r="1012" customFormat="false" ht="10.5" hidden="false" customHeight="false" outlineLevel="0" collapsed="false">
      <c r="A1012" s="20" t="n">
        <v>79</v>
      </c>
      <c r="B1012" s="21" t="s">
        <v>639</v>
      </c>
      <c r="C1012" s="33" t="n">
        <v>20</v>
      </c>
      <c r="D1012" s="34" t="n">
        <v>60</v>
      </c>
      <c r="E1012" s="23" t="n">
        <v>76.0869565217391</v>
      </c>
      <c r="F1012" s="47" t="n">
        <v>52.8260869565217</v>
      </c>
    </row>
    <row r="1013" customFormat="false" ht="10.5" hidden="false" customHeight="false" outlineLevel="0" collapsed="false">
      <c r="A1013" s="20" t="n">
        <v>112</v>
      </c>
      <c r="B1013" s="21" t="s">
        <v>167</v>
      </c>
      <c r="C1013" s="33" t="n">
        <v>20</v>
      </c>
      <c r="D1013" s="34" t="n">
        <v>60</v>
      </c>
      <c r="E1013" s="23" t="n">
        <v>75</v>
      </c>
      <c r="F1013" s="47" t="n">
        <v>52.5</v>
      </c>
    </row>
    <row r="1014" customFormat="false" ht="10.5" hidden="false" customHeight="false" outlineLevel="0" collapsed="false">
      <c r="A1014" s="20" t="n">
        <v>167</v>
      </c>
      <c r="B1014" s="21" t="s">
        <v>222</v>
      </c>
      <c r="C1014" s="33" t="n">
        <v>20</v>
      </c>
      <c r="D1014" s="34" t="n">
        <v>80</v>
      </c>
      <c r="E1014" s="23" t="n">
        <v>75</v>
      </c>
      <c r="F1014" s="47" t="n">
        <v>52.5</v>
      </c>
    </row>
    <row r="1015" customFormat="false" ht="10.5" hidden="false" customHeight="false" outlineLevel="0" collapsed="false">
      <c r="A1015" s="20" t="n">
        <v>280</v>
      </c>
      <c r="B1015" s="21" t="s">
        <v>335</v>
      </c>
      <c r="C1015" s="33" t="n">
        <v>20</v>
      </c>
      <c r="D1015" s="34" t="n">
        <v>60</v>
      </c>
      <c r="E1015" s="23" t="n">
        <v>75</v>
      </c>
      <c r="F1015" s="47" t="n">
        <v>52.5</v>
      </c>
    </row>
    <row r="1016" customFormat="false" ht="10.5" hidden="false" customHeight="false" outlineLevel="0" collapsed="false">
      <c r="A1016" s="20" t="n">
        <v>319</v>
      </c>
      <c r="B1016" s="21" t="s">
        <v>374</v>
      </c>
      <c r="C1016" s="33" t="n">
        <v>20</v>
      </c>
      <c r="D1016" s="34" t="n">
        <v>40</v>
      </c>
      <c r="E1016" s="23" t="n">
        <v>75</v>
      </c>
      <c r="F1016" s="47" t="n">
        <v>52.5</v>
      </c>
    </row>
    <row r="1017" customFormat="false" ht="10.5" hidden="false" customHeight="false" outlineLevel="0" collapsed="false">
      <c r="A1017" s="20" t="n">
        <v>430</v>
      </c>
      <c r="B1017" s="21" t="s">
        <v>485</v>
      </c>
      <c r="C1017" s="33" t="n">
        <v>20</v>
      </c>
      <c r="D1017" s="34" t="n">
        <v>60</v>
      </c>
      <c r="E1017" s="23" t="n">
        <v>75</v>
      </c>
      <c r="F1017" s="47" t="n">
        <v>52.5</v>
      </c>
    </row>
    <row r="1018" customFormat="false" ht="10.5" hidden="false" customHeight="false" outlineLevel="0" collapsed="false">
      <c r="A1018" s="20" t="n">
        <v>490</v>
      </c>
      <c r="B1018" s="21" t="s">
        <v>858</v>
      </c>
      <c r="C1018" s="33" t="n">
        <v>20</v>
      </c>
      <c r="D1018" s="34" t="n">
        <v>60</v>
      </c>
      <c r="E1018" s="23" t="n">
        <v>75</v>
      </c>
      <c r="F1018" s="47" t="n">
        <v>52.5</v>
      </c>
    </row>
    <row r="1019" customFormat="false" ht="21" hidden="false" customHeight="false" outlineLevel="0" collapsed="false">
      <c r="A1019" s="20" t="n">
        <v>501</v>
      </c>
      <c r="B1019" s="21" t="s">
        <v>865</v>
      </c>
      <c r="C1019" s="33" t="n">
        <v>20</v>
      </c>
      <c r="D1019" s="34" t="n">
        <v>60</v>
      </c>
      <c r="E1019" s="23" t="n">
        <v>75</v>
      </c>
      <c r="F1019" s="47" t="n">
        <v>52.5</v>
      </c>
    </row>
    <row r="1020" customFormat="false" ht="10.5" hidden="false" customHeight="false" outlineLevel="0" collapsed="false">
      <c r="A1020" s="20" t="n">
        <v>456</v>
      </c>
      <c r="B1020" s="21" t="s">
        <v>510</v>
      </c>
      <c r="C1020" s="33" t="n">
        <v>20</v>
      </c>
      <c r="D1020" s="34" t="n">
        <v>60</v>
      </c>
      <c r="E1020" s="23" t="n">
        <v>72.2222222222222</v>
      </c>
      <c r="F1020" s="47" t="n">
        <v>51.6666666666667</v>
      </c>
    </row>
    <row r="1021" customFormat="false" ht="10.5" hidden="false" customHeight="false" outlineLevel="0" collapsed="false">
      <c r="A1021" s="20" t="n">
        <v>141</v>
      </c>
      <c r="B1021" s="21" t="s">
        <v>196</v>
      </c>
      <c r="C1021" s="33" t="n">
        <v>0</v>
      </c>
      <c r="D1021" s="34" t="n">
        <v>80</v>
      </c>
      <c r="E1021" s="23" t="n">
        <v>92</v>
      </c>
      <c r="F1021" s="47" t="n">
        <v>51.6</v>
      </c>
    </row>
    <row r="1022" customFormat="false" ht="10.5" hidden="false" customHeight="false" outlineLevel="0" collapsed="false">
      <c r="A1022" s="20" t="n">
        <v>156</v>
      </c>
      <c r="B1022" s="21" t="s">
        <v>211</v>
      </c>
      <c r="C1022" s="33" t="n">
        <v>0</v>
      </c>
      <c r="D1022" s="34" t="n">
        <v>80</v>
      </c>
      <c r="E1022" s="23" t="n">
        <v>91.6666666666667</v>
      </c>
      <c r="F1022" s="47" t="n">
        <v>51.5</v>
      </c>
    </row>
    <row r="1023" customFormat="false" ht="21" hidden="false" customHeight="false" outlineLevel="0" collapsed="false">
      <c r="A1023" s="20" t="n">
        <v>51</v>
      </c>
      <c r="B1023" s="21" t="s">
        <v>616</v>
      </c>
      <c r="C1023" s="33" t="n">
        <v>20</v>
      </c>
      <c r="D1023" s="34" t="n">
        <v>80</v>
      </c>
      <c r="E1023" s="23" t="n">
        <v>71.4285714285714</v>
      </c>
      <c r="F1023" s="47" t="n">
        <v>51.4285714285714</v>
      </c>
    </row>
    <row r="1024" customFormat="false" ht="10.5" hidden="false" customHeight="false" outlineLevel="0" collapsed="false">
      <c r="A1024" s="20" t="n">
        <v>175</v>
      </c>
      <c r="B1024" s="21" t="s">
        <v>230</v>
      </c>
      <c r="C1024" s="33" t="n">
        <v>0</v>
      </c>
      <c r="D1024" s="34" t="n">
        <v>60</v>
      </c>
      <c r="E1024" s="23" t="n">
        <v>90.9090909090909</v>
      </c>
      <c r="F1024" s="47" t="n">
        <v>51.2727272727273</v>
      </c>
    </row>
    <row r="1025" customFormat="false" ht="10.5" hidden="false" customHeight="false" outlineLevel="0" collapsed="false">
      <c r="A1025" s="20" t="n">
        <v>72</v>
      </c>
      <c r="B1025" s="21" t="s">
        <v>633</v>
      </c>
      <c r="C1025" s="33" t="n">
        <v>20</v>
      </c>
      <c r="D1025" s="34" t="n">
        <v>60</v>
      </c>
      <c r="E1025" s="23" t="n">
        <v>70</v>
      </c>
      <c r="F1025" s="47" t="n">
        <v>51</v>
      </c>
    </row>
    <row r="1026" customFormat="false" ht="10.5" hidden="false" customHeight="false" outlineLevel="0" collapsed="false">
      <c r="A1026" s="20" t="n">
        <v>266</v>
      </c>
      <c r="B1026" s="21" t="s">
        <v>321</v>
      </c>
      <c r="C1026" s="33" t="n">
        <v>40</v>
      </c>
      <c r="D1026" s="34" t="n">
        <v>60</v>
      </c>
      <c r="E1026" s="23" t="n">
        <v>50</v>
      </c>
      <c r="F1026" s="47" t="n">
        <v>51</v>
      </c>
    </row>
    <row r="1027" customFormat="false" ht="10.5" hidden="false" customHeight="false" outlineLevel="0" collapsed="false">
      <c r="A1027" s="20" t="n">
        <v>511</v>
      </c>
      <c r="B1027" s="21" t="s">
        <v>565</v>
      </c>
      <c r="C1027" s="33" t="n">
        <v>40</v>
      </c>
      <c r="D1027" s="34" t="n">
        <v>60</v>
      </c>
      <c r="E1027" s="23" t="n">
        <v>50</v>
      </c>
      <c r="F1027" s="47" t="n">
        <v>51</v>
      </c>
    </row>
    <row r="1028" customFormat="false" ht="10.5" hidden="false" customHeight="false" outlineLevel="0" collapsed="false">
      <c r="A1028" s="20" t="n">
        <v>103</v>
      </c>
      <c r="B1028" s="21" t="s">
        <v>158</v>
      </c>
      <c r="C1028" s="33" t="n">
        <v>0</v>
      </c>
      <c r="D1028" s="34" t="n">
        <v>100</v>
      </c>
      <c r="E1028" s="23" t="n">
        <v>88.8888888888889</v>
      </c>
      <c r="F1028" s="47" t="n">
        <v>50.6666666666667</v>
      </c>
    </row>
    <row r="1029" customFormat="false" ht="10.5" hidden="false" customHeight="false" outlineLevel="0" collapsed="false">
      <c r="A1029" s="20" t="n">
        <v>206</v>
      </c>
      <c r="B1029" s="21" t="s">
        <v>736</v>
      </c>
      <c r="C1029" s="33" t="n">
        <v>0</v>
      </c>
      <c r="D1029" s="34" t="n">
        <v>80</v>
      </c>
      <c r="E1029" s="23" t="n">
        <v>88.8888888888889</v>
      </c>
      <c r="F1029" s="47" t="n">
        <v>50.6666666666667</v>
      </c>
    </row>
    <row r="1030" customFormat="false" ht="10.5" hidden="false" customHeight="false" outlineLevel="0" collapsed="false">
      <c r="A1030" s="20" t="n">
        <v>305</v>
      </c>
      <c r="B1030" s="21" t="s">
        <v>360</v>
      </c>
      <c r="C1030" s="33" t="n">
        <v>40</v>
      </c>
      <c r="D1030" s="34" t="n">
        <v>40</v>
      </c>
      <c r="E1030" s="23" t="n">
        <v>48</v>
      </c>
      <c r="F1030" s="47" t="n">
        <v>50.4</v>
      </c>
    </row>
    <row r="1031" customFormat="false" ht="10.5" hidden="false" customHeight="false" outlineLevel="0" collapsed="false">
      <c r="A1031" s="20" t="n">
        <v>409</v>
      </c>
      <c r="B1031" s="21" t="s">
        <v>464</v>
      </c>
      <c r="C1031" s="33" t="n">
        <v>40</v>
      </c>
      <c r="D1031" s="34" t="n">
        <v>60</v>
      </c>
      <c r="E1031" s="23" t="n">
        <v>48</v>
      </c>
      <c r="F1031" s="47" t="n">
        <v>50.4</v>
      </c>
    </row>
    <row r="1032" customFormat="false" ht="10.5" hidden="false" customHeight="false" outlineLevel="0" collapsed="false">
      <c r="A1032" s="20" t="n">
        <v>461</v>
      </c>
      <c r="B1032" s="21" t="s">
        <v>515</v>
      </c>
      <c r="C1032" s="33" t="n">
        <v>40</v>
      </c>
      <c r="D1032" s="34" t="n">
        <v>60</v>
      </c>
      <c r="E1032" s="23" t="n">
        <v>48</v>
      </c>
      <c r="F1032" s="47" t="n">
        <v>50.4</v>
      </c>
    </row>
    <row r="1033" customFormat="false" ht="10.5" hidden="false" customHeight="false" outlineLevel="0" collapsed="false">
      <c r="A1033" s="20" t="n">
        <v>517</v>
      </c>
      <c r="B1033" s="21" t="s">
        <v>571</v>
      </c>
      <c r="C1033" s="33" t="n">
        <v>40</v>
      </c>
      <c r="D1033" s="34" t="n">
        <v>60</v>
      </c>
      <c r="E1033" s="23" t="n">
        <v>48</v>
      </c>
      <c r="F1033" s="47" t="n">
        <v>50.4</v>
      </c>
    </row>
    <row r="1034" customFormat="false" ht="10.5" hidden="false" customHeight="false" outlineLevel="0" collapsed="false">
      <c r="A1034" s="20" t="n">
        <v>3</v>
      </c>
      <c r="B1034" s="21" t="s">
        <v>58</v>
      </c>
      <c r="C1034" s="33" t="n">
        <v>0</v>
      </c>
      <c r="D1034" s="34" t="n">
        <v>80</v>
      </c>
      <c r="E1034" s="23" t="n">
        <v>87.5</v>
      </c>
      <c r="F1034" s="47" t="n">
        <v>50.25</v>
      </c>
    </row>
    <row r="1035" customFormat="false" ht="10.5" hidden="false" customHeight="false" outlineLevel="0" collapsed="false">
      <c r="A1035" s="20" t="n">
        <v>457</v>
      </c>
      <c r="B1035" s="21" t="s">
        <v>511</v>
      </c>
      <c r="C1035" s="33" t="n">
        <v>0</v>
      </c>
      <c r="D1035" s="34" t="n">
        <v>40</v>
      </c>
      <c r="E1035" s="23" t="n">
        <v>87.5</v>
      </c>
      <c r="F1035" s="47" t="n">
        <v>50.25</v>
      </c>
    </row>
    <row r="1036" customFormat="false" ht="10.5" hidden="false" customHeight="false" outlineLevel="0" collapsed="false">
      <c r="A1036" s="20" t="n">
        <v>316</v>
      </c>
      <c r="B1036" s="21" t="s">
        <v>371</v>
      </c>
      <c r="C1036" s="33" t="n">
        <v>20</v>
      </c>
      <c r="D1036" s="34" t="n">
        <v>40</v>
      </c>
      <c r="E1036" s="23" t="n">
        <v>66.6666666666667</v>
      </c>
      <c r="F1036" s="47" t="n">
        <v>50</v>
      </c>
    </row>
    <row r="1037" customFormat="false" ht="21" hidden="false" customHeight="false" outlineLevel="0" collapsed="false">
      <c r="A1037" s="20" t="n">
        <v>510</v>
      </c>
      <c r="B1037" s="21" t="s">
        <v>564</v>
      </c>
      <c r="C1037" s="33" t="n">
        <v>20</v>
      </c>
      <c r="D1037" s="34" t="n">
        <v>60</v>
      </c>
      <c r="E1037" s="23" t="n">
        <v>66.6666666666667</v>
      </c>
      <c r="F1037" s="47" t="n">
        <v>50</v>
      </c>
    </row>
    <row r="1038" customFormat="false" ht="10.5" hidden="false" customHeight="false" outlineLevel="0" collapsed="false">
      <c r="A1038" s="20" t="n">
        <v>223</v>
      </c>
      <c r="B1038" s="21" t="s">
        <v>748</v>
      </c>
      <c r="C1038" s="33" t="n">
        <v>0</v>
      </c>
      <c r="D1038" s="34" t="n">
        <v>60</v>
      </c>
      <c r="E1038" s="23" t="n">
        <v>86.3636363636364</v>
      </c>
      <c r="F1038" s="47" t="n">
        <v>49.9090909090909</v>
      </c>
    </row>
    <row r="1039" customFormat="false" ht="10.5" hidden="false" customHeight="false" outlineLevel="0" collapsed="false">
      <c r="A1039" s="20" t="n">
        <v>272</v>
      </c>
      <c r="B1039" s="21" t="s">
        <v>779</v>
      </c>
      <c r="C1039" s="33" t="n">
        <v>0</v>
      </c>
      <c r="D1039" s="34" t="n">
        <v>40</v>
      </c>
      <c r="E1039" s="23" t="n">
        <v>85</v>
      </c>
      <c r="F1039" s="47" t="n">
        <v>49.5</v>
      </c>
    </row>
    <row r="1040" customFormat="false" ht="10.5" hidden="false" customHeight="false" outlineLevel="0" collapsed="false">
      <c r="A1040" s="20" t="n">
        <v>82</v>
      </c>
      <c r="B1040" s="21" t="s">
        <v>642</v>
      </c>
      <c r="C1040" s="33" t="n">
        <v>20</v>
      </c>
      <c r="D1040" s="34" t="n">
        <v>60</v>
      </c>
      <c r="E1040" s="23" t="n">
        <v>63.6363636363636</v>
      </c>
      <c r="F1040" s="47" t="n">
        <v>49.0909090909091</v>
      </c>
    </row>
    <row r="1041" customFormat="false" ht="10.5" hidden="false" customHeight="false" outlineLevel="0" collapsed="false">
      <c r="A1041" s="20" t="n">
        <v>4</v>
      </c>
      <c r="B1041" s="21" t="s">
        <v>59</v>
      </c>
      <c r="C1041" s="33" t="n">
        <v>20</v>
      </c>
      <c r="D1041" s="34" t="n">
        <v>60</v>
      </c>
      <c r="E1041" s="23" t="n">
        <v>62.5</v>
      </c>
      <c r="F1041" s="47" t="n">
        <v>48.75</v>
      </c>
    </row>
    <row r="1042" customFormat="false" ht="10.5" hidden="false" customHeight="false" outlineLevel="0" collapsed="false">
      <c r="A1042" s="20" t="n">
        <v>78</v>
      </c>
      <c r="B1042" s="21" t="s">
        <v>133</v>
      </c>
      <c r="C1042" s="33" t="n">
        <v>20</v>
      </c>
      <c r="D1042" s="34" t="n">
        <v>40</v>
      </c>
      <c r="E1042" s="23" t="n">
        <v>62.5</v>
      </c>
      <c r="F1042" s="47" t="n">
        <v>48.75</v>
      </c>
    </row>
    <row r="1043" customFormat="false" ht="10.5" hidden="false" customHeight="false" outlineLevel="0" collapsed="false">
      <c r="A1043" s="20" t="n">
        <v>89</v>
      </c>
      <c r="B1043" s="21" t="s">
        <v>649</v>
      </c>
      <c r="C1043" s="33" t="n">
        <v>20</v>
      </c>
      <c r="D1043" s="34" t="n">
        <v>80</v>
      </c>
      <c r="E1043" s="23" t="n">
        <v>61.1111111111111</v>
      </c>
      <c r="F1043" s="47" t="n">
        <v>48.3333333333333</v>
      </c>
    </row>
    <row r="1044" customFormat="false" ht="10.5" hidden="false" customHeight="false" outlineLevel="0" collapsed="false">
      <c r="A1044" s="20" t="n">
        <v>61</v>
      </c>
      <c r="B1044" s="21" t="s">
        <v>622</v>
      </c>
      <c r="C1044" s="33" t="n">
        <v>40</v>
      </c>
      <c r="D1044" s="34" t="n">
        <v>80</v>
      </c>
      <c r="E1044" s="23" t="n">
        <v>40</v>
      </c>
      <c r="F1044" s="47" t="n">
        <v>48</v>
      </c>
    </row>
    <row r="1045" customFormat="false" ht="10.5" hidden="false" customHeight="false" outlineLevel="0" collapsed="false">
      <c r="A1045" s="20" t="n">
        <v>367</v>
      </c>
      <c r="B1045" s="21" t="s">
        <v>829</v>
      </c>
      <c r="C1045" s="33" t="n">
        <v>0</v>
      </c>
      <c r="D1045" s="34" t="n">
        <v>60</v>
      </c>
      <c r="E1045" s="23" t="n">
        <v>78.5714285714286</v>
      </c>
      <c r="F1045" s="47" t="n">
        <v>47.5714285714286</v>
      </c>
    </row>
    <row r="1046" customFormat="false" ht="10.5" hidden="false" customHeight="false" outlineLevel="0" collapsed="false">
      <c r="A1046" s="20" t="n">
        <v>267</v>
      </c>
      <c r="B1046" s="21" t="s">
        <v>776</v>
      </c>
      <c r="C1046" s="33" t="n">
        <v>20</v>
      </c>
      <c r="D1046" s="34" t="n">
        <v>60</v>
      </c>
      <c r="E1046" s="23" t="n">
        <v>57.1428571428571</v>
      </c>
      <c r="F1046" s="47" t="n">
        <v>47.1428571428571</v>
      </c>
    </row>
    <row r="1047" customFormat="false" ht="10.5" hidden="false" customHeight="false" outlineLevel="0" collapsed="false">
      <c r="A1047" s="20" t="n">
        <v>239</v>
      </c>
      <c r="B1047" s="21" t="s">
        <v>759</v>
      </c>
      <c r="C1047" s="33" t="n">
        <v>0</v>
      </c>
      <c r="D1047" s="34" t="n">
        <v>60</v>
      </c>
      <c r="E1047" s="23" t="n">
        <v>76.4705882352941</v>
      </c>
      <c r="F1047" s="47" t="n">
        <v>46.9411764705882</v>
      </c>
    </row>
    <row r="1048" customFormat="false" ht="10.5" hidden="false" customHeight="false" outlineLevel="0" collapsed="false">
      <c r="A1048" s="20" t="n">
        <v>466</v>
      </c>
      <c r="B1048" s="21" t="s">
        <v>520</v>
      </c>
      <c r="C1048" s="33" t="n">
        <v>0</v>
      </c>
      <c r="D1048" s="34" t="n">
        <v>20</v>
      </c>
      <c r="E1048" s="23" t="n">
        <v>75</v>
      </c>
      <c r="F1048" s="47" t="n">
        <v>46.5</v>
      </c>
    </row>
    <row r="1049" customFormat="false" ht="10.5" hidden="false" customHeight="false" outlineLevel="0" collapsed="false">
      <c r="A1049" s="20" t="n">
        <v>54</v>
      </c>
      <c r="B1049" s="21" t="s">
        <v>109</v>
      </c>
      <c r="C1049" s="33" t="n">
        <v>0</v>
      </c>
      <c r="D1049" s="34" t="n">
        <v>60</v>
      </c>
      <c r="E1049" s="23" t="n">
        <v>73.6842105263158</v>
      </c>
      <c r="F1049" s="47" t="n">
        <v>46.1052631578947</v>
      </c>
    </row>
    <row r="1050" customFormat="false" ht="10.5" hidden="false" customHeight="false" outlineLevel="0" collapsed="false">
      <c r="A1050" s="20" t="n">
        <v>69</v>
      </c>
      <c r="B1050" s="21" t="s">
        <v>630</v>
      </c>
      <c r="C1050" s="33" t="n">
        <v>0</v>
      </c>
      <c r="D1050" s="34" t="n">
        <v>60</v>
      </c>
      <c r="E1050" s="23" t="n">
        <v>72.7272727272727</v>
      </c>
      <c r="F1050" s="47" t="n">
        <v>45.8181818181818</v>
      </c>
    </row>
    <row r="1051" customFormat="false" ht="10.5" hidden="false" customHeight="false" outlineLevel="0" collapsed="false">
      <c r="A1051" s="20" t="n">
        <v>59</v>
      </c>
      <c r="B1051" s="21" t="s">
        <v>620</v>
      </c>
      <c r="C1051" s="33" t="n">
        <v>20</v>
      </c>
      <c r="D1051" s="34" t="n">
        <v>20</v>
      </c>
      <c r="E1051" s="23" t="n">
        <v>46.6666666666667</v>
      </c>
      <c r="F1051" s="47" t="n">
        <v>44</v>
      </c>
    </row>
    <row r="1052" customFormat="false" ht="10.5" hidden="false" customHeight="false" outlineLevel="0" collapsed="false">
      <c r="A1052" s="20" t="n">
        <v>235</v>
      </c>
      <c r="B1052" s="21" t="s">
        <v>290</v>
      </c>
      <c r="C1052" s="33" t="n">
        <v>0</v>
      </c>
      <c r="D1052" s="34" t="n">
        <v>60</v>
      </c>
      <c r="E1052" s="23" t="n">
        <v>62.5</v>
      </c>
      <c r="F1052" s="47" t="n">
        <v>42.75</v>
      </c>
    </row>
    <row r="1053" customFormat="false" ht="10.5" hidden="false" customHeight="false" outlineLevel="0" collapsed="false">
      <c r="A1053" s="20" t="n">
        <v>134</v>
      </c>
      <c r="B1053" s="21" t="s">
        <v>189</v>
      </c>
      <c r="C1053" s="33" t="n">
        <v>0</v>
      </c>
      <c r="D1053" s="34" t="n">
        <v>80</v>
      </c>
      <c r="E1053" s="23" t="n">
        <v>57.1428571428571</v>
      </c>
      <c r="F1053" s="47" t="n">
        <v>41.1428571428571</v>
      </c>
    </row>
    <row r="1054" customFormat="false" ht="10.5" hidden="false" customHeight="false" outlineLevel="0" collapsed="false">
      <c r="A1054" s="20" t="n">
        <v>237</v>
      </c>
      <c r="B1054" s="21" t="s">
        <v>757</v>
      </c>
      <c r="C1054" s="33" t="n">
        <v>20</v>
      </c>
      <c r="D1054" s="34" t="n">
        <v>60</v>
      </c>
      <c r="E1054" s="23" t="n">
        <v>36</v>
      </c>
      <c r="F1054" s="47" t="n">
        <v>40.8</v>
      </c>
    </row>
    <row r="1055" customFormat="false" ht="10.5" hidden="false" customHeight="false" outlineLevel="0" collapsed="false">
      <c r="A1055" s="20" t="n">
        <v>243</v>
      </c>
      <c r="B1055" s="21" t="s">
        <v>763</v>
      </c>
      <c r="C1055" s="33" t="n">
        <v>20</v>
      </c>
      <c r="D1055" s="34" t="n">
        <v>80</v>
      </c>
      <c r="E1055" s="23" t="n">
        <v>36</v>
      </c>
      <c r="F1055" s="47" t="n">
        <v>40.8</v>
      </c>
    </row>
    <row r="1056" customFormat="false" ht="10.5" hidden="false" customHeight="false" outlineLevel="0" collapsed="false">
      <c r="A1056" s="20" t="n">
        <v>278</v>
      </c>
      <c r="B1056" s="21" t="s">
        <v>785</v>
      </c>
      <c r="C1056" s="33" t="n">
        <v>20</v>
      </c>
      <c r="D1056" s="34" t="n">
        <v>60</v>
      </c>
      <c r="E1056" s="23" t="n">
        <v>36</v>
      </c>
      <c r="F1056" s="47" t="n">
        <v>40.8</v>
      </c>
    </row>
    <row r="1057" customFormat="false" ht="10.5" hidden="false" customHeight="false" outlineLevel="0" collapsed="false">
      <c r="A1057" s="20" t="n">
        <v>288</v>
      </c>
      <c r="B1057" s="21" t="s">
        <v>791</v>
      </c>
      <c r="C1057" s="33" t="n">
        <v>20</v>
      </c>
      <c r="D1057" s="34" t="n">
        <v>60</v>
      </c>
      <c r="E1057" s="23" t="n">
        <v>36</v>
      </c>
      <c r="F1057" s="47" t="n">
        <v>40.8</v>
      </c>
    </row>
    <row r="1058" customFormat="false" ht="10.5" hidden="false" customHeight="false" outlineLevel="0" collapsed="false">
      <c r="A1058" s="20" t="n">
        <v>376</v>
      </c>
      <c r="B1058" s="21" t="s">
        <v>832</v>
      </c>
      <c r="C1058" s="33" t="n">
        <v>20</v>
      </c>
      <c r="D1058" s="34" t="n">
        <v>40</v>
      </c>
      <c r="E1058" s="23" t="n">
        <v>36</v>
      </c>
      <c r="F1058" s="47" t="n">
        <v>40.8</v>
      </c>
    </row>
    <row r="1059" customFormat="false" ht="10.5" hidden="false" customHeight="false" outlineLevel="0" collapsed="false">
      <c r="A1059" s="20" t="n">
        <v>459</v>
      </c>
      <c r="B1059" s="21" t="s">
        <v>513</v>
      </c>
      <c r="C1059" s="33" t="n">
        <v>20</v>
      </c>
      <c r="D1059" s="34" t="n">
        <v>40</v>
      </c>
      <c r="E1059" s="23" t="n">
        <v>36</v>
      </c>
      <c r="F1059" s="47" t="n">
        <v>40.8</v>
      </c>
    </row>
    <row r="1060" customFormat="false" ht="10.5" hidden="false" customHeight="false" outlineLevel="0" collapsed="false">
      <c r="A1060" s="20" t="n">
        <v>505</v>
      </c>
      <c r="B1060" s="21" t="s">
        <v>868</v>
      </c>
      <c r="C1060" s="33" t="n">
        <v>20</v>
      </c>
      <c r="D1060" s="34" t="n">
        <v>40</v>
      </c>
      <c r="E1060" s="23" t="n">
        <v>36</v>
      </c>
      <c r="F1060" s="47" t="n">
        <v>40.8</v>
      </c>
    </row>
    <row r="1061" customFormat="false" ht="10.5" hidden="false" customHeight="false" outlineLevel="0" collapsed="false">
      <c r="A1061" s="20" t="n">
        <v>515</v>
      </c>
      <c r="B1061" s="21" t="s">
        <v>569</v>
      </c>
      <c r="C1061" s="33" t="n">
        <v>20</v>
      </c>
      <c r="D1061" s="34" t="n">
        <v>60</v>
      </c>
      <c r="E1061" s="23" t="n">
        <v>36</v>
      </c>
      <c r="F1061" s="47" t="n">
        <v>40.8</v>
      </c>
    </row>
    <row r="1062" customFormat="false" ht="10.5" hidden="false" customHeight="false" outlineLevel="0" collapsed="false">
      <c r="A1062" s="20" t="n">
        <v>525</v>
      </c>
      <c r="B1062" s="21" t="s">
        <v>579</v>
      </c>
      <c r="C1062" s="33" t="n">
        <v>20</v>
      </c>
      <c r="D1062" s="34" t="n">
        <v>20</v>
      </c>
      <c r="E1062" s="23" t="n">
        <v>36</v>
      </c>
      <c r="F1062" s="47" t="n">
        <v>40.8</v>
      </c>
    </row>
    <row r="1063" customFormat="false" ht="10.5" hidden="false" customHeight="false" outlineLevel="0" collapsed="false">
      <c r="A1063" s="20" t="n">
        <v>273</v>
      </c>
      <c r="B1063" s="21" t="s">
        <v>780</v>
      </c>
      <c r="C1063" s="33" t="n">
        <v>0</v>
      </c>
      <c r="D1063" s="34" t="n">
        <v>60</v>
      </c>
      <c r="E1063" s="23" t="n">
        <v>50</v>
      </c>
      <c r="F1063" s="47" t="n">
        <v>39</v>
      </c>
    </row>
    <row r="1064" customFormat="false" ht="10.5" hidden="false" customHeight="false" outlineLevel="0" collapsed="false">
      <c r="A1064" s="20" t="n">
        <v>354</v>
      </c>
      <c r="B1064" s="21" t="s">
        <v>409</v>
      </c>
      <c r="C1064" s="33" t="n">
        <v>20</v>
      </c>
      <c r="D1064" s="34" t="n">
        <v>80</v>
      </c>
      <c r="E1064" s="23" t="n">
        <v>25</v>
      </c>
      <c r="F1064" s="47" t="n">
        <v>37.5</v>
      </c>
    </row>
    <row r="1065" customFormat="false" ht="10.5" hidden="false" customHeight="false" outlineLevel="0" collapsed="false">
      <c r="A1065" s="20" t="n">
        <v>68</v>
      </c>
      <c r="B1065" s="21" t="s">
        <v>629</v>
      </c>
      <c r="C1065" s="33" t="n">
        <v>0</v>
      </c>
      <c r="D1065" s="34" t="n">
        <v>80</v>
      </c>
      <c r="E1065" s="23" t="n">
        <v>44.4444444444444</v>
      </c>
      <c r="F1065" s="47" t="n">
        <v>37.3333333333333</v>
      </c>
    </row>
    <row r="1066" customFormat="false" ht="10.5" hidden="false" customHeight="false" outlineLevel="0" collapsed="false">
      <c r="A1066" s="20" t="n">
        <v>263</v>
      </c>
      <c r="B1066" s="21" t="s">
        <v>318</v>
      </c>
      <c r="C1066" s="33" t="n">
        <v>0</v>
      </c>
      <c r="D1066" s="34" t="n">
        <v>20</v>
      </c>
      <c r="E1066" s="23" t="n">
        <v>24</v>
      </c>
      <c r="F1066" s="47" t="n">
        <v>31.2</v>
      </c>
    </row>
    <row r="1067" customFormat="false" ht="21" hidden="false" customHeight="false" outlineLevel="0" collapsed="false">
      <c r="A1067" s="20" t="n">
        <v>516</v>
      </c>
      <c r="B1067" s="21" t="s">
        <v>887</v>
      </c>
      <c r="C1067" s="33" t="n">
        <v>0</v>
      </c>
      <c r="D1067" s="34" t="n">
        <v>80</v>
      </c>
      <c r="E1067" s="23" t="n">
        <v>24</v>
      </c>
      <c r="F1067" s="47" t="n">
        <v>31.2</v>
      </c>
    </row>
    <row r="1048556" customFormat="false" ht="12" hidden="false" customHeight="true" outlineLevel="0" collapsed="false"/>
    <row r="1048557" customFormat="false" ht="12" hidden="false" customHeight="true" outlineLevel="0" collapsed="false"/>
    <row r="1048558" customFormat="false" ht="12" hidden="false" customHeight="true" outlineLevel="0" collapsed="false"/>
    <row r="1048559" customFormat="false" ht="12" hidden="false" customHeight="true" outlineLevel="0" collapsed="false"/>
    <row r="1048560" customFormat="false" ht="12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0485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531" activeCellId="0" sqref="F531"/>
    </sheetView>
  </sheetViews>
  <sheetFormatPr defaultColWidth="9.1796875" defaultRowHeight="9.75" zeroHeight="false" outlineLevelRow="0" outlineLevelCol="0"/>
  <cols>
    <col collapsed="false" customWidth="true" hidden="false" outlineLevel="0" max="1" min="1" style="1" width="5.54"/>
    <col collapsed="false" customWidth="true" hidden="false" outlineLevel="0" max="2" min="2" style="2" width="32.63"/>
    <col collapsed="false" customWidth="true" hidden="false" outlineLevel="0" max="5" min="3" style="4" width="13.54"/>
    <col collapsed="false" customWidth="true" hidden="false" outlineLevel="0" max="6" min="6" style="41" width="10.18"/>
    <col collapsed="false" customWidth="false" hidden="false" outlineLevel="0" max="1024" min="7" style="3" width="9.18"/>
  </cols>
  <sheetData>
    <row r="1" s="12" customFormat="true" ht="208.5" hidden="false" customHeight="false" outlineLevel="0" collapsed="false">
      <c r="A1" s="9"/>
      <c r="B1" s="10"/>
      <c r="C1" s="15" t="s">
        <v>37</v>
      </c>
      <c r="D1" s="15" t="s">
        <v>40</v>
      </c>
      <c r="E1" s="15" t="s">
        <v>43</v>
      </c>
      <c r="F1" s="44" t="s">
        <v>44</v>
      </c>
      <c r="H1" s="15" t="s">
        <v>37</v>
      </c>
      <c r="I1" s="15" t="s">
        <v>40</v>
      </c>
      <c r="J1" s="15" t="s">
        <v>43</v>
      </c>
      <c r="K1" s="44" t="s">
        <v>44</v>
      </c>
    </row>
    <row r="2" customFormat="false" ht="21" hidden="false" customHeight="false" outlineLevel="0" collapsed="false">
      <c r="A2" s="20" t="n">
        <v>1</v>
      </c>
      <c r="B2" s="21" t="s">
        <v>56</v>
      </c>
      <c r="C2" s="23" t="n">
        <v>75.2747252747253</v>
      </c>
      <c r="D2" s="23" t="n">
        <v>74.7252747252747</v>
      </c>
      <c r="E2" s="23" t="n">
        <v>81.8897637795276</v>
      </c>
      <c r="F2" s="47" t="n">
        <v>76.3779527559055</v>
      </c>
      <c r="G2" s="3" t="n">
        <v>2021</v>
      </c>
      <c r="H2" s="73" t="n">
        <v>95.0852272727273</v>
      </c>
      <c r="I2" s="73" t="n">
        <v>94.6590909090909</v>
      </c>
      <c r="J2" s="73" t="n">
        <v>97.1325757575758</v>
      </c>
      <c r="K2" s="73" t="n">
        <v>95.3162878787879</v>
      </c>
    </row>
    <row r="3" customFormat="false" ht="10.5" hidden="false" customHeight="false" outlineLevel="0" collapsed="false">
      <c r="A3" s="20" t="n">
        <v>2</v>
      </c>
      <c r="B3" s="21" t="s">
        <v>57</v>
      </c>
      <c r="C3" s="23" t="n">
        <v>88.3620689655172</v>
      </c>
      <c r="D3" s="23" t="n">
        <v>84.2672413793104</v>
      </c>
      <c r="E3" s="23" t="n">
        <v>96.415770609319</v>
      </c>
      <c r="F3" s="47" t="n">
        <v>88.3348782597949</v>
      </c>
      <c r="G3" s="3" t="n">
        <v>2024</v>
      </c>
      <c r="H3" s="4" t="n">
        <v>90.6021573572927</v>
      </c>
      <c r="I3" s="4" t="n">
        <v>90.8902844504953</v>
      </c>
      <c r="J3" s="4" t="n">
        <v>95.3116626602862</v>
      </c>
      <c r="K3" s="4" t="n">
        <v>91.6593092551726</v>
      </c>
    </row>
    <row r="4" customFormat="false" ht="10.5" hidden="false" customHeight="false" outlineLevel="0" collapsed="false">
      <c r="A4" s="20" t="n">
        <v>3</v>
      </c>
      <c r="B4" s="21" t="s">
        <v>58</v>
      </c>
      <c r="C4" s="23" t="n">
        <v>80.5555555555556</v>
      </c>
      <c r="D4" s="23" t="n">
        <v>84.7222222222222</v>
      </c>
      <c r="E4" s="23" t="n">
        <v>96.078431372549</v>
      </c>
      <c r="F4" s="47" t="n">
        <v>85.3267973856209</v>
      </c>
    </row>
    <row r="5" s="35" customFormat="true" ht="10.5" hidden="false" customHeight="false" outlineLevel="0" collapsed="false">
      <c r="A5" s="20" t="n">
        <v>4</v>
      </c>
      <c r="B5" s="21" t="s">
        <v>59</v>
      </c>
      <c r="C5" s="23" t="n">
        <v>85.5643044619423</v>
      </c>
      <c r="D5" s="23" t="n">
        <v>86.0892388451444</v>
      </c>
      <c r="E5" s="23" t="n">
        <v>92.5</v>
      </c>
      <c r="F5" s="47" t="n">
        <v>87.1614173228346</v>
      </c>
    </row>
    <row r="6" customFormat="false" ht="10.5" hidden="false" customHeight="false" outlineLevel="0" collapsed="false">
      <c r="A6" s="20" t="n">
        <v>5</v>
      </c>
      <c r="B6" s="21" t="s">
        <v>60</v>
      </c>
      <c r="C6" s="23" t="n">
        <v>95.7575757575757</v>
      </c>
      <c r="D6" s="23" t="n">
        <v>94.5454545454546</v>
      </c>
      <c r="E6" s="23" t="n">
        <v>97.5806451612903</v>
      </c>
      <c r="F6" s="47" t="n">
        <v>95.6373411534702</v>
      </c>
    </row>
    <row r="7" customFormat="false" ht="10.5" hidden="false" customHeight="false" outlineLevel="0" collapsed="false">
      <c r="A7" s="20" t="n">
        <v>6</v>
      </c>
      <c r="B7" s="21" t="s">
        <v>61</v>
      </c>
      <c r="C7" s="23" t="n">
        <v>98.8636363636364</v>
      </c>
      <c r="D7" s="23" t="n">
        <v>96.5909090909091</v>
      </c>
      <c r="E7" s="23" t="n">
        <v>100</v>
      </c>
      <c r="F7" s="47" t="n">
        <v>98.1818181818182</v>
      </c>
    </row>
    <row r="8" customFormat="false" ht="10.5" hidden="false" customHeight="false" outlineLevel="0" collapsed="false">
      <c r="A8" s="20" t="n">
        <v>7</v>
      </c>
      <c r="B8" s="21" t="s">
        <v>62</v>
      </c>
      <c r="C8" s="23" t="n">
        <v>89.4736842105263</v>
      </c>
      <c r="D8" s="23" t="n">
        <v>92.9061784897025</v>
      </c>
      <c r="E8" s="23" t="n">
        <v>96.9418960244648</v>
      </c>
      <c r="F8" s="47" t="n">
        <v>92.3403242849845</v>
      </c>
    </row>
    <row r="9" s="35" customFormat="true" ht="10.5" hidden="false" customHeight="false" outlineLevel="0" collapsed="false">
      <c r="A9" s="20" t="n">
        <v>8</v>
      </c>
      <c r="B9" s="21" t="s">
        <v>63</v>
      </c>
      <c r="C9" s="23" t="n">
        <v>90.5785123966942</v>
      </c>
      <c r="D9" s="23" t="n">
        <v>89.7520661157025</v>
      </c>
      <c r="E9" s="23" t="n">
        <v>97.0326409495549</v>
      </c>
      <c r="F9" s="47" t="n">
        <v>91.5387595948696</v>
      </c>
    </row>
    <row r="10" customFormat="false" ht="10.5" hidden="false" customHeight="false" outlineLevel="0" collapsed="false">
      <c r="A10" s="20" t="n">
        <v>9</v>
      </c>
      <c r="B10" s="21" t="s">
        <v>64</v>
      </c>
      <c r="C10" s="23" t="n">
        <v>81.3291139240506</v>
      </c>
      <c r="D10" s="23" t="n">
        <v>88.6075949367089</v>
      </c>
      <c r="E10" s="23" t="n">
        <v>96.7391304347826</v>
      </c>
      <c r="F10" s="47" t="n">
        <v>87.3225096312603</v>
      </c>
    </row>
    <row r="11" customFormat="false" ht="10.5" hidden="false" customHeight="false" outlineLevel="0" collapsed="false">
      <c r="A11" s="20" t="n">
        <v>10</v>
      </c>
      <c r="B11" s="21" t="s">
        <v>65</v>
      </c>
      <c r="C11" s="23" t="n">
        <v>93.6026936026936</v>
      </c>
      <c r="D11" s="23" t="n">
        <v>97.3063973063973</v>
      </c>
      <c r="E11" s="23" t="n">
        <v>98.7654320987654</v>
      </c>
      <c r="F11" s="47" t="n">
        <v>96.1167227833895</v>
      </c>
    </row>
    <row r="12" s="35" customFormat="true" ht="10.5" hidden="false" customHeight="false" outlineLevel="0" collapsed="false">
      <c r="A12" s="20" t="n">
        <v>11</v>
      </c>
      <c r="B12" s="21" t="s">
        <v>66</v>
      </c>
      <c r="C12" s="23" t="n">
        <v>73.8903394255875</v>
      </c>
      <c r="D12" s="23" t="n">
        <v>69.9738903394256</v>
      </c>
      <c r="E12" s="23" t="n">
        <v>88.5245901639344</v>
      </c>
      <c r="F12" s="47" t="n">
        <v>75.2506099387921</v>
      </c>
    </row>
    <row r="13" customFormat="false" ht="10.5" hidden="false" customHeight="false" outlineLevel="0" collapsed="false">
      <c r="A13" s="20" t="n">
        <v>12</v>
      </c>
      <c r="B13" s="21" t="s">
        <v>67</v>
      </c>
      <c r="C13" s="23" t="n">
        <v>94.3977591036414</v>
      </c>
      <c r="D13" s="23" t="n">
        <v>96.6386554621849</v>
      </c>
      <c r="E13" s="23" t="n">
        <v>97.5688816855754</v>
      </c>
      <c r="F13" s="47" t="n">
        <v>95.9283421634456</v>
      </c>
    </row>
    <row r="14" customFormat="false" ht="10.5" hidden="false" customHeight="false" outlineLevel="0" collapsed="false">
      <c r="A14" s="20" t="n">
        <v>13</v>
      </c>
      <c r="B14" s="21" t="s">
        <v>68</v>
      </c>
      <c r="C14" s="23" t="n">
        <v>88.8086642599278</v>
      </c>
      <c r="D14" s="23" t="n">
        <v>90.2527075812274</v>
      </c>
      <c r="E14" s="23" t="n">
        <v>92.3076923076923</v>
      </c>
      <c r="F14" s="47" t="n">
        <v>90.0860871980006</v>
      </c>
    </row>
    <row r="15" s="35" customFormat="true" ht="10.5" hidden="false" customHeight="false" outlineLevel="0" collapsed="false">
      <c r="A15" s="20" t="n">
        <v>14</v>
      </c>
      <c r="B15" s="21" t="s">
        <v>598</v>
      </c>
      <c r="C15" s="23" t="n">
        <v>96.9767441860465</v>
      </c>
      <c r="D15" s="23" t="n">
        <v>96.9767441860465</v>
      </c>
      <c r="E15" s="23" t="n">
        <v>97.3244147157191</v>
      </c>
      <c r="F15" s="47" t="n">
        <v>97.046278291981</v>
      </c>
    </row>
    <row r="16" customFormat="false" ht="10.5" hidden="false" customHeight="false" outlineLevel="0" collapsed="false">
      <c r="A16" s="20" t="n">
        <v>15</v>
      </c>
      <c r="B16" s="21" t="s">
        <v>70</v>
      </c>
      <c r="C16" s="23" t="n">
        <v>92.4187725631769</v>
      </c>
      <c r="D16" s="23" t="n">
        <v>94.5848375451264</v>
      </c>
      <c r="E16" s="23" t="n">
        <v>97.6798143851508</v>
      </c>
      <c r="F16" s="47" t="n">
        <v>94.3374069203515</v>
      </c>
    </row>
    <row r="17" customFormat="false" ht="10.5" hidden="false" customHeight="false" outlineLevel="0" collapsed="false">
      <c r="A17" s="20" t="n">
        <v>16</v>
      </c>
      <c r="B17" s="21" t="s">
        <v>599</v>
      </c>
      <c r="C17" s="23" t="n">
        <v>96.9788519637462</v>
      </c>
      <c r="D17" s="23" t="n">
        <v>97.583081570997</v>
      </c>
      <c r="E17" s="23" t="n">
        <v>99.3670886075949</v>
      </c>
      <c r="F17" s="47" t="n">
        <v>97.6981911354163</v>
      </c>
    </row>
    <row r="18" s="35" customFormat="true" ht="10.5" hidden="false" customHeight="false" outlineLevel="0" collapsed="false">
      <c r="A18" s="20" t="n">
        <v>17</v>
      </c>
      <c r="B18" s="21" t="s">
        <v>72</v>
      </c>
      <c r="C18" s="23" t="n">
        <v>86.9074492099323</v>
      </c>
      <c r="D18" s="23" t="n">
        <v>93.9051918735892</v>
      </c>
      <c r="E18" s="23" t="n">
        <v>97.8395061728395</v>
      </c>
      <c r="F18" s="47" t="n">
        <v>91.8929576679765</v>
      </c>
    </row>
    <row r="19" customFormat="false" ht="10.5" hidden="false" customHeight="false" outlineLevel="0" collapsed="false">
      <c r="A19" s="20" t="n">
        <v>18</v>
      </c>
      <c r="B19" s="21" t="s">
        <v>73</v>
      </c>
      <c r="C19" s="23" t="n">
        <v>94.7598253275109</v>
      </c>
      <c r="D19" s="23" t="n">
        <v>93.4497816593887</v>
      </c>
      <c r="E19" s="23" t="n">
        <v>99.1150442477876</v>
      </c>
      <c r="F19" s="47" t="n">
        <v>95.1068516443174</v>
      </c>
    </row>
    <row r="20" customFormat="false" ht="10.5" hidden="false" customHeight="false" outlineLevel="0" collapsed="false">
      <c r="A20" s="20" t="n">
        <v>19</v>
      </c>
      <c r="B20" s="21" t="s">
        <v>600</v>
      </c>
      <c r="C20" s="23" t="n">
        <v>99.3079584775087</v>
      </c>
      <c r="D20" s="23" t="n">
        <v>98.2698961937716</v>
      </c>
      <c r="E20" s="23" t="n">
        <v>99.5850622406639</v>
      </c>
      <c r="F20" s="47" t="n">
        <v>98.9481543166449</v>
      </c>
    </row>
    <row r="21" customFormat="false" ht="10.5" hidden="false" customHeight="false" outlineLevel="0" collapsed="false">
      <c r="A21" s="20" t="n">
        <v>20</v>
      </c>
      <c r="B21" s="21" t="s">
        <v>601</v>
      </c>
      <c r="C21" s="23" t="n">
        <v>90.5660377358491</v>
      </c>
      <c r="D21" s="23" t="n">
        <v>93.138936535163</v>
      </c>
      <c r="E21" s="23" t="n">
        <v>96.0687960687961</v>
      </c>
      <c r="F21" s="47" t="n">
        <v>92.695748922164</v>
      </c>
    </row>
    <row r="22" customFormat="false" ht="10.5" hidden="false" customHeight="false" outlineLevel="0" collapsed="false">
      <c r="A22" s="20" t="n">
        <v>21</v>
      </c>
      <c r="B22" s="21" t="s">
        <v>602</v>
      </c>
      <c r="C22" s="23" t="n">
        <v>89.7222222222222</v>
      </c>
      <c r="D22" s="23" t="n">
        <v>86.6666666666667</v>
      </c>
      <c r="E22" s="23" t="n">
        <v>95.6521739130435</v>
      </c>
      <c r="F22" s="47" t="n">
        <v>89.6859903381643</v>
      </c>
    </row>
    <row r="23" customFormat="false" ht="10.5" hidden="false" customHeight="false" outlineLevel="0" collapsed="false">
      <c r="A23" s="20" t="n">
        <v>22</v>
      </c>
      <c r="B23" s="21" t="s">
        <v>77</v>
      </c>
      <c r="C23" s="23" t="n">
        <v>84.652278177458</v>
      </c>
      <c r="D23" s="23" t="n">
        <v>85.8513189448441</v>
      </c>
      <c r="E23" s="23" t="n">
        <v>92.4460431654676</v>
      </c>
      <c r="F23" s="47" t="n">
        <v>86.6906474820144</v>
      </c>
    </row>
    <row r="24" customFormat="false" ht="10.5" hidden="false" customHeight="false" outlineLevel="0" collapsed="false">
      <c r="A24" s="20" t="n">
        <v>23</v>
      </c>
      <c r="B24" s="21" t="s">
        <v>78</v>
      </c>
      <c r="C24" s="23" t="n">
        <v>94.7876447876448</v>
      </c>
      <c r="D24" s="23" t="n">
        <v>95.7528957528958</v>
      </c>
      <c r="E24" s="23" t="n">
        <v>96.0099750623441</v>
      </c>
      <c r="F24" s="47" t="n">
        <v>95.4182112286851</v>
      </c>
    </row>
    <row r="25" customFormat="false" ht="21" hidden="false" customHeight="false" outlineLevel="0" collapsed="false">
      <c r="A25" s="20" t="n">
        <v>24</v>
      </c>
      <c r="B25" s="21" t="s">
        <v>79</v>
      </c>
      <c r="C25" s="23" t="n">
        <v>84.4444444444444</v>
      </c>
      <c r="D25" s="23" t="n">
        <v>80</v>
      </c>
      <c r="E25" s="23" t="n">
        <v>96.6666666666667</v>
      </c>
      <c r="F25" s="47" t="n">
        <v>85.1111111111111</v>
      </c>
    </row>
    <row r="26" s="35" customFormat="true" ht="10.5" hidden="false" customHeight="false" outlineLevel="0" collapsed="false">
      <c r="A26" s="20" t="n">
        <v>25</v>
      </c>
      <c r="B26" s="21" t="s">
        <v>80</v>
      </c>
      <c r="C26" s="23" t="n">
        <v>95.2380952380952</v>
      </c>
      <c r="D26" s="23" t="n">
        <v>95.2380952380952</v>
      </c>
      <c r="E26" s="23" t="n">
        <v>100</v>
      </c>
      <c r="F26" s="47" t="n">
        <v>96.1904761904762</v>
      </c>
    </row>
    <row r="27" customFormat="false" ht="10.5" hidden="false" customHeight="false" outlineLevel="0" collapsed="false">
      <c r="A27" s="20" t="n">
        <v>26</v>
      </c>
      <c r="B27" s="21" t="s">
        <v>81</v>
      </c>
      <c r="C27" s="23" t="n">
        <v>97.4647887323944</v>
      </c>
      <c r="D27" s="23" t="n">
        <v>98.0281690140845</v>
      </c>
      <c r="E27" s="23" t="n">
        <v>99.6491228070176</v>
      </c>
      <c r="F27" s="47" t="n">
        <v>98.1270076599951</v>
      </c>
    </row>
    <row r="28" customFormat="false" ht="10.5" hidden="false" customHeight="false" outlineLevel="0" collapsed="false">
      <c r="A28" s="20" t="n">
        <v>27</v>
      </c>
      <c r="B28" s="21" t="s">
        <v>82</v>
      </c>
      <c r="C28" s="23" t="n">
        <v>97.4489795918367</v>
      </c>
      <c r="D28" s="23" t="n">
        <v>98.9795918367347</v>
      </c>
      <c r="E28" s="23" t="n">
        <v>100</v>
      </c>
      <c r="F28" s="47" t="n">
        <v>98.5714285714286</v>
      </c>
    </row>
    <row r="29" customFormat="false" ht="10.5" hidden="false" customHeight="false" outlineLevel="0" collapsed="false">
      <c r="A29" s="20" t="n">
        <v>28</v>
      </c>
      <c r="B29" s="21" t="s">
        <v>83</v>
      </c>
      <c r="C29" s="23" t="n">
        <v>98.9130434782609</v>
      </c>
      <c r="D29" s="23" t="n">
        <v>99.6376811594203</v>
      </c>
      <c r="E29" s="23" t="n">
        <v>100</v>
      </c>
      <c r="F29" s="47" t="n">
        <v>99.4202898550725</v>
      </c>
    </row>
    <row r="30" customFormat="false" ht="10.5" hidden="false" customHeight="false" outlineLevel="0" collapsed="false">
      <c r="A30" s="20" t="n">
        <v>29</v>
      </c>
      <c r="B30" s="21" t="s">
        <v>84</v>
      </c>
      <c r="C30" s="23" t="n">
        <v>93.5483870967742</v>
      </c>
      <c r="D30" s="23" t="n">
        <v>93.5483870967742</v>
      </c>
      <c r="E30" s="23" t="n">
        <v>96.734693877551</v>
      </c>
      <c r="F30" s="47" t="n">
        <v>94.1856484529296</v>
      </c>
    </row>
    <row r="31" customFormat="false" ht="10.5" hidden="false" customHeight="false" outlineLevel="0" collapsed="false">
      <c r="A31" s="20" t="n">
        <v>30</v>
      </c>
      <c r="B31" s="21" t="s">
        <v>85</v>
      </c>
      <c r="C31" s="23" t="n">
        <v>86.687306501548</v>
      </c>
      <c r="D31" s="23" t="n">
        <v>93.8080495356037</v>
      </c>
      <c r="E31" s="23" t="n">
        <v>94.1520467836257</v>
      </c>
      <c r="F31" s="47" t="n">
        <v>91.0285517715858</v>
      </c>
    </row>
    <row r="32" customFormat="false" ht="10.5" hidden="false" customHeight="false" outlineLevel="0" collapsed="false">
      <c r="A32" s="20" t="n">
        <v>31</v>
      </c>
      <c r="B32" s="21" t="s">
        <v>86</v>
      </c>
      <c r="C32" s="23" t="n">
        <v>92.2190201729107</v>
      </c>
      <c r="D32" s="23" t="n">
        <v>96.5417867435158</v>
      </c>
      <c r="E32" s="23" t="n">
        <v>97.7358490566038</v>
      </c>
      <c r="F32" s="47" t="n">
        <v>95.0514925778914</v>
      </c>
    </row>
    <row r="33" customFormat="false" ht="10.5" hidden="false" customHeight="false" outlineLevel="0" collapsed="false">
      <c r="A33" s="20" t="n">
        <v>32</v>
      </c>
      <c r="B33" s="21" t="s">
        <v>87</v>
      </c>
      <c r="C33" s="23" t="n">
        <v>96.4285714285714</v>
      </c>
      <c r="D33" s="23" t="n">
        <v>94.8979591836735</v>
      </c>
      <c r="E33" s="23" t="n">
        <v>99.2957746478873</v>
      </c>
      <c r="F33" s="47" t="n">
        <v>96.3897671744754</v>
      </c>
    </row>
    <row r="34" customFormat="false" ht="10.5" hidden="false" customHeight="false" outlineLevel="0" collapsed="false">
      <c r="A34" s="20" t="n">
        <v>33</v>
      </c>
      <c r="B34" s="21" t="s">
        <v>88</v>
      </c>
      <c r="C34" s="23" t="n">
        <v>97.911227154047</v>
      </c>
      <c r="D34" s="23" t="n">
        <v>97.1279373368146</v>
      </c>
      <c r="E34" s="23" t="n">
        <v>100</v>
      </c>
      <c r="F34" s="47" t="n">
        <v>98.0156657963446</v>
      </c>
    </row>
    <row r="35" customFormat="false" ht="10.5" hidden="false" customHeight="false" outlineLevel="0" collapsed="false">
      <c r="A35" s="20" t="n">
        <v>34</v>
      </c>
      <c r="B35" s="21" t="s">
        <v>89</v>
      </c>
      <c r="C35" s="23" t="n">
        <v>89.6296296296296</v>
      </c>
      <c r="D35" s="23" t="n">
        <v>92.2222222222222</v>
      </c>
      <c r="E35" s="23" t="n">
        <v>96.3730569948187</v>
      </c>
      <c r="F35" s="47" t="n">
        <v>92.0153521397045</v>
      </c>
    </row>
    <row r="36" customFormat="false" ht="10.5" hidden="false" customHeight="false" outlineLevel="0" collapsed="false">
      <c r="A36" s="20" t="n">
        <v>35</v>
      </c>
      <c r="B36" s="21" t="s">
        <v>90</v>
      </c>
      <c r="C36" s="23" t="n">
        <v>84.4254510921178</v>
      </c>
      <c r="D36" s="23" t="n">
        <v>86.1348528015195</v>
      </c>
      <c r="E36" s="23" t="n">
        <v>96.0264900662252</v>
      </c>
      <c r="F36" s="47" t="n">
        <v>87.4294195706999</v>
      </c>
    </row>
    <row r="37" customFormat="false" ht="10.5" hidden="false" customHeight="false" outlineLevel="0" collapsed="false">
      <c r="A37" s="20" t="n">
        <v>36</v>
      </c>
      <c r="B37" s="21" t="s">
        <v>603</v>
      </c>
      <c r="C37" s="23" t="n">
        <v>98.5915492957747</v>
      </c>
      <c r="D37" s="23" t="n">
        <v>99.1549295774648</v>
      </c>
      <c r="E37" s="23" t="n">
        <v>98.4375</v>
      </c>
      <c r="F37" s="47" t="n">
        <v>98.7860915492958</v>
      </c>
    </row>
    <row r="38" customFormat="false" ht="10.5" hidden="false" customHeight="false" outlineLevel="0" collapsed="false">
      <c r="A38" s="20" t="n">
        <v>37</v>
      </c>
      <c r="B38" s="21" t="s">
        <v>604</v>
      </c>
      <c r="C38" s="23" t="n">
        <v>77.602523659306</v>
      </c>
      <c r="D38" s="23" t="n">
        <v>89.9053627760252</v>
      </c>
      <c r="E38" s="23" t="n">
        <v>95.4838709677419</v>
      </c>
      <c r="F38" s="47" t="n">
        <v>86.0999287676809</v>
      </c>
    </row>
    <row r="39" customFormat="false" ht="10.5" hidden="false" customHeight="false" outlineLevel="0" collapsed="false">
      <c r="A39" s="20" t="n">
        <v>38</v>
      </c>
      <c r="B39" s="21" t="s">
        <v>605</v>
      </c>
      <c r="C39" s="23" t="n">
        <v>97.9166666666667</v>
      </c>
      <c r="D39" s="23" t="n">
        <v>97.2222222222222</v>
      </c>
      <c r="E39" s="23" t="n">
        <v>98.1549815498155</v>
      </c>
      <c r="F39" s="47" t="n">
        <v>97.6865518655186</v>
      </c>
    </row>
    <row r="40" customFormat="false" ht="10.5" hidden="false" customHeight="false" outlineLevel="0" collapsed="false">
      <c r="A40" s="20" t="n">
        <v>39</v>
      </c>
      <c r="B40" s="21" t="s">
        <v>606</v>
      </c>
      <c r="C40" s="23" t="n">
        <v>91.5841584158416</v>
      </c>
      <c r="D40" s="23" t="n">
        <v>90.0990099009901</v>
      </c>
      <c r="E40" s="23" t="n">
        <v>93.9393939393939</v>
      </c>
      <c r="F40" s="47" t="n">
        <v>91.4611461146115</v>
      </c>
    </row>
    <row r="41" customFormat="false" ht="10.5" hidden="false" customHeight="false" outlineLevel="0" collapsed="false">
      <c r="A41" s="20" t="n">
        <v>40</v>
      </c>
      <c r="B41" s="21" t="s">
        <v>607</v>
      </c>
      <c r="C41" s="23" t="n">
        <v>80.7228915662651</v>
      </c>
      <c r="D41" s="23" t="n">
        <v>80.7228915662651</v>
      </c>
      <c r="E41" s="23" t="n">
        <v>80</v>
      </c>
      <c r="F41" s="47" t="n">
        <v>80.5783132530121</v>
      </c>
    </row>
    <row r="42" customFormat="false" ht="10.5" hidden="false" customHeight="false" outlineLevel="0" collapsed="false">
      <c r="A42" s="20" t="n">
        <v>41</v>
      </c>
      <c r="B42" s="21" t="s">
        <v>608</v>
      </c>
      <c r="C42" s="23" t="n">
        <v>93.4210526315789</v>
      </c>
      <c r="D42" s="23" t="n">
        <v>93.859649122807</v>
      </c>
      <c r="E42" s="23" t="n">
        <v>97.4093264248705</v>
      </c>
      <c r="F42" s="47" t="n">
        <v>94.3941459867285</v>
      </c>
    </row>
    <row r="43" customFormat="false" ht="10.5" hidden="false" customHeight="false" outlineLevel="0" collapsed="false">
      <c r="A43" s="20" t="n">
        <v>42</v>
      </c>
      <c r="B43" s="21" t="s">
        <v>97</v>
      </c>
      <c r="C43" s="23" t="n">
        <v>97.2826086956522</v>
      </c>
      <c r="D43" s="23" t="n">
        <v>97.8260869565217</v>
      </c>
      <c r="E43" s="23" t="n">
        <v>98.8023952095808</v>
      </c>
      <c r="F43" s="47" t="n">
        <v>97.8039573027857</v>
      </c>
    </row>
    <row r="44" customFormat="false" ht="10.5" hidden="false" customHeight="false" outlineLevel="0" collapsed="false">
      <c r="A44" s="20" t="n">
        <v>43</v>
      </c>
      <c r="B44" s="21" t="s">
        <v>98</v>
      </c>
      <c r="C44" s="23" t="n">
        <v>90.2173913043478</v>
      </c>
      <c r="D44" s="23" t="n">
        <v>92.0289855072464</v>
      </c>
      <c r="E44" s="23" t="n">
        <v>98.9690721649485</v>
      </c>
      <c r="F44" s="47" t="n">
        <v>92.6923651576274</v>
      </c>
    </row>
    <row r="45" customFormat="false" ht="21" hidden="false" customHeight="false" outlineLevel="0" collapsed="false">
      <c r="A45" s="20" t="n">
        <v>44</v>
      </c>
      <c r="B45" s="21" t="s">
        <v>99</v>
      </c>
      <c r="C45" s="23" t="n">
        <v>94.0766550522648</v>
      </c>
      <c r="D45" s="23" t="n">
        <v>91.98606271777</v>
      </c>
      <c r="E45" s="23" t="n">
        <v>97.5308641975309</v>
      </c>
      <c r="F45" s="47" t="n">
        <v>93.9312599475201</v>
      </c>
    </row>
    <row r="46" customFormat="false" ht="10.5" hidden="false" customHeight="false" outlineLevel="0" collapsed="false">
      <c r="A46" s="20" t="n">
        <v>45</v>
      </c>
      <c r="B46" s="21" t="s">
        <v>881</v>
      </c>
      <c r="C46" s="23" t="n">
        <v>92.1518987341772</v>
      </c>
      <c r="D46" s="23" t="n">
        <v>91.6455696202532</v>
      </c>
      <c r="E46" s="23" t="n">
        <v>95.0310559006211</v>
      </c>
      <c r="F46" s="47" t="n">
        <v>92.5251985218964</v>
      </c>
    </row>
    <row r="47" customFormat="false" ht="10.5" hidden="false" customHeight="false" outlineLevel="0" collapsed="false">
      <c r="A47" s="20" t="n">
        <v>46</v>
      </c>
      <c r="B47" s="21" t="s">
        <v>611</v>
      </c>
      <c r="C47" s="23" t="n">
        <v>78.5467128027682</v>
      </c>
      <c r="D47" s="23" t="n">
        <v>92.7335640138408</v>
      </c>
      <c r="E47" s="23" t="n">
        <v>95.3846153846154</v>
      </c>
      <c r="F47" s="47" t="n">
        <v>87.5890338035667</v>
      </c>
    </row>
    <row r="48" customFormat="false" ht="21" hidden="false" customHeight="false" outlineLevel="0" collapsed="false">
      <c r="A48" s="20" t="n">
        <v>47</v>
      </c>
      <c r="B48" s="21" t="s">
        <v>612</v>
      </c>
      <c r="C48" s="23" t="n">
        <v>97.2527472527473</v>
      </c>
      <c r="D48" s="23" t="n">
        <v>97.8021978021978</v>
      </c>
      <c r="E48" s="23" t="n">
        <v>97.6190476190476</v>
      </c>
      <c r="F48" s="47" t="n">
        <v>97.5457875457876</v>
      </c>
    </row>
    <row r="49" customFormat="false" ht="10.5" hidden="false" customHeight="false" outlineLevel="0" collapsed="false">
      <c r="A49" s="20" t="n">
        <v>48</v>
      </c>
      <c r="B49" s="21" t="s">
        <v>613</v>
      </c>
      <c r="C49" s="23" t="n">
        <v>87.3065015479876</v>
      </c>
      <c r="D49" s="23" t="n">
        <v>89.4736842105263</v>
      </c>
      <c r="E49" s="23" t="n">
        <v>97.0873786407767</v>
      </c>
      <c r="F49" s="47" t="n">
        <v>90.1295500315609</v>
      </c>
    </row>
    <row r="50" customFormat="false" ht="21" hidden="false" customHeight="false" outlineLevel="0" collapsed="false">
      <c r="A50" s="20" t="n">
        <v>49</v>
      </c>
      <c r="B50" s="21" t="s">
        <v>614</v>
      </c>
      <c r="C50" s="23" t="n">
        <v>86.5122615803815</v>
      </c>
      <c r="D50" s="23" t="n">
        <v>85.4223433242507</v>
      </c>
      <c r="E50" s="23" t="n">
        <v>95.2646239554318</v>
      </c>
      <c r="F50" s="47" t="n">
        <v>87.8267667529392</v>
      </c>
    </row>
    <row r="51" customFormat="false" ht="10.5" hidden="false" customHeight="false" outlineLevel="0" collapsed="false">
      <c r="A51" s="20" t="n">
        <v>50</v>
      </c>
      <c r="B51" s="21" t="s">
        <v>882</v>
      </c>
      <c r="C51" s="23" t="n">
        <v>83.7686567164179</v>
      </c>
      <c r="D51" s="23" t="n">
        <v>81.7164179104478</v>
      </c>
      <c r="E51" s="23" t="n">
        <v>98.8888888888889</v>
      </c>
      <c r="F51" s="47" t="n">
        <v>85.971807628524</v>
      </c>
    </row>
    <row r="52" customFormat="false" ht="21" hidden="false" customHeight="false" outlineLevel="0" collapsed="false">
      <c r="A52" s="20" t="n">
        <v>51</v>
      </c>
      <c r="B52" s="21" t="s">
        <v>616</v>
      </c>
      <c r="C52" s="23" t="n">
        <v>85.6749311294766</v>
      </c>
      <c r="D52" s="23" t="n">
        <v>80.9917355371901</v>
      </c>
      <c r="E52" s="23" t="n">
        <v>88.7387387387387</v>
      </c>
      <c r="F52" s="47" t="n">
        <v>84.4144144144144</v>
      </c>
    </row>
    <row r="53" customFormat="false" ht="10.5" hidden="false" customHeight="false" outlineLevel="0" collapsed="false">
      <c r="A53" s="20" t="n">
        <v>52</v>
      </c>
      <c r="B53" s="21" t="s">
        <v>107</v>
      </c>
      <c r="C53" s="23" t="n">
        <v>84.7457627118644</v>
      </c>
      <c r="D53" s="23" t="n">
        <v>76.271186440678</v>
      </c>
      <c r="E53" s="23" t="n">
        <v>75.609756097561</v>
      </c>
      <c r="F53" s="47" t="n">
        <v>79.5287308805292</v>
      </c>
    </row>
    <row r="54" customFormat="false" ht="10.5" hidden="false" customHeight="false" outlineLevel="0" collapsed="false">
      <c r="A54" s="20" t="n">
        <v>53</v>
      </c>
      <c r="B54" s="21" t="s">
        <v>108</v>
      </c>
      <c r="C54" s="23" t="n">
        <v>89.2670157068063</v>
      </c>
      <c r="D54" s="23" t="n">
        <v>90.0523560209424</v>
      </c>
      <c r="E54" s="23" t="n">
        <v>96.4426877470356</v>
      </c>
      <c r="F54" s="47" t="n">
        <v>91.0162862405066</v>
      </c>
    </row>
    <row r="55" customFormat="false" ht="10.5" hidden="false" customHeight="false" outlineLevel="0" collapsed="false">
      <c r="A55" s="20" t="n">
        <v>54</v>
      </c>
      <c r="B55" s="21" t="s">
        <v>109</v>
      </c>
      <c r="C55" s="23" t="n">
        <v>84.0314136125654</v>
      </c>
      <c r="D55" s="23" t="n">
        <v>84.2931937172775</v>
      </c>
      <c r="E55" s="23" t="n">
        <v>94.7058823529412</v>
      </c>
      <c r="F55" s="47" t="n">
        <v>86.2710194025254</v>
      </c>
    </row>
    <row r="56" customFormat="false" ht="10.5" hidden="false" customHeight="false" outlineLevel="0" collapsed="false">
      <c r="A56" s="20" t="n">
        <v>55</v>
      </c>
      <c r="B56" s="21" t="s">
        <v>110</v>
      </c>
      <c r="C56" s="23" t="n">
        <v>91.1764705882353</v>
      </c>
      <c r="D56" s="23" t="n">
        <v>91.1764705882353</v>
      </c>
      <c r="E56" s="23" t="n">
        <v>95</v>
      </c>
      <c r="F56" s="47" t="n">
        <v>91.9411764705882</v>
      </c>
    </row>
    <row r="57" customFormat="false" ht="10.5" hidden="false" customHeight="false" outlineLevel="0" collapsed="false">
      <c r="A57" s="20" t="n">
        <v>56</v>
      </c>
      <c r="B57" s="21" t="s">
        <v>617</v>
      </c>
      <c r="C57" s="23" t="n">
        <v>95.9183673469388</v>
      </c>
      <c r="D57" s="23" t="n">
        <v>93.8775510204082</v>
      </c>
      <c r="E57" s="23" t="n">
        <v>100</v>
      </c>
      <c r="F57" s="47" t="n">
        <v>95.9183673469388</v>
      </c>
    </row>
    <row r="58" customFormat="false" ht="10.5" hidden="false" customHeight="false" outlineLevel="0" collapsed="false">
      <c r="A58" s="20" t="n">
        <v>57</v>
      </c>
      <c r="B58" s="21" t="s">
        <v>618</v>
      </c>
      <c r="C58" s="23" t="n">
        <v>75.7575757575758</v>
      </c>
      <c r="D58" s="23" t="n">
        <v>83.8842975206611</v>
      </c>
      <c r="E58" s="23" t="n">
        <v>91.9254658385093</v>
      </c>
      <c r="F58" s="47" t="n">
        <v>82.2418424789966</v>
      </c>
    </row>
    <row r="59" customFormat="false" ht="10.5" hidden="false" customHeight="false" outlineLevel="0" collapsed="false">
      <c r="A59" s="20" t="n">
        <v>58</v>
      </c>
      <c r="B59" s="21" t="s">
        <v>619</v>
      </c>
      <c r="C59" s="23" t="n">
        <v>84.1642228739003</v>
      </c>
      <c r="D59" s="23" t="n">
        <v>74.0469208211144</v>
      </c>
      <c r="E59" s="23" t="n">
        <v>83.5820895522388</v>
      </c>
      <c r="F59" s="47" t="n">
        <v>80.0008753884536</v>
      </c>
    </row>
    <row r="60" customFormat="false" ht="10.5" hidden="false" customHeight="false" outlineLevel="0" collapsed="false">
      <c r="A60" s="20" t="n">
        <v>59</v>
      </c>
      <c r="B60" s="21" t="s">
        <v>620</v>
      </c>
      <c r="C60" s="23" t="n">
        <v>79.1549295774648</v>
      </c>
      <c r="D60" s="23" t="n">
        <v>87.0422535211268</v>
      </c>
      <c r="E60" s="23" t="n">
        <v>90.6593406593407</v>
      </c>
      <c r="F60" s="47" t="n">
        <v>84.6107413713048</v>
      </c>
    </row>
    <row r="61" customFormat="false" ht="10.5" hidden="false" customHeight="false" outlineLevel="0" collapsed="false">
      <c r="A61" s="20" t="n">
        <v>60</v>
      </c>
      <c r="B61" s="21" t="s">
        <v>621</v>
      </c>
      <c r="C61" s="23" t="n">
        <v>92.8104575163399</v>
      </c>
      <c r="D61" s="23" t="n">
        <v>87.5816993464052</v>
      </c>
      <c r="E61" s="23" t="n">
        <v>95.6896551724138</v>
      </c>
      <c r="F61" s="47" t="n">
        <v>91.2947937795808</v>
      </c>
    </row>
    <row r="62" customFormat="false" ht="10.5" hidden="false" customHeight="false" outlineLevel="0" collapsed="false">
      <c r="A62" s="20" t="n">
        <v>61</v>
      </c>
      <c r="B62" s="21" t="s">
        <v>622</v>
      </c>
      <c r="C62" s="23" t="n">
        <v>76.878612716763</v>
      </c>
      <c r="D62" s="23" t="n">
        <v>88.728323699422</v>
      </c>
      <c r="E62" s="23" t="n">
        <v>95.4081632653061</v>
      </c>
      <c r="F62" s="47" t="n">
        <v>85.3244072195352</v>
      </c>
    </row>
    <row r="63" customFormat="false" ht="10.5" hidden="false" customHeight="false" outlineLevel="0" collapsed="false">
      <c r="A63" s="20" t="n">
        <v>62</v>
      </c>
      <c r="B63" s="21" t="s">
        <v>623</v>
      </c>
      <c r="C63" s="23" t="n">
        <v>85.6031128404669</v>
      </c>
      <c r="D63" s="23" t="n">
        <v>87.5486381322957</v>
      </c>
      <c r="E63" s="23" t="n">
        <v>93.8356164383562</v>
      </c>
      <c r="F63" s="47" t="n">
        <v>88.0278236767763</v>
      </c>
    </row>
    <row r="64" customFormat="false" ht="10.5" hidden="false" customHeight="false" outlineLevel="0" collapsed="false">
      <c r="A64" s="20" t="n">
        <v>63</v>
      </c>
      <c r="B64" s="21" t="s">
        <v>624</v>
      </c>
      <c r="C64" s="23" t="n">
        <v>97.5206611570248</v>
      </c>
      <c r="D64" s="23" t="n">
        <v>98.3471074380165</v>
      </c>
      <c r="E64" s="23" t="n">
        <v>100</v>
      </c>
      <c r="F64" s="47" t="n">
        <v>98.3471074380165</v>
      </c>
    </row>
    <row r="65" customFormat="false" ht="10.5" hidden="false" customHeight="false" outlineLevel="0" collapsed="false">
      <c r="A65" s="20" t="n">
        <v>64</v>
      </c>
      <c r="B65" s="21" t="s">
        <v>625</v>
      </c>
      <c r="C65" s="23" t="n">
        <v>90.6746031746032</v>
      </c>
      <c r="D65" s="23" t="n">
        <v>95.4365079365079</v>
      </c>
      <c r="E65" s="23" t="n">
        <v>97.8102189781022</v>
      </c>
      <c r="F65" s="47" t="n">
        <v>94.0064882400649</v>
      </c>
    </row>
    <row r="66" customFormat="false" ht="10.5" hidden="false" customHeight="false" outlineLevel="0" collapsed="false">
      <c r="A66" s="20" t="n">
        <v>65</v>
      </c>
      <c r="B66" s="21" t="s">
        <v>626</v>
      </c>
      <c r="C66" s="23" t="n">
        <v>93.3491686460808</v>
      </c>
      <c r="D66" s="23" t="n">
        <v>94.061757719715</v>
      </c>
      <c r="E66" s="23" t="n">
        <v>99.3548387096774</v>
      </c>
      <c r="F66" s="47" t="n">
        <v>94.8353382882538</v>
      </c>
    </row>
    <row r="67" customFormat="false" ht="10.5" hidden="false" customHeight="false" outlineLevel="0" collapsed="false">
      <c r="A67" s="20" t="n">
        <v>66</v>
      </c>
      <c r="B67" s="21" t="s">
        <v>627</v>
      </c>
      <c r="C67" s="23" t="n">
        <v>96.8553459119497</v>
      </c>
      <c r="D67" s="23" t="n">
        <v>97.4842767295598</v>
      </c>
      <c r="E67" s="23" t="n">
        <v>96.9465648854962</v>
      </c>
      <c r="F67" s="47" t="n">
        <v>97.125162033703</v>
      </c>
    </row>
    <row r="68" customFormat="false" ht="10.5" hidden="false" customHeight="false" outlineLevel="0" collapsed="false">
      <c r="A68" s="20" t="n">
        <v>67</v>
      </c>
      <c r="B68" s="21" t="s">
        <v>628</v>
      </c>
      <c r="C68" s="23" t="n">
        <v>82.563025210084</v>
      </c>
      <c r="D68" s="23" t="n">
        <v>82.563025210084</v>
      </c>
      <c r="E68" s="23" t="n">
        <v>95.4385964912281</v>
      </c>
      <c r="F68" s="47" t="n">
        <v>85.1381394663128</v>
      </c>
    </row>
    <row r="69" customFormat="false" ht="10.5" hidden="false" customHeight="false" outlineLevel="0" collapsed="false">
      <c r="A69" s="20" t="n">
        <v>68</v>
      </c>
      <c r="B69" s="21" t="s">
        <v>629</v>
      </c>
      <c r="C69" s="23" t="n">
        <v>86.5148861646235</v>
      </c>
      <c r="D69" s="23" t="n">
        <v>83.0122591943958</v>
      </c>
      <c r="E69" s="23" t="n">
        <v>93.75</v>
      </c>
      <c r="F69" s="47" t="n">
        <v>86.5608581436077</v>
      </c>
    </row>
    <row r="70" customFormat="false" ht="10.5" hidden="false" customHeight="false" outlineLevel="0" collapsed="false">
      <c r="A70" s="20" t="n">
        <v>69</v>
      </c>
      <c r="B70" s="21" t="s">
        <v>630</v>
      </c>
      <c r="C70" s="23" t="n">
        <v>71.4285714285714</v>
      </c>
      <c r="D70" s="23" t="n">
        <v>71.4285714285714</v>
      </c>
      <c r="E70" s="23" t="n">
        <v>81.8181818181818</v>
      </c>
      <c r="F70" s="47" t="n">
        <v>73.5064935064935</v>
      </c>
    </row>
    <row r="71" customFormat="false" ht="10.5" hidden="false" customHeight="false" outlineLevel="0" collapsed="false">
      <c r="A71" s="20" t="n">
        <v>70</v>
      </c>
      <c r="B71" s="21" t="s">
        <v>631</v>
      </c>
      <c r="C71" s="23" t="n">
        <v>86.0248447204969</v>
      </c>
      <c r="D71" s="23" t="n">
        <v>89.4409937888199</v>
      </c>
      <c r="E71" s="23" t="n">
        <v>97.4358974358974</v>
      </c>
      <c r="F71" s="47" t="n">
        <v>89.6735148909062</v>
      </c>
    </row>
    <row r="72" customFormat="false" ht="10.5" hidden="false" customHeight="false" outlineLevel="0" collapsed="false">
      <c r="A72" s="20" t="n">
        <v>71</v>
      </c>
      <c r="B72" s="21" t="s">
        <v>632</v>
      </c>
      <c r="C72" s="23" t="n">
        <v>96.1722488038278</v>
      </c>
      <c r="D72" s="23" t="n">
        <v>98.0861244019139</v>
      </c>
      <c r="E72" s="23" t="n">
        <v>98.5611510791367</v>
      </c>
      <c r="F72" s="47" t="n">
        <v>97.415579498124</v>
      </c>
    </row>
    <row r="73" customFormat="false" ht="10.5" hidden="false" customHeight="false" outlineLevel="0" collapsed="false">
      <c r="A73" s="20" t="n">
        <v>72</v>
      </c>
      <c r="B73" s="21" t="s">
        <v>633</v>
      </c>
      <c r="C73" s="23" t="n">
        <v>81.010101010101</v>
      </c>
      <c r="D73" s="23" t="n">
        <v>77.3737373737374</v>
      </c>
      <c r="E73" s="23" t="n">
        <v>91.7874396135266</v>
      </c>
      <c r="F73" s="47" t="n">
        <v>81.7110232762407</v>
      </c>
    </row>
    <row r="74" customFormat="false" ht="10.5" hidden="false" customHeight="false" outlineLevel="0" collapsed="false">
      <c r="A74" s="20" t="n">
        <v>73</v>
      </c>
      <c r="B74" s="21" t="s">
        <v>634</v>
      </c>
      <c r="C74" s="23" t="n">
        <v>85.8050847457627</v>
      </c>
      <c r="D74" s="23" t="n">
        <v>82.2033898305085</v>
      </c>
      <c r="E74" s="23" t="n">
        <v>92.6829268292683</v>
      </c>
      <c r="F74" s="47" t="n">
        <v>85.7399751963621</v>
      </c>
    </row>
    <row r="75" customFormat="false" ht="10.5" hidden="false" customHeight="false" outlineLevel="0" collapsed="false">
      <c r="A75" s="20" t="n">
        <v>74</v>
      </c>
      <c r="B75" s="21" t="s">
        <v>635</v>
      </c>
      <c r="C75" s="23" t="n">
        <v>83.5978835978836</v>
      </c>
      <c r="D75" s="23" t="n">
        <v>87.6543209876543</v>
      </c>
      <c r="E75" s="23" t="n">
        <v>94.9253731343284</v>
      </c>
      <c r="F75" s="47" t="n">
        <v>87.4859564610808</v>
      </c>
    </row>
    <row r="76" customFormat="false" ht="10.5" hidden="false" customHeight="false" outlineLevel="0" collapsed="false">
      <c r="A76" s="20" t="n">
        <v>75</v>
      </c>
      <c r="B76" s="21" t="s">
        <v>636</v>
      </c>
      <c r="C76" s="23" t="n">
        <v>93.8095238095238</v>
      </c>
      <c r="D76" s="23" t="n">
        <v>92.8571428571429</v>
      </c>
      <c r="E76" s="23" t="n">
        <v>99.1304347826087</v>
      </c>
      <c r="F76" s="47" t="n">
        <v>94.4927536231884</v>
      </c>
    </row>
    <row r="77" customFormat="false" ht="10.5" hidden="false" customHeight="false" outlineLevel="0" collapsed="false">
      <c r="A77" s="20" t="n">
        <v>76</v>
      </c>
      <c r="B77" s="21" t="s">
        <v>637</v>
      </c>
      <c r="C77" s="23" t="n">
        <v>86.3760217983651</v>
      </c>
      <c r="D77" s="23" t="n">
        <v>83.9237057220708</v>
      </c>
      <c r="E77" s="23" t="n">
        <v>94.5355191256831</v>
      </c>
      <c r="F77" s="47" t="n">
        <v>87.026994833311</v>
      </c>
    </row>
    <row r="78" customFormat="false" ht="10.5" hidden="false" customHeight="false" outlineLevel="0" collapsed="false">
      <c r="A78" s="20" t="n">
        <v>77</v>
      </c>
      <c r="B78" s="21" t="s">
        <v>638</v>
      </c>
      <c r="C78" s="23" t="n">
        <v>75.1803751803752</v>
      </c>
      <c r="D78" s="23" t="n">
        <v>81.6738816738817</v>
      </c>
      <c r="E78" s="23" t="n">
        <v>92.4012158054711</v>
      </c>
      <c r="F78" s="47" t="n">
        <v>81.221945902797</v>
      </c>
    </row>
    <row r="79" customFormat="false" ht="10.5" hidden="false" customHeight="false" outlineLevel="0" collapsed="false">
      <c r="A79" s="20" t="n">
        <v>78</v>
      </c>
      <c r="B79" s="21" t="s">
        <v>133</v>
      </c>
      <c r="C79" s="23" t="n">
        <v>86.6883116883117</v>
      </c>
      <c r="D79" s="23" t="n">
        <v>91.5584415584416</v>
      </c>
      <c r="E79" s="23" t="n">
        <v>97.2350230414747</v>
      </c>
      <c r="F79" s="47" t="n">
        <v>90.7457059069962</v>
      </c>
    </row>
    <row r="80" customFormat="false" ht="10.5" hidden="false" customHeight="false" outlineLevel="0" collapsed="false">
      <c r="A80" s="20" t="n">
        <v>79</v>
      </c>
      <c r="B80" s="21" t="s">
        <v>639</v>
      </c>
      <c r="C80" s="23" t="n">
        <v>87.1913580246914</v>
      </c>
      <c r="D80" s="23" t="n">
        <v>87.962962962963</v>
      </c>
      <c r="E80" s="23" t="n">
        <v>96.7741935483871</v>
      </c>
      <c r="F80" s="47" t="n">
        <v>89.4165671047391</v>
      </c>
    </row>
    <row r="81" customFormat="false" ht="10.5" hidden="false" customHeight="false" outlineLevel="0" collapsed="false">
      <c r="A81" s="20" t="n">
        <v>80</v>
      </c>
      <c r="B81" s="21" t="s">
        <v>640</v>
      </c>
      <c r="C81" s="23" t="n">
        <v>74.2980561555076</v>
      </c>
      <c r="D81" s="23" t="n">
        <v>80.1295896328294</v>
      </c>
      <c r="E81" s="23" t="n">
        <v>86.8020304568528</v>
      </c>
      <c r="F81" s="47" t="n">
        <v>79.1314644067054</v>
      </c>
    </row>
    <row r="82" customFormat="false" ht="10.5" hidden="false" customHeight="false" outlineLevel="0" collapsed="false">
      <c r="A82" s="20" t="n">
        <v>81</v>
      </c>
      <c r="B82" s="21" t="s">
        <v>641</v>
      </c>
      <c r="C82" s="23" t="n">
        <v>84.4686648501363</v>
      </c>
      <c r="D82" s="23" t="n">
        <v>88.5558583106267</v>
      </c>
      <c r="E82" s="23" t="n">
        <v>92.3076923076923</v>
      </c>
      <c r="F82" s="47" t="n">
        <v>87.6713477258437</v>
      </c>
    </row>
    <row r="83" customFormat="false" ht="10.5" hidden="false" customHeight="false" outlineLevel="0" collapsed="false">
      <c r="A83" s="20" t="n">
        <v>82</v>
      </c>
      <c r="B83" s="21" t="s">
        <v>642</v>
      </c>
      <c r="C83" s="23" t="n">
        <v>89.5652173913044</v>
      </c>
      <c r="D83" s="23" t="n">
        <v>92.463768115942</v>
      </c>
      <c r="E83" s="23" t="n">
        <v>97.5</v>
      </c>
      <c r="F83" s="47" t="n">
        <v>92.3115942028986</v>
      </c>
    </row>
    <row r="84" customFormat="false" ht="10.5" hidden="false" customHeight="false" outlineLevel="0" collapsed="false">
      <c r="A84" s="20" t="n">
        <v>83</v>
      </c>
      <c r="B84" s="21" t="s">
        <v>643</v>
      </c>
      <c r="C84" s="23" t="n">
        <v>98.1818181818182</v>
      </c>
      <c r="D84" s="23" t="n">
        <v>99.0909090909091</v>
      </c>
      <c r="E84" s="23" t="n">
        <v>100</v>
      </c>
      <c r="F84" s="47" t="n">
        <v>98.9090909090909</v>
      </c>
    </row>
    <row r="85" customFormat="false" ht="10.5" hidden="false" customHeight="false" outlineLevel="0" collapsed="false">
      <c r="A85" s="20" t="n">
        <v>84</v>
      </c>
      <c r="B85" s="21" t="s">
        <v>644</v>
      </c>
      <c r="C85" s="23" t="n">
        <v>97.6744186046512</v>
      </c>
      <c r="D85" s="23" t="n">
        <v>98.4496124031008</v>
      </c>
      <c r="E85" s="23" t="n">
        <v>100</v>
      </c>
      <c r="F85" s="47" t="n">
        <v>98.4496124031008</v>
      </c>
    </row>
    <row r="86" customFormat="false" ht="10.5" hidden="false" customHeight="false" outlineLevel="0" collapsed="false">
      <c r="A86" s="20" t="n">
        <v>85</v>
      </c>
      <c r="B86" s="21" t="s">
        <v>645</v>
      </c>
      <c r="C86" s="23" t="n">
        <v>89.544235924933</v>
      </c>
      <c r="D86" s="23" t="n">
        <v>90.8847184986595</v>
      </c>
      <c r="E86" s="23" t="n">
        <v>97.7777777777778</v>
      </c>
      <c r="F86" s="47" t="n">
        <v>91.7271373249926</v>
      </c>
    </row>
    <row r="87" customFormat="false" ht="10.5" hidden="false" customHeight="false" outlineLevel="0" collapsed="false">
      <c r="A87" s="20" t="n">
        <v>86</v>
      </c>
      <c r="B87" s="21" t="s">
        <v>646</v>
      </c>
      <c r="C87" s="23" t="n">
        <v>100</v>
      </c>
      <c r="D87" s="23" t="n">
        <v>100</v>
      </c>
      <c r="E87" s="23" t="n">
        <v>100</v>
      </c>
      <c r="F87" s="47" t="n">
        <v>100</v>
      </c>
    </row>
    <row r="88" customFormat="false" ht="10.5" hidden="false" customHeight="false" outlineLevel="0" collapsed="false">
      <c r="A88" s="20" t="n">
        <v>87</v>
      </c>
      <c r="B88" s="21" t="s">
        <v>647</v>
      </c>
      <c r="C88" s="23" t="n">
        <v>82.9867674858223</v>
      </c>
      <c r="D88" s="23" t="n">
        <v>82.7977315689981</v>
      </c>
      <c r="E88" s="23" t="n">
        <v>95.2727272727273</v>
      </c>
      <c r="F88" s="47" t="n">
        <v>85.3683450764737</v>
      </c>
    </row>
    <row r="89" customFormat="false" ht="10.5" hidden="false" customHeight="false" outlineLevel="0" collapsed="false">
      <c r="A89" s="20" t="n">
        <v>88</v>
      </c>
      <c r="B89" s="21" t="s">
        <v>648</v>
      </c>
      <c r="C89" s="23" t="n">
        <v>80.3324099722992</v>
      </c>
      <c r="D89" s="23" t="n">
        <v>89.7506925207756</v>
      </c>
      <c r="E89" s="23" t="n">
        <v>96.7741935483871</v>
      </c>
      <c r="F89" s="47" t="n">
        <v>87.3880797069073</v>
      </c>
    </row>
    <row r="90" customFormat="false" ht="10.5" hidden="false" customHeight="false" outlineLevel="0" collapsed="false">
      <c r="A90" s="20" t="n">
        <v>89</v>
      </c>
      <c r="B90" s="21" t="s">
        <v>649</v>
      </c>
      <c r="C90" s="23" t="n">
        <v>77.9467680608365</v>
      </c>
      <c r="D90" s="23" t="n">
        <v>85.9315589353612</v>
      </c>
      <c r="E90" s="23" t="n">
        <v>90.2439024390244</v>
      </c>
      <c r="F90" s="47" t="n">
        <v>83.600111286284</v>
      </c>
    </row>
    <row r="91" customFormat="false" ht="10.5" hidden="false" customHeight="false" outlineLevel="0" collapsed="false">
      <c r="A91" s="20" t="n">
        <v>90</v>
      </c>
      <c r="B91" s="21" t="s">
        <v>650</v>
      </c>
      <c r="C91" s="23" t="n">
        <v>88.8429752066116</v>
      </c>
      <c r="D91" s="23" t="n">
        <v>85.5371900826446</v>
      </c>
      <c r="E91" s="23" t="n">
        <v>95.2789699570815</v>
      </c>
      <c r="F91" s="47" t="n">
        <v>88.8078601071188</v>
      </c>
    </row>
    <row r="92" customFormat="false" ht="10.5" hidden="false" customHeight="false" outlineLevel="0" collapsed="false">
      <c r="A92" s="20" t="n">
        <v>91</v>
      </c>
      <c r="B92" s="21" t="s">
        <v>651</v>
      </c>
      <c r="C92" s="23" t="n">
        <v>78.0346820809249</v>
      </c>
      <c r="D92" s="23" t="n">
        <v>86.7052023121387</v>
      </c>
      <c r="E92" s="23" t="n">
        <v>92.9203539823009</v>
      </c>
      <c r="F92" s="47" t="n">
        <v>84.4800245536856</v>
      </c>
    </row>
    <row r="93" customFormat="false" ht="10.5" hidden="false" customHeight="false" outlineLevel="0" collapsed="false">
      <c r="A93" s="20" t="n">
        <v>92</v>
      </c>
      <c r="B93" s="21" t="s">
        <v>652</v>
      </c>
      <c r="C93" s="23" t="n">
        <v>74.8387096774194</v>
      </c>
      <c r="D93" s="23" t="n">
        <v>81.9354838709677</v>
      </c>
      <c r="E93" s="23" t="n">
        <v>92.8104575163399</v>
      </c>
      <c r="F93" s="47" t="n">
        <v>81.2717689226228</v>
      </c>
    </row>
    <row r="94" customFormat="false" ht="10.5" hidden="false" customHeight="false" outlineLevel="0" collapsed="false">
      <c r="A94" s="20" t="n">
        <v>93</v>
      </c>
      <c r="B94" s="21" t="s">
        <v>653</v>
      </c>
      <c r="C94" s="23" t="n">
        <v>95.2380952380952</v>
      </c>
      <c r="D94" s="23" t="n">
        <v>95.2380952380952</v>
      </c>
      <c r="E94" s="23" t="n">
        <v>99.0384615384616</v>
      </c>
      <c r="F94" s="47" t="n">
        <v>95.9981684981685</v>
      </c>
    </row>
    <row r="95" customFormat="false" ht="10.5" hidden="false" customHeight="false" outlineLevel="0" collapsed="false">
      <c r="A95" s="20" t="n">
        <v>94</v>
      </c>
      <c r="B95" s="21" t="s">
        <v>654</v>
      </c>
      <c r="C95" s="23" t="n">
        <v>100</v>
      </c>
      <c r="D95" s="23" t="n">
        <v>98.2758620689655</v>
      </c>
      <c r="E95" s="23" t="n">
        <v>100</v>
      </c>
      <c r="F95" s="47" t="n">
        <v>99.3103448275862</v>
      </c>
    </row>
    <row r="96" customFormat="false" ht="10.5" hidden="false" customHeight="false" outlineLevel="0" collapsed="false">
      <c r="A96" s="20" t="n">
        <v>95</v>
      </c>
      <c r="B96" s="21" t="s">
        <v>655</v>
      </c>
      <c r="C96" s="23" t="n">
        <v>84.375</v>
      </c>
      <c r="D96" s="23" t="n">
        <v>92.7083333333333</v>
      </c>
      <c r="E96" s="23" t="n">
        <v>91.6666666666667</v>
      </c>
      <c r="F96" s="47" t="n">
        <v>89.1666666666667</v>
      </c>
    </row>
    <row r="97" customFormat="false" ht="21" hidden="false" customHeight="false" outlineLevel="0" collapsed="false">
      <c r="A97" s="20" t="n">
        <v>96</v>
      </c>
      <c r="B97" s="21" t="s">
        <v>151</v>
      </c>
      <c r="C97" s="23" t="n">
        <v>95.2830188679245</v>
      </c>
      <c r="D97" s="23" t="n">
        <v>89.622641509434</v>
      </c>
      <c r="E97" s="23" t="n">
        <v>96.3855421686747</v>
      </c>
      <c r="F97" s="47" t="n">
        <v>93.2393725846783</v>
      </c>
    </row>
    <row r="98" customFormat="false" ht="10.5" hidden="false" customHeight="false" outlineLevel="0" collapsed="false">
      <c r="A98" s="20" t="n">
        <v>97</v>
      </c>
      <c r="B98" s="21" t="s">
        <v>152</v>
      </c>
      <c r="C98" s="23" t="n">
        <v>97.2222222222222</v>
      </c>
      <c r="D98" s="23" t="n">
        <v>96.875</v>
      </c>
      <c r="E98" s="23" t="n">
        <v>100</v>
      </c>
      <c r="F98" s="47" t="n">
        <v>97.6388888888889</v>
      </c>
    </row>
    <row r="99" customFormat="false" ht="21" hidden="false" customHeight="false" outlineLevel="0" collapsed="false">
      <c r="A99" s="20" t="n">
        <v>98</v>
      </c>
      <c r="B99" s="21" t="s">
        <v>657</v>
      </c>
      <c r="C99" s="23" t="n">
        <v>91.8918918918919</v>
      </c>
      <c r="D99" s="23" t="n">
        <v>89.1891891891892</v>
      </c>
      <c r="E99" s="23" t="n">
        <v>92</v>
      </c>
      <c r="F99" s="47" t="n">
        <v>90.8324324324325</v>
      </c>
    </row>
    <row r="100" customFormat="false" ht="10.5" hidden="false" customHeight="false" outlineLevel="0" collapsed="false">
      <c r="A100" s="20" t="n">
        <v>99</v>
      </c>
      <c r="B100" s="21" t="s">
        <v>658</v>
      </c>
      <c r="C100" s="23" t="n">
        <v>78.0260707635009</v>
      </c>
      <c r="D100" s="23" t="n">
        <v>82.68156424581</v>
      </c>
      <c r="E100" s="23" t="n">
        <v>93.9393939393939</v>
      </c>
      <c r="F100" s="47" t="n">
        <v>83.0709327916032</v>
      </c>
    </row>
    <row r="101" customFormat="false" ht="10.5" hidden="false" customHeight="false" outlineLevel="0" collapsed="false">
      <c r="A101" s="20" t="n">
        <v>100</v>
      </c>
      <c r="B101" s="21" t="s">
        <v>659</v>
      </c>
      <c r="C101" s="23" t="n">
        <v>88.6297376093295</v>
      </c>
      <c r="D101" s="23" t="n">
        <v>90.9620991253644</v>
      </c>
      <c r="E101" s="23" t="n">
        <v>97.1830985915493</v>
      </c>
      <c r="F101" s="47" t="n">
        <v>91.2733544121874</v>
      </c>
    </row>
    <row r="102" customFormat="false" ht="10.5" hidden="false" customHeight="false" outlineLevel="0" collapsed="false">
      <c r="A102" s="20" t="n">
        <v>101</v>
      </c>
      <c r="B102" s="21" t="s">
        <v>660</v>
      </c>
      <c r="C102" s="23" t="n">
        <v>99.2957746478873</v>
      </c>
      <c r="D102" s="23" t="n">
        <v>100</v>
      </c>
      <c r="E102" s="23" t="n">
        <v>99.2277992277992</v>
      </c>
      <c r="F102" s="47" t="n">
        <v>99.5638697047148</v>
      </c>
    </row>
    <row r="103" customFormat="false" ht="10.5" hidden="false" customHeight="false" outlineLevel="0" collapsed="false">
      <c r="A103" s="20" t="n">
        <v>102</v>
      </c>
      <c r="B103" s="21" t="s">
        <v>661</v>
      </c>
      <c r="C103" s="23" t="n">
        <v>93.3333333333333</v>
      </c>
      <c r="D103" s="23" t="n">
        <v>96.969696969697</v>
      </c>
      <c r="E103" s="23" t="n">
        <v>99.2277992277992</v>
      </c>
      <c r="F103" s="47" t="n">
        <v>95.966771966772</v>
      </c>
    </row>
    <row r="104" customFormat="false" ht="10.5" hidden="false" customHeight="false" outlineLevel="0" collapsed="false">
      <c r="A104" s="20" t="n">
        <v>103</v>
      </c>
      <c r="B104" s="21" t="s">
        <v>158</v>
      </c>
      <c r="C104" s="23" t="n">
        <v>93.1506849315069</v>
      </c>
      <c r="D104" s="23" t="n">
        <v>94.7945205479452</v>
      </c>
      <c r="E104" s="23" t="n">
        <v>96.6777408637874</v>
      </c>
      <c r="F104" s="47" t="n">
        <v>94.5136303645383</v>
      </c>
    </row>
    <row r="105" customFormat="false" ht="10.5" hidden="false" customHeight="false" outlineLevel="0" collapsed="false">
      <c r="A105" s="20" t="n">
        <v>104</v>
      </c>
      <c r="B105" s="21" t="s">
        <v>159</v>
      </c>
      <c r="C105" s="23" t="n">
        <v>77.2594752186589</v>
      </c>
      <c r="D105" s="23" t="n">
        <v>80.0777453838678</v>
      </c>
      <c r="E105" s="23" t="n">
        <v>91.2162162162162</v>
      </c>
      <c r="F105" s="47" t="n">
        <v>81.1781314842539</v>
      </c>
    </row>
    <row r="106" customFormat="false" ht="10.5" hidden="false" customHeight="false" outlineLevel="0" collapsed="false">
      <c r="A106" s="20" t="n">
        <v>105</v>
      </c>
      <c r="B106" s="21" t="s">
        <v>160</v>
      </c>
      <c r="C106" s="23" t="n">
        <v>93.5064935064935</v>
      </c>
      <c r="D106" s="23" t="n">
        <v>88.3116883116883</v>
      </c>
      <c r="E106" s="23" t="n">
        <v>95.8333333333333</v>
      </c>
      <c r="F106" s="47" t="n">
        <v>91.8939393939394</v>
      </c>
    </row>
    <row r="107" customFormat="false" ht="10.5" hidden="false" customHeight="false" outlineLevel="0" collapsed="false">
      <c r="A107" s="20" t="n">
        <v>106</v>
      </c>
      <c r="B107" s="21" t="s">
        <v>161</v>
      </c>
      <c r="C107" s="23" t="n">
        <v>94</v>
      </c>
      <c r="D107" s="23" t="n">
        <v>95</v>
      </c>
      <c r="E107" s="23" t="n">
        <v>94.4444444444444</v>
      </c>
      <c r="F107" s="47" t="n">
        <v>94.4888888888889</v>
      </c>
    </row>
    <row r="108" customFormat="false" ht="10.5" hidden="false" customHeight="false" outlineLevel="0" collapsed="false">
      <c r="A108" s="20" t="n">
        <v>107</v>
      </c>
      <c r="B108" s="21" t="s">
        <v>162</v>
      </c>
      <c r="C108" s="23" t="n">
        <v>98.6486486486487</v>
      </c>
      <c r="D108" s="23" t="n">
        <v>97.2972972972973</v>
      </c>
      <c r="E108" s="23" t="n">
        <v>100</v>
      </c>
      <c r="F108" s="47" t="n">
        <v>98.3783783783784</v>
      </c>
    </row>
    <row r="109" customFormat="false" ht="10.5" hidden="false" customHeight="false" outlineLevel="0" collapsed="false">
      <c r="A109" s="20" t="n">
        <v>108</v>
      </c>
      <c r="B109" s="21" t="s">
        <v>163</v>
      </c>
      <c r="C109" s="23" t="n">
        <v>94.1441441441441</v>
      </c>
      <c r="D109" s="23" t="n">
        <v>95.0450450450451</v>
      </c>
      <c r="E109" s="23" t="n">
        <v>94.7368421052632</v>
      </c>
      <c r="F109" s="47" t="n">
        <v>94.6230440967283</v>
      </c>
    </row>
    <row r="110" customFormat="false" ht="10.5" hidden="false" customHeight="false" outlineLevel="0" collapsed="false">
      <c r="A110" s="20" t="n">
        <v>109</v>
      </c>
      <c r="B110" s="21" t="s">
        <v>164</v>
      </c>
      <c r="C110" s="23" t="n">
        <v>98.0891719745223</v>
      </c>
      <c r="D110" s="23" t="n">
        <v>99.3630573248408</v>
      </c>
      <c r="E110" s="23" t="n">
        <v>99.3506493506494</v>
      </c>
      <c r="F110" s="47" t="n">
        <v>98.8510215898751</v>
      </c>
    </row>
    <row r="111" customFormat="false" ht="10.5" hidden="false" customHeight="false" outlineLevel="0" collapsed="false">
      <c r="A111" s="20" t="n">
        <v>110</v>
      </c>
      <c r="B111" s="21" t="s">
        <v>662</v>
      </c>
      <c r="C111" s="23" t="n">
        <v>100</v>
      </c>
      <c r="D111" s="23" t="n">
        <v>100</v>
      </c>
      <c r="E111" s="23" t="n">
        <v>98.6666666666667</v>
      </c>
      <c r="F111" s="47" t="n">
        <v>99.7333333333333</v>
      </c>
    </row>
    <row r="112" customFormat="false" ht="10.5" hidden="false" customHeight="false" outlineLevel="0" collapsed="false">
      <c r="A112" s="20" t="n">
        <v>111</v>
      </c>
      <c r="B112" s="21" t="s">
        <v>166</v>
      </c>
      <c r="C112" s="23" t="n">
        <v>100</v>
      </c>
      <c r="D112" s="23" t="n">
        <v>100</v>
      </c>
      <c r="E112" s="23" t="n">
        <v>97.2222222222222</v>
      </c>
      <c r="F112" s="47" t="n">
        <v>99.4444444444444</v>
      </c>
    </row>
    <row r="113" customFormat="false" ht="10.5" hidden="false" customHeight="false" outlineLevel="0" collapsed="false">
      <c r="A113" s="20" t="n">
        <v>112</v>
      </c>
      <c r="B113" s="21" t="s">
        <v>167</v>
      </c>
      <c r="C113" s="23" t="n">
        <v>95.1219512195122</v>
      </c>
      <c r="D113" s="23" t="n">
        <v>96.3414634146342</v>
      </c>
      <c r="E113" s="23" t="n">
        <v>94.8275862068966</v>
      </c>
      <c r="F113" s="47" t="n">
        <v>95.5508830950379</v>
      </c>
    </row>
    <row r="114" customFormat="false" ht="10.5" hidden="false" customHeight="false" outlineLevel="0" collapsed="false">
      <c r="A114" s="20" t="n">
        <v>113</v>
      </c>
      <c r="B114" s="21" t="s">
        <v>168</v>
      </c>
      <c r="C114" s="23" t="n">
        <v>93.006993006993</v>
      </c>
      <c r="D114" s="23" t="n">
        <v>87.4125874125874</v>
      </c>
      <c r="E114" s="23" t="n">
        <v>94.9152542372881</v>
      </c>
      <c r="F114" s="47" t="n">
        <v>91.1508830152898</v>
      </c>
    </row>
    <row r="115" customFormat="false" ht="10.5" hidden="false" customHeight="false" outlineLevel="0" collapsed="false">
      <c r="A115" s="20" t="n">
        <v>114</v>
      </c>
      <c r="B115" s="21" t="s">
        <v>169</v>
      </c>
      <c r="C115" s="23" t="n">
        <v>88.0434782608696</v>
      </c>
      <c r="D115" s="23" t="n">
        <v>92.3913043478261</v>
      </c>
      <c r="E115" s="23" t="n">
        <v>98.2456140350877</v>
      </c>
      <c r="F115" s="47" t="n">
        <v>91.8230358504958</v>
      </c>
    </row>
    <row r="116" customFormat="false" ht="10.5" hidden="false" customHeight="false" outlineLevel="0" collapsed="false">
      <c r="A116" s="20" t="n">
        <v>115</v>
      </c>
      <c r="B116" s="21" t="s">
        <v>170</v>
      </c>
      <c r="C116" s="23" t="n">
        <v>98.9451476793249</v>
      </c>
      <c r="D116" s="23" t="n">
        <v>99.1561181434599</v>
      </c>
      <c r="E116" s="23" t="n">
        <v>100</v>
      </c>
      <c r="F116" s="47" t="n">
        <v>99.2405063291139</v>
      </c>
    </row>
    <row r="117" customFormat="false" ht="10.5" hidden="false" customHeight="false" outlineLevel="0" collapsed="false">
      <c r="A117" s="20" t="n">
        <v>116</v>
      </c>
      <c r="B117" s="21" t="s">
        <v>171</v>
      </c>
      <c r="C117" s="23" t="n">
        <v>95.4703832752613</v>
      </c>
      <c r="D117" s="23" t="n">
        <v>95.8188153310105</v>
      </c>
      <c r="E117" s="23" t="n">
        <v>98.9189189189189</v>
      </c>
      <c r="F117" s="47" t="n">
        <v>96.2994632262925</v>
      </c>
    </row>
    <row r="118" customFormat="false" ht="21" hidden="false" customHeight="false" outlineLevel="0" collapsed="false">
      <c r="A118" s="20" t="n">
        <v>117</v>
      </c>
      <c r="B118" s="21" t="s">
        <v>172</v>
      </c>
      <c r="C118" s="23" t="n">
        <v>98.3870967741936</v>
      </c>
      <c r="D118" s="23" t="n">
        <v>98.1182795698925</v>
      </c>
      <c r="E118" s="23" t="n">
        <v>100</v>
      </c>
      <c r="F118" s="47" t="n">
        <v>98.6021505376344</v>
      </c>
    </row>
    <row r="119" customFormat="false" ht="10.5" hidden="false" customHeight="false" outlineLevel="0" collapsed="false">
      <c r="A119" s="20" t="n">
        <v>118</v>
      </c>
      <c r="B119" s="21" t="s">
        <v>663</v>
      </c>
      <c r="C119" s="23" t="n">
        <v>96.2328767123288</v>
      </c>
      <c r="D119" s="23" t="n">
        <v>93.8356164383562</v>
      </c>
      <c r="E119" s="23" t="n">
        <v>97.029702970297</v>
      </c>
      <c r="F119" s="47" t="n">
        <v>95.4333378543334</v>
      </c>
    </row>
    <row r="120" customFormat="false" ht="10.5" hidden="false" customHeight="false" outlineLevel="0" collapsed="false">
      <c r="A120" s="20" t="n">
        <v>119</v>
      </c>
      <c r="B120" s="21" t="s">
        <v>174</v>
      </c>
      <c r="C120" s="23" t="n">
        <v>98.4095427435388</v>
      </c>
      <c r="D120" s="23" t="n">
        <v>95.8250497017893</v>
      </c>
      <c r="E120" s="23" t="n">
        <v>99.4974874371859</v>
      </c>
      <c r="F120" s="47" t="n">
        <v>97.5933344655684</v>
      </c>
    </row>
    <row r="121" customFormat="false" ht="10.5" hidden="false" customHeight="false" outlineLevel="0" collapsed="false">
      <c r="A121" s="20" t="n">
        <v>120</v>
      </c>
      <c r="B121" s="21" t="s">
        <v>175</v>
      </c>
      <c r="C121" s="23" t="n">
        <v>97.6939203354298</v>
      </c>
      <c r="D121" s="23" t="n">
        <v>96.8553459119497</v>
      </c>
      <c r="E121" s="23" t="n">
        <v>98.533724340176</v>
      </c>
      <c r="F121" s="47" t="n">
        <v>97.526451366987</v>
      </c>
    </row>
    <row r="122" customFormat="false" ht="10.5" hidden="false" customHeight="false" outlineLevel="0" collapsed="false">
      <c r="A122" s="20" t="n">
        <v>121</v>
      </c>
      <c r="B122" s="21" t="s">
        <v>176</v>
      </c>
      <c r="C122" s="23" t="n">
        <v>78.4688995215311</v>
      </c>
      <c r="D122" s="23" t="n">
        <v>84.2105263157895</v>
      </c>
      <c r="E122" s="23" t="n">
        <v>93.5185185185185</v>
      </c>
      <c r="F122" s="47" t="n">
        <v>83.7754740386319</v>
      </c>
    </row>
    <row r="123" customFormat="false" ht="10.5" hidden="false" customHeight="false" outlineLevel="0" collapsed="false">
      <c r="A123" s="20" t="n">
        <v>122</v>
      </c>
      <c r="B123" s="21" t="s">
        <v>177</v>
      </c>
      <c r="C123" s="23" t="n">
        <v>95.4225352112676</v>
      </c>
      <c r="D123" s="23" t="n">
        <v>97.1830985915493</v>
      </c>
      <c r="E123" s="23" t="n">
        <v>99.1735537190083</v>
      </c>
      <c r="F123" s="47" t="n">
        <v>96.8769642649284</v>
      </c>
    </row>
    <row r="124" customFormat="false" ht="10.5" hidden="false" customHeight="false" outlineLevel="0" collapsed="false">
      <c r="A124" s="20" t="n">
        <v>123</v>
      </c>
      <c r="B124" s="21" t="s">
        <v>178</v>
      </c>
      <c r="C124" s="23" t="n">
        <v>100</v>
      </c>
      <c r="D124" s="23" t="n">
        <v>99.2156862745098</v>
      </c>
      <c r="E124" s="23" t="n">
        <v>100</v>
      </c>
      <c r="F124" s="47" t="n">
        <v>99.6862745098039</v>
      </c>
    </row>
    <row r="125" customFormat="false" ht="10.5" hidden="false" customHeight="false" outlineLevel="0" collapsed="false">
      <c r="A125" s="20" t="n">
        <v>124</v>
      </c>
      <c r="B125" s="21" t="s">
        <v>179</v>
      </c>
      <c r="C125" s="23" t="n">
        <v>97.8787878787879</v>
      </c>
      <c r="D125" s="23" t="n">
        <v>98.4848484848485</v>
      </c>
      <c r="E125" s="23" t="n">
        <v>100</v>
      </c>
      <c r="F125" s="47" t="n">
        <v>98.5454545454546</v>
      </c>
    </row>
    <row r="126" customFormat="false" ht="10.5" hidden="false" customHeight="false" outlineLevel="0" collapsed="false">
      <c r="A126" s="20" t="n">
        <v>125</v>
      </c>
      <c r="B126" s="21" t="s">
        <v>180</v>
      </c>
      <c r="C126" s="23" t="n">
        <v>97.8407557354926</v>
      </c>
      <c r="D126" s="23" t="n">
        <v>99.055330634278</v>
      </c>
      <c r="E126" s="23" t="n">
        <v>99.6758508914101</v>
      </c>
      <c r="F126" s="47" t="n">
        <v>98.6936047261903</v>
      </c>
    </row>
    <row r="127" customFormat="false" ht="10.5" hidden="false" customHeight="false" outlineLevel="0" collapsed="false">
      <c r="A127" s="20" t="n">
        <v>126</v>
      </c>
      <c r="B127" s="21" t="s">
        <v>664</v>
      </c>
      <c r="C127" s="23" t="n">
        <v>98.868778280543</v>
      </c>
      <c r="D127" s="23" t="n">
        <v>98.868778280543</v>
      </c>
      <c r="E127" s="23" t="n">
        <v>98.7951807228916</v>
      </c>
      <c r="F127" s="47" t="n">
        <v>98.8540587690127</v>
      </c>
    </row>
    <row r="128" customFormat="false" ht="10.5" hidden="false" customHeight="false" outlineLevel="0" collapsed="false">
      <c r="A128" s="20" t="n">
        <v>127</v>
      </c>
      <c r="B128" s="21" t="s">
        <v>182</v>
      </c>
      <c r="C128" s="23" t="n">
        <v>86.412213740458</v>
      </c>
      <c r="D128" s="23" t="n">
        <v>86.2595419847328</v>
      </c>
      <c r="E128" s="23" t="n">
        <v>97.2136222910217</v>
      </c>
      <c r="F128" s="47" t="n">
        <v>88.5114267482807</v>
      </c>
    </row>
    <row r="129" customFormat="false" ht="10.5" hidden="false" customHeight="false" outlineLevel="0" collapsed="false">
      <c r="A129" s="20" t="n">
        <v>128</v>
      </c>
      <c r="B129" s="21" t="s">
        <v>183</v>
      </c>
      <c r="C129" s="23" t="n">
        <v>99.4413407821229</v>
      </c>
      <c r="D129" s="23" t="n">
        <v>98.8826815642458</v>
      </c>
      <c r="E129" s="23" t="n">
        <v>100</v>
      </c>
      <c r="F129" s="47" t="n">
        <v>99.3296089385475</v>
      </c>
    </row>
    <row r="130" customFormat="false" ht="10.5" hidden="false" customHeight="false" outlineLevel="0" collapsed="false">
      <c r="A130" s="20" t="n">
        <v>129</v>
      </c>
      <c r="B130" s="21" t="s">
        <v>665</v>
      </c>
      <c r="C130" s="23" t="n">
        <v>96.3788300835655</v>
      </c>
      <c r="D130" s="23" t="n">
        <v>97.7715877437326</v>
      </c>
      <c r="E130" s="23" t="n">
        <v>100</v>
      </c>
      <c r="F130" s="47" t="n">
        <v>97.6601671309192</v>
      </c>
    </row>
    <row r="131" customFormat="false" ht="10.5" hidden="false" customHeight="false" outlineLevel="0" collapsed="false">
      <c r="A131" s="20" t="n">
        <v>130</v>
      </c>
      <c r="B131" s="21" t="s">
        <v>185</v>
      </c>
      <c r="C131" s="23" t="n">
        <v>99.290780141844</v>
      </c>
      <c r="D131" s="23" t="n">
        <v>99.290780141844</v>
      </c>
      <c r="E131" s="23" t="n">
        <v>99.7530864197531</v>
      </c>
      <c r="F131" s="47" t="n">
        <v>99.3832413974258</v>
      </c>
    </row>
    <row r="132" customFormat="false" ht="10.5" hidden="false" customHeight="false" outlineLevel="0" collapsed="false">
      <c r="A132" s="20" t="n">
        <v>131</v>
      </c>
      <c r="B132" s="21" t="s">
        <v>186</v>
      </c>
      <c r="C132" s="23" t="n">
        <v>87.3333333333333</v>
      </c>
      <c r="D132" s="23" t="n">
        <v>90</v>
      </c>
      <c r="E132" s="23" t="n">
        <v>98.8950276243094</v>
      </c>
      <c r="F132" s="47" t="n">
        <v>90.7123388581952</v>
      </c>
    </row>
    <row r="133" customFormat="false" ht="10.5" hidden="false" customHeight="false" outlineLevel="0" collapsed="false">
      <c r="A133" s="20" t="n">
        <v>132</v>
      </c>
      <c r="B133" s="21" t="s">
        <v>187</v>
      </c>
      <c r="C133" s="23" t="n">
        <v>94.1176470588235</v>
      </c>
      <c r="D133" s="23" t="n">
        <v>93.1372549019608</v>
      </c>
      <c r="E133" s="23" t="n">
        <v>96.25</v>
      </c>
      <c r="F133" s="47" t="n">
        <v>94.1519607843137</v>
      </c>
    </row>
    <row r="134" customFormat="false" ht="10.5" hidden="false" customHeight="false" outlineLevel="0" collapsed="false">
      <c r="A134" s="20" t="n">
        <v>133</v>
      </c>
      <c r="B134" s="21" t="s">
        <v>188</v>
      </c>
      <c r="C134" s="23" t="n">
        <v>76.989247311828</v>
      </c>
      <c r="D134" s="23" t="n">
        <v>72.9032258064516</v>
      </c>
      <c r="E134" s="23" t="n">
        <v>87.6651982378855</v>
      </c>
      <c r="F134" s="47" t="n">
        <v>77.4900288948889</v>
      </c>
    </row>
    <row r="135" customFormat="false" ht="10.5" hidden="false" customHeight="false" outlineLevel="0" collapsed="false">
      <c r="A135" s="20" t="n">
        <v>134</v>
      </c>
      <c r="B135" s="21" t="s">
        <v>189</v>
      </c>
      <c r="C135" s="23" t="n">
        <v>85.5932203389831</v>
      </c>
      <c r="D135" s="23" t="n">
        <v>83.0508474576271</v>
      </c>
      <c r="E135" s="23" t="n">
        <v>95.0124688279302</v>
      </c>
      <c r="F135" s="47" t="n">
        <v>86.4601208842301</v>
      </c>
    </row>
    <row r="136" customFormat="false" ht="10.5" hidden="false" customHeight="false" outlineLevel="0" collapsed="false">
      <c r="A136" s="20" t="n">
        <v>135</v>
      </c>
      <c r="B136" s="21" t="s">
        <v>190</v>
      </c>
      <c r="C136" s="23" t="n">
        <v>87.6106194690265</v>
      </c>
      <c r="D136" s="23" t="n">
        <v>88.4955752212389</v>
      </c>
      <c r="E136" s="23" t="n">
        <v>96.3133640552995</v>
      </c>
      <c r="F136" s="47" t="n">
        <v>89.7051506871661</v>
      </c>
    </row>
    <row r="137" customFormat="false" ht="10.5" hidden="false" customHeight="false" outlineLevel="0" collapsed="false">
      <c r="A137" s="20" t="n">
        <v>136</v>
      </c>
      <c r="B137" s="21" t="s">
        <v>191</v>
      </c>
      <c r="C137" s="23" t="n">
        <v>91.679273827534</v>
      </c>
      <c r="D137" s="23" t="n">
        <v>78.6686838124055</v>
      </c>
      <c r="E137" s="23" t="n">
        <v>93.8837920489297</v>
      </c>
      <c r="F137" s="47" t="n">
        <v>86.9159414657617</v>
      </c>
    </row>
    <row r="138" customFormat="false" ht="10.5" hidden="false" customHeight="false" outlineLevel="0" collapsed="false">
      <c r="A138" s="20" t="n">
        <v>137</v>
      </c>
      <c r="B138" s="21" t="s">
        <v>192</v>
      </c>
      <c r="C138" s="23" t="n">
        <v>91.7255297679112</v>
      </c>
      <c r="D138" s="23" t="n">
        <v>91.8264379414733</v>
      </c>
      <c r="E138" s="23" t="n">
        <v>98.75</v>
      </c>
      <c r="F138" s="47" t="n">
        <v>93.1707870837538</v>
      </c>
    </row>
    <row r="139" customFormat="false" ht="10.5" hidden="false" customHeight="false" outlineLevel="0" collapsed="false">
      <c r="A139" s="20" t="n">
        <v>138</v>
      </c>
      <c r="B139" s="21" t="s">
        <v>193</v>
      </c>
      <c r="C139" s="23" t="n">
        <v>83.5341365461848</v>
      </c>
      <c r="D139" s="23" t="n">
        <v>72.6907630522088</v>
      </c>
      <c r="E139" s="23" t="n">
        <v>90.4166666666667</v>
      </c>
      <c r="F139" s="47" t="n">
        <v>80.5732931726908</v>
      </c>
    </row>
    <row r="140" customFormat="false" ht="10.5" hidden="false" customHeight="false" outlineLevel="0" collapsed="false">
      <c r="A140" s="20" t="n">
        <v>139</v>
      </c>
      <c r="B140" s="21" t="s">
        <v>194</v>
      </c>
      <c r="C140" s="23" t="n">
        <v>85.4867256637168</v>
      </c>
      <c r="D140" s="23" t="n">
        <v>81.4159292035398</v>
      </c>
      <c r="E140" s="23" t="n">
        <v>94.4615384615385</v>
      </c>
      <c r="F140" s="47" t="n">
        <v>85.6533696392104</v>
      </c>
    </row>
    <row r="141" customFormat="false" ht="10.5" hidden="false" customHeight="false" outlineLevel="0" collapsed="false">
      <c r="A141" s="20" t="n">
        <v>140</v>
      </c>
      <c r="B141" s="21" t="s">
        <v>195</v>
      </c>
      <c r="C141" s="23" t="n">
        <v>94.6043165467626</v>
      </c>
      <c r="D141" s="23" t="n">
        <v>98.7410071942446</v>
      </c>
      <c r="E141" s="23" t="n">
        <v>99.1735537190083</v>
      </c>
      <c r="F141" s="47" t="n">
        <v>97.1728402402045</v>
      </c>
    </row>
    <row r="142" customFormat="false" ht="10.5" hidden="false" customHeight="false" outlineLevel="0" collapsed="false">
      <c r="A142" s="20" t="n">
        <v>141</v>
      </c>
      <c r="B142" s="21" t="s">
        <v>196</v>
      </c>
      <c r="C142" s="23" t="n">
        <v>85.9052247873633</v>
      </c>
      <c r="D142" s="23" t="n">
        <v>86.5127582017011</v>
      </c>
      <c r="E142" s="23" t="n">
        <v>93.3920704845815</v>
      </c>
      <c r="F142" s="47" t="n">
        <v>87.6456072925421</v>
      </c>
    </row>
    <row r="143" customFormat="false" ht="10.5" hidden="false" customHeight="false" outlineLevel="0" collapsed="false">
      <c r="A143" s="20" t="n">
        <v>142</v>
      </c>
      <c r="B143" s="21" t="s">
        <v>197</v>
      </c>
      <c r="C143" s="23" t="n">
        <v>89.8016997167139</v>
      </c>
      <c r="D143" s="23" t="n">
        <v>91.5014164305949</v>
      </c>
      <c r="E143" s="23" t="n">
        <v>98.7012987012987</v>
      </c>
      <c r="F143" s="47" t="n">
        <v>92.2615061991833</v>
      </c>
    </row>
    <row r="144" customFormat="false" ht="10.5" hidden="false" customHeight="false" outlineLevel="0" collapsed="false">
      <c r="A144" s="20" t="n">
        <v>143</v>
      </c>
      <c r="B144" s="21" t="s">
        <v>198</v>
      </c>
      <c r="C144" s="23" t="n">
        <v>73.8916256157635</v>
      </c>
      <c r="D144" s="23" t="n">
        <v>81.4449917898194</v>
      </c>
      <c r="E144" s="23" t="n">
        <v>94.2249240121581</v>
      </c>
      <c r="F144" s="47" t="n">
        <v>80.9796317646648</v>
      </c>
    </row>
    <row r="145" customFormat="false" ht="10.5" hidden="false" customHeight="false" outlineLevel="0" collapsed="false">
      <c r="A145" s="20" t="n">
        <v>144</v>
      </c>
      <c r="B145" s="21" t="s">
        <v>199</v>
      </c>
      <c r="C145" s="23" t="n">
        <v>98.3908045977011</v>
      </c>
      <c r="D145" s="23" t="n">
        <v>97.9310344827586</v>
      </c>
      <c r="E145" s="23" t="n">
        <v>98.7531172069825</v>
      </c>
      <c r="F145" s="47" t="n">
        <v>98.2793590735804</v>
      </c>
    </row>
    <row r="146" customFormat="false" ht="10.5" hidden="false" customHeight="false" outlineLevel="0" collapsed="false">
      <c r="A146" s="20" t="n">
        <v>145</v>
      </c>
      <c r="B146" s="21" t="s">
        <v>200</v>
      </c>
      <c r="C146" s="23" t="n">
        <v>90.4575163398693</v>
      </c>
      <c r="D146" s="23" t="n">
        <v>87.7124183006536</v>
      </c>
      <c r="E146" s="23" t="n">
        <v>96.5020576131687</v>
      </c>
      <c r="F146" s="47" t="n">
        <v>90.5683853788429</v>
      </c>
    </row>
    <row r="147" customFormat="false" ht="10.5" hidden="false" customHeight="false" outlineLevel="0" collapsed="false">
      <c r="A147" s="20" t="n">
        <v>146</v>
      </c>
      <c r="B147" s="21" t="s">
        <v>201</v>
      </c>
      <c r="C147" s="23" t="n">
        <v>98.4409799554566</v>
      </c>
      <c r="D147" s="23" t="n">
        <v>97.7728285077951</v>
      </c>
      <c r="E147" s="23" t="n">
        <v>99.4350282485876</v>
      </c>
      <c r="F147" s="47" t="n">
        <v>98.3725290350182</v>
      </c>
    </row>
    <row r="148" customFormat="false" ht="10.5" hidden="false" customHeight="false" outlineLevel="0" collapsed="false">
      <c r="A148" s="20" t="n">
        <v>147</v>
      </c>
      <c r="B148" s="21" t="s">
        <v>202</v>
      </c>
      <c r="C148" s="23" t="n">
        <v>80.2494802494803</v>
      </c>
      <c r="D148" s="23" t="n">
        <v>77.5467775467776</v>
      </c>
      <c r="E148" s="23" t="n">
        <v>92.4603174603175</v>
      </c>
      <c r="F148" s="47" t="n">
        <v>81.6105666105666</v>
      </c>
    </row>
    <row r="149" customFormat="false" ht="10.5" hidden="false" customHeight="false" outlineLevel="0" collapsed="false">
      <c r="A149" s="20" t="n">
        <v>148</v>
      </c>
      <c r="B149" s="21" t="s">
        <v>203</v>
      </c>
      <c r="C149" s="23" t="n">
        <v>80.7692307692308</v>
      </c>
      <c r="D149" s="23" t="n">
        <v>78.4188034188034</v>
      </c>
      <c r="E149" s="23" t="n">
        <v>95.067264573991</v>
      </c>
      <c r="F149" s="47" t="n">
        <v>82.6886665900119</v>
      </c>
    </row>
    <row r="150" customFormat="false" ht="10.5" hidden="false" customHeight="false" outlineLevel="0" collapsed="false">
      <c r="A150" s="20" t="n">
        <v>149</v>
      </c>
      <c r="B150" s="21" t="s">
        <v>204</v>
      </c>
      <c r="C150" s="23" t="n">
        <v>84.0193704600484</v>
      </c>
      <c r="D150" s="23" t="n">
        <v>82.0823244552058</v>
      </c>
      <c r="E150" s="23" t="n">
        <v>87.7272727272727</v>
      </c>
      <c r="F150" s="47" t="n">
        <v>83.9861325115563</v>
      </c>
    </row>
    <row r="151" customFormat="false" ht="10.5" hidden="false" customHeight="false" outlineLevel="0" collapsed="false">
      <c r="A151" s="20" t="n">
        <v>150</v>
      </c>
      <c r="B151" s="21" t="s">
        <v>205</v>
      </c>
      <c r="C151" s="23" t="n">
        <v>83.0022075055188</v>
      </c>
      <c r="D151" s="23" t="n">
        <v>79.2494481236203</v>
      </c>
      <c r="E151" s="23" t="n">
        <v>95.3191489361702</v>
      </c>
      <c r="F151" s="47" t="n">
        <v>83.9644920388897</v>
      </c>
    </row>
    <row r="152" customFormat="false" ht="10.5" hidden="false" customHeight="false" outlineLevel="0" collapsed="false">
      <c r="A152" s="20" t="n">
        <v>151</v>
      </c>
      <c r="B152" s="21" t="s">
        <v>206</v>
      </c>
      <c r="C152" s="23" t="n">
        <v>89.1414141414142</v>
      </c>
      <c r="D152" s="23" t="n">
        <v>87.3737373737374</v>
      </c>
      <c r="E152" s="23" t="n">
        <v>95.8549222797928</v>
      </c>
      <c r="F152" s="47" t="n">
        <v>89.7770450620192</v>
      </c>
    </row>
    <row r="153" customFormat="false" ht="10.5" hidden="false" customHeight="false" outlineLevel="0" collapsed="false">
      <c r="A153" s="20" t="n">
        <v>152</v>
      </c>
      <c r="B153" s="21" t="s">
        <v>207</v>
      </c>
      <c r="C153" s="23" t="n">
        <v>87.218045112782</v>
      </c>
      <c r="D153" s="23" t="n">
        <v>86.6165413533835</v>
      </c>
      <c r="E153" s="23" t="n">
        <v>96.2145110410095</v>
      </c>
      <c r="F153" s="47" t="n">
        <v>88.7767367946681</v>
      </c>
    </row>
    <row r="154" customFormat="false" ht="10.5" hidden="false" customHeight="false" outlineLevel="0" collapsed="false">
      <c r="A154" s="20" t="n">
        <v>153</v>
      </c>
      <c r="B154" s="21" t="s">
        <v>208</v>
      </c>
      <c r="C154" s="23" t="n">
        <v>88.302752293578</v>
      </c>
      <c r="D154" s="23" t="n">
        <v>88.302752293578</v>
      </c>
      <c r="E154" s="23" t="n">
        <v>94.949494949495</v>
      </c>
      <c r="F154" s="47" t="n">
        <v>89.6321008247614</v>
      </c>
    </row>
    <row r="155" customFormat="false" ht="10.5" hidden="false" customHeight="false" outlineLevel="0" collapsed="false">
      <c r="A155" s="20" t="n">
        <v>154</v>
      </c>
      <c r="B155" s="21" t="s">
        <v>209</v>
      </c>
      <c r="C155" s="23" t="n">
        <v>96.6183574879227</v>
      </c>
      <c r="D155" s="23" t="n">
        <v>95.8937198067633</v>
      </c>
      <c r="E155" s="23" t="n">
        <v>99.3788819875777</v>
      </c>
      <c r="F155" s="47" t="n">
        <v>96.8806073153899</v>
      </c>
    </row>
    <row r="156" customFormat="false" ht="10.5" hidden="false" customHeight="false" outlineLevel="0" collapsed="false">
      <c r="A156" s="20" t="n">
        <v>155</v>
      </c>
      <c r="B156" s="21" t="s">
        <v>210</v>
      </c>
      <c r="C156" s="23" t="n">
        <v>77.6470588235294</v>
      </c>
      <c r="D156" s="23" t="n">
        <v>78.2887700534759</v>
      </c>
      <c r="E156" s="23" t="n">
        <v>89.5261845386534</v>
      </c>
      <c r="F156" s="47" t="n">
        <v>80.2795684585328</v>
      </c>
    </row>
    <row r="157" customFormat="false" ht="10.5" hidden="false" customHeight="false" outlineLevel="0" collapsed="false">
      <c r="A157" s="20" t="n">
        <v>156</v>
      </c>
      <c r="B157" s="21" t="s">
        <v>211</v>
      </c>
      <c r="C157" s="23" t="n">
        <v>84.1121495327103</v>
      </c>
      <c r="D157" s="23" t="n">
        <v>89.4080996884735</v>
      </c>
      <c r="E157" s="23" t="n">
        <v>97.2826086956522</v>
      </c>
      <c r="F157" s="47" t="n">
        <v>88.864621427604</v>
      </c>
    </row>
    <row r="158" customFormat="false" ht="10.5" hidden="false" customHeight="false" outlineLevel="0" collapsed="false">
      <c r="A158" s="20" t="n">
        <v>157</v>
      </c>
      <c r="B158" s="21" t="s">
        <v>212</v>
      </c>
      <c r="C158" s="23" t="n">
        <v>76.8852459016393</v>
      </c>
      <c r="D158" s="23" t="n">
        <v>73.7704918032787</v>
      </c>
      <c r="E158" s="23" t="n">
        <v>87.6847290640394</v>
      </c>
      <c r="F158" s="47" t="n">
        <v>77.7992408947751</v>
      </c>
    </row>
    <row r="159" customFormat="false" ht="10.5" hidden="false" customHeight="false" outlineLevel="0" collapsed="false">
      <c r="A159" s="20" t="n">
        <v>158</v>
      </c>
      <c r="B159" s="21" t="s">
        <v>213</v>
      </c>
      <c r="C159" s="23" t="n">
        <v>77.9014308426073</v>
      </c>
      <c r="D159" s="23" t="n">
        <v>78.3783783783784</v>
      </c>
      <c r="E159" s="23" t="n">
        <v>89.4308943089431</v>
      </c>
      <c r="F159" s="47" t="n">
        <v>80.3981025501829</v>
      </c>
    </row>
    <row r="160" customFormat="false" ht="10.5" hidden="false" customHeight="false" outlineLevel="0" collapsed="false">
      <c r="A160" s="20" t="n">
        <v>159</v>
      </c>
      <c r="B160" s="21" t="s">
        <v>214</v>
      </c>
      <c r="C160" s="23" t="n">
        <v>90.2040816326531</v>
      </c>
      <c r="D160" s="23" t="n">
        <v>91.4285714285714</v>
      </c>
      <c r="E160" s="23" t="n">
        <v>97.4683544303798</v>
      </c>
      <c r="F160" s="47" t="n">
        <v>92.1467321105657</v>
      </c>
    </row>
    <row r="161" customFormat="false" ht="10.5" hidden="false" customHeight="false" outlineLevel="0" collapsed="false">
      <c r="A161" s="20" t="n">
        <v>160</v>
      </c>
      <c r="B161" s="21" t="s">
        <v>215</v>
      </c>
      <c r="C161" s="23" t="n">
        <v>90.8805031446541</v>
      </c>
      <c r="D161" s="23" t="n">
        <v>93.5534591194969</v>
      </c>
      <c r="E161" s="23" t="n">
        <v>98.4126984126984</v>
      </c>
      <c r="F161" s="47" t="n">
        <v>93.4561245882001</v>
      </c>
    </row>
    <row r="162" customFormat="false" ht="10.5" hidden="false" customHeight="false" outlineLevel="0" collapsed="false">
      <c r="A162" s="20" t="n">
        <v>161</v>
      </c>
      <c r="B162" s="21" t="s">
        <v>216</v>
      </c>
      <c r="C162" s="23" t="n">
        <v>80.9756097560976</v>
      </c>
      <c r="D162" s="23" t="n">
        <v>84.8780487804878</v>
      </c>
      <c r="E162" s="23" t="n">
        <v>92.6829268292683</v>
      </c>
      <c r="F162" s="47" t="n">
        <v>84.8780487804878</v>
      </c>
    </row>
    <row r="163" customFormat="false" ht="10.5" hidden="false" customHeight="false" outlineLevel="0" collapsed="false">
      <c r="A163" s="20" t="n">
        <v>162</v>
      </c>
      <c r="B163" s="21" t="s">
        <v>217</v>
      </c>
      <c r="C163" s="23" t="n">
        <v>87.8787878787879</v>
      </c>
      <c r="D163" s="23" t="n">
        <v>86.7965367965368</v>
      </c>
      <c r="E163" s="23" t="n">
        <v>94.2238267148014</v>
      </c>
      <c r="F163" s="47" t="n">
        <v>88.7148952130902</v>
      </c>
    </row>
    <row r="164" customFormat="false" ht="10.5" hidden="false" customHeight="false" outlineLevel="0" collapsed="false">
      <c r="A164" s="20" t="n">
        <v>163</v>
      </c>
      <c r="B164" s="21" t="s">
        <v>218</v>
      </c>
      <c r="C164" s="23" t="n">
        <v>92.0265780730897</v>
      </c>
      <c r="D164" s="23" t="n">
        <v>93.3554817275748</v>
      </c>
      <c r="E164" s="23" t="n">
        <v>98.8571428571429</v>
      </c>
      <c r="F164" s="47" t="n">
        <v>93.9242524916944</v>
      </c>
    </row>
    <row r="165" customFormat="false" ht="10.5" hidden="false" customHeight="false" outlineLevel="0" collapsed="false">
      <c r="A165" s="20" t="n">
        <v>164</v>
      </c>
      <c r="B165" s="21" t="s">
        <v>219</v>
      </c>
      <c r="C165" s="23" t="n">
        <v>81.2101910828025</v>
      </c>
      <c r="D165" s="23" t="n">
        <v>86.9426751592357</v>
      </c>
      <c r="E165" s="23" t="n">
        <v>95.0819672131147</v>
      </c>
      <c r="F165" s="47" t="n">
        <v>86.2775399394383</v>
      </c>
    </row>
    <row r="166" customFormat="false" ht="10.5" hidden="false" customHeight="false" outlineLevel="0" collapsed="false">
      <c r="A166" s="20" t="n">
        <v>165</v>
      </c>
      <c r="B166" s="21" t="s">
        <v>220</v>
      </c>
      <c r="C166" s="23" t="n">
        <v>83.2635983263598</v>
      </c>
      <c r="D166" s="23" t="n">
        <v>78.2426778242678</v>
      </c>
      <c r="E166" s="23" t="n">
        <v>90.3703703703704</v>
      </c>
      <c r="F166" s="47" t="n">
        <v>82.6765845343251</v>
      </c>
    </row>
    <row r="167" customFormat="false" ht="10.5" hidden="false" customHeight="false" outlineLevel="0" collapsed="false">
      <c r="A167" s="20" t="n">
        <v>166</v>
      </c>
      <c r="B167" s="21" t="s">
        <v>221</v>
      </c>
      <c r="C167" s="23" t="n">
        <v>88.5885885885886</v>
      </c>
      <c r="D167" s="23" t="n">
        <v>86.4864864864865</v>
      </c>
      <c r="E167" s="23" t="n">
        <v>95.7142857142857</v>
      </c>
      <c r="F167" s="47" t="n">
        <v>89.1728871728872</v>
      </c>
    </row>
    <row r="168" customFormat="false" ht="10.5" hidden="false" customHeight="false" outlineLevel="0" collapsed="false">
      <c r="A168" s="20" t="n">
        <v>167</v>
      </c>
      <c r="B168" s="21" t="s">
        <v>222</v>
      </c>
      <c r="C168" s="23" t="n">
        <v>76.2443438914027</v>
      </c>
      <c r="D168" s="23" t="n">
        <v>73.9819004524887</v>
      </c>
      <c r="E168" s="23" t="n">
        <v>87.1165644171779</v>
      </c>
      <c r="F168" s="47" t="n">
        <v>77.5138106209922</v>
      </c>
    </row>
    <row r="169" customFormat="false" ht="10.5" hidden="false" customHeight="false" outlineLevel="0" collapsed="false">
      <c r="A169" s="20" t="n">
        <v>168</v>
      </c>
      <c r="B169" s="21" t="s">
        <v>223</v>
      </c>
      <c r="C169" s="23" t="n">
        <v>92.3645320197045</v>
      </c>
      <c r="D169" s="23" t="n">
        <v>94.5812807881773</v>
      </c>
      <c r="E169" s="23" t="n">
        <v>98.5185185185185</v>
      </c>
      <c r="F169" s="47" t="n">
        <v>94.4820288268564</v>
      </c>
    </row>
    <row r="170" customFormat="false" ht="10.5" hidden="false" customHeight="false" outlineLevel="0" collapsed="false">
      <c r="A170" s="20" t="n">
        <v>169</v>
      </c>
      <c r="B170" s="21" t="s">
        <v>224</v>
      </c>
      <c r="C170" s="23" t="n">
        <v>92.9951690821256</v>
      </c>
      <c r="D170" s="23" t="n">
        <v>90.5797101449275</v>
      </c>
      <c r="E170" s="23" t="n">
        <v>97.972972972973</v>
      </c>
      <c r="F170" s="47" t="n">
        <v>93.0245462854159</v>
      </c>
    </row>
    <row r="171" customFormat="false" ht="10.5" hidden="false" customHeight="false" outlineLevel="0" collapsed="false">
      <c r="A171" s="20" t="n">
        <v>170</v>
      </c>
      <c r="B171" s="21" t="s">
        <v>225</v>
      </c>
      <c r="C171" s="23" t="n">
        <v>84.8896434634974</v>
      </c>
      <c r="D171" s="23" t="n">
        <v>88.2852292020374</v>
      </c>
      <c r="E171" s="23" t="n">
        <v>96.9543147208122</v>
      </c>
      <c r="F171" s="47" t="n">
        <v>88.6608120103764</v>
      </c>
    </row>
    <row r="172" customFormat="false" ht="10.5" hidden="false" customHeight="false" outlineLevel="0" collapsed="false">
      <c r="A172" s="20" t="n">
        <v>171</v>
      </c>
      <c r="B172" s="21" t="s">
        <v>226</v>
      </c>
      <c r="C172" s="23" t="n">
        <v>98.3451536643026</v>
      </c>
      <c r="D172" s="23" t="n">
        <v>98.1087470449173</v>
      </c>
      <c r="E172" s="23" t="n">
        <v>100</v>
      </c>
      <c r="F172" s="47" t="n">
        <v>98.5815602836879</v>
      </c>
    </row>
    <row r="173" customFormat="false" ht="10.5" hidden="false" customHeight="false" outlineLevel="0" collapsed="false">
      <c r="A173" s="20" t="n">
        <v>172</v>
      </c>
      <c r="B173" s="21" t="s">
        <v>227</v>
      </c>
      <c r="C173" s="23" t="n">
        <v>82.1073558648111</v>
      </c>
      <c r="D173" s="23" t="n">
        <v>83.1013916500994</v>
      </c>
      <c r="E173" s="23" t="n">
        <v>95.0354609929078</v>
      </c>
      <c r="F173" s="47" t="n">
        <v>85.0905912045458</v>
      </c>
    </row>
    <row r="174" customFormat="false" ht="10.5" hidden="false" customHeight="false" outlineLevel="0" collapsed="false">
      <c r="A174" s="20" t="n">
        <v>173</v>
      </c>
      <c r="B174" s="21" t="s">
        <v>228</v>
      </c>
      <c r="C174" s="23" t="n">
        <v>90.0943396226415</v>
      </c>
      <c r="D174" s="23" t="n">
        <v>86.0849056603774</v>
      </c>
      <c r="E174" s="23" t="n">
        <v>97.7678571428571</v>
      </c>
      <c r="F174" s="47" t="n">
        <v>90.025269541779</v>
      </c>
    </row>
    <row r="175" customFormat="false" ht="10.5" hidden="false" customHeight="false" outlineLevel="0" collapsed="false">
      <c r="A175" s="20" t="n">
        <v>174</v>
      </c>
      <c r="B175" s="21" t="s">
        <v>229</v>
      </c>
      <c r="C175" s="23" t="n">
        <v>80.0847457627119</v>
      </c>
      <c r="D175" s="23" t="n">
        <v>76.4830508474576</v>
      </c>
      <c r="E175" s="23" t="n">
        <v>94.8356807511737</v>
      </c>
      <c r="F175" s="47" t="n">
        <v>81.5942547943025</v>
      </c>
    </row>
    <row r="176" customFormat="false" ht="10.5" hidden="false" customHeight="false" outlineLevel="0" collapsed="false">
      <c r="A176" s="20" t="n">
        <v>175</v>
      </c>
      <c r="B176" s="21" t="s">
        <v>230</v>
      </c>
      <c r="C176" s="23" t="n">
        <v>86.0813704496788</v>
      </c>
      <c r="D176" s="23" t="n">
        <v>88.865096359743</v>
      </c>
      <c r="E176" s="23" t="n">
        <v>96.8127490039841</v>
      </c>
      <c r="F176" s="47" t="n">
        <v>89.3411365245656</v>
      </c>
    </row>
    <row r="177" customFormat="false" ht="10.5" hidden="false" customHeight="false" outlineLevel="0" collapsed="false">
      <c r="A177" s="20" t="n">
        <v>176</v>
      </c>
      <c r="B177" s="21" t="s">
        <v>231</v>
      </c>
      <c r="C177" s="23" t="n">
        <v>93.6363636363636</v>
      </c>
      <c r="D177" s="23" t="n">
        <v>90.9090909090909</v>
      </c>
      <c r="E177" s="23" t="n">
        <v>96.3235294117647</v>
      </c>
      <c r="F177" s="47" t="n">
        <v>93.0828877005348</v>
      </c>
    </row>
    <row r="178" customFormat="false" ht="10.5" hidden="false" customHeight="false" outlineLevel="0" collapsed="false">
      <c r="A178" s="20" t="n">
        <v>177</v>
      </c>
      <c r="B178" s="21" t="s">
        <v>232</v>
      </c>
      <c r="C178" s="23" t="n">
        <v>99.3103448275862</v>
      </c>
      <c r="D178" s="23" t="n">
        <v>98.2758620689655</v>
      </c>
      <c r="E178" s="23" t="n">
        <v>99.009900990099</v>
      </c>
      <c r="F178" s="47" t="n">
        <v>98.8364629566405</v>
      </c>
    </row>
    <row r="179" customFormat="false" ht="10.5" hidden="false" customHeight="false" outlineLevel="0" collapsed="false">
      <c r="A179" s="20" t="n">
        <v>178</v>
      </c>
      <c r="B179" s="21" t="s">
        <v>883</v>
      </c>
      <c r="C179" s="23" t="n">
        <v>89.3034825870647</v>
      </c>
      <c r="D179" s="23" t="n">
        <v>87.0646766169154</v>
      </c>
      <c r="E179" s="23" t="n">
        <v>97.6987447698745</v>
      </c>
      <c r="F179" s="47" t="n">
        <v>90.0870126355669</v>
      </c>
    </row>
    <row r="180" customFormat="false" ht="10.5" hidden="false" customHeight="false" outlineLevel="0" collapsed="false">
      <c r="A180" s="20" t="n">
        <v>179</v>
      </c>
      <c r="B180" s="21" t="s">
        <v>234</v>
      </c>
      <c r="C180" s="23" t="n">
        <v>95.2267303102625</v>
      </c>
      <c r="D180" s="23" t="n">
        <v>93.3174224343675</v>
      </c>
      <c r="E180" s="23" t="n">
        <v>95.3608247422681</v>
      </c>
      <c r="F180" s="47" t="n">
        <v>94.4898260463056</v>
      </c>
    </row>
    <row r="181" customFormat="false" ht="10.5" hidden="false" customHeight="false" outlineLevel="0" collapsed="false">
      <c r="A181" s="20" t="n">
        <v>180</v>
      </c>
      <c r="B181" s="21" t="s">
        <v>235</v>
      </c>
      <c r="C181" s="23" t="n">
        <v>84.7389558232932</v>
      </c>
      <c r="D181" s="23" t="n">
        <v>85.140562248996</v>
      </c>
      <c r="E181" s="23" t="n">
        <v>95.7746478873239</v>
      </c>
      <c r="F181" s="47" t="n">
        <v>87.1067368063805</v>
      </c>
    </row>
    <row r="182" customFormat="false" ht="10.5" hidden="false" customHeight="false" outlineLevel="0" collapsed="false">
      <c r="A182" s="20" t="n">
        <v>181</v>
      </c>
      <c r="B182" s="21" t="s">
        <v>236</v>
      </c>
      <c r="C182" s="23" t="n">
        <v>91.6071428571429</v>
      </c>
      <c r="D182" s="23" t="n">
        <v>92.3214285714286</v>
      </c>
      <c r="E182" s="23" t="n">
        <v>96.8085106382979</v>
      </c>
      <c r="F182" s="47" t="n">
        <v>92.9331306990882</v>
      </c>
    </row>
    <row r="183" customFormat="false" ht="10.5" hidden="false" customHeight="false" outlineLevel="0" collapsed="false">
      <c r="A183" s="20" t="n">
        <v>182</v>
      </c>
      <c r="B183" s="21" t="s">
        <v>237</v>
      </c>
      <c r="C183" s="23" t="n">
        <v>91.3946587537092</v>
      </c>
      <c r="D183" s="23" t="n">
        <v>88.7240356083086</v>
      </c>
      <c r="E183" s="23" t="n">
        <v>96.2264150943396</v>
      </c>
      <c r="F183" s="47" t="n">
        <v>91.2927607636751</v>
      </c>
    </row>
    <row r="184" customFormat="false" ht="10.5" hidden="false" customHeight="false" outlineLevel="0" collapsed="false">
      <c r="A184" s="20" t="n">
        <v>183</v>
      </c>
      <c r="B184" s="21" t="s">
        <v>238</v>
      </c>
      <c r="C184" s="23" t="n">
        <v>78.9968652037618</v>
      </c>
      <c r="D184" s="23" t="n">
        <v>79.9373040752351</v>
      </c>
      <c r="E184" s="23" t="n">
        <v>96.7213114754098</v>
      </c>
      <c r="F184" s="47" t="n">
        <v>82.9179300066807</v>
      </c>
    </row>
    <row r="185" customFormat="false" ht="10.5" hidden="false" customHeight="false" outlineLevel="0" collapsed="false">
      <c r="A185" s="20" t="n">
        <v>184</v>
      </c>
      <c r="B185" s="21" t="s">
        <v>239</v>
      </c>
      <c r="C185" s="23" t="n">
        <v>80.7127882599581</v>
      </c>
      <c r="D185" s="23" t="n">
        <v>79.664570230608</v>
      </c>
      <c r="E185" s="23" t="n">
        <v>94.6058091286307</v>
      </c>
      <c r="F185" s="47" t="n">
        <v>83.0721052219526</v>
      </c>
    </row>
    <row r="186" customFormat="false" ht="10.5" hidden="false" customHeight="false" outlineLevel="0" collapsed="false">
      <c r="A186" s="20" t="n">
        <v>185</v>
      </c>
      <c r="B186" s="21" t="s">
        <v>240</v>
      </c>
      <c r="C186" s="23" t="n">
        <v>94.3127962085308</v>
      </c>
      <c r="D186" s="23" t="n">
        <v>95.260663507109</v>
      </c>
      <c r="E186" s="23" t="n">
        <v>98.6754966887417</v>
      </c>
      <c r="F186" s="47" t="n">
        <v>95.5644832240043</v>
      </c>
    </row>
    <row r="187" customFormat="false" ht="10.5" hidden="false" customHeight="false" outlineLevel="0" collapsed="false">
      <c r="A187" s="20" t="n">
        <v>186</v>
      </c>
      <c r="B187" s="21" t="s">
        <v>241</v>
      </c>
      <c r="C187" s="23" t="n">
        <v>81.5068493150685</v>
      </c>
      <c r="D187" s="23" t="n">
        <v>83.3333333333333</v>
      </c>
      <c r="E187" s="23" t="n">
        <v>95.1923076923077</v>
      </c>
      <c r="F187" s="47" t="n">
        <v>84.9745345978223</v>
      </c>
    </row>
    <row r="188" customFormat="false" ht="10.5" hidden="false" customHeight="false" outlineLevel="0" collapsed="false">
      <c r="A188" s="20" t="n">
        <v>187</v>
      </c>
      <c r="B188" s="21" t="s">
        <v>242</v>
      </c>
      <c r="C188" s="23" t="n">
        <v>86.449864498645</v>
      </c>
      <c r="D188" s="23" t="n">
        <v>90.5149051490515</v>
      </c>
      <c r="E188" s="23" t="n">
        <v>96.9594594594595</v>
      </c>
      <c r="F188" s="47" t="n">
        <v>90.1777997509705</v>
      </c>
    </row>
    <row r="189" customFormat="false" ht="10.5" hidden="false" customHeight="false" outlineLevel="0" collapsed="false">
      <c r="A189" s="20" t="n">
        <v>188</v>
      </c>
      <c r="B189" s="21" t="s">
        <v>243</v>
      </c>
      <c r="C189" s="23" t="n">
        <v>76.7180925666199</v>
      </c>
      <c r="D189" s="23" t="n">
        <v>80.5049088359046</v>
      </c>
      <c r="E189" s="23" t="n">
        <v>92.5423728813559</v>
      </c>
      <c r="F189" s="47" t="n">
        <v>81.397675137281</v>
      </c>
    </row>
    <row r="190" customFormat="false" ht="10.5" hidden="false" customHeight="false" outlineLevel="0" collapsed="false">
      <c r="A190" s="20" t="n">
        <v>189</v>
      </c>
      <c r="B190" s="21" t="s">
        <v>244</v>
      </c>
      <c r="C190" s="23" t="n">
        <v>89.8785425101215</v>
      </c>
      <c r="D190" s="23" t="n">
        <v>88.2591093117409</v>
      </c>
      <c r="E190" s="23" t="n">
        <v>95.6298200514139</v>
      </c>
      <c r="F190" s="47" t="n">
        <v>90.3810247390277</v>
      </c>
    </row>
    <row r="191" customFormat="false" ht="10.5" hidden="false" customHeight="false" outlineLevel="0" collapsed="false">
      <c r="A191" s="20" t="n">
        <v>190</v>
      </c>
      <c r="B191" s="21" t="s">
        <v>245</v>
      </c>
      <c r="C191" s="23" t="n">
        <v>84.4295302013423</v>
      </c>
      <c r="D191" s="23" t="n">
        <v>83.0872483221477</v>
      </c>
      <c r="E191" s="23" t="n">
        <v>94.2492012779553</v>
      </c>
      <c r="F191" s="47" t="n">
        <v>85.8565516649871</v>
      </c>
    </row>
    <row r="192" customFormat="false" ht="10.5" hidden="false" customHeight="false" outlineLevel="0" collapsed="false">
      <c r="A192" s="20" t="n">
        <v>191</v>
      </c>
      <c r="B192" s="21" t="s">
        <v>246</v>
      </c>
      <c r="C192" s="23" t="n">
        <v>97.8461538461539</v>
      </c>
      <c r="D192" s="23" t="n">
        <v>98.4615384615385</v>
      </c>
      <c r="E192" s="23" t="n">
        <v>99.025974025974</v>
      </c>
      <c r="F192" s="47" t="n">
        <v>98.3282717282717</v>
      </c>
    </row>
    <row r="193" customFormat="false" ht="10.5" hidden="false" customHeight="false" outlineLevel="0" collapsed="false">
      <c r="A193" s="20" t="n">
        <v>192</v>
      </c>
      <c r="B193" s="21" t="s">
        <v>247</v>
      </c>
      <c r="C193" s="23" t="n">
        <v>80.7304785894207</v>
      </c>
      <c r="D193" s="23" t="n">
        <v>85.5163727959698</v>
      </c>
      <c r="E193" s="23" t="n">
        <v>95.1807228915663</v>
      </c>
      <c r="F193" s="47" t="n">
        <v>85.5348851324694</v>
      </c>
    </row>
    <row r="194" customFormat="false" ht="10.5" hidden="false" customHeight="false" outlineLevel="0" collapsed="false">
      <c r="A194" s="20" t="n">
        <v>193</v>
      </c>
      <c r="B194" s="21" t="s">
        <v>248</v>
      </c>
      <c r="C194" s="23" t="n">
        <v>75.8569299552906</v>
      </c>
      <c r="D194" s="23" t="n">
        <v>80.327868852459</v>
      </c>
      <c r="E194" s="23" t="n">
        <v>93.4210526315789</v>
      </c>
      <c r="F194" s="47" t="n">
        <v>81.1581300494156</v>
      </c>
    </row>
    <row r="195" customFormat="false" ht="10.5" hidden="false" customHeight="false" outlineLevel="0" collapsed="false">
      <c r="A195" s="20" t="n">
        <v>194</v>
      </c>
      <c r="B195" s="21" t="s">
        <v>249</v>
      </c>
      <c r="C195" s="23" t="n">
        <v>75.7363253856942</v>
      </c>
      <c r="D195" s="23" t="n">
        <v>80.2244039270687</v>
      </c>
      <c r="E195" s="23" t="n">
        <v>95.2618453865337</v>
      </c>
      <c r="F195" s="47" t="n">
        <v>81.4366608024119</v>
      </c>
    </row>
    <row r="196" customFormat="false" ht="10.5" hidden="false" customHeight="false" outlineLevel="0" collapsed="false">
      <c r="A196" s="20" t="n">
        <v>195</v>
      </c>
      <c r="B196" s="21" t="s">
        <v>250</v>
      </c>
      <c r="C196" s="23" t="n">
        <v>72.093023255814</v>
      </c>
      <c r="D196" s="23" t="n">
        <v>78.2945736434108</v>
      </c>
      <c r="E196" s="23" t="n">
        <v>92.5742574257426</v>
      </c>
      <c r="F196" s="47" t="n">
        <v>78.6698902448384</v>
      </c>
    </row>
    <row r="197" customFormat="false" ht="10.5" hidden="false" customHeight="false" outlineLevel="0" collapsed="false">
      <c r="A197" s="20" t="n">
        <v>196</v>
      </c>
      <c r="B197" s="21" t="s">
        <v>251</v>
      </c>
      <c r="C197" s="23" t="n">
        <v>78.125</v>
      </c>
      <c r="D197" s="23" t="n">
        <v>75.4464285714286</v>
      </c>
      <c r="E197" s="23" t="n">
        <v>96.9827586206896</v>
      </c>
      <c r="F197" s="47" t="n">
        <v>80.8251231527094</v>
      </c>
    </row>
    <row r="198" customFormat="false" ht="10.5" hidden="false" customHeight="false" outlineLevel="0" collapsed="false">
      <c r="A198" s="20" t="n">
        <v>197</v>
      </c>
      <c r="B198" s="21" t="s">
        <v>252</v>
      </c>
      <c r="C198" s="23" t="n">
        <v>78.9320388349515</v>
      </c>
      <c r="D198" s="23" t="n">
        <v>85.5339805825243</v>
      </c>
      <c r="E198" s="23" t="n">
        <v>91.5289256198347</v>
      </c>
      <c r="F198" s="47" t="n">
        <v>84.0921928909572</v>
      </c>
    </row>
    <row r="199" customFormat="false" ht="10.5" hidden="false" customHeight="false" outlineLevel="0" collapsed="false">
      <c r="A199" s="20" t="n">
        <v>198</v>
      </c>
      <c r="B199" s="21" t="s">
        <v>253</v>
      </c>
      <c r="C199" s="23" t="n">
        <v>93.8669438669439</v>
      </c>
      <c r="D199" s="23" t="n">
        <v>93.5550935550936</v>
      </c>
      <c r="E199" s="23" t="n">
        <v>97.9933110367893</v>
      </c>
      <c r="F199" s="47" t="n">
        <v>94.5674771761728</v>
      </c>
    </row>
    <row r="200" customFormat="false" ht="10.5" hidden="false" customHeight="false" outlineLevel="0" collapsed="false">
      <c r="A200" s="20" t="n">
        <v>199</v>
      </c>
      <c r="B200" s="21" t="s">
        <v>254</v>
      </c>
      <c r="C200" s="23" t="n">
        <v>87.5</v>
      </c>
      <c r="D200" s="23" t="n">
        <v>83.7837837837838</v>
      </c>
      <c r="E200" s="23" t="n">
        <v>94.413407821229</v>
      </c>
      <c r="F200" s="47" t="n">
        <v>87.3961950777593</v>
      </c>
    </row>
    <row r="201" customFormat="false" ht="10.5" hidden="false" customHeight="false" outlineLevel="0" collapsed="false">
      <c r="A201" s="20" t="n">
        <v>200</v>
      </c>
      <c r="B201" s="21" t="s">
        <v>255</v>
      </c>
      <c r="C201" s="23" t="n">
        <v>69.7852760736196</v>
      </c>
      <c r="D201" s="23" t="n">
        <v>72.0858895705521</v>
      </c>
      <c r="E201" s="23" t="n">
        <v>89.0196078431373</v>
      </c>
      <c r="F201" s="47" t="n">
        <v>74.5523878262962</v>
      </c>
    </row>
    <row r="202" customFormat="false" ht="10.5" hidden="false" customHeight="false" outlineLevel="0" collapsed="false">
      <c r="A202" s="20" t="n">
        <v>201</v>
      </c>
      <c r="B202" s="21" t="s">
        <v>256</v>
      </c>
      <c r="C202" s="23" t="n">
        <v>74.8453608247423</v>
      </c>
      <c r="D202" s="23" t="n">
        <v>80.6872852233677</v>
      </c>
      <c r="E202" s="23" t="n">
        <v>93.3171324422843</v>
      </c>
      <c r="F202" s="47" t="n">
        <v>80.8764849077009</v>
      </c>
    </row>
    <row r="203" customFormat="false" ht="10.5" hidden="false" customHeight="false" outlineLevel="0" collapsed="false">
      <c r="A203" s="20" t="n">
        <v>202</v>
      </c>
      <c r="B203" s="21" t="s">
        <v>257</v>
      </c>
      <c r="C203" s="23" t="n">
        <v>74.4588744588745</v>
      </c>
      <c r="D203" s="23" t="n">
        <v>79.3939393939394</v>
      </c>
      <c r="E203" s="23" t="n">
        <v>89.5424836601307</v>
      </c>
      <c r="F203" s="47" t="n">
        <v>79.4496222731517</v>
      </c>
    </row>
    <row r="204" customFormat="false" ht="10.5" hidden="false" customHeight="false" outlineLevel="0" collapsed="false">
      <c r="A204" s="20" t="n">
        <v>203</v>
      </c>
      <c r="B204" s="21" t="s">
        <v>258</v>
      </c>
      <c r="C204" s="23" t="n">
        <v>68.5185185185185</v>
      </c>
      <c r="D204" s="23" t="n">
        <v>68.5185185185185</v>
      </c>
      <c r="E204" s="23" t="n">
        <v>75</v>
      </c>
      <c r="F204" s="47" t="n">
        <v>69.8148148148148</v>
      </c>
    </row>
    <row r="205" customFormat="false" ht="10.5" hidden="false" customHeight="false" outlineLevel="0" collapsed="false">
      <c r="A205" s="20" t="n">
        <v>204</v>
      </c>
      <c r="B205" s="21" t="s">
        <v>734</v>
      </c>
      <c r="C205" s="23" t="n">
        <v>87.1559633027523</v>
      </c>
      <c r="D205" s="23" t="n">
        <v>83.4862385321101</v>
      </c>
      <c r="E205" s="23" t="n">
        <v>91.4285714285714</v>
      </c>
      <c r="F205" s="47" t="n">
        <v>86.5425950196593</v>
      </c>
    </row>
    <row r="206" customFormat="false" ht="10.5" hidden="false" customHeight="false" outlineLevel="0" collapsed="false">
      <c r="A206" s="20" t="n">
        <v>205</v>
      </c>
      <c r="B206" s="21" t="s">
        <v>735</v>
      </c>
      <c r="C206" s="23" t="n">
        <v>90.4761904761905</v>
      </c>
      <c r="D206" s="23" t="n">
        <v>80.952380952381</v>
      </c>
      <c r="E206" s="23" t="n">
        <v>88.2352941176471</v>
      </c>
      <c r="F206" s="47" t="n">
        <v>86.218487394958</v>
      </c>
    </row>
    <row r="207" customFormat="false" ht="10.5" hidden="false" customHeight="false" outlineLevel="0" collapsed="false">
      <c r="A207" s="20" t="n">
        <v>206</v>
      </c>
      <c r="B207" s="21" t="s">
        <v>736</v>
      </c>
      <c r="C207" s="23" t="n">
        <v>98.7804878048781</v>
      </c>
      <c r="D207" s="23" t="n">
        <v>92.6829268292683</v>
      </c>
      <c r="E207" s="23" t="n">
        <v>100</v>
      </c>
      <c r="F207" s="47" t="n">
        <v>96.5853658536586</v>
      </c>
    </row>
    <row r="208" customFormat="false" ht="21" hidden="false" customHeight="false" outlineLevel="0" collapsed="false">
      <c r="A208" s="20" t="n">
        <v>207</v>
      </c>
      <c r="B208" s="21" t="s">
        <v>737</v>
      </c>
      <c r="C208" s="23" t="n">
        <v>88.0681818181818</v>
      </c>
      <c r="D208" s="23" t="n">
        <v>81.25</v>
      </c>
      <c r="E208" s="23" t="n">
        <v>98.8636363636364</v>
      </c>
      <c r="F208" s="47" t="n">
        <v>87.5</v>
      </c>
    </row>
    <row r="209" customFormat="false" ht="10.5" hidden="false" customHeight="false" outlineLevel="0" collapsed="false">
      <c r="A209" s="20" t="n">
        <v>208</v>
      </c>
      <c r="B209" s="21" t="s">
        <v>738</v>
      </c>
      <c r="C209" s="23" t="n">
        <v>89.8104265402844</v>
      </c>
      <c r="D209" s="23" t="n">
        <v>88.1516587677725</v>
      </c>
      <c r="E209" s="23" t="n">
        <v>95.4385964912281</v>
      </c>
      <c r="F209" s="47" t="n">
        <v>90.2725534214684</v>
      </c>
    </row>
    <row r="210" customFormat="false" ht="10.5" hidden="false" customHeight="false" outlineLevel="0" collapsed="false">
      <c r="A210" s="20" t="n">
        <v>209</v>
      </c>
      <c r="B210" s="21" t="s">
        <v>739</v>
      </c>
      <c r="C210" s="23" t="n">
        <v>86.218487394958</v>
      </c>
      <c r="D210" s="23" t="n">
        <v>91.2605042016807</v>
      </c>
      <c r="E210" s="23" t="n">
        <v>97.4576271186441</v>
      </c>
      <c r="F210" s="47" t="n">
        <v>90.4831220623843</v>
      </c>
    </row>
    <row r="211" customFormat="false" ht="10.5" hidden="false" customHeight="false" outlineLevel="0" collapsed="false">
      <c r="A211" s="20" t="n">
        <v>210</v>
      </c>
      <c r="B211" s="21" t="s">
        <v>740</v>
      </c>
      <c r="C211" s="23" t="n">
        <v>94.758064516129</v>
      </c>
      <c r="D211" s="23" t="n">
        <v>93.9516129032258</v>
      </c>
      <c r="E211" s="23" t="n">
        <v>97.5728155339806</v>
      </c>
      <c r="F211" s="47" t="n">
        <v>94.9984340745381</v>
      </c>
    </row>
    <row r="212" customFormat="false" ht="10.5" hidden="false" customHeight="false" outlineLevel="0" collapsed="false">
      <c r="A212" s="20" t="n">
        <v>211</v>
      </c>
      <c r="B212" s="21" t="s">
        <v>266</v>
      </c>
      <c r="C212" s="23" t="n">
        <v>96.7078189300412</v>
      </c>
      <c r="D212" s="23" t="n">
        <v>97.5308641975309</v>
      </c>
      <c r="E212" s="23" t="n">
        <v>99.5327102803738</v>
      </c>
      <c r="F212" s="47" t="n">
        <v>97.6020153071036</v>
      </c>
    </row>
    <row r="213" customFormat="false" ht="10.5" hidden="false" customHeight="false" outlineLevel="0" collapsed="false">
      <c r="A213" s="20" t="n">
        <v>212</v>
      </c>
      <c r="B213" s="21" t="s">
        <v>267</v>
      </c>
      <c r="C213" s="23" t="n">
        <v>74.2268041237113</v>
      </c>
      <c r="D213" s="23" t="n">
        <v>83.5051546391753</v>
      </c>
      <c r="E213" s="23" t="n">
        <v>97.1428571428571</v>
      </c>
      <c r="F213" s="47" t="n">
        <v>82.5213549337261</v>
      </c>
    </row>
    <row r="214" customFormat="false" ht="10.5" hidden="false" customHeight="false" outlineLevel="0" collapsed="false">
      <c r="A214" s="20" t="n">
        <v>213</v>
      </c>
      <c r="B214" s="21" t="s">
        <v>741</v>
      </c>
      <c r="C214" s="23" t="n">
        <v>97.737556561086</v>
      </c>
      <c r="D214" s="23" t="n">
        <v>98.4162895927602</v>
      </c>
      <c r="E214" s="23" t="n">
        <v>99.6124031007752</v>
      </c>
      <c r="F214" s="47" t="n">
        <v>98.3840190816935</v>
      </c>
    </row>
    <row r="215" customFormat="false" ht="10.5" hidden="false" customHeight="false" outlineLevel="0" collapsed="false">
      <c r="A215" s="20" t="n">
        <v>214</v>
      </c>
      <c r="B215" s="21" t="s">
        <v>269</v>
      </c>
      <c r="C215" s="23" t="n">
        <v>88.8888888888889</v>
      </c>
      <c r="D215" s="23" t="n">
        <v>91.4141414141414</v>
      </c>
      <c r="E215" s="23" t="n">
        <v>96.0698689956332</v>
      </c>
      <c r="F215" s="47" t="n">
        <v>91.3351859203388</v>
      </c>
    </row>
    <row r="216" customFormat="false" ht="10.5" hidden="false" customHeight="false" outlineLevel="0" collapsed="false">
      <c r="A216" s="20" t="n">
        <v>215</v>
      </c>
      <c r="B216" s="21" t="s">
        <v>270</v>
      </c>
      <c r="C216" s="23" t="n">
        <v>91.7960088691796</v>
      </c>
      <c r="D216" s="23" t="n">
        <v>94.2350332594235</v>
      </c>
      <c r="E216" s="23" t="n">
        <v>96.5034965034965</v>
      </c>
      <c r="F216" s="47" t="n">
        <v>93.7131161521405</v>
      </c>
    </row>
    <row r="217" customFormat="false" ht="10.5" hidden="false" customHeight="false" outlineLevel="0" collapsed="false">
      <c r="A217" s="20" t="n">
        <v>216</v>
      </c>
      <c r="B217" s="21" t="s">
        <v>271</v>
      </c>
      <c r="C217" s="23" t="n">
        <v>86.9158878504673</v>
      </c>
      <c r="D217" s="23" t="n">
        <v>91.1214953271028</v>
      </c>
      <c r="E217" s="23" t="n">
        <v>94.1176470588235</v>
      </c>
      <c r="F217" s="47" t="n">
        <v>90.0384826827927</v>
      </c>
    </row>
    <row r="218" customFormat="false" ht="10.5" hidden="false" customHeight="false" outlineLevel="0" collapsed="false">
      <c r="A218" s="20" t="n">
        <v>217</v>
      </c>
      <c r="B218" s="21" t="s">
        <v>742</v>
      </c>
      <c r="C218" s="23" t="n">
        <v>75.609756097561</v>
      </c>
      <c r="D218" s="23" t="n">
        <v>73.1707317073171</v>
      </c>
      <c r="E218" s="23" t="n">
        <v>77.2727272727273</v>
      </c>
      <c r="F218" s="47" t="n">
        <v>74.9667405764967</v>
      </c>
    </row>
    <row r="219" customFormat="false" ht="10.5" hidden="false" customHeight="false" outlineLevel="0" collapsed="false">
      <c r="A219" s="20" t="n">
        <v>218</v>
      </c>
      <c r="B219" s="21" t="s">
        <v>743</v>
      </c>
      <c r="C219" s="23" t="n">
        <v>91.2650602409639</v>
      </c>
      <c r="D219" s="23" t="n">
        <v>90.9638554216867</v>
      </c>
      <c r="E219" s="23" t="n">
        <v>97.119341563786</v>
      </c>
      <c r="F219" s="47" t="n">
        <v>92.3154345778175</v>
      </c>
    </row>
    <row r="220" customFormat="false" ht="10.5" hidden="false" customHeight="false" outlineLevel="0" collapsed="false">
      <c r="A220" s="20" t="n">
        <v>219</v>
      </c>
      <c r="B220" s="21" t="s">
        <v>744</v>
      </c>
      <c r="C220" s="23" t="n">
        <v>90</v>
      </c>
      <c r="D220" s="23" t="n">
        <v>90</v>
      </c>
      <c r="E220" s="23" t="n">
        <v>94.5945945945946</v>
      </c>
      <c r="F220" s="47" t="n">
        <v>90.9189189189189</v>
      </c>
    </row>
    <row r="221" customFormat="false" ht="10.5" hidden="false" customHeight="false" outlineLevel="0" collapsed="false">
      <c r="A221" s="20" t="n">
        <v>220</v>
      </c>
      <c r="B221" s="21" t="s">
        <v>745</v>
      </c>
      <c r="C221" s="23" t="n">
        <v>95</v>
      </c>
      <c r="D221" s="23" t="n">
        <v>95</v>
      </c>
      <c r="E221" s="23" t="n">
        <v>100</v>
      </c>
      <c r="F221" s="47" t="n">
        <v>96</v>
      </c>
    </row>
    <row r="222" customFormat="false" ht="10.5" hidden="false" customHeight="false" outlineLevel="0" collapsed="false">
      <c r="A222" s="20" t="n">
        <v>221</v>
      </c>
      <c r="B222" s="21" t="s">
        <v>746</v>
      </c>
      <c r="C222" s="23" t="n">
        <v>81.9672131147541</v>
      </c>
      <c r="D222" s="23" t="n">
        <v>83.6065573770492</v>
      </c>
      <c r="E222" s="23" t="n">
        <v>95.4545454545455</v>
      </c>
      <c r="F222" s="47" t="n">
        <v>85.3204172876304</v>
      </c>
    </row>
    <row r="223" customFormat="false" ht="10.5" hidden="false" customHeight="false" outlineLevel="0" collapsed="false">
      <c r="A223" s="20" t="n">
        <v>222</v>
      </c>
      <c r="B223" s="21" t="s">
        <v>747</v>
      </c>
      <c r="C223" s="23" t="n">
        <v>97.5</v>
      </c>
      <c r="D223" s="23" t="n">
        <v>97.5</v>
      </c>
      <c r="E223" s="23" t="n">
        <v>97.3684210526316</v>
      </c>
      <c r="F223" s="47" t="n">
        <v>97.4736842105263</v>
      </c>
    </row>
    <row r="224" customFormat="false" ht="10.5" hidden="false" customHeight="false" outlineLevel="0" collapsed="false">
      <c r="A224" s="20" t="n">
        <v>223</v>
      </c>
      <c r="B224" s="21" t="s">
        <v>748</v>
      </c>
      <c r="C224" s="23" t="n">
        <v>89.4179894179894</v>
      </c>
      <c r="D224" s="23" t="n">
        <v>84.6560846560847</v>
      </c>
      <c r="E224" s="23" t="n">
        <v>83.3333333333333</v>
      </c>
      <c r="F224" s="47" t="n">
        <v>86.2962962962963</v>
      </c>
    </row>
    <row r="225" customFormat="false" ht="10.5" hidden="false" customHeight="false" outlineLevel="0" collapsed="false">
      <c r="A225" s="20" t="n">
        <v>224</v>
      </c>
      <c r="B225" s="21" t="s">
        <v>279</v>
      </c>
      <c r="C225" s="23" t="n">
        <v>82.6923076923077</v>
      </c>
      <c r="D225" s="23" t="n">
        <v>80.7692307692308</v>
      </c>
      <c r="E225" s="23" t="n">
        <v>83.3333333333333</v>
      </c>
      <c r="F225" s="47" t="n">
        <v>82.0512820512821</v>
      </c>
    </row>
    <row r="226" customFormat="false" ht="10.5" hidden="false" customHeight="false" outlineLevel="0" collapsed="false">
      <c r="A226" s="20" t="n">
        <v>225</v>
      </c>
      <c r="B226" s="21" t="s">
        <v>749</v>
      </c>
      <c r="C226" s="23" t="n">
        <v>94</v>
      </c>
      <c r="D226" s="23" t="n">
        <v>94</v>
      </c>
      <c r="E226" s="23" t="n">
        <v>95.1219512195122</v>
      </c>
      <c r="F226" s="47" t="n">
        <v>94.2243902439025</v>
      </c>
    </row>
    <row r="227" customFormat="false" ht="10.5" hidden="false" customHeight="false" outlineLevel="0" collapsed="false">
      <c r="A227" s="20" t="n">
        <v>226</v>
      </c>
      <c r="B227" s="21" t="s">
        <v>750</v>
      </c>
      <c r="C227" s="23" t="n">
        <v>95.9183673469388</v>
      </c>
      <c r="D227" s="23" t="n">
        <v>97.9591836734694</v>
      </c>
      <c r="E227" s="23" t="n">
        <v>97.6744186046512</v>
      </c>
      <c r="F227" s="47" t="n">
        <v>97.0859041290935</v>
      </c>
    </row>
    <row r="228" customFormat="false" ht="10.5" hidden="false" customHeight="false" outlineLevel="0" collapsed="false">
      <c r="A228" s="20" t="n">
        <v>227</v>
      </c>
      <c r="B228" s="21" t="s">
        <v>751</v>
      </c>
      <c r="C228" s="23" t="n">
        <v>81.3953488372093</v>
      </c>
      <c r="D228" s="23" t="n">
        <v>81.0077519379845</v>
      </c>
      <c r="E228" s="23" t="n">
        <v>90.3508771929825</v>
      </c>
      <c r="F228" s="47" t="n">
        <v>83.031415748674</v>
      </c>
    </row>
    <row r="229" customFormat="false" ht="10.5" hidden="false" customHeight="false" outlineLevel="0" collapsed="false">
      <c r="A229" s="20" t="n">
        <v>228</v>
      </c>
      <c r="B229" s="21" t="s">
        <v>752</v>
      </c>
      <c r="C229" s="23" t="n">
        <v>88.7573964497041</v>
      </c>
      <c r="D229" s="23" t="n">
        <v>91.1242603550296</v>
      </c>
      <c r="E229" s="23" t="n">
        <v>98.6842105263158</v>
      </c>
      <c r="F229" s="47" t="n">
        <v>91.6895048271566</v>
      </c>
    </row>
    <row r="230" customFormat="false" ht="10.5" hidden="false" customHeight="false" outlineLevel="0" collapsed="false">
      <c r="A230" s="20" t="n">
        <v>229</v>
      </c>
      <c r="B230" s="21" t="s">
        <v>753</v>
      </c>
      <c r="C230" s="23" t="n">
        <v>91.8495297805643</v>
      </c>
      <c r="D230" s="23" t="n">
        <v>94.0438871473354</v>
      </c>
      <c r="E230" s="23" t="n">
        <v>98.6301369863014</v>
      </c>
      <c r="F230" s="47" t="n">
        <v>94.0833941684202</v>
      </c>
    </row>
    <row r="231" customFormat="false" ht="10.5" hidden="false" customHeight="false" outlineLevel="0" collapsed="false">
      <c r="A231" s="20" t="n">
        <v>230</v>
      </c>
      <c r="B231" s="21" t="s">
        <v>754</v>
      </c>
      <c r="C231" s="23" t="n">
        <v>93.75</v>
      </c>
      <c r="D231" s="23" t="n">
        <v>92.25</v>
      </c>
      <c r="E231" s="23" t="n">
        <v>99.1935483870968</v>
      </c>
      <c r="F231" s="47" t="n">
        <v>94.2387096774194</v>
      </c>
    </row>
    <row r="232" customFormat="false" ht="10.5" hidden="false" customHeight="false" outlineLevel="0" collapsed="false">
      <c r="A232" s="20" t="n">
        <v>231</v>
      </c>
      <c r="B232" s="21" t="s">
        <v>286</v>
      </c>
      <c r="C232" s="23" t="n">
        <v>86.2068965517241</v>
      </c>
      <c r="D232" s="23" t="n">
        <v>94.8275862068966</v>
      </c>
      <c r="E232" s="23" t="n">
        <v>100</v>
      </c>
      <c r="F232" s="47" t="n">
        <v>92.4137931034483</v>
      </c>
    </row>
    <row r="233" customFormat="false" ht="10.5" hidden="false" customHeight="false" outlineLevel="0" collapsed="false">
      <c r="A233" s="20" t="n">
        <v>232</v>
      </c>
      <c r="B233" s="21" t="s">
        <v>755</v>
      </c>
      <c r="C233" s="23" t="n">
        <v>85.9259259259259</v>
      </c>
      <c r="D233" s="23" t="n">
        <v>89.6296296296296</v>
      </c>
      <c r="E233" s="23" t="n">
        <v>95.8762886597938</v>
      </c>
      <c r="F233" s="47" t="n">
        <v>89.397479954181</v>
      </c>
    </row>
    <row r="234" customFormat="false" ht="10.5" hidden="false" customHeight="false" outlineLevel="0" collapsed="false">
      <c r="A234" s="20" t="n">
        <v>233</v>
      </c>
      <c r="B234" s="21" t="s">
        <v>288</v>
      </c>
      <c r="C234" s="23" t="n">
        <v>96.2264150943396</v>
      </c>
      <c r="D234" s="23" t="n">
        <v>100</v>
      </c>
      <c r="E234" s="23" t="n">
        <v>95.4545454545455</v>
      </c>
      <c r="F234" s="47" t="n">
        <v>97.5814751286449</v>
      </c>
    </row>
    <row r="235" customFormat="false" ht="10.5" hidden="false" customHeight="false" outlineLevel="0" collapsed="false">
      <c r="A235" s="20" t="n">
        <v>234</v>
      </c>
      <c r="B235" s="21" t="s">
        <v>289</v>
      </c>
      <c r="C235" s="23" t="n">
        <v>100</v>
      </c>
      <c r="D235" s="23" t="n">
        <v>100</v>
      </c>
      <c r="E235" s="23" t="n">
        <v>100</v>
      </c>
      <c r="F235" s="47" t="n">
        <v>100</v>
      </c>
    </row>
    <row r="236" customFormat="false" ht="10.5" hidden="false" customHeight="false" outlineLevel="0" collapsed="false">
      <c r="A236" s="20" t="n">
        <v>235</v>
      </c>
      <c r="B236" s="21" t="s">
        <v>290</v>
      </c>
      <c r="C236" s="23" t="n">
        <v>79.6875</v>
      </c>
      <c r="D236" s="23" t="n">
        <v>81.25</v>
      </c>
      <c r="E236" s="23" t="n">
        <v>82.2222222222222</v>
      </c>
      <c r="F236" s="47" t="n">
        <v>80.8194444444444</v>
      </c>
    </row>
    <row r="237" customFormat="false" ht="21" hidden="false" customHeight="false" outlineLevel="0" collapsed="false">
      <c r="A237" s="20" t="n">
        <v>236</v>
      </c>
      <c r="B237" s="21" t="s">
        <v>756</v>
      </c>
      <c r="C237" s="23" t="n">
        <v>90</v>
      </c>
      <c r="D237" s="23" t="n">
        <v>96</v>
      </c>
      <c r="E237" s="23" t="n">
        <v>97.1428571428571</v>
      </c>
      <c r="F237" s="47" t="n">
        <v>93.8285714285714</v>
      </c>
    </row>
    <row r="238" customFormat="false" ht="10.5" hidden="false" customHeight="false" outlineLevel="0" collapsed="false">
      <c r="A238" s="20" t="n">
        <v>237</v>
      </c>
      <c r="B238" s="21" t="s">
        <v>757</v>
      </c>
      <c r="C238" s="23" t="n">
        <v>83.8709677419355</v>
      </c>
      <c r="D238" s="23" t="n">
        <v>93.5483870967742</v>
      </c>
      <c r="E238" s="23" t="n">
        <v>100</v>
      </c>
      <c r="F238" s="47" t="n">
        <v>90.9677419354839</v>
      </c>
    </row>
    <row r="239" customFormat="false" ht="10.5" hidden="false" customHeight="false" outlineLevel="0" collapsed="false">
      <c r="A239" s="20" t="n">
        <v>238</v>
      </c>
      <c r="B239" s="21" t="s">
        <v>758</v>
      </c>
      <c r="C239" s="23" t="n">
        <v>98.2758620689655</v>
      </c>
      <c r="D239" s="23" t="n">
        <v>98.2758620689655</v>
      </c>
      <c r="E239" s="23" t="n">
        <v>98.0769230769231</v>
      </c>
      <c r="F239" s="47" t="n">
        <v>98.236074270557</v>
      </c>
    </row>
    <row r="240" customFormat="false" ht="10.5" hidden="false" customHeight="false" outlineLevel="0" collapsed="false">
      <c r="A240" s="20" t="n">
        <v>239</v>
      </c>
      <c r="B240" s="21" t="s">
        <v>759</v>
      </c>
      <c r="C240" s="23" t="n">
        <v>80.6451612903226</v>
      </c>
      <c r="D240" s="23" t="n">
        <v>78.494623655914</v>
      </c>
      <c r="E240" s="23" t="n">
        <v>79.7101449275362</v>
      </c>
      <c r="F240" s="47" t="n">
        <v>79.5979429640019</v>
      </c>
    </row>
    <row r="241" customFormat="false" ht="10.5" hidden="false" customHeight="false" outlineLevel="0" collapsed="false">
      <c r="A241" s="20" t="n">
        <v>240</v>
      </c>
      <c r="B241" s="21" t="s">
        <v>760</v>
      </c>
      <c r="C241" s="23" t="n">
        <v>90.9090909090909</v>
      </c>
      <c r="D241" s="23" t="n">
        <v>84.8484848484848</v>
      </c>
      <c r="E241" s="23" t="n">
        <v>92</v>
      </c>
      <c r="F241" s="47" t="n">
        <v>88.7030303030303</v>
      </c>
    </row>
    <row r="242" customFormat="false" ht="10.5" hidden="false" customHeight="false" outlineLevel="0" collapsed="false">
      <c r="A242" s="20" t="n">
        <v>241</v>
      </c>
      <c r="B242" s="21" t="s">
        <v>761</v>
      </c>
      <c r="C242" s="23" t="n">
        <v>95.7446808510638</v>
      </c>
      <c r="D242" s="23" t="n">
        <v>91.4893617021277</v>
      </c>
      <c r="E242" s="23" t="n">
        <v>100</v>
      </c>
      <c r="F242" s="47" t="n">
        <v>94.8936170212766</v>
      </c>
    </row>
    <row r="243" customFormat="false" ht="10.5" hidden="false" customHeight="false" outlineLevel="0" collapsed="false">
      <c r="A243" s="20" t="n">
        <v>242</v>
      </c>
      <c r="B243" s="21" t="s">
        <v>762</v>
      </c>
      <c r="C243" s="23" t="n">
        <v>89.7435897435897</v>
      </c>
      <c r="D243" s="23" t="n">
        <v>89.7435897435897</v>
      </c>
      <c r="E243" s="23" t="n">
        <v>96.7741935483871</v>
      </c>
      <c r="F243" s="47" t="n">
        <v>91.1497105045492</v>
      </c>
    </row>
    <row r="244" customFormat="false" ht="10.5" hidden="false" customHeight="false" outlineLevel="0" collapsed="false">
      <c r="A244" s="20" t="n">
        <v>243</v>
      </c>
      <c r="B244" s="21" t="s">
        <v>763</v>
      </c>
      <c r="C244" s="23" t="n">
        <v>73.3333333333333</v>
      </c>
      <c r="D244" s="23" t="n">
        <v>86.6666666666667</v>
      </c>
      <c r="E244" s="23" t="n">
        <v>91.304347826087</v>
      </c>
      <c r="F244" s="47" t="n">
        <v>82.2608695652174</v>
      </c>
    </row>
    <row r="245" customFormat="false" ht="10.5" hidden="false" customHeight="false" outlineLevel="0" collapsed="false">
      <c r="A245" s="20" t="n">
        <v>244</v>
      </c>
      <c r="B245" s="21" t="s">
        <v>764</v>
      </c>
      <c r="C245" s="23" t="n">
        <v>100</v>
      </c>
      <c r="D245" s="23" t="n">
        <v>100</v>
      </c>
      <c r="E245" s="23" t="n">
        <v>100</v>
      </c>
      <c r="F245" s="47" t="n">
        <v>100</v>
      </c>
    </row>
    <row r="246" customFormat="false" ht="10.5" hidden="false" customHeight="false" outlineLevel="0" collapsed="false">
      <c r="A246" s="20" t="n">
        <v>245</v>
      </c>
      <c r="B246" s="21" t="s">
        <v>765</v>
      </c>
      <c r="C246" s="23" t="n">
        <v>99.7067448680352</v>
      </c>
      <c r="D246" s="23" t="n">
        <v>99.7067448680352</v>
      </c>
      <c r="E246" s="23" t="n">
        <v>100</v>
      </c>
      <c r="F246" s="47" t="n">
        <v>99.7653958944282</v>
      </c>
    </row>
    <row r="247" customFormat="false" ht="10.5" hidden="false" customHeight="false" outlineLevel="0" collapsed="false">
      <c r="A247" s="20" t="n">
        <v>246</v>
      </c>
      <c r="B247" s="21" t="s">
        <v>766</v>
      </c>
      <c r="C247" s="23" t="n">
        <v>85.3658536585366</v>
      </c>
      <c r="D247" s="23" t="n">
        <v>90.2439024390244</v>
      </c>
      <c r="E247" s="23" t="n">
        <v>89.2857142857143</v>
      </c>
      <c r="F247" s="47" t="n">
        <v>88.1010452961673</v>
      </c>
    </row>
    <row r="248" customFormat="false" ht="10.5" hidden="false" customHeight="false" outlineLevel="0" collapsed="false">
      <c r="A248" s="20" t="n">
        <v>247</v>
      </c>
      <c r="B248" s="21" t="s">
        <v>302</v>
      </c>
      <c r="C248" s="23" t="n">
        <v>93.9393939393939</v>
      </c>
      <c r="D248" s="23" t="n">
        <v>93.9393939393939</v>
      </c>
      <c r="E248" s="23" t="n">
        <v>96.969696969697</v>
      </c>
      <c r="F248" s="47" t="n">
        <v>94.5454545454546</v>
      </c>
    </row>
    <row r="249" customFormat="false" ht="10.5" hidden="false" customHeight="false" outlineLevel="0" collapsed="false">
      <c r="A249" s="20" t="n">
        <v>248</v>
      </c>
      <c r="B249" s="21" t="s">
        <v>767</v>
      </c>
      <c r="C249" s="23" t="n">
        <v>87.8048780487805</v>
      </c>
      <c r="D249" s="23" t="n">
        <v>97.5609756097561</v>
      </c>
      <c r="E249" s="23" t="n">
        <v>100</v>
      </c>
      <c r="F249" s="47" t="n">
        <v>94.1463414634147</v>
      </c>
    </row>
    <row r="250" customFormat="false" ht="10.5" hidden="false" customHeight="false" outlineLevel="0" collapsed="false">
      <c r="A250" s="20" t="n">
        <v>249</v>
      </c>
      <c r="B250" s="21" t="s">
        <v>304</v>
      </c>
      <c r="C250" s="23" t="n">
        <v>74.6478873239437</v>
      </c>
      <c r="D250" s="23" t="n">
        <v>73.2394366197183</v>
      </c>
      <c r="E250" s="23" t="n">
        <v>75</v>
      </c>
      <c r="F250" s="47" t="n">
        <v>74.1549295774648</v>
      </c>
    </row>
    <row r="251" customFormat="false" ht="10.5" hidden="false" customHeight="false" outlineLevel="0" collapsed="false">
      <c r="A251" s="20" t="n">
        <v>250</v>
      </c>
      <c r="B251" s="21" t="s">
        <v>305</v>
      </c>
      <c r="C251" s="23" t="n">
        <v>89.8305084745763</v>
      </c>
      <c r="D251" s="23" t="n">
        <v>86.4406779661017</v>
      </c>
      <c r="E251" s="23" t="n">
        <v>88.0952380952381</v>
      </c>
      <c r="F251" s="47" t="n">
        <v>88.1275221953188</v>
      </c>
    </row>
    <row r="252" customFormat="false" ht="10.5" hidden="false" customHeight="false" outlineLevel="0" collapsed="false">
      <c r="A252" s="20" t="n">
        <v>251</v>
      </c>
      <c r="B252" s="21" t="s">
        <v>306</v>
      </c>
      <c r="C252" s="23" t="n">
        <v>95.3125</v>
      </c>
      <c r="D252" s="23" t="n">
        <v>92.1875</v>
      </c>
      <c r="E252" s="23" t="n">
        <v>96</v>
      </c>
      <c r="F252" s="47" t="n">
        <v>94.2</v>
      </c>
    </row>
    <row r="253" customFormat="false" ht="10.5" hidden="false" customHeight="false" outlineLevel="0" collapsed="false">
      <c r="A253" s="20" t="n">
        <v>252</v>
      </c>
      <c r="B253" s="21" t="s">
        <v>768</v>
      </c>
      <c r="C253" s="23" t="n">
        <v>88.5714285714286</v>
      </c>
      <c r="D253" s="23" t="n">
        <v>82.8571428571429</v>
      </c>
      <c r="E253" s="23" t="n">
        <v>93.1034482758621</v>
      </c>
      <c r="F253" s="47" t="n">
        <v>87.192118226601</v>
      </c>
    </row>
    <row r="254" customFormat="false" ht="10.5" hidden="false" customHeight="false" outlineLevel="0" collapsed="false">
      <c r="A254" s="20" t="n">
        <v>253</v>
      </c>
      <c r="B254" s="21" t="s">
        <v>769</v>
      </c>
      <c r="C254" s="23" t="n">
        <v>88.28125</v>
      </c>
      <c r="D254" s="23" t="n">
        <v>85.15625</v>
      </c>
      <c r="E254" s="23" t="n">
        <v>97.4358974358974</v>
      </c>
      <c r="F254" s="47" t="n">
        <v>88.8621794871795</v>
      </c>
    </row>
    <row r="255" customFormat="false" ht="10.5" hidden="false" customHeight="false" outlineLevel="0" collapsed="false">
      <c r="A255" s="20" t="n">
        <v>254</v>
      </c>
      <c r="B255" s="21" t="s">
        <v>770</v>
      </c>
      <c r="C255" s="23" t="n">
        <v>98.8888888888889</v>
      </c>
      <c r="D255" s="23" t="n">
        <v>97.7777777777778</v>
      </c>
      <c r="E255" s="23" t="n">
        <v>100</v>
      </c>
      <c r="F255" s="47" t="n">
        <v>98.6666666666667</v>
      </c>
    </row>
    <row r="256" customFormat="false" ht="10.5" hidden="false" customHeight="false" outlineLevel="0" collapsed="false">
      <c r="A256" s="20" t="n">
        <v>255</v>
      </c>
      <c r="B256" s="21" t="s">
        <v>310</v>
      </c>
      <c r="C256" s="23" t="n">
        <v>95</v>
      </c>
      <c r="D256" s="23" t="n">
        <v>97.5</v>
      </c>
      <c r="E256" s="23" t="n">
        <v>93.75</v>
      </c>
      <c r="F256" s="47" t="n">
        <v>95.75</v>
      </c>
    </row>
    <row r="257" customFormat="false" ht="21" hidden="false" customHeight="false" outlineLevel="0" collapsed="false">
      <c r="A257" s="20" t="n">
        <v>256</v>
      </c>
      <c r="B257" s="21" t="s">
        <v>311</v>
      </c>
      <c r="C257" s="23" t="n">
        <v>94.7368421052632</v>
      </c>
      <c r="D257" s="23" t="n">
        <v>92.4342105263158</v>
      </c>
      <c r="E257" s="23" t="n">
        <v>99.0825688073395</v>
      </c>
      <c r="F257" s="47" t="n">
        <v>94.6849348140995</v>
      </c>
    </row>
    <row r="258" customFormat="false" ht="10.5" hidden="false" customHeight="false" outlineLevel="0" collapsed="false">
      <c r="A258" s="20" t="n">
        <v>257</v>
      </c>
      <c r="B258" s="21" t="s">
        <v>312</v>
      </c>
      <c r="C258" s="23" t="n">
        <v>95.1557093425606</v>
      </c>
      <c r="D258" s="23" t="n">
        <v>96.1937716262976</v>
      </c>
      <c r="E258" s="23" t="n">
        <v>100</v>
      </c>
      <c r="F258" s="47" t="n">
        <v>96.5397923875433</v>
      </c>
    </row>
    <row r="259" customFormat="false" ht="10.5" hidden="false" customHeight="false" outlineLevel="0" collapsed="false">
      <c r="A259" s="20" t="n">
        <v>258</v>
      </c>
      <c r="B259" s="21" t="s">
        <v>771</v>
      </c>
      <c r="C259" s="23" t="n">
        <v>95.8333333333333</v>
      </c>
      <c r="D259" s="23" t="n">
        <v>95.8333333333333</v>
      </c>
      <c r="E259" s="23" t="n">
        <v>100</v>
      </c>
      <c r="F259" s="47" t="n">
        <v>96.6666666666667</v>
      </c>
    </row>
    <row r="260" customFormat="false" ht="10.5" hidden="false" customHeight="false" outlineLevel="0" collapsed="false">
      <c r="A260" s="20" t="n">
        <v>259</v>
      </c>
      <c r="B260" s="21" t="s">
        <v>314</v>
      </c>
      <c r="C260" s="23" t="n">
        <v>81.6901408450704</v>
      </c>
      <c r="D260" s="23" t="n">
        <v>78.8732394366197</v>
      </c>
      <c r="E260" s="23" t="n">
        <v>82.9787234042553</v>
      </c>
      <c r="F260" s="47" t="n">
        <v>80.8210967935271</v>
      </c>
    </row>
    <row r="261" customFormat="false" ht="10.5" hidden="false" customHeight="false" outlineLevel="0" collapsed="false">
      <c r="A261" s="20" t="n">
        <v>260</v>
      </c>
      <c r="B261" s="21" t="s">
        <v>772</v>
      </c>
      <c r="C261" s="23" t="n">
        <v>75.8620689655172</v>
      </c>
      <c r="D261" s="23" t="n">
        <v>68.9655172413793</v>
      </c>
      <c r="E261" s="23" t="n">
        <v>74.3589743589744</v>
      </c>
      <c r="F261" s="47" t="n">
        <v>72.8028293545535</v>
      </c>
    </row>
    <row r="262" customFormat="false" ht="10.5" hidden="false" customHeight="false" outlineLevel="0" collapsed="false">
      <c r="A262" s="20" t="n">
        <v>261</v>
      </c>
      <c r="B262" s="21" t="s">
        <v>773</v>
      </c>
      <c r="C262" s="23" t="n">
        <v>88.4615384615385</v>
      </c>
      <c r="D262" s="23" t="n">
        <v>92.3076923076923</v>
      </c>
      <c r="E262" s="23" t="n">
        <v>91.6666666666667</v>
      </c>
      <c r="F262" s="47" t="n">
        <v>90.6410256410256</v>
      </c>
    </row>
    <row r="263" customFormat="false" ht="10.5" hidden="false" customHeight="false" outlineLevel="0" collapsed="false">
      <c r="A263" s="20" t="n">
        <v>262</v>
      </c>
      <c r="B263" s="21" t="s">
        <v>774</v>
      </c>
      <c r="C263" s="23" t="n">
        <v>85.7142857142857</v>
      </c>
      <c r="D263" s="23" t="n">
        <v>80.952380952381</v>
      </c>
      <c r="E263" s="23" t="n">
        <v>87.5</v>
      </c>
      <c r="F263" s="47" t="n">
        <v>84.1666666666667</v>
      </c>
    </row>
    <row r="264" customFormat="false" ht="10.5" hidden="false" customHeight="false" outlineLevel="0" collapsed="false">
      <c r="A264" s="20" t="n">
        <v>263</v>
      </c>
      <c r="B264" s="21" t="s">
        <v>318</v>
      </c>
      <c r="C264" s="23" t="n">
        <v>75</v>
      </c>
      <c r="D264" s="23" t="n">
        <v>75</v>
      </c>
      <c r="E264" s="23" t="n">
        <v>83.3333333333333</v>
      </c>
      <c r="F264" s="47" t="n">
        <v>76.6666666666667</v>
      </c>
    </row>
    <row r="265" customFormat="false" ht="21" hidden="false" customHeight="false" outlineLevel="0" collapsed="false">
      <c r="A265" s="20" t="n">
        <v>264</v>
      </c>
      <c r="B265" s="21" t="s">
        <v>775</v>
      </c>
      <c r="C265" s="23" t="n">
        <v>82.1782178217822</v>
      </c>
      <c r="D265" s="23" t="n">
        <v>81.1881188118812</v>
      </c>
      <c r="E265" s="23" t="n">
        <v>88.0952380952381</v>
      </c>
      <c r="F265" s="47" t="n">
        <v>82.965582272513</v>
      </c>
    </row>
    <row r="266" customFormat="false" ht="10.5" hidden="false" customHeight="false" outlineLevel="0" collapsed="false">
      <c r="A266" s="20" t="n">
        <v>265</v>
      </c>
      <c r="B266" s="21" t="s">
        <v>320</v>
      </c>
      <c r="C266" s="23" t="n">
        <v>84</v>
      </c>
      <c r="D266" s="23" t="n">
        <v>96</v>
      </c>
      <c r="E266" s="23" t="n">
        <v>100</v>
      </c>
      <c r="F266" s="47" t="n">
        <v>92</v>
      </c>
    </row>
    <row r="267" customFormat="false" ht="10.5" hidden="false" customHeight="false" outlineLevel="0" collapsed="false">
      <c r="A267" s="20" t="n">
        <v>266</v>
      </c>
      <c r="B267" s="21" t="s">
        <v>321</v>
      </c>
      <c r="C267" s="23" t="n">
        <v>98.8095238095238</v>
      </c>
      <c r="D267" s="23" t="n">
        <v>88.0952380952381</v>
      </c>
      <c r="E267" s="23" t="n">
        <v>97.7777777777778</v>
      </c>
      <c r="F267" s="47" t="n">
        <v>94.3174603174603</v>
      </c>
    </row>
    <row r="268" customFormat="false" ht="10.5" hidden="false" customHeight="false" outlineLevel="0" collapsed="false">
      <c r="A268" s="20" t="n">
        <v>267</v>
      </c>
      <c r="B268" s="21" t="s">
        <v>776</v>
      </c>
      <c r="C268" s="23" t="n">
        <v>83.0188679245283</v>
      </c>
      <c r="D268" s="23" t="n">
        <v>84.9056603773585</v>
      </c>
      <c r="E268" s="23" t="n">
        <v>94.0298507462687</v>
      </c>
      <c r="F268" s="47" t="n">
        <v>85.9757814700085</v>
      </c>
    </row>
    <row r="269" customFormat="false" ht="21" hidden="false" customHeight="false" outlineLevel="0" collapsed="false">
      <c r="A269" s="20" t="n">
        <v>268</v>
      </c>
      <c r="B269" s="21" t="s">
        <v>323</v>
      </c>
      <c r="C269" s="23" t="n">
        <v>97.7653631284916</v>
      </c>
      <c r="D269" s="23" t="n">
        <v>96.6480446927374</v>
      </c>
      <c r="E269" s="23" t="n">
        <v>99.1304347826087</v>
      </c>
      <c r="F269" s="47" t="n">
        <v>97.5914500850134</v>
      </c>
    </row>
    <row r="270" customFormat="false" ht="21" hidden="false" customHeight="false" outlineLevel="0" collapsed="false">
      <c r="A270" s="20" t="n">
        <v>269</v>
      </c>
      <c r="B270" s="21" t="s">
        <v>777</v>
      </c>
      <c r="C270" s="23" t="n">
        <v>80.3519061583578</v>
      </c>
      <c r="D270" s="23" t="n">
        <v>80.9384164222874</v>
      </c>
      <c r="E270" s="23" t="n">
        <v>96.0893854748603</v>
      </c>
      <c r="F270" s="47" t="n">
        <v>83.7340061272301</v>
      </c>
    </row>
    <row r="271" customFormat="false" ht="21" hidden="false" customHeight="false" outlineLevel="0" collapsed="false">
      <c r="A271" s="20" t="n">
        <v>270</v>
      </c>
      <c r="B271" s="21" t="s">
        <v>325</v>
      </c>
      <c r="C271" s="23" t="n">
        <v>98.5074626865672</v>
      </c>
      <c r="D271" s="23" t="n">
        <v>100</v>
      </c>
      <c r="E271" s="23" t="n">
        <v>98.4126984126984</v>
      </c>
      <c r="F271" s="47" t="n">
        <v>99.0855247571666</v>
      </c>
    </row>
    <row r="272" customFormat="false" ht="10.5" hidden="false" customHeight="false" outlineLevel="0" collapsed="false">
      <c r="A272" s="20" t="n">
        <v>271</v>
      </c>
      <c r="B272" s="21" t="s">
        <v>778</v>
      </c>
      <c r="C272" s="23" t="n">
        <v>98.1481481481482</v>
      </c>
      <c r="D272" s="23" t="n">
        <v>98.1481481481482</v>
      </c>
      <c r="E272" s="23" t="n">
        <v>100</v>
      </c>
      <c r="F272" s="47" t="n">
        <v>98.5185185185185</v>
      </c>
    </row>
    <row r="273" customFormat="false" ht="10.5" hidden="false" customHeight="false" outlineLevel="0" collapsed="false">
      <c r="A273" s="20" t="n">
        <v>272</v>
      </c>
      <c r="B273" s="21" t="s">
        <v>779</v>
      </c>
      <c r="C273" s="23" t="n">
        <v>83.9506172839506</v>
      </c>
      <c r="D273" s="23" t="n">
        <v>77.7777777777778</v>
      </c>
      <c r="E273" s="23" t="n">
        <v>81.9672131147541</v>
      </c>
      <c r="F273" s="47" t="n">
        <v>81.0848006476422</v>
      </c>
    </row>
    <row r="274" customFormat="false" ht="10.5" hidden="false" customHeight="false" outlineLevel="0" collapsed="false">
      <c r="A274" s="20" t="n">
        <v>273</v>
      </c>
      <c r="B274" s="21" t="s">
        <v>780</v>
      </c>
      <c r="C274" s="23" t="n">
        <v>77.7777777777778</v>
      </c>
      <c r="D274" s="23" t="n">
        <v>74.0740740740741</v>
      </c>
      <c r="E274" s="23" t="n">
        <v>78.5714285714286</v>
      </c>
      <c r="F274" s="47" t="n">
        <v>76.4550264550265</v>
      </c>
    </row>
    <row r="275" customFormat="false" ht="10.5" hidden="false" customHeight="false" outlineLevel="0" collapsed="false">
      <c r="A275" s="20" t="n">
        <v>274</v>
      </c>
      <c r="B275" s="21" t="s">
        <v>781</v>
      </c>
      <c r="C275" s="23" t="n">
        <v>94.4444444444444</v>
      </c>
      <c r="D275" s="23" t="n">
        <v>92.5925925925926</v>
      </c>
      <c r="E275" s="23" t="n">
        <v>95.8333333333333</v>
      </c>
      <c r="F275" s="47" t="n">
        <v>93.9814814814815</v>
      </c>
    </row>
    <row r="276" customFormat="false" ht="10.5" hidden="false" customHeight="false" outlineLevel="0" collapsed="false">
      <c r="A276" s="20" t="n">
        <v>275</v>
      </c>
      <c r="B276" s="21" t="s">
        <v>782</v>
      </c>
      <c r="C276" s="23" t="n">
        <v>96.4187327823692</v>
      </c>
      <c r="D276" s="23" t="n">
        <v>95.3168044077135</v>
      </c>
      <c r="E276" s="23" t="n">
        <v>99.2831541218638</v>
      </c>
      <c r="F276" s="47" t="n">
        <v>96.5508457004058</v>
      </c>
    </row>
    <row r="277" customFormat="false" ht="10.5" hidden="false" customHeight="false" outlineLevel="0" collapsed="false">
      <c r="A277" s="20" t="n">
        <v>276</v>
      </c>
      <c r="B277" s="21" t="s">
        <v>783</v>
      </c>
      <c r="C277" s="23" t="n">
        <v>95.7095709570957</v>
      </c>
      <c r="D277" s="23" t="n">
        <v>96.3696369636964</v>
      </c>
      <c r="E277" s="23" t="n">
        <v>99.0697674418605</v>
      </c>
      <c r="F277" s="47" t="n">
        <v>96.6456366566889</v>
      </c>
    </row>
    <row r="278" customFormat="false" ht="10.5" hidden="false" customHeight="false" outlineLevel="0" collapsed="false">
      <c r="A278" s="20" t="n">
        <v>277</v>
      </c>
      <c r="B278" s="21" t="s">
        <v>784</v>
      </c>
      <c r="C278" s="23" t="n">
        <v>97.5609756097561</v>
      </c>
      <c r="D278" s="23" t="n">
        <v>97.5609756097561</v>
      </c>
      <c r="E278" s="23" t="n">
        <v>97.2222222222222</v>
      </c>
      <c r="F278" s="47" t="n">
        <v>97.4932249322493</v>
      </c>
    </row>
    <row r="279" customFormat="false" ht="10.5" hidden="false" customHeight="false" outlineLevel="0" collapsed="false">
      <c r="A279" s="20" t="n">
        <v>278</v>
      </c>
      <c r="B279" s="21" t="s">
        <v>785</v>
      </c>
      <c r="C279" s="23" t="n">
        <v>96.7741935483871</v>
      </c>
      <c r="D279" s="23" t="n">
        <v>100</v>
      </c>
      <c r="E279" s="23" t="n">
        <v>98.0392156862745</v>
      </c>
      <c r="F279" s="47" t="n">
        <v>98.3175205566097</v>
      </c>
    </row>
    <row r="280" customFormat="false" ht="10.5" hidden="false" customHeight="false" outlineLevel="0" collapsed="false">
      <c r="A280" s="20" t="n">
        <v>279</v>
      </c>
      <c r="B280" s="21" t="s">
        <v>786</v>
      </c>
      <c r="C280" s="23" t="n">
        <v>87.5598086124402</v>
      </c>
      <c r="D280" s="23" t="n">
        <v>86.1244019138756</v>
      </c>
      <c r="E280" s="23" t="n">
        <v>91.2751677852349</v>
      </c>
      <c r="F280" s="47" t="n">
        <v>87.7287177675733</v>
      </c>
    </row>
    <row r="281" customFormat="false" ht="10.5" hidden="false" customHeight="false" outlineLevel="0" collapsed="false">
      <c r="A281" s="20" t="n">
        <v>280</v>
      </c>
      <c r="B281" s="21" t="s">
        <v>335</v>
      </c>
      <c r="C281" s="23" t="n">
        <v>93.2330827067669</v>
      </c>
      <c r="D281" s="23" t="n">
        <v>85.7142857142857</v>
      </c>
      <c r="E281" s="23" t="n">
        <v>89.873417721519</v>
      </c>
      <c r="F281" s="47" t="n">
        <v>89.5536309127249</v>
      </c>
    </row>
    <row r="282" customFormat="false" ht="10.5" hidden="false" customHeight="false" outlineLevel="0" collapsed="false">
      <c r="A282" s="20" t="n">
        <v>281</v>
      </c>
      <c r="B282" s="21" t="s">
        <v>336</v>
      </c>
      <c r="C282" s="23" t="n">
        <v>88.0597014925373</v>
      </c>
      <c r="D282" s="23" t="n">
        <v>77.6119402985075</v>
      </c>
      <c r="E282" s="23" t="n">
        <v>88</v>
      </c>
      <c r="F282" s="47" t="n">
        <v>83.8686567164179</v>
      </c>
    </row>
    <row r="283" customFormat="false" ht="10.5" hidden="false" customHeight="false" outlineLevel="0" collapsed="false">
      <c r="A283" s="20" t="n">
        <v>282</v>
      </c>
      <c r="B283" s="21" t="s">
        <v>787</v>
      </c>
      <c r="C283" s="23" t="n">
        <v>100</v>
      </c>
      <c r="D283" s="23" t="n">
        <v>100</v>
      </c>
      <c r="E283" s="23" t="n">
        <v>100</v>
      </c>
      <c r="F283" s="47" t="n">
        <v>100</v>
      </c>
    </row>
    <row r="284" customFormat="false" ht="10.5" hidden="false" customHeight="false" outlineLevel="0" collapsed="false">
      <c r="A284" s="20" t="n">
        <v>283</v>
      </c>
      <c r="B284" s="21" t="s">
        <v>338</v>
      </c>
      <c r="C284" s="23" t="n">
        <v>93.1034482758621</v>
      </c>
      <c r="D284" s="23" t="n">
        <v>98.2758620689655</v>
      </c>
      <c r="E284" s="23" t="n">
        <v>100</v>
      </c>
      <c r="F284" s="47" t="n">
        <v>96.551724137931</v>
      </c>
    </row>
    <row r="285" customFormat="false" ht="10.5" hidden="false" customHeight="false" outlineLevel="0" collapsed="false">
      <c r="A285" s="20" t="n">
        <v>284</v>
      </c>
      <c r="B285" s="21" t="s">
        <v>339</v>
      </c>
      <c r="C285" s="23" t="n">
        <v>93.3333333333333</v>
      </c>
      <c r="D285" s="23" t="n">
        <v>95.5555555555556</v>
      </c>
      <c r="E285" s="23" t="n">
        <v>89.6551724137931</v>
      </c>
      <c r="F285" s="47" t="n">
        <v>93.4865900383142</v>
      </c>
    </row>
    <row r="286" customFormat="false" ht="10.5" hidden="false" customHeight="false" outlineLevel="0" collapsed="false">
      <c r="A286" s="20" t="n">
        <v>285</v>
      </c>
      <c r="B286" s="21" t="s">
        <v>788</v>
      </c>
      <c r="C286" s="23" t="n">
        <v>88.4</v>
      </c>
      <c r="D286" s="23" t="n">
        <v>88.6</v>
      </c>
      <c r="E286" s="23" t="n">
        <v>97.9591836734694</v>
      </c>
      <c r="F286" s="47" t="n">
        <v>90.3918367346939</v>
      </c>
    </row>
    <row r="287" customFormat="false" ht="10.5" hidden="false" customHeight="false" outlineLevel="0" collapsed="false">
      <c r="A287" s="20" t="n">
        <v>286</v>
      </c>
      <c r="B287" s="21" t="s">
        <v>789</v>
      </c>
      <c r="C287" s="23" t="n">
        <v>93.5018050541516</v>
      </c>
      <c r="D287" s="23" t="n">
        <v>96.3898916967509</v>
      </c>
      <c r="E287" s="23" t="n">
        <v>97.2826086956522</v>
      </c>
      <c r="F287" s="47" t="n">
        <v>95.4132004394915</v>
      </c>
    </row>
    <row r="288" customFormat="false" ht="10.5" hidden="false" customHeight="false" outlineLevel="0" collapsed="false">
      <c r="A288" s="20" t="n">
        <v>287</v>
      </c>
      <c r="B288" s="21" t="s">
        <v>790</v>
      </c>
      <c r="C288" s="23" t="n">
        <v>95.7055214723927</v>
      </c>
      <c r="D288" s="23" t="n">
        <v>95.7055214723927</v>
      </c>
      <c r="E288" s="23" t="n">
        <v>100</v>
      </c>
      <c r="F288" s="47" t="n">
        <v>96.5644171779141</v>
      </c>
    </row>
    <row r="289" customFormat="false" ht="10.5" hidden="false" customHeight="false" outlineLevel="0" collapsed="false">
      <c r="A289" s="20" t="n">
        <v>288</v>
      </c>
      <c r="B289" s="21" t="s">
        <v>791</v>
      </c>
      <c r="C289" s="23" t="n">
        <v>95.7142857142857</v>
      </c>
      <c r="D289" s="23" t="n">
        <v>81.4285714285714</v>
      </c>
      <c r="E289" s="23" t="n">
        <v>96.551724137931</v>
      </c>
      <c r="F289" s="47" t="n">
        <v>90.1674876847291</v>
      </c>
    </row>
    <row r="290" customFormat="false" ht="21" hidden="false" customHeight="false" outlineLevel="0" collapsed="false">
      <c r="A290" s="20" t="n">
        <v>289</v>
      </c>
      <c r="B290" s="21" t="s">
        <v>344</v>
      </c>
      <c r="C290" s="23" t="n">
        <v>90.6204906204906</v>
      </c>
      <c r="D290" s="23" t="n">
        <v>90.4761904761905</v>
      </c>
      <c r="E290" s="23" t="n">
        <v>98.1627296587926</v>
      </c>
      <c r="F290" s="47" t="n">
        <v>92.071218370431</v>
      </c>
    </row>
    <row r="291" customFormat="false" ht="10.5" hidden="false" customHeight="false" outlineLevel="0" collapsed="false">
      <c r="A291" s="20" t="n">
        <v>290</v>
      </c>
      <c r="B291" s="21" t="s">
        <v>792</v>
      </c>
      <c r="C291" s="23" t="n">
        <v>83.232077764277</v>
      </c>
      <c r="D291" s="23" t="n">
        <v>87.7278250303767</v>
      </c>
      <c r="E291" s="23" t="n">
        <v>97.1563981042654</v>
      </c>
      <c r="F291" s="47" t="n">
        <v>87.8152407387146</v>
      </c>
    </row>
    <row r="292" customFormat="false" ht="10.5" hidden="false" customHeight="false" outlineLevel="0" collapsed="false">
      <c r="A292" s="20" t="n">
        <v>291</v>
      </c>
      <c r="B292" s="21" t="s">
        <v>793</v>
      </c>
      <c r="C292" s="23" t="n">
        <v>85.8176555716353</v>
      </c>
      <c r="D292" s="23" t="n">
        <v>89.8697539797395</v>
      </c>
      <c r="E292" s="23" t="n">
        <v>96.4763061968408</v>
      </c>
      <c r="F292" s="47" t="n">
        <v>89.5702250599181</v>
      </c>
    </row>
    <row r="293" customFormat="false" ht="10.5" hidden="false" customHeight="false" outlineLevel="0" collapsed="false">
      <c r="A293" s="20" t="n">
        <v>292</v>
      </c>
      <c r="B293" s="21" t="s">
        <v>794</v>
      </c>
      <c r="C293" s="23" t="n">
        <v>92.0071047957371</v>
      </c>
      <c r="D293" s="23" t="n">
        <v>87.9218472468916</v>
      </c>
      <c r="E293" s="23" t="n">
        <v>97.5945017182131</v>
      </c>
      <c r="F293" s="47" t="n">
        <v>91.4904811606941</v>
      </c>
    </row>
    <row r="294" customFormat="false" ht="10.5" hidden="false" customHeight="false" outlineLevel="0" collapsed="false">
      <c r="A294" s="20" t="n">
        <v>293</v>
      </c>
      <c r="B294" s="21" t="s">
        <v>795</v>
      </c>
      <c r="C294" s="23" t="n">
        <v>94.7826086956522</v>
      </c>
      <c r="D294" s="23" t="n">
        <v>95.6521739130435</v>
      </c>
      <c r="E294" s="23" t="n">
        <v>98.5365853658537</v>
      </c>
      <c r="F294" s="47" t="n">
        <v>95.881230116649</v>
      </c>
    </row>
    <row r="295" customFormat="false" ht="10.5" hidden="false" customHeight="false" outlineLevel="0" collapsed="false">
      <c r="A295" s="20" t="n">
        <v>294</v>
      </c>
      <c r="B295" s="21" t="s">
        <v>349</v>
      </c>
      <c r="C295" s="23" t="n">
        <v>99.1666666666667</v>
      </c>
      <c r="D295" s="23" t="n">
        <v>99.1666666666667</v>
      </c>
      <c r="E295" s="23" t="n">
        <v>100</v>
      </c>
      <c r="F295" s="47" t="n">
        <v>99.3333333333333</v>
      </c>
    </row>
    <row r="296" customFormat="false" ht="10.5" hidden="false" customHeight="false" outlineLevel="0" collapsed="false">
      <c r="A296" s="20" t="n">
        <v>295</v>
      </c>
      <c r="B296" s="21" t="s">
        <v>350</v>
      </c>
      <c r="C296" s="23" t="n">
        <v>90.9638554216867</v>
      </c>
      <c r="D296" s="23" t="n">
        <v>93.3734939759036</v>
      </c>
      <c r="E296" s="23" t="n">
        <v>97.0588235294118</v>
      </c>
      <c r="F296" s="47" t="n">
        <v>93.1467044649185</v>
      </c>
    </row>
    <row r="297" customFormat="false" ht="10.5" hidden="false" customHeight="false" outlineLevel="0" collapsed="false">
      <c r="A297" s="20" t="n">
        <v>296</v>
      </c>
      <c r="B297" s="21" t="s">
        <v>351</v>
      </c>
      <c r="C297" s="23" t="n">
        <v>87.9032258064516</v>
      </c>
      <c r="D297" s="23" t="n">
        <v>78.2258064516129</v>
      </c>
      <c r="E297" s="23" t="n">
        <v>95.3846153846154</v>
      </c>
      <c r="F297" s="47" t="n">
        <v>85.5285359801489</v>
      </c>
    </row>
    <row r="298" customFormat="false" ht="10.5" hidden="false" customHeight="false" outlineLevel="0" collapsed="false">
      <c r="A298" s="20" t="n">
        <v>297</v>
      </c>
      <c r="B298" s="21" t="s">
        <v>352</v>
      </c>
      <c r="C298" s="23" t="n">
        <v>85.3932584269663</v>
      </c>
      <c r="D298" s="23" t="n">
        <v>80.6741573033708</v>
      </c>
      <c r="E298" s="23" t="n">
        <v>92.1052631578947</v>
      </c>
      <c r="F298" s="47" t="n">
        <v>84.8480189237138</v>
      </c>
    </row>
    <row r="299" customFormat="false" ht="10.5" hidden="false" customHeight="false" outlineLevel="0" collapsed="false">
      <c r="A299" s="20" t="n">
        <v>298</v>
      </c>
      <c r="B299" s="21" t="s">
        <v>353</v>
      </c>
      <c r="C299" s="23" t="n">
        <v>81.6326530612245</v>
      </c>
      <c r="D299" s="23" t="n">
        <v>87.0748299319728</v>
      </c>
      <c r="E299" s="23" t="n">
        <v>97.4025974025974</v>
      </c>
      <c r="F299" s="47" t="n">
        <v>86.9635126777984</v>
      </c>
    </row>
    <row r="300" customFormat="false" ht="10.5" hidden="false" customHeight="false" outlineLevel="0" collapsed="false">
      <c r="A300" s="20" t="n">
        <v>299</v>
      </c>
      <c r="B300" s="21" t="s">
        <v>354</v>
      </c>
      <c r="C300" s="23" t="n">
        <v>98.936170212766</v>
      </c>
      <c r="D300" s="23" t="n">
        <v>98.936170212766</v>
      </c>
      <c r="E300" s="23" t="n">
        <v>100</v>
      </c>
      <c r="F300" s="47" t="n">
        <v>99.1489361702128</v>
      </c>
    </row>
    <row r="301" customFormat="false" ht="10.5" hidden="false" customHeight="false" outlineLevel="0" collapsed="false">
      <c r="A301" s="20" t="n">
        <v>300</v>
      </c>
      <c r="B301" s="21" t="s">
        <v>355</v>
      </c>
      <c r="C301" s="23" t="n">
        <v>90.3474903474904</v>
      </c>
      <c r="D301" s="23" t="n">
        <v>91.5057915057915</v>
      </c>
      <c r="E301" s="23" t="n">
        <v>97.6608187134503</v>
      </c>
      <c r="F301" s="47" t="n">
        <v>92.2734764840028</v>
      </c>
    </row>
    <row r="302" customFormat="false" ht="10.5" hidden="false" customHeight="false" outlineLevel="0" collapsed="false">
      <c r="A302" s="20" t="n">
        <v>301</v>
      </c>
      <c r="B302" s="21" t="s">
        <v>356</v>
      </c>
      <c r="C302" s="23" t="n">
        <v>80</v>
      </c>
      <c r="D302" s="23" t="n">
        <v>73.3333333333333</v>
      </c>
      <c r="E302" s="23" t="n">
        <v>79.1666666666667</v>
      </c>
      <c r="F302" s="47" t="n">
        <v>77.1666666666667</v>
      </c>
    </row>
    <row r="303" customFormat="false" ht="10.5" hidden="false" customHeight="false" outlineLevel="0" collapsed="false">
      <c r="A303" s="20" t="n">
        <v>302</v>
      </c>
      <c r="B303" s="21" t="s">
        <v>796</v>
      </c>
      <c r="C303" s="23" t="n">
        <v>83.0508474576271</v>
      </c>
      <c r="D303" s="23" t="n">
        <v>77.9661016949153</v>
      </c>
      <c r="E303" s="23" t="n">
        <v>82.6086956521739</v>
      </c>
      <c r="F303" s="47" t="n">
        <v>80.9285187914517</v>
      </c>
    </row>
    <row r="304" customFormat="false" ht="10.5" hidden="false" customHeight="false" outlineLevel="0" collapsed="false">
      <c r="A304" s="20" t="n">
        <v>303</v>
      </c>
      <c r="B304" s="21" t="s">
        <v>797</v>
      </c>
      <c r="C304" s="23" t="n">
        <v>89.3617021276596</v>
      </c>
      <c r="D304" s="23" t="n">
        <v>89.3617021276596</v>
      </c>
      <c r="E304" s="23" t="n">
        <v>94.1176470588235</v>
      </c>
      <c r="F304" s="47" t="n">
        <v>90.3128911138924</v>
      </c>
    </row>
    <row r="305" customFormat="false" ht="10.5" hidden="false" customHeight="false" outlineLevel="0" collapsed="false">
      <c r="A305" s="20" t="n">
        <v>304</v>
      </c>
      <c r="B305" s="21" t="s">
        <v>798</v>
      </c>
      <c r="C305" s="23" t="n">
        <v>94.4206008583691</v>
      </c>
      <c r="D305" s="23" t="n">
        <v>94.4206008583691</v>
      </c>
      <c r="E305" s="23" t="n">
        <v>98.2857142857143</v>
      </c>
      <c r="F305" s="47" t="n">
        <v>95.1936235438381</v>
      </c>
    </row>
    <row r="306" customFormat="false" ht="10.5" hidden="false" customHeight="false" outlineLevel="0" collapsed="false">
      <c r="A306" s="20" t="n">
        <v>305</v>
      </c>
      <c r="B306" s="21" t="s">
        <v>360</v>
      </c>
      <c r="C306" s="23" t="n">
        <v>91.4285714285714</v>
      </c>
      <c r="D306" s="23" t="n">
        <v>94.2857142857143</v>
      </c>
      <c r="E306" s="23" t="n">
        <v>93.5483870967742</v>
      </c>
      <c r="F306" s="47" t="n">
        <v>92.9953917050691</v>
      </c>
    </row>
    <row r="307" customFormat="false" ht="10.5" hidden="false" customHeight="false" outlineLevel="0" collapsed="false">
      <c r="A307" s="20" t="n">
        <v>306</v>
      </c>
      <c r="B307" s="21" t="s">
        <v>361</v>
      </c>
      <c r="C307" s="23" t="n">
        <v>98.1481481481482</v>
      </c>
      <c r="D307" s="23" t="n">
        <v>98.1481481481482</v>
      </c>
      <c r="E307" s="23" t="n">
        <v>100</v>
      </c>
      <c r="F307" s="47" t="n">
        <v>98.5185185185185</v>
      </c>
    </row>
    <row r="308" customFormat="false" ht="10.5" hidden="false" customHeight="false" outlineLevel="0" collapsed="false">
      <c r="A308" s="20" t="n">
        <v>307</v>
      </c>
      <c r="B308" s="21" t="s">
        <v>362</v>
      </c>
      <c r="C308" s="23" t="n">
        <v>78.7878787878788</v>
      </c>
      <c r="D308" s="23" t="n">
        <v>74.2424242424243</v>
      </c>
      <c r="E308" s="23" t="n">
        <v>75</v>
      </c>
      <c r="F308" s="47" t="n">
        <v>76.2121212121212</v>
      </c>
    </row>
    <row r="309" customFormat="false" ht="21" hidden="false" customHeight="false" outlineLevel="0" collapsed="false">
      <c r="A309" s="20" t="n">
        <v>308</v>
      </c>
      <c r="B309" s="21" t="s">
        <v>799</v>
      </c>
      <c r="C309" s="23" t="n">
        <v>85.0574712643678</v>
      </c>
      <c r="D309" s="23" t="n">
        <v>81.6091954022989</v>
      </c>
      <c r="E309" s="23" t="n">
        <v>91.1764705882353</v>
      </c>
      <c r="F309" s="47" t="n">
        <v>84.9019607843137</v>
      </c>
    </row>
    <row r="310" customFormat="false" ht="10.5" hidden="false" customHeight="false" outlineLevel="0" collapsed="false">
      <c r="A310" s="20" t="n">
        <v>309</v>
      </c>
      <c r="B310" s="21" t="s">
        <v>364</v>
      </c>
      <c r="C310" s="23" t="n">
        <v>90.9620991253644</v>
      </c>
      <c r="D310" s="23" t="n">
        <v>95.0437317784257</v>
      </c>
      <c r="E310" s="23" t="n">
        <v>97.1074380165289</v>
      </c>
      <c r="F310" s="47" t="n">
        <v>93.8238199648218</v>
      </c>
    </row>
    <row r="311" customFormat="false" ht="10.5" hidden="false" customHeight="false" outlineLevel="0" collapsed="false">
      <c r="A311" s="20" t="n">
        <v>310</v>
      </c>
      <c r="B311" s="21" t="s">
        <v>365</v>
      </c>
      <c r="C311" s="23" t="n">
        <v>97.0588235294118</v>
      </c>
      <c r="D311" s="23" t="n">
        <v>97.0588235294118</v>
      </c>
      <c r="E311" s="23" t="n">
        <v>100</v>
      </c>
      <c r="F311" s="47" t="n">
        <v>97.6470588235294</v>
      </c>
    </row>
    <row r="312" customFormat="false" ht="10.5" hidden="false" customHeight="false" outlineLevel="0" collapsed="false">
      <c r="A312" s="20" t="n">
        <v>311</v>
      </c>
      <c r="B312" s="21" t="s">
        <v>366</v>
      </c>
      <c r="C312" s="23" t="n">
        <v>93.1034482758621</v>
      </c>
      <c r="D312" s="23" t="n">
        <v>87.9310344827586</v>
      </c>
      <c r="E312" s="23" t="n">
        <v>100</v>
      </c>
      <c r="F312" s="47" t="n">
        <v>92.4137931034483</v>
      </c>
    </row>
    <row r="313" customFormat="false" ht="10.5" hidden="false" customHeight="false" outlineLevel="0" collapsed="false">
      <c r="A313" s="20" t="n">
        <v>312</v>
      </c>
      <c r="B313" s="21" t="s">
        <v>367</v>
      </c>
      <c r="C313" s="23" t="n">
        <v>100</v>
      </c>
      <c r="D313" s="23" t="n">
        <v>97.8260869565217</v>
      </c>
      <c r="E313" s="23" t="n">
        <v>100</v>
      </c>
      <c r="F313" s="47" t="n">
        <v>99.1304347826087</v>
      </c>
    </row>
    <row r="314" customFormat="false" ht="10.5" hidden="false" customHeight="false" outlineLevel="0" collapsed="false">
      <c r="A314" s="20" t="n">
        <v>313</v>
      </c>
      <c r="B314" s="21" t="s">
        <v>368</v>
      </c>
      <c r="C314" s="23" t="n">
        <v>90.4761904761905</v>
      </c>
      <c r="D314" s="23" t="n">
        <v>91.2698412698413</v>
      </c>
      <c r="E314" s="23" t="n">
        <v>94.300518134715</v>
      </c>
      <c r="F314" s="47" t="n">
        <v>91.5585163253557</v>
      </c>
    </row>
    <row r="315" customFormat="false" ht="10.5" hidden="false" customHeight="false" outlineLevel="0" collapsed="false">
      <c r="A315" s="20" t="n">
        <v>314</v>
      </c>
      <c r="B315" s="21" t="s">
        <v>369</v>
      </c>
      <c r="C315" s="23" t="n">
        <v>90.3225806451613</v>
      </c>
      <c r="D315" s="23" t="n">
        <v>87.9032258064516</v>
      </c>
      <c r="E315" s="23" t="n">
        <v>90</v>
      </c>
      <c r="F315" s="47" t="n">
        <v>89.2903225806452</v>
      </c>
    </row>
    <row r="316" customFormat="false" ht="10.5" hidden="false" customHeight="false" outlineLevel="0" collapsed="false">
      <c r="A316" s="20" t="n">
        <v>315</v>
      </c>
      <c r="B316" s="21" t="s">
        <v>370</v>
      </c>
      <c r="C316" s="23" t="n">
        <v>87.8048780487805</v>
      </c>
      <c r="D316" s="23" t="n">
        <v>90.2439024390244</v>
      </c>
      <c r="E316" s="23" t="n">
        <v>85.7142857142857</v>
      </c>
      <c r="F316" s="47" t="n">
        <v>88.3623693379791</v>
      </c>
    </row>
    <row r="317" customFormat="false" ht="10.5" hidden="false" customHeight="false" outlineLevel="0" collapsed="false">
      <c r="A317" s="20" t="n">
        <v>316</v>
      </c>
      <c r="B317" s="21" t="s">
        <v>371</v>
      </c>
      <c r="C317" s="23" t="n">
        <v>92.2330097087379</v>
      </c>
      <c r="D317" s="23" t="n">
        <v>90.2912621359223</v>
      </c>
      <c r="E317" s="23" t="n">
        <v>93.75</v>
      </c>
      <c r="F317" s="47" t="n">
        <v>91.7597087378641</v>
      </c>
    </row>
    <row r="318" customFormat="false" ht="10.5" hidden="false" customHeight="false" outlineLevel="0" collapsed="false">
      <c r="A318" s="20" t="n">
        <v>317</v>
      </c>
      <c r="B318" s="21" t="s">
        <v>800</v>
      </c>
      <c r="C318" s="23" t="n">
        <v>78.125</v>
      </c>
      <c r="D318" s="23" t="n">
        <v>73.4375</v>
      </c>
      <c r="E318" s="23" t="n">
        <v>83.0188679245283</v>
      </c>
      <c r="F318" s="47" t="n">
        <v>77.2287735849057</v>
      </c>
    </row>
    <row r="319" customFormat="false" ht="10.5" hidden="false" customHeight="false" outlineLevel="0" collapsed="false">
      <c r="A319" s="20" t="n">
        <v>318</v>
      </c>
      <c r="B319" s="21" t="s">
        <v>373</v>
      </c>
      <c r="C319" s="23" t="n">
        <v>85.4166666666667</v>
      </c>
      <c r="D319" s="23" t="n">
        <v>72.9166666666667</v>
      </c>
      <c r="E319" s="23" t="n">
        <v>69.6969696969697</v>
      </c>
      <c r="F319" s="47" t="n">
        <v>77.2727272727273</v>
      </c>
    </row>
    <row r="320" customFormat="false" ht="10.5" hidden="false" customHeight="false" outlineLevel="0" collapsed="false">
      <c r="A320" s="20" t="n">
        <v>319</v>
      </c>
      <c r="B320" s="21" t="s">
        <v>374</v>
      </c>
      <c r="C320" s="23" t="n">
        <v>87.0967741935484</v>
      </c>
      <c r="D320" s="23" t="n">
        <v>87.0967741935484</v>
      </c>
      <c r="E320" s="23" t="n">
        <v>100</v>
      </c>
      <c r="F320" s="47" t="n">
        <v>89.6774193548387</v>
      </c>
    </row>
    <row r="321" customFormat="false" ht="10.5" hidden="false" customHeight="false" outlineLevel="0" collapsed="false">
      <c r="A321" s="20" t="n">
        <v>320</v>
      </c>
      <c r="B321" s="21" t="s">
        <v>801</v>
      </c>
      <c r="C321" s="23" t="n">
        <v>96.551724137931</v>
      </c>
      <c r="D321" s="23" t="n">
        <v>96.551724137931</v>
      </c>
      <c r="E321" s="23" t="n">
        <v>96.4285714285714</v>
      </c>
      <c r="F321" s="47" t="n">
        <v>96.5270935960591</v>
      </c>
    </row>
    <row r="322" customFormat="false" ht="10.5" hidden="false" customHeight="false" outlineLevel="0" collapsed="false">
      <c r="A322" s="20" t="n">
        <v>321</v>
      </c>
      <c r="B322" s="21" t="s">
        <v>376</v>
      </c>
      <c r="C322" s="23" t="n">
        <v>98.7804878048781</v>
      </c>
      <c r="D322" s="23" t="n">
        <v>99.390243902439</v>
      </c>
      <c r="E322" s="23" t="n">
        <v>99.3377483443708</v>
      </c>
      <c r="F322" s="47" t="n">
        <v>99.135842351801</v>
      </c>
    </row>
    <row r="323" customFormat="false" ht="10.5" hidden="false" customHeight="false" outlineLevel="0" collapsed="false">
      <c r="A323" s="20" t="n">
        <v>322</v>
      </c>
      <c r="B323" s="21" t="s">
        <v>377</v>
      </c>
      <c r="C323" s="23" t="n">
        <v>94.3396226415094</v>
      </c>
      <c r="D323" s="23" t="n">
        <v>96.6981132075472</v>
      </c>
      <c r="E323" s="23" t="n">
        <v>98.5915492957747</v>
      </c>
      <c r="F323" s="47" t="n">
        <v>96.1334041987776</v>
      </c>
    </row>
    <row r="324" customFormat="false" ht="10.5" hidden="false" customHeight="false" outlineLevel="0" collapsed="false">
      <c r="A324" s="20" t="n">
        <v>323</v>
      </c>
      <c r="B324" s="21" t="s">
        <v>378</v>
      </c>
      <c r="C324" s="23" t="n">
        <v>98</v>
      </c>
      <c r="D324" s="23" t="n">
        <v>94</v>
      </c>
      <c r="E324" s="23" t="n">
        <v>97.8723404255319</v>
      </c>
      <c r="F324" s="47" t="n">
        <v>96.3744680851064</v>
      </c>
    </row>
    <row r="325" customFormat="false" ht="10.5" hidden="false" customHeight="false" outlineLevel="0" collapsed="false">
      <c r="A325" s="20" t="n">
        <v>324</v>
      </c>
      <c r="B325" s="21" t="s">
        <v>379</v>
      </c>
      <c r="C325" s="23" t="n">
        <v>77.5</v>
      </c>
      <c r="D325" s="23" t="n">
        <v>90</v>
      </c>
      <c r="E325" s="23" t="n">
        <v>91.6666666666667</v>
      </c>
      <c r="F325" s="47" t="n">
        <v>85.3333333333333</v>
      </c>
    </row>
    <row r="326" customFormat="false" ht="10.5" hidden="false" customHeight="false" outlineLevel="0" collapsed="false">
      <c r="A326" s="20" t="n">
        <v>325</v>
      </c>
      <c r="B326" s="21" t="s">
        <v>380</v>
      </c>
      <c r="C326" s="23" t="n">
        <v>97.5903614457831</v>
      </c>
      <c r="D326" s="23" t="n">
        <v>98.7951807228916</v>
      </c>
      <c r="E326" s="23" t="n">
        <v>100</v>
      </c>
      <c r="F326" s="47" t="n">
        <v>98.5542168674699</v>
      </c>
    </row>
    <row r="327" customFormat="false" ht="10.5" hidden="false" customHeight="false" outlineLevel="0" collapsed="false">
      <c r="A327" s="20" t="n">
        <v>326</v>
      </c>
      <c r="B327" s="21" t="s">
        <v>381</v>
      </c>
      <c r="C327" s="23" t="n">
        <v>100</v>
      </c>
      <c r="D327" s="23" t="n">
        <v>98.3739837398374</v>
      </c>
      <c r="E327" s="23" t="n">
        <v>100</v>
      </c>
      <c r="F327" s="47" t="n">
        <v>99.349593495935</v>
      </c>
    </row>
    <row r="328" customFormat="false" ht="10.5" hidden="false" customHeight="false" outlineLevel="0" collapsed="false">
      <c r="A328" s="20" t="n">
        <v>327</v>
      </c>
      <c r="B328" s="21" t="s">
        <v>382</v>
      </c>
      <c r="C328" s="23" t="n">
        <v>100</v>
      </c>
      <c r="D328" s="23" t="n">
        <v>100</v>
      </c>
      <c r="E328" s="23" t="n">
        <v>100</v>
      </c>
      <c r="F328" s="47" t="n">
        <v>100</v>
      </c>
    </row>
    <row r="329" customFormat="false" ht="10.5" hidden="false" customHeight="false" outlineLevel="0" collapsed="false">
      <c r="A329" s="20" t="n">
        <v>328</v>
      </c>
      <c r="B329" s="21" t="s">
        <v>383</v>
      </c>
      <c r="C329" s="23" t="n">
        <v>100</v>
      </c>
      <c r="D329" s="23" t="n">
        <v>98.2456140350877</v>
      </c>
      <c r="E329" s="23" t="n">
        <v>100</v>
      </c>
      <c r="F329" s="47" t="n">
        <v>99.2982456140351</v>
      </c>
    </row>
    <row r="330" customFormat="false" ht="10.5" hidden="false" customHeight="false" outlineLevel="0" collapsed="false">
      <c r="A330" s="20" t="n">
        <v>329</v>
      </c>
      <c r="B330" s="21" t="s">
        <v>384</v>
      </c>
      <c r="C330" s="23" t="n">
        <v>100</v>
      </c>
      <c r="D330" s="23" t="n">
        <v>98.6301369863014</v>
      </c>
      <c r="E330" s="23" t="n">
        <v>98.3870967741936</v>
      </c>
      <c r="F330" s="47" t="n">
        <v>99.1294741493593</v>
      </c>
    </row>
    <row r="331" customFormat="false" ht="10.5" hidden="false" customHeight="false" outlineLevel="0" collapsed="false">
      <c r="A331" s="20" t="n">
        <v>330</v>
      </c>
      <c r="B331" s="21" t="s">
        <v>385</v>
      </c>
      <c r="C331" s="23" t="n">
        <v>94.0476190476191</v>
      </c>
      <c r="D331" s="23" t="n">
        <v>95.2380952380952</v>
      </c>
      <c r="E331" s="23" t="n">
        <v>100</v>
      </c>
      <c r="F331" s="47" t="n">
        <v>95.7142857142857</v>
      </c>
    </row>
    <row r="332" customFormat="false" ht="10.5" hidden="false" customHeight="false" outlineLevel="0" collapsed="false">
      <c r="A332" s="20" t="n">
        <v>331</v>
      </c>
      <c r="B332" s="21" t="s">
        <v>802</v>
      </c>
      <c r="C332" s="23" t="n">
        <v>98.9189189189189</v>
      </c>
      <c r="D332" s="23" t="n">
        <v>96.7567567567568</v>
      </c>
      <c r="E332" s="23" t="n">
        <v>98.4126984126984</v>
      </c>
      <c r="F332" s="47" t="n">
        <v>97.95280995281</v>
      </c>
    </row>
    <row r="333" customFormat="false" ht="10.5" hidden="false" customHeight="false" outlineLevel="0" collapsed="false">
      <c r="A333" s="20" t="n">
        <v>332</v>
      </c>
      <c r="B333" s="21" t="s">
        <v>803</v>
      </c>
      <c r="C333" s="23" t="n">
        <v>100</v>
      </c>
      <c r="D333" s="23" t="n">
        <v>100</v>
      </c>
      <c r="E333" s="23" t="n">
        <v>100</v>
      </c>
      <c r="F333" s="47" t="n">
        <v>100</v>
      </c>
    </row>
    <row r="334" customFormat="false" ht="10.5" hidden="false" customHeight="false" outlineLevel="0" collapsed="false">
      <c r="A334" s="20" t="n">
        <v>333</v>
      </c>
      <c r="B334" s="21" t="s">
        <v>804</v>
      </c>
      <c r="C334" s="23" t="n">
        <v>94.3820224719101</v>
      </c>
      <c r="D334" s="23" t="n">
        <v>96.6292134831461</v>
      </c>
      <c r="E334" s="23" t="n">
        <v>100</v>
      </c>
      <c r="F334" s="47" t="n">
        <v>96.4044943820225</v>
      </c>
    </row>
    <row r="335" customFormat="false" ht="10.5" hidden="false" customHeight="false" outlineLevel="0" collapsed="false">
      <c r="A335" s="20" t="n">
        <v>334</v>
      </c>
      <c r="B335" s="21" t="s">
        <v>805</v>
      </c>
      <c r="C335" s="23" t="n">
        <v>98.6842105263158</v>
      </c>
      <c r="D335" s="23" t="n">
        <v>98.6842105263158</v>
      </c>
      <c r="E335" s="23" t="n">
        <v>100</v>
      </c>
      <c r="F335" s="47" t="n">
        <v>98.9473684210526</v>
      </c>
    </row>
    <row r="336" customFormat="false" ht="10.5" hidden="false" customHeight="false" outlineLevel="0" collapsed="false">
      <c r="A336" s="20" t="n">
        <v>335</v>
      </c>
      <c r="B336" s="21" t="s">
        <v>806</v>
      </c>
      <c r="C336" s="23" t="n">
        <v>98.0769230769231</v>
      </c>
      <c r="D336" s="23" t="n">
        <v>100</v>
      </c>
      <c r="E336" s="23" t="n">
        <v>100</v>
      </c>
      <c r="F336" s="47" t="n">
        <v>99.2307692307692</v>
      </c>
    </row>
    <row r="337" customFormat="false" ht="10.5" hidden="false" customHeight="false" outlineLevel="0" collapsed="false">
      <c r="A337" s="20" t="n">
        <v>336</v>
      </c>
      <c r="B337" s="21" t="s">
        <v>807</v>
      </c>
      <c r="C337" s="23" t="n">
        <v>75.8241758241758</v>
      </c>
      <c r="D337" s="23" t="n">
        <v>75.8241758241758</v>
      </c>
      <c r="E337" s="23" t="n">
        <v>81.1320754716981</v>
      </c>
      <c r="F337" s="47" t="n">
        <v>76.8857557536803</v>
      </c>
    </row>
    <row r="338" customFormat="false" ht="10.5" hidden="false" customHeight="false" outlineLevel="0" collapsed="false">
      <c r="A338" s="20" t="n">
        <v>337</v>
      </c>
      <c r="B338" s="21" t="s">
        <v>392</v>
      </c>
      <c r="C338" s="23" t="n">
        <v>82</v>
      </c>
      <c r="D338" s="23" t="n">
        <v>84</v>
      </c>
      <c r="E338" s="23" t="n">
        <v>91.8918918918919</v>
      </c>
      <c r="F338" s="47" t="n">
        <v>84.7783783783784</v>
      </c>
    </row>
    <row r="339" customFormat="false" ht="10.5" hidden="false" customHeight="false" outlineLevel="0" collapsed="false">
      <c r="A339" s="20" t="n">
        <v>338</v>
      </c>
      <c r="B339" s="21" t="s">
        <v>808</v>
      </c>
      <c r="C339" s="23" t="n">
        <v>89.1891891891892</v>
      </c>
      <c r="D339" s="23" t="n">
        <v>94.5945945945946</v>
      </c>
      <c r="E339" s="23" t="n">
        <v>90.3225806451613</v>
      </c>
      <c r="F339" s="47" t="n">
        <v>91.5780296425458</v>
      </c>
    </row>
    <row r="340" customFormat="false" ht="10.5" hidden="false" customHeight="false" outlineLevel="0" collapsed="false">
      <c r="A340" s="20" t="n">
        <v>339</v>
      </c>
      <c r="B340" s="21" t="s">
        <v>809</v>
      </c>
      <c r="C340" s="23" t="n">
        <v>90</v>
      </c>
      <c r="D340" s="23" t="n">
        <v>91.6666666666667</v>
      </c>
      <c r="E340" s="23" t="n">
        <v>95.3488372093023</v>
      </c>
      <c r="F340" s="47" t="n">
        <v>91.7364341085271</v>
      </c>
    </row>
    <row r="341" customFormat="false" ht="10.5" hidden="false" customHeight="false" outlineLevel="0" collapsed="false">
      <c r="A341" s="20" t="n">
        <v>340</v>
      </c>
      <c r="B341" s="21" t="s">
        <v>810</v>
      </c>
      <c r="C341" s="23" t="n">
        <v>100</v>
      </c>
      <c r="D341" s="23" t="n">
        <v>100</v>
      </c>
      <c r="E341" s="23" t="n">
        <v>100</v>
      </c>
      <c r="F341" s="47" t="n">
        <v>100</v>
      </c>
    </row>
    <row r="342" customFormat="false" ht="10.5" hidden="false" customHeight="false" outlineLevel="0" collapsed="false">
      <c r="A342" s="20" t="n">
        <v>341</v>
      </c>
      <c r="B342" s="21" t="s">
        <v>770</v>
      </c>
      <c r="C342" s="23" t="n">
        <v>97.5609756097561</v>
      </c>
      <c r="D342" s="23" t="n">
        <v>97.5609756097561</v>
      </c>
      <c r="E342" s="23" t="n">
        <v>100</v>
      </c>
      <c r="F342" s="47" t="n">
        <v>98.0487804878049</v>
      </c>
    </row>
    <row r="343" customFormat="false" ht="10.5" hidden="false" customHeight="false" outlineLevel="0" collapsed="false">
      <c r="A343" s="20" t="n">
        <v>342</v>
      </c>
      <c r="B343" s="21" t="s">
        <v>811</v>
      </c>
      <c r="C343" s="23" t="n">
        <v>94.0239043824701</v>
      </c>
      <c r="D343" s="23" t="n">
        <v>96.8127490039841</v>
      </c>
      <c r="E343" s="23" t="n">
        <v>97.9899497487437</v>
      </c>
      <c r="F343" s="47" t="n">
        <v>95.9326513043304</v>
      </c>
    </row>
    <row r="344" customFormat="false" ht="10.5" hidden="false" customHeight="false" outlineLevel="0" collapsed="false">
      <c r="A344" s="20" t="n">
        <v>343</v>
      </c>
      <c r="B344" s="21" t="s">
        <v>812</v>
      </c>
      <c r="C344" s="23" t="n">
        <v>87.5930521091811</v>
      </c>
      <c r="D344" s="23" t="n">
        <v>85.8560794044665</v>
      </c>
      <c r="E344" s="23" t="n">
        <v>94.1441441441441</v>
      </c>
      <c r="F344" s="47" t="n">
        <v>88.2084814342879</v>
      </c>
    </row>
    <row r="345" customFormat="false" ht="10.5" hidden="false" customHeight="false" outlineLevel="0" collapsed="false">
      <c r="A345" s="20" t="n">
        <v>344</v>
      </c>
      <c r="B345" s="21" t="s">
        <v>813</v>
      </c>
      <c r="C345" s="23" t="n">
        <v>82.0869565217391</v>
      </c>
      <c r="D345" s="23" t="n">
        <v>81.2173913043478</v>
      </c>
      <c r="E345" s="23" t="n">
        <v>88.1481481481482</v>
      </c>
      <c r="F345" s="47" t="n">
        <v>82.9513687600644</v>
      </c>
    </row>
    <row r="346" customFormat="false" ht="10.5" hidden="false" customHeight="false" outlineLevel="0" collapsed="false">
      <c r="A346" s="20" t="n">
        <v>345</v>
      </c>
      <c r="B346" s="21" t="s">
        <v>814</v>
      </c>
      <c r="C346" s="23" t="n">
        <v>82.3655913978495</v>
      </c>
      <c r="D346" s="23" t="n">
        <v>85.1612903225806</v>
      </c>
      <c r="E346" s="23" t="n">
        <v>96.1389961389961</v>
      </c>
      <c r="F346" s="47" t="n">
        <v>86.2385519159713</v>
      </c>
    </row>
    <row r="347" customFormat="false" ht="10.5" hidden="false" customHeight="false" outlineLevel="0" collapsed="false">
      <c r="A347" s="20" t="n">
        <v>346</v>
      </c>
      <c r="B347" s="21" t="s">
        <v>815</v>
      </c>
      <c r="C347" s="23" t="n">
        <v>95.5974842767296</v>
      </c>
      <c r="D347" s="23" t="n">
        <v>98.1132075471698</v>
      </c>
      <c r="E347" s="23" t="n">
        <v>100</v>
      </c>
      <c r="F347" s="47" t="n">
        <v>97.4842767295598</v>
      </c>
    </row>
    <row r="348" customFormat="false" ht="10.5" hidden="false" customHeight="false" outlineLevel="0" collapsed="false">
      <c r="A348" s="20" t="n">
        <v>347</v>
      </c>
      <c r="B348" s="21" t="s">
        <v>816</v>
      </c>
      <c r="C348" s="23" t="n">
        <v>96.3636363636364</v>
      </c>
      <c r="D348" s="23" t="n">
        <v>100</v>
      </c>
      <c r="E348" s="23" t="n">
        <v>100</v>
      </c>
      <c r="F348" s="47" t="n">
        <v>98.5454545454546</v>
      </c>
    </row>
    <row r="349" customFormat="false" ht="10.5" hidden="false" customHeight="false" outlineLevel="0" collapsed="false">
      <c r="A349" s="20" t="n">
        <v>348</v>
      </c>
      <c r="B349" s="21" t="s">
        <v>817</v>
      </c>
      <c r="C349" s="23" t="n">
        <v>96.3636363636364</v>
      </c>
      <c r="D349" s="23" t="n">
        <v>96.3636363636364</v>
      </c>
      <c r="E349" s="23" t="n">
        <v>100</v>
      </c>
      <c r="F349" s="47" t="n">
        <v>97.0909090909091</v>
      </c>
    </row>
    <row r="350" customFormat="false" ht="10.5" hidden="false" customHeight="false" outlineLevel="0" collapsed="false">
      <c r="A350" s="20" t="n">
        <v>349</v>
      </c>
      <c r="B350" s="21" t="s">
        <v>404</v>
      </c>
      <c r="C350" s="23" t="n">
        <v>89.041095890411</v>
      </c>
      <c r="D350" s="23" t="n">
        <v>87.6712328767123</v>
      </c>
      <c r="E350" s="23" t="n">
        <v>90.3381642512077</v>
      </c>
      <c r="F350" s="47" t="n">
        <v>88.7525643570909</v>
      </c>
    </row>
    <row r="351" customFormat="false" ht="10.5" hidden="false" customHeight="false" outlineLevel="0" collapsed="false">
      <c r="A351" s="20" t="n">
        <v>350</v>
      </c>
      <c r="B351" s="21" t="s">
        <v>818</v>
      </c>
      <c r="C351" s="23" t="n">
        <v>92.3076923076923</v>
      </c>
      <c r="D351" s="23" t="n">
        <v>89.7435897435897</v>
      </c>
      <c r="E351" s="23" t="n">
        <v>97.1830985915493</v>
      </c>
      <c r="F351" s="47" t="n">
        <v>92.2571325388227</v>
      </c>
    </row>
    <row r="352" customFormat="false" ht="10.5" hidden="false" customHeight="false" outlineLevel="0" collapsed="false">
      <c r="A352" s="20" t="n">
        <v>351</v>
      </c>
      <c r="B352" s="21" t="s">
        <v>819</v>
      </c>
      <c r="C352" s="23" t="n">
        <v>85.7142857142857</v>
      </c>
      <c r="D352" s="23" t="n">
        <v>90.4761904761905</v>
      </c>
      <c r="E352" s="23" t="n">
        <v>84.2105263157895</v>
      </c>
      <c r="F352" s="47" t="n">
        <v>87.3182957393484</v>
      </c>
    </row>
    <row r="353" customFormat="false" ht="10.5" hidden="false" customHeight="false" outlineLevel="0" collapsed="false">
      <c r="A353" s="20" t="n">
        <v>352</v>
      </c>
      <c r="B353" s="21" t="s">
        <v>820</v>
      </c>
      <c r="C353" s="23" t="n">
        <v>91.4285714285714</v>
      </c>
      <c r="D353" s="23" t="n">
        <v>88.5714285714286</v>
      </c>
      <c r="E353" s="23" t="n">
        <v>90</v>
      </c>
      <c r="F353" s="47" t="n">
        <v>90</v>
      </c>
    </row>
    <row r="354" customFormat="false" ht="10.5" hidden="false" customHeight="false" outlineLevel="0" collapsed="false">
      <c r="A354" s="20" t="n">
        <v>353</v>
      </c>
      <c r="B354" s="21" t="s">
        <v>408</v>
      </c>
      <c r="C354" s="23" t="n">
        <v>68.9655172413793</v>
      </c>
      <c r="D354" s="23" t="n">
        <v>68.9655172413793</v>
      </c>
      <c r="E354" s="23" t="n">
        <v>65.8536585365854</v>
      </c>
      <c r="F354" s="47" t="n">
        <v>68.3431455004205</v>
      </c>
    </row>
    <row r="355" customFormat="false" ht="10.5" hidden="false" customHeight="false" outlineLevel="0" collapsed="false">
      <c r="A355" s="20" t="n">
        <v>354</v>
      </c>
      <c r="B355" s="21" t="s">
        <v>409</v>
      </c>
      <c r="C355" s="23" t="n">
        <v>82.9268292682927</v>
      </c>
      <c r="D355" s="23" t="n">
        <v>78.0487804878049</v>
      </c>
      <c r="E355" s="23" t="n">
        <v>91.6666666666667</v>
      </c>
      <c r="F355" s="47" t="n">
        <v>82.7235772357724</v>
      </c>
    </row>
    <row r="356" customFormat="false" ht="10.5" hidden="false" customHeight="false" outlineLevel="0" collapsed="false">
      <c r="A356" s="20" t="n">
        <v>355</v>
      </c>
      <c r="B356" s="21" t="s">
        <v>410</v>
      </c>
      <c r="C356" s="23" t="n">
        <v>96.4285714285714</v>
      </c>
      <c r="D356" s="23" t="n">
        <v>92.8571428571429</v>
      </c>
      <c r="E356" s="23" t="n">
        <v>92.8571428571429</v>
      </c>
      <c r="F356" s="47" t="n">
        <v>94.2857142857143</v>
      </c>
    </row>
    <row r="357" customFormat="false" ht="10.5" hidden="false" customHeight="false" outlineLevel="0" collapsed="false">
      <c r="A357" s="20" t="n">
        <v>356</v>
      </c>
      <c r="B357" s="21" t="s">
        <v>411</v>
      </c>
      <c r="C357" s="23" t="n">
        <v>100</v>
      </c>
      <c r="D357" s="23" t="n">
        <v>100</v>
      </c>
      <c r="E357" s="23" t="n">
        <v>100</v>
      </c>
      <c r="F357" s="47" t="n">
        <v>100</v>
      </c>
    </row>
    <row r="358" customFormat="false" ht="10.5" hidden="false" customHeight="false" outlineLevel="0" collapsed="false">
      <c r="A358" s="20" t="n">
        <v>357</v>
      </c>
      <c r="B358" s="21" t="s">
        <v>821</v>
      </c>
      <c r="C358" s="23" t="n">
        <v>100</v>
      </c>
      <c r="D358" s="23" t="n">
        <v>91.6666666666667</v>
      </c>
      <c r="E358" s="23" t="n">
        <v>100</v>
      </c>
      <c r="F358" s="47" t="n">
        <v>96.6666666666667</v>
      </c>
    </row>
    <row r="359" customFormat="false" ht="10.5" hidden="false" customHeight="false" outlineLevel="0" collapsed="false">
      <c r="A359" s="20" t="n">
        <v>358</v>
      </c>
      <c r="B359" s="21" t="s">
        <v>822</v>
      </c>
      <c r="C359" s="23" t="n">
        <v>98.1818181818182</v>
      </c>
      <c r="D359" s="23" t="n">
        <v>98.1818181818182</v>
      </c>
      <c r="E359" s="23" t="n">
        <v>100</v>
      </c>
      <c r="F359" s="47" t="n">
        <v>98.5454545454546</v>
      </c>
    </row>
    <row r="360" customFormat="false" ht="10.5" hidden="false" customHeight="false" outlineLevel="0" collapsed="false">
      <c r="A360" s="20" t="n">
        <v>359</v>
      </c>
      <c r="B360" s="21" t="s">
        <v>823</v>
      </c>
      <c r="C360" s="23" t="n">
        <v>96.6666666666667</v>
      </c>
      <c r="D360" s="23" t="n">
        <v>100</v>
      </c>
      <c r="E360" s="23" t="n">
        <v>96.1538461538462</v>
      </c>
      <c r="F360" s="47" t="n">
        <v>97.8974358974359</v>
      </c>
    </row>
    <row r="361" customFormat="false" ht="10.5" hidden="false" customHeight="false" outlineLevel="0" collapsed="false">
      <c r="A361" s="20" t="n">
        <v>360</v>
      </c>
      <c r="B361" s="21" t="s">
        <v>824</v>
      </c>
      <c r="C361" s="23" t="n">
        <v>100</v>
      </c>
      <c r="D361" s="23" t="n">
        <v>97.3684210526316</v>
      </c>
      <c r="E361" s="23" t="n">
        <v>100</v>
      </c>
      <c r="F361" s="47" t="n">
        <v>98.9473684210526</v>
      </c>
    </row>
    <row r="362" customFormat="false" ht="10.5" hidden="false" customHeight="false" outlineLevel="0" collapsed="false">
      <c r="A362" s="20" t="n">
        <v>361</v>
      </c>
      <c r="B362" s="21" t="s">
        <v>416</v>
      </c>
      <c r="C362" s="23" t="n">
        <v>91.7355371900826</v>
      </c>
      <c r="D362" s="23" t="n">
        <v>96.6942148760331</v>
      </c>
      <c r="E362" s="23" t="n">
        <v>94.7368421052632</v>
      </c>
      <c r="F362" s="47" t="n">
        <v>94.3192692474989</v>
      </c>
    </row>
    <row r="363" customFormat="false" ht="10.5" hidden="false" customHeight="false" outlineLevel="0" collapsed="false">
      <c r="A363" s="20" t="n">
        <v>362</v>
      </c>
      <c r="B363" s="21" t="s">
        <v>417</v>
      </c>
      <c r="C363" s="23" t="n">
        <v>97.8260869565217</v>
      </c>
      <c r="D363" s="23" t="n">
        <v>100</v>
      </c>
      <c r="E363" s="23" t="n">
        <v>100</v>
      </c>
      <c r="F363" s="47" t="n">
        <v>99.1304347826087</v>
      </c>
    </row>
    <row r="364" customFormat="false" ht="10.5" hidden="false" customHeight="false" outlineLevel="0" collapsed="false">
      <c r="A364" s="20" t="n">
        <v>363</v>
      </c>
      <c r="B364" s="21" t="s">
        <v>825</v>
      </c>
      <c r="C364" s="23" t="n">
        <v>90.7756813417191</v>
      </c>
      <c r="D364" s="23" t="n">
        <v>92.0335429769392</v>
      </c>
      <c r="E364" s="23" t="n">
        <v>96.9594594594595</v>
      </c>
      <c r="F364" s="47" t="n">
        <v>92.5155816193552</v>
      </c>
    </row>
    <row r="365" customFormat="false" ht="10.5" hidden="false" customHeight="false" outlineLevel="0" collapsed="false">
      <c r="A365" s="20" t="n">
        <v>364</v>
      </c>
      <c r="B365" s="21" t="s">
        <v>826</v>
      </c>
      <c r="C365" s="23" t="n">
        <v>100</v>
      </c>
      <c r="D365" s="23" t="n">
        <v>100</v>
      </c>
      <c r="E365" s="23" t="n">
        <v>94.8717948717949</v>
      </c>
      <c r="F365" s="47" t="n">
        <v>98.974358974359</v>
      </c>
    </row>
    <row r="366" customFormat="false" ht="10.5" hidden="false" customHeight="false" outlineLevel="0" collapsed="false">
      <c r="A366" s="20" t="n">
        <v>365</v>
      </c>
      <c r="B366" s="21" t="s">
        <v>827</v>
      </c>
      <c r="C366" s="23" t="n">
        <v>95.4545454545455</v>
      </c>
      <c r="D366" s="23" t="n">
        <v>92.4242424242424</v>
      </c>
      <c r="E366" s="23" t="n">
        <v>98.1818181818182</v>
      </c>
      <c r="F366" s="47" t="n">
        <v>94.7878787878788</v>
      </c>
    </row>
    <row r="367" customFormat="false" ht="10.5" hidden="false" customHeight="false" outlineLevel="0" collapsed="false">
      <c r="A367" s="20" t="n">
        <v>366</v>
      </c>
      <c r="B367" s="21" t="s">
        <v>828</v>
      </c>
      <c r="C367" s="23" t="n">
        <v>95.1219512195122</v>
      </c>
      <c r="D367" s="23" t="n">
        <v>95.1219512195122</v>
      </c>
      <c r="E367" s="23" t="n">
        <v>100</v>
      </c>
      <c r="F367" s="47" t="n">
        <v>96.0975609756098</v>
      </c>
    </row>
    <row r="368" customFormat="false" ht="10.5" hidden="false" customHeight="false" outlineLevel="0" collapsed="false">
      <c r="A368" s="20" t="n">
        <v>367</v>
      </c>
      <c r="B368" s="21" t="s">
        <v>829</v>
      </c>
      <c r="C368" s="23" t="n">
        <v>89.1666666666667</v>
      </c>
      <c r="D368" s="23" t="n">
        <v>85</v>
      </c>
      <c r="E368" s="23" t="n">
        <v>88.4210526315789</v>
      </c>
      <c r="F368" s="47" t="n">
        <v>87.3508771929825</v>
      </c>
    </row>
    <row r="369" customFormat="false" ht="10.5" hidden="false" customHeight="false" outlineLevel="0" collapsed="false">
      <c r="A369" s="20" t="n">
        <v>368</v>
      </c>
      <c r="B369" s="21" t="s">
        <v>830</v>
      </c>
      <c r="C369" s="23" t="n">
        <v>81.0810810810811</v>
      </c>
      <c r="D369" s="23" t="n">
        <v>86.4864864864865</v>
      </c>
      <c r="E369" s="23" t="n">
        <v>89.2857142857143</v>
      </c>
      <c r="F369" s="47" t="n">
        <v>84.8841698841699</v>
      </c>
    </row>
    <row r="370" customFormat="false" ht="10.5" hidden="false" customHeight="false" outlineLevel="0" collapsed="false">
      <c r="A370" s="20" t="n">
        <v>369</v>
      </c>
      <c r="B370" s="21" t="s">
        <v>424</v>
      </c>
      <c r="C370" s="23" t="n">
        <v>88.5714285714286</v>
      </c>
      <c r="D370" s="23" t="n">
        <v>87.1428571428571</v>
      </c>
      <c r="E370" s="23" t="n">
        <v>89.5833333333333</v>
      </c>
      <c r="F370" s="47" t="n">
        <v>88.2023809523809</v>
      </c>
    </row>
    <row r="371" customFormat="false" ht="10.5" hidden="false" customHeight="false" outlineLevel="0" collapsed="false">
      <c r="A371" s="20" t="n">
        <v>370</v>
      </c>
      <c r="B371" s="21" t="s">
        <v>425</v>
      </c>
      <c r="C371" s="23" t="n">
        <v>88.4615384615385</v>
      </c>
      <c r="D371" s="23" t="n">
        <v>98.0769230769231</v>
      </c>
      <c r="E371" s="23" t="n">
        <v>95.4022988505747</v>
      </c>
      <c r="F371" s="47" t="n">
        <v>93.6958443854996</v>
      </c>
    </row>
    <row r="372" customFormat="false" ht="10.5" hidden="false" customHeight="false" outlineLevel="0" collapsed="false">
      <c r="A372" s="20" t="n">
        <v>371</v>
      </c>
      <c r="B372" s="21" t="s">
        <v>426</v>
      </c>
      <c r="C372" s="23" t="n">
        <v>97.9166666666667</v>
      </c>
      <c r="D372" s="23" t="n">
        <v>95.8333333333333</v>
      </c>
      <c r="E372" s="23" t="n">
        <v>97.4358974358974</v>
      </c>
      <c r="F372" s="47" t="n">
        <v>96.9871794871795</v>
      </c>
    </row>
    <row r="373" customFormat="false" ht="10.5" hidden="false" customHeight="false" outlineLevel="0" collapsed="false">
      <c r="A373" s="20" t="n">
        <v>372</v>
      </c>
      <c r="B373" s="21" t="s">
        <v>831</v>
      </c>
      <c r="C373" s="23" t="n">
        <v>95.6521739130435</v>
      </c>
      <c r="D373" s="23" t="n">
        <v>95.6521739130435</v>
      </c>
      <c r="E373" s="23" t="n">
        <v>100</v>
      </c>
      <c r="F373" s="47" t="n">
        <v>96.5217391304348</v>
      </c>
    </row>
    <row r="374" customFormat="false" ht="10.5" hidden="false" customHeight="false" outlineLevel="0" collapsed="false">
      <c r="A374" s="20" t="n">
        <v>373</v>
      </c>
      <c r="B374" s="21" t="s">
        <v>428</v>
      </c>
      <c r="C374" s="23" t="n">
        <v>96.7741935483871</v>
      </c>
      <c r="D374" s="23" t="n">
        <v>96.7741935483871</v>
      </c>
      <c r="E374" s="23" t="n">
        <v>95</v>
      </c>
      <c r="F374" s="47" t="n">
        <v>96.4193548387097</v>
      </c>
    </row>
    <row r="375" customFormat="false" ht="10.5" hidden="false" customHeight="false" outlineLevel="0" collapsed="false">
      <c r="A375" s="20" t="n">
        <v>374</v>
      </c>
      <c r="B375" s="21" t="s">
        <v>429</v>
      </c>
      <c r="C375" s="23" t="n">
        <v>98.9130434782609</v>
      </c>
      <c r="D375" s="23" t="n">
        <v>98.9130434782609</v>
      </c>
      <c r="E375" s="23" t="n">
        <v>100</v>
      </c>
      <c r="F375" s="47" t="n">
        <v>99.1304347826087</v>
      </c>
    </row>
    <row r="376" customFormat="false" ht="10.5" hidden="false" customHeight="false" outlineLevel="0" collapsed="false">
      <c r="A376" s="20" t="n">
        <v>375</v>
      </c>
      <c r="B376" s="21" t="s">
        <v>430</v>
      </c>
      <c r="C376" s="23" t="n">
        <v>97.1590909090909</v>
      </c>
      <c r="D376" s="23" t="n">
        <v>97.7272727272727</v>
      </c>
      <c r="E376" s="23" t="n">
        <v>99.3197278911565</v>
      </c>
      <c r="F376" s="47" t="n">
        <v>97.8184910327768</v>
      </c>
    </row>
    <row r="377" customFormat="false" ht="10.5" hidden="false" customHeight="false" outlineLevel="0" collapsed="false">
      <c r="A377" s="20" t="n">
        <v>376</v>
      </c>
      <c r="B377" s="21" t="s">
        <v>832</v>
      </c>
      <c r="C377" s="23" t="n">
        <v>100</v>
      </c>
      <c r="D377" s="23" t="n">
        <v>100</v>
      </c>
      <c r="E377" s="23" t="n">
        <v>100</v>
      </c>
      <c r="F377" s="47" t="n">
        <v>100</v>
      </c>
    </row>
    <row r="378" customFormat="false" ht="10.5" hidden="false" customHeight="false" outlineLevel="0" collapsed="false">
      <c r="A378" s="20" t="n">
        <v>377</v>
      </c>
      <c r="B378" s="21" t="s">
        <v>833</v>
      </c>
      <c r="C378" s="23" t="n">
        <v>97.9591836734694</v>
      </c>
      <c r="D378" s="23" t="n">
        <v>100</v>
      </c>
      <c r="E378" s="23" t="n">
        <v>100</v>
      </c>
      <c r="F378" s="47" t="n">
        <v>99.1836734693878</v>
      </c>
    </row>
    <row r="379" customFormat="false" ht="10.5" hidden="false" customHeight="false" outlineLevel="0" collapsed="false">
      <c r="A379" s="20" t="n">
        <v>378</v>
      </c>
      <c r="B379" s="21" t="s">
        <v>433</v>
      </c>
      <c r="C379" s="23" t="n">
        <v>82.4175824175824</v>
      </c>
      <c r="D379" s="23" t="n">
        <v>76.9230769230769</v>
      </c>
      <c r="E379" s="23" t="n">
        <v>84.2105263157895</v>
      </c>
      <c r="F379" s="47" t="n">
        <v>80.5783689994216</v>
      </c>
    </row>
    <row r="380" customFormat="false" ht="10.5" hidden="false" customHeight="false" outlineLevel="0" collapsed="false">
      <c r="A380" s="20" t="n">
        <v>379</v>
      </c>
      <c r="B380" s="21" t="s">
        <v>434</v>
      </c>
      <c r="C380" s="23" t="n">
        <v>87.2340425531915</v>
      </c>
      <c r="D380" s="23" t="n">
        <v>89.3617021276596</v>
      </c>
      <c r="E380" s="23" t="n">
        <v>90.4761904761905</v>
      </c>
      <c r="F380" s="47" t="n">
        <v>88.7335359675785</v>
      </c>
    </row>
    <row r="381" customFormat="false" ht="10.5" hidden="false" customHeight="false" outlineLevel="0" collapsed="false">
      <c r="A381" s="20" t="n">
        <v>380</v>
      </c>
      <c r="B381" s="21" t="s">
        <v>834</v>
      </c>
      <c r="C381" s="23" t="n">
        <v>86.1111111111111</v>
      </c>
      <c r="D381" s="23" t="n">
        <v>83.3333333333333</v>
      </c>
      <c r="E381" s="23" t="n">
        <v>92</v>
      </c>
      <c r="F381" s="47" t="n">
        <v>86.1777777777778</v>
      </c>
    </row>
    <row r="382" customFormat="false" ht="10.5" hidden="false" customHeight="false" outlineLevel="0" collapsed="false">
      <c r="A382" s="20" t="n">
        <v>381</v>
      </c>
      <c r="B382" s="21" t="s">
        <v>835</v>
      </c>
      <c r="C382" s="23" t="n">
        <v>98.9795918367347</v>
      </c>
      <c r="D382" s="23" t="n">
        <v>100</v>
      </c>
      <c r="E382" s="23" t="n">
        <v>98.9583333333333</v>
      </c>
      <c r="F382" s="47" t="n">
        <v>99.3835034013606</v>
      </c>
    </row>
    <row r="383" customFormat="false" ht="21" hidden="false" customHeight="false" outlineLevel="0" collapsed="false">
      <c r="A383" s="20" t="n">
        <v>382</v>
      </c>
      <c r="B383" s="21" t="s">
        <v>884</v>
      </c>
      <c r="C383" s="23" t="n">
        <v>91.0091743119266</v>
      </c>
      <c r="D383" s="23" t="n">
        <v>91.9266055045872</v>
      </c>
      <c r="E383" s="23" t="n">
        <v>97.1509971509972</v>
      </c>
      <c r="F383" s="47" t="n">
        <v>92.6045113568049</v>
      </c>
    </row>
    <row r="384" customFormat="false" ht="21" hidden="false" customHeight="false" outlineLevel="0" collapsed="false">
      <c r="A384" s="20" t="n">
        <v>383</v>
      </c>
      <c r="B384" s="21" t="s">
        <v>438</v>
      </c>
      <c r="C384" s="23" t="n">
        <v>97.5</v>
      </c>
      <c r="D384" s="23" t="n">
        <v>100</v>
      </c>
      <c r="E384" s="23" t="n">
        <v>100</v>
      </c>
      <c r="F384" s="47" t="n">
        <v>99</v>
      </c>
    </row>
    <row r="385" customFormat="false" ht="10.5" hidden="false" customHeight="false" outlineLevel="0" collapsed="false">
      <c r="A385" s="20" t="n">
        <v>384</v>
      </c>
      <c r="B385" s="21" t="s">
        <v>837</v>
      </c>
      <c r="C385" s="23" t="n">
        <v>89.4444444444444</v>
      </c>
      <c r="D385" s="23" t="n">
        <v>89.4444444444444</v>
      </c>
      <c r="E385" s="23" t="n">
        <v>95.6896551724138</v>
      </c>
      <c r="F385" s="47" t="n">
        <v>90.6934865900383</v>
      </c>
    </row>
    <row r="386" customFormat="false" ht="10.5" hidden="false" customHeight="false" outlineLevel="0" collapsed="false">
      <c r="A386" s="20" t="n">
        <v>385</v>
      </c>
      <c r="B386" s="21" t="s">
        <v>838</v>
      </c>
      <c r="C386" s="23" t="n">
        <v>86.9618696186962</v>
      </c>
      <c r="D386" s="23" t="n">
        <v>89.1758917589176</v>
      </c>
      <c r="E386" s="23" t="n">
        <v>95.9677419354839</v>
      </c>
      <c r="F386" s="47" t="n">
        <v>89.6486529381423</v>
      </c>
    </row>
    <row r="387" customFormat="false" ht="10.5" hidden="false" customHeight="false" outlineLevel="0" collapsed="false">
      <c r="A387" s="20" t="n">
        <v>386</v>
      </c>
      <c r="B387" s="21" t="s">
        <v>839</v>
      </c>
      <c r="C387" s="23" t="n">
        <v>91.9689119170985</v>
      </c>
      <c r="D387" s="23" t="n">
        <v>92.4870466321243</v>
      </c>
      <c r="E387" s="23" t="n">
        <v>98.0295566502463</v>
      </c>
      <c r="F387" s="47" t="n">
        <v>93.3882947497384</v>
      </c>
    </row>
    <row r="388" customFormat="false" ht="10.5" hidden="false" customHeight="false" outlineLevel="0" collapsed="false">
      <c r="A388" s="20" t="n">
        <v>387</v>
      </c>
      <c r="B388" s="21" t="s">
        <v>442</v>
      </c>
      <c r="C388" s="23" t="n">
        <v>100</v>
      </c>
      <c r="D388" s="23" t="n">
        <v>100</v>
      </c>
      <c r="E388" s="23" t="n">
        <v>100</v>
      </c>
      <c r="F388" s="47" t="n">
        <v>100</v>
      </c>
    </row>
    <row r="389" customFormat="false" ht="10.5" hidden="false" customHeight="false" outlineLevel="0" collapsed="false">
      <c r="A389" s="20" t="n">
        <v>388</v>
      </c>
      <c r="B389" s="21" t="s">
        <v>840</v>
      </c>
      <c r="C389" s="23" t="n">
        <v>100</v>
      </c>
      <c r="D389" s="23" t="n">
        <v>100</v>
      </c>
      <c r="E389" s="23" t="n">
        <v>100</v>
      </c>
      <c r="F389" s="47" t="n">
        <v>100</v>
      </c>
    </row>
    <row r="390" customFormat="false" ht="10.5" hidden="false" customHeight="false" outlineLevel="0" collapsed="false">
      <c r="A390" s="20" t="n">
        <v>389</v>
      </c>
      <c r="B390" s="21" t="s">
        <v>444</v>
      </c>
      <c r="C390" s="23" t="n">
        <v>91.747572815534</v>
      </c>
      <c r="D390" s="23" t="n">
        <v>92.2330097087379</v>
      </c>
      <c r="E390" s="23" t="n">
        <v>95.8333333333333</v>
      </c>
      <c r="F390" s="47" t="n">
        <v>92.7588996763754</v>
      </c>
    </row>
    <row r="391" customFormat="false" ht="10.5" hidden="false" customHeight="false" outlineLevel="0" collapsed="false">
      <c r="A391" s="20" t="n">
        <v>390</v>
      </c>
      <c r="B391" s="21" t="s">
        <v>445</v>
      </c>
      <c r="C391" s="23" t="n">
        <v>94.1176470588235</v>
      </c>
      <c r="D391" s="23" t="n">
        <v>97.0588235294118</v>
      </c>
      <c r="E391" s="23" t="n">
        <v>95.5555555555556</v>
      </c>
      <c r="F391" s="47" t="n">
        <v>95.5816993464052</v>
      </c>
    </row>
    <row r="392" customFormat="false" ht="10.5" hidden="false" customHeight="false" outlineLevel="0" collapsed="false">
      <c r="A392" s="20" t="n">
        <v>391</v>
      </c>
      <c r="B392" s="21" t="s">
        <v>446</v>
      </c>
      <c r="C392" s="23" t="n">
        <v>85.1574212893553</v>
      </c>
      <c r="D392" s="23" t="n">
        <v>88.9055472263868</v>
      </c>
      <c r="E392" s="23" t="n">
        <v>98.1432360742706</v>
      </c>
      <c r="F392" s="47" t="n">
        <v>89.253834621151</v>
      </c>
    </row>
    <row r="393" customFormat="false" ht="10.5" hidden="false" customHeight="false" outlineLevel="0" collapsed="false">
      <c r="A393" s="20" t="n">
        <v>392</v>
      </c>
      <c r="B393" s="21" t="s">
        <v>447</v>
      </c>
      <c r="C393" s="23" t="n">
        <v>97.8723404255319</v>
      </c>
      <c r="D393" s="23" t="n">
        <v>97.8723404255319</v>
      </c>
      <c r="E393" s="23" t="n">
        <v>97.4358974358974</v>
      </c>
      <c r="F393" s="47" t="n">
        <v>97.785051827605</v>
      </c>
    </row>
    <row r="394" customFormat="false" ht="10.5" hidden="false" customHeight="false" outlineLevel="0" collapsed="false">
      <c r="A394" s="20" t="n">
        <v>393</v>
      </c>
      <c r="B394" s="21" t="s">
        <v>448</v>
      </c>
      <c r="C394" s="23" t="n">
        <v>97.8723404255319</v>
      </c>
      <c r="D394" s="23" t="n">
        <v>96.8085106382979</v>
      </c>
      <c r="E394" s="23" t="n">
        <v>100</v>
      </c>
      <c r="F394" s="47" t="n">
        <v>97.8723404255319</v>
      </c>
    </row>
    <row r="395" customFormat="false" ht="10.5" hidden="false" customHeight="false" outlineLevel="0" collapsed="false">
      <c r="A395" s="20" t="n">
        <v>394</v>
      </c>
      <c r="B395" s="21" t="s">
        <v>449</v>
      </c>
      <c r="C395" s="23" t="n">
        <v>97.5609756097561</v>
      </c>
      <c r="D395" s="23" t="n">
        <v>100</v>
      </c>
      <c r="E395" s="23" t="n">
        <v>100</v>
      </c>
      <c r="F395" s="47" t="n">
        <v>99.0243902439024</v>
      </c>
    </row>
    <row r="396" customFormat="false" ht="10.5" hidden="false" customHeight="false" outlineLevel="0" collapsed="false">
      <c r="A396" s="20" t="n">
        <v>395</v>
      </c>
      <c r="B396" s="21" t="s">
        <v>841</v>
      </c>
      <c r="C396" s="23" t="n">
        <v>95.3488372093023</v>
      </c>
      <c r="D396" s="23" t="n">
        <v>97.6744186046512</v>
      </c>
      <c r="E396" s="23" t="n">
        <v>91.8918918918919</v>
      </c>
      <c r="F396" s="47" t="n">
        <v>95.5876807039598</v>
      </c>
    </row>
    <row r="397" customFormat="false" ht="10.5" hidden="false" customHeight="false" outlineLevel="0" collapsed="false">
      <c r="A397" s="20" t="n">
        <v>396</v>
      </c>
      <c r="B397" s="21" t="s">
        <v>374</v>
      </c>
      <c r="C397" s="23" t="n">
        <v>84.3137254901961</v>
      </c>
      <c r="D397" s="23" t="n">
        <v>83.3333333333333</v>
      </c>
      <c r="E397" s="23" t="n">
        <v>85.7142857142857</v>
      </c>
      <c r="F397" s="47" t="n">
        <v>84.2016806722689</v>
      </c>
    </row>
    <row r="398" customFormat="false" ht="10.5" hidden="false" customHeight="false" outlineLevel="0" collapsed="false">
      <c r="A398" s="20" t="n">
        <v>397</v>
      </c>
      <c r="B398" s="21" t="s">
        <v>842</v>
      </c>
      <c r="C398" s="23" t="n">
        <v>91.9014084507042</v>
      </c>
      <c r="D398" s="23" t="n">
        <v>93.3098591549296</v>
      </c>
      <c r="E398" s="23" t="n">
        <v>97</v>
      </c>
      <c r="F398" s="47" t="n">
        <v>93.4845070422535</v>
      </c>
    </row>
    <row r="399" customFormat="false" ht="10.5" hidden="false" customHeight="false" outlineLevel="0" collapsed="false">
      <c r="A399" s="20" t="n">
        <v>398</v>
      </c>
      <c r="B399" s="21" t="s">
        <v>843</v>
      </c>
      <c r="C399" s="23" t="n">
        <v>78.7072243346008</v>
      </c>
      <c r="D399" s="23" t="n">
        <v>85.5513307984791</v>
      </c>
      <c r="E399" s="23" t="n">
        <v>94.3396226415094</v>
      </c>
      <c r="F399" s="47" t="n">
        <v>84.5713465815338</v>
      </c>
    </row>
    <row r="400" customFormat="false" ht="10.5" hidden="false" customHeight="false" outlineLevel="0" collapsed="false">
      <c r="A400" s="20" t="n">
        <v>399</v>
      </c>
      <c r="B400" s="21" t="s">
        <v>454</v>
      </c>
      <c r="C400" s="23" t="n">
        <v>93.343653250774</v>
      </c>
      <c r="D400" s="23" t="n">
        <v>93.343653250774</v>
      </c>
      <c r="E400" s="23" t="n">
        <v>97.3557692307692</v>
      </c>
      <c r="F400" s="47" t="n">
        <v>94.146076446773</v>
      </c>
    </row>
    <row r="401" customFormat="false" ht="10.5" hidden="false" customHeight="false" outlineLevel="0" collapsed="false">
      <c r="A401" s="20" t="n">
        <v>400</v>
      </c>
      <c r="B401" s="21" t="s">
        <v>455</v>
      </c>
      <c r="C401" s="23" t="n">
        <v>90</v>
      </c>
      <c r="D401" s="23" t="n">
        <v>94</v>
      </c>
      <c r="E401" s="23" t="n">
        <v>97.0588235294118</v>
      </c>
      <c r="F401" s="47" t="n">
        <v>93.0117647058824</v>
      </c>
    </row>
    <row r="402" customFormat="false" ht="10.5" hidden="false" customHeight="false" outlineLevel="0" collapsed="false">
      <c r="A402" s="20" t="n">
        <v>401</v>
      </c>
      <c r="B402" s="21" t="s">
        <v>381</v>
      </c>
      <c r="C402" s="23" t="n">
        <v>88.5714285714286</v>
      </c>
      <c r="D402" s="23" t="n">
        <v>97.1428571428571</v>
      </c>
      <c r="E402" s="23" t="n">
        <v>94.6428571428571</v>
      </c>
      <c r="F402" s="47" t="n">
        <v>93.2142857142857</v>
      </c>
    </row>
    <row r="403" customFormat="false" ht="10.5" hidden="false" customHeight="false" outlineLevel="0" collapsed="false">
      <c r="A403" s="20" t="n">
        <v>402</v>
      </c>
      <c r="B403" s="21" t="s">
        <v>844</v>
      </c>
      <c r="C403" s="23" t="n">
        <v>93.4426229508197</v>
      </c>
      <c r="D403" s="23" t="n">
        <v>90.1639344262295</v>
      </c>
      <c r="E403" s="23" t="n">
        <v>93.4782608695652</v>
      </c>
      <c r="F403" s="47" t="n">
        <v>92.1382751247327</v>
      </c>
    </row>
    <row r="404" customFormat="false" ht="10.5" hidden="false" customHeight="false" outlineLevel="0" collapsed="false">
      <c r="A404" s="20" t="n">
        <v>403</v>
      </c>
      <c r="B404" s="21" t="s">
        <v>845</v>
      </c>
      <c r="C404" s="23" t="n">
        <v>92.6086956521739</v>
      </c>
      <c r="D404" s="23" t="n">
        <v>95.6521739130435</v>
      </c>
      <c r="E404" s="23" t="n">
        <v>98.314606741573</v>
      </c>
      <c r="F404" s="47" t="n">
        <v>94.9672691744016</v>
      </c>
    </row>
    <row r="405" customFormat="false" ht="10.5" hidden="false" customHeight="false" outlineLevel="0" collapsed="false">
      <c r="A405" s="20" t="n">
        <v>404</v>
      </c>
      <c r="B405" s="21" t="s">
        <v>459</v>
      </c>
      <c r="C405" s="23" t="n">
        <v>78.3783783783784</v>
      </c>
      <c r="D405" s="23" t="n">
        <v>75.6756756756757</v>
      </c>
      <c r="E405" s="23" t="n">
        <v>76.1904761904762</v>
      </c>
      <c r="F405" s="47" t="n">
        <v>76.8597168597169</v>
      </c>
    </row>
    <row r="406" customFormat="false" ht="10.5" hidden="false" customHeight="false" outlineLevel="0" collapsed="false">
      <c r="A406" s="20" t="n">
        <v>405</v>
      </c>
      <c r="B406" s="21" t="s">
        <v>460</v>
      </c>
      <c r="C406" s="23" t="n">
        <v>87.9310344827586</v>
      </c>
      <c r="D406" s="23" t="n">
        <v>89.6551724137931</v>
      </c>
      <c r="E406" s="23" t="n">
        <v>87.2340425531915</v>
      </c>
      <c r="F406" s="47" t="n">
        <v>88.481291269259</v>
      </c>
    </row>
    <row r="407" customFormat="false" ht="10.5" hidden="false" customHeight="false" outlineLevel="0" collapsed="false">
      <c r="A407" s="20" t="n">
        <v>406</v>
      </c>
      <c r="B407" s="21" t="s">
        <v>461</v>
      </c>
      <c r="C407" s="23" t="n">
        <v>92.8571428571429</v>
      </c>
      <c r="D407" s="23" t="n">
        <v>85.7142857142857</v>
      </c>
      <c r="E407" s="23" t="n">
        <v>94.4444444444444</v>
      </c>
      <c r="F407" s="47" t="n">
        <v>90.3174603174603</v>
      </c>
    </row>
    <row r="408" customFormat="false" ht="10.5" hidden="false" customHeight="false" outlineLevel="0" collapsed="false">
      <c r="A408" s="20" t="n">
        <v>407</v>
      </c>
      <c r="B408" s="21" t="s">
        <v>462</v>
      </c>
      <c r="C408" s="23" t="n">
        <v>93.1818181818182</v>
      </c>
      <c r="D408" s="23" t="n">
        <v>92.0454545454546</v>
      </c>
      <c r="E408" s="23" t="n">
        <v>94.6428571428571</v>
      </c>
      <c r="F408" s="47" t="n">
        <v>93.0194805194805</v>
      </c>
    </row>
    <row r="409" customFormat="false" ht="10.5" hidden="false" customHeight="false" outlineLevel="0" collapsed="false">
      <c r="A409" s="20" t="n">
        <v>408</v>
      </c>
      <c r="B409" s="21" t="s">
        <v>463</v>
      </c>
      <c r="C409" s="23" t="n">
        <v>89.84375</v>
      </c>
      <c r="D409" s="23" t="n">
        <v>90.625</v>
      </c>
      <c r="E409" s="23" t="n">
        <v>94.5054945054945</v>
      </c>
      <c r="F409" s="47" t="n">
        <v>91.0885989010989</v>
      </c>
    </row>
    <row r="410" customFormat="false" ht="10.5" hidden="false" customHeight="false" outlineLevel="0" collapsed="false">
      <c r="A410" s="20" t="n">
        <v>409</v>
      </c>
      <c r="B410" s="21" t="s">
        <v>464</v>
      </c>
      <c r="C410" s="23" t="n">
        <v>91.304347826087</v>
      </c>
      <c r="D410" s="23" t="n">
        <v>89.1304347826087</v>
      </c>
      <c r="E410" s="23" t="n">
        <v>93.3333333333333</v>
      </c>
      <c r="F410" s="47" t="n">
        <v>90.8405797101449</v>
      </c>
    </row>
    <row r="411" customFormat="false" ht="10.5" hidden="false" customHeight="false" outlineLevel="0" collapsed="false">
      <c r="A411" s="20" t="n">
        <v>410</v>
      </c>
      <c r="B411" s="21" t="s">
        <v>465</v>
      </c>
      <c r="C411" s="23" t="n">
        <v>100</v>
      </c>
      <c r="D411" s="23" t="n">
        <v>94.3396226415094</v>
      </c>
      <c r="E411" s="23" t="n">
        <v>97.7272727272727</v>
      </c>
      <c r="F411" s="47" t="n">
        <v>97.2813036020583</v>
      </c>
    </row>
    <row r="412" customFormat="false" ht="10.5" hidden="false" customHeight="false" outlineLevel="0" collapsed="false">
      <c r="A412" s="20" t="n">
        <v>411</v>
      </c>
      <c r="B412" s="21" t="s">
        <v>466</v>
      </c>
      <c r="C412" s="23" t="n">
        <v>99.3769470404984</v>
      </c>
      <c r="D412" s="23" t="n">
        <v>99.0654205607477</v>
      </c>
      <c r="E412" s="23" t="n">
        <v>99.4764397905759</v>
      </c>
      <c r="F412" s="47" t="n">
        <v>99.2722349986136</v>
      </c>
    </row>
    <row r="413" customFormat="false" ht="10.5" hidden="false" customHeight="false" outlineLevel="0" collapsed="false">
      <c r="A413" s="20" t="n">
        <v>412</v>
      </c>
      <c r="B413" s="21" t="s">
        <v>467</v>
      </c>
      <c r="C413" s="23" t="n">
        <v>100</v>
      </c>
      <c r="D413" s="23" t="n">
        <v>100</v>
      </c>
      <c r="E413" s="23" t="n">
        <v>100</v>
      </c>
      <c r="F413" s="47" t="n">
        <v>100</v>
      </c>
    </row>
    <row r="414" customFormat="false" ht="10.5" hidden="false" customHeight="false" outlineLevel="0" collapsed="false">
      <c r="A414" s="20" t="n">
        <v>413</v>
      </c>
      <c r="B414" s="21" t="s">
        <v>468</v>
      </c>
      <c r="C414" s="23" t="n">
        <v>76.9230769230769</v>
      </c>
      <c r="D414" s="23" t="n">
        <v>73.0769230769231</v>
      </c>
      <c r="E414" s="23" t="n">
        <v>76.5957446808511</v>
      </c>
      <c r="F414" s="47" t="n">
        <v>75.3191489361702</v>
      </c>
    </row>
    <row r="415" customFormat="false" ht="10.5" hidden="false" customHeight="false" outlineLevel="0" collapsed="false">
      <c r="A415" s="20" t="n">
        <v>414</v>
      </c>
      <c r="B415" s="21" t="s">
        <v>469</v>
      </c>
      <c r="C415" s="23" t="n">
        <v>82</v>
      </c>
      <c r="D415" s="23" t="n">
        <v>76</v>
      </c>
      <c r="E415" s="23" t="n">
        <v>82.7586206896552</v>
      </c>
      <c r="F415" s="47" t="n">
        <v>79.751724137931</v>
      </c>
    </row>
    <row r="416" customFormat="false" ht="10.5" hidden="false" customHeight="false" outlineLevel="0" collapsed="false">
      <c r="A416" s="20" t="n">
        <v>415</v>
      </c>
      <c r="B416" s="21" t="s">
        <v>470</v>
      </c>
      <c r="C416" s="23" t="n">
        <v>95.5555555555556</v>
      </c>
      <c r="D416" s="23" t="n">
        <v>95.5555555555556</v>
      </c>
      <c r="E416" s="23" t="n">
        <v>97.7272727272727</v>
      </c>
      <c r="F416" s="47" t="n">
        <v>95.989898989899</v>
      </c>
    </row>
    <row r="417" customFormat="false" ht="10.5" hidden="false" customHeight="false" outlineLevel="0" collapsed="false">
      <c r="A417" s="20" t="n">
        <v>416</v>
      </c>
      <c r="B417" s="21" t="s">
        <v>846</v>
      </c>
      <c r="C417" s="23" t="n">
        <v>100</v>
      </c>
      <c r="D417" s="23" t="n">
        <v>91.304347826087</v>
      </c>
      <c r="E417" s="23" t="n">
        <v>94.7368421052632</v>
      </c>
      <c r="F417" s="47" t="n">
        <v>95.4691075514874</v>
      </c>
    </row>
    <row r="418" customFormat="false" ht="21" hidden="false" customHeight="false" outlineLevel="0" collapsed="false">
      <c r="A418" s="20" t="n">
        <v>417</v>
      </c>
      <c r="B418" s="21" t="s">
        <v>847</v>
      </c>
      <c r="C418" s="23" t="n">
        <v>88.7931034482759</v>
      </c>
      <c r="D418" s="23" t="n">
        <v>98.2758620689655</v>
      </c>
      <c r="E418" s="23" t="n">
        <v>98.6842105263158</v>
      </c>
      <c r="F418" s="47" t="n">
        <v>94.5644283121597</v>
      </c>
    </row>
    <row r="419" customFormat="false" ht="10.5" hidden="false" customHeight="false" outlineLevel="0" collapsed="false">
      <c r="A419" s="20" t="n">
        <v>418</v>
      </c>
      <c r="B419" s="21" t="s">
        <v>473</v>
      </c>
      <c r="C419" s="23" t="n">
        <v>94.1176470588235</v>
      </c>
      <c r="D419" s="23" t="n">
        <v>94.1176470588235</v>
      </c>
      <c r="E419" s="23" t="n">
        <v>100</v>
      </c>
      <c r="F419" s="47" t="n">
        <v>95.2941176470588</v>
      </c>
    </row>
    <row r="420" customFormat="false" ht="10.5" hidden="false" customHeight="false" outlineLevel="0" collapsed="false">
      <c r="A420" s="20" t="n">
        <v>419</v>
      </c>
      <c r="B420" s="21" t="s">
        <v>848</v>
      </c>
      <c r="C420" s="23" t="n">
        <v>85.7142857142857</v>
      </c>
      <c r="D420" s="23" t="n">
        <v>95.4887218045113</v>
      </c>
      <c r="E420" s="23" t="n">
        <v>98.1481481481482</v>
      </c>
      <c r="F420" s="47" t="n">
        <v>92.1108326371484</v>
      </c>
    </row>
    <row r="421" customFormat="false" ht="21" hidden="false" customHeight="false" outlineLevel="0" collapsed="false">
      <c r="A421" s="20" t="n">
        <v>420</v>
      </c>
      <c r="B421" s="21" t="s">
        <v>475</v>
      </c>
      <c r="C421" s="23" t="n">
        <v>94.5736434108527</v>
      </c>
      <c r="D421" s="23" t="n">
        <v>95.7364341085271</v>
      </c>
      <c r="E421" s="23" t="n">
        <v>97.0731707317073</v>
      </c>
      <c r="F421" s="47" t="n">
        <v>95.5386651540934</v>
      </c>
    </row>
    <row r="422" customFormat="false" ht="10.5" hidden="false" customHeight="false" outlineLevel="0" collapsed="false">
      <c r="A422" s="20" t="n">
        <v>421</v>
      </c>
      <c r="B422" s="21" t="s">
        <v>476</v>
      </c>
      <c r="C422" s="23" t="n">
        <v>100</v>
      </c>
      <c r="D422" s="23" t="n">
        <v>100</v>
      </c>
      <c r="E422" s="23" t="n">
        <v>98.2456140350877</v>
      </c>
      <c r="F422" s="47" t="n">
        <v>99.6491228070176</v>
      </c>
    </row>
    <row r="423" customFormat="false" ht="10.5" hidden="false" customHeight="false" outlineLevel="0" collapsed="false">
      <c r="A423" s="20" t="n">
        <v>422</v>
      </c>
      <c r="B423" s="21" t="s">
        <v>849</v>
      </c>
      <c r="C423" s="23" t="n">
        <v>97.2677595628415</v>
      </c>
      <c r="D423" s="23" t="n">
        <v>96.1748633879781</v>
      </c>
      <c r="E423" s="23" t="n">
        <v>100</v>
      </c>
      <c r="F423" s="47" t="n">
        <v>97.3770491803279</v>
      </c>
    </row>
    <row r="424" customFormat="false" ht="10.5" hidden="false" customHeight="false" outlineLevel="0" collapsed="false">
      <c r="A424" s="20" t="n">
        <v>423</v>
      </c>
      <c r="B424" s="21" t="s">
        <v>478</v>
      </c>
      <c r="C424" s="23" t="n">
        <v>96.4285714285714</v>
      </c>
      <c r="D424" s="23" t="n">
        <v>97.6190476190476</v>
      </c>
      <c r="E424" s="23" t="n">
        <v>100</v>
      </c>
      <c r="F424" s="47" t="n">
        <v>97.6190476190476</v>
      </c>
    </row>
    <row r="425" customFormat="false" ht="10.5" hidden="false" customHeight="false" outlineLevel="0" collapsed="false">
      <c r="A425" s="20" t="n">
        <v>424</v>
      </c>
      <c r="B425" s="21" t="s">
        <v>479</v>
      </c>
      <c r="C425" s="23" t="n">
        <v>96.5909090909091</v>
      </c>
      <c r="D425" s="23" t="n">
        <v>95.4545454545455</v>
      </c>
      <c r="E425" s="23" t="n">
        <v>98.7341772151899</v>
      </c>
      <c r="F425" s="47" t="n">
        <v>96.5650172612198</v>
      </c>
    </row>
    <row r="426" customFormat="false" ht="10.5" hidden="false" customHeight="false" outlineLevel="0" collapsed="false">
      <c r="A426" s="20" t="n">
        <v>425</v>
      </c>
      <c r="B426" s="21" t="s">
        <v>480</v>
      </c>
      <c r="C426" s="23" t="n">
        <v>97.2972972972973</v>
      </c>
      <c r="D426" s="23" t="n">
        <v>100</v>
      </c>
      <c r="E426" s="23" t="n">
        <v>97.1428571428571</v>
      </c>
      <c r="F426" s="47" t="n">
        <v>98.3474903474904</v>
      </c>
    </row>
    <row r="427" customFormat="false" ht="10.5" hidden="false" customHeight="false" outlineLevel="0" collapsed="false">
      <c r="A427" s="20" t="n">
        <v>426</v>
      </c>
      <c r="B427" s="21" t="s">
        <v>481</v>
      </c>
      <c r="C427" s="23" t="n">
        <v>100</v>
      </c>
      <c r="D427" s="23" t="n">
        <v>99.1452991452992</v>
      </c>
      <c r="E427" s="23" t="n">
        <v>100</v>
      </c>
      <c r="F427" s="47" t="n">
        <v>99.6581196581197</v>
      </c>
    </row>
    <row r="428" customFormat="false" ht="10.5" hidden="false" customHeight="false" outlineLevel="0" collapsed="false">
      <c r="A428" s="20" t="n">
        <v>427</v>
      </c>
      <c r="B428" s="21" t="s">
        <v>850</v>
      </c>
      <c r="C428" s="23" t="n">
        <v>92.5</v>
      </c>
      <c r="D428" s="23" t="n">
        <v>100</v>
      </c>
      <c r="E428" s="23" t="n">
        <v>100</v>
      </c>
      <c r="F428" s="47" t="n">
        <v>97</v>
      </c>
    </row>
    <row r="429" customFormat="false" ht="10.5" hidden="false" customHeight="false" outlineLevel="0" collapsed="false">
      <c r="A429" s="20" t="n">
        <v>428</v>
      </c>
      <c r="B429" s="21" t="s">
        <v>851</v>
      </c>
      <c r="C429" s="23" t="n">
        <v>95.6521739130435</v>
      </c>
      <c r="D429" s="23" t="n">
        <v>95.6521739130435</v>
      </c>
      <c r="E429" s="23" t="n">
        <v>100</v>
      </c>
      <c r="F429" s="47" t="n">
        <v>96.5217391304348</v>
      </c>
    </row>
    <row r="430" customFormat="false" ht="10.5" hidden="false" customHeight="false" outlineLevel="0" collapsed="false">
      <c r="A430" s="20" t="n">
        <v>429</v>
      </c>
      <c r="B430" s="21" t="s">
        <v>484</v>
      </c>
      <c r="C430" s="23" t="n">
        <v>80</v>
      </c>
      <c r="D430" s="23" t="n">
        <v>71.6666666666667</v>
      </c>
      <c r="E430" s="23" t="n">
        <v>80.4878048780488</v>
      </c>
      <c r="F430" s="47" t="n">
        <v>76.7642276422764</v>
      </c>
    </row>
    <row r="431" customFormat="false" ht="10.5" hidden="false" customHeight="false" outlineLevel="0" collapsed="false">
      <c r="A431" s="20" t="n">
        <v>430</v>
      </c>
      <c r="B431" s="21" t="s">
        <v>485</v>
      </c>
      <c r="C431" s="23" t="n">
        <v>83.6734693877551</v>
      </c>
      <c r="D431" s="23" t="n">
        <v>87.7551020408163</v>
      </c>
      <c r="E431" s="23" t="n">
        <v>82.3529411764706</v>
      </c>
      <c r="F431" s="47" t="n">
        <v>85.0420168067227</v>
      </c>
    </row>
    <row r="432" customFormat="false" ht="10.5" hidden="false" customHeight="false" outlineLevel="0" collapsed="false">
      <c r="A432" s="20" t="n">
        <v>431</v>
      </c>
      <c r="B432" s="21" t="s">
        <v>486</v>
      </c>
      <c r="C432" s="23" t="n">
        <v>92.0454545454546</v>
      </c>
      <c r="D432" s="23" t="n">
        <v>95.4545454545455</v>
      </c>
      <c r="E432" s="23" t="n">
        <v>98.75</v>
      </c>
      <c r="F432" s="47" t="n">
        <v>94.75</v>
      </c>
    </row>
    <row r="433" customFormat="false" ht="10.5" hidden="false" customHeight="false" outlineLevel="0" collapsed="false">
      <c r="A433" s="20" t="n">
        <v>432</v>
      </c>
      <c r="B433" s="21" t="s">
        <v>487</v>
      </c>
      <c r="C433" s="23" t="n">
        <v>74.6666666666667</v>
      </c>
      <c r="D433" s="23" t="n">
        <v>86.6666666666667</v>
      </c>
      <c r="E433" s="23" t="n">
        <v>96.0526315789474</v>
      </c>
      <c r="F433" s="47" t="n">
        <v>83.7438596491228</v>
      </c>
    </row>
    <row r="434" customFormat="false" ht="10.5" hidden="false" customHeight="false" outlineLevel="0" collapsed="false">
      <c r="A434" s="20" t="n">
        <v>433</v>
      </c>
      <c r="B434" s="21" t="s">
        <v>488</v>
      </c>
      <c r="C434" s="23" t="n">
        <v>97.5</v>
      </c>
      <c r="D434" s="23" t="n">
        <v>98.3333333333333</v>
      </c>
      <c r="E434" s="23" t="n">
        <v>99.1304347826087</v>
      </c>
      <c r="F434" s="47" t="n">
        <v>98.1594202898551</v>
      </c>
    </row>
    <row r="435" customFormat="false" ht="10.5" hidden="false" customHeight="false" outlineLevel="0" collapsed="false">
      <c r="A435" s="20" t="n">
        <v>434</v>
      </c>
      <c r="B435" s="21" t="s">
        <v>489</v>
      </c>
      <c r="C435" s="23" t="n">
        <v>83.2967032967033</v>
      </c>
      <c r="D435" s="23" t="n">
        <v>86.8131868131868</v>
      </c>
      <c r="E435" s="23" t="n">
        <v>98.3539094650206</v>
      </c>
      <c r="F435" s="47" t="n">
        <v>87.7147379369602</v>
      </c>
    </row>
    <row r="436" customFormat="false" ht="10.5" hidden="false" customHeight="false" outlineLevel="0" collapsed="false">
      <c r="A436" s="20" t="n">
        <v>435</v>
      </c>
      <c r="B436" s="21" t="s">
        <v>490</v>
      </c>
      <c r="C436" s="23" t="n">
        <v>98.0769230769231</v>
      </c>
      <c r="D436" s="23" t="n">
        <v>100</v>
      </c>
      <c r="E436" s="23" t="n">
        <v>93.4782608695652</v>
      </c>
      <c r="F436" s="47" t="n">
        <v>97.9264214046823</v>
      </c>
    </row>
    <row r="437" customFormat="false" ht="10.5" hidden="false" customHeight="false" outlineLevel="0" collapsed="false">
      <c r="A437" s="20" t="n">
        <v>436</v>
      </c>
      <c r="B437" s="21" t="s">
        <v>491</v>
      </c>
      <c r="C437" s="23" t="n">
        <v>88.2352941176471</v>
      </c>
      <c r="D437" s="23" t="n">
        <v>90.5882352941176</v>
      </c>
      <c r="E437" s="23" t="n">
        <v>100</v>
      </c>
      <c r="F437" s="47" t="n">
        <v>91.5294117647059</v>
      </c>
    </row>
    <row r="438" customFormat="false" ht="10.5" hidden="false" customHeight="false" outlineLevel="0" collapsed="false">
      <c r="A438" s="20" t="n">
        <v>437</v>
      </c>
      <c r="B438" s="21" t="s">
        <v>492</v>
      </c>
      <c r="C438" s="23" t="n">
        <v>84.297520661157</v>
      </c>
      <c r="D438" s="23" t="n">
        <v>80.1652892561983</v>
      </c>
      <c r="E438" s="23" t="n">
        <v>91.8918918918919</v>
      </c>
      <c r="F438" s="47" t="n">
        <v>84.1635023453205</v>
      </c>
    </row>
    <row r="439" customFormat="false" ht="10.5" hidden="false" customHeight="false" outlineLevel="0" collapsed="false">
      <c r="A439" s="20" t="n">
        <v>438</v>
      </c>
      <c r="B439" s="21" t="s">
        <v>445</v>
      </c>
      <c r="C439" s="23" t="n">
        <v>68.421052631579</v>
      </c>
      <c r="D439" s="23" t="n">
        <v>94.7368421052632</v>
      </c>
      <c r="E439" s="23" t="n">
        <v>100</v>
      </c>
      <c r="F439" s="47" t="n">
        <v>85.2631578947368</v>
      </c>
    </row>
    <row r="440" customFormat="false" ht="10.5" hidden="false" customHeight="false" outlineLevel="0" collapsed="false">
      <c r="A440" s="20" t="n">
        <v>439</v>
      </c>
      <c r="B440" s="21" t="s">
        <v>493</v>
      </c>
      <c r="C440" s="23" t="n">
        <v>96.875</v>
      </c>
      <c r="D440" s="23" t="n">
        <v>100</v>
      </c>
      <c r="E440" s="23" t="n">
        <v>100</v>
      </c>
      <c r="F440" s="47" t="n">
        <v>98.75</v>
      </c>
    </row>
    <row r="441" customFormat="false" ht="10.5" hidden="false" customHeight="false" outlineLevel="0" collapsed="false">
      <c r="A441" s="20" t="n">
        <v>440</v>
      </c>
      <c r="B441" s="21" t="s">
        <v>494</v>
      </c>
      <c r="C441" s="23" t="n">
        <v>79.0697674418605</v>
      </c>
      <c r="D441" s="23" t="n">
        <v>79.0697674418605</v>
      </c>
      <c r="E441" s="23" t="n">
        <v>80.7017543859649</v>
      </c>
      <c r="F441" s="47" t="n">
        <v>79.3961648306814</v>
      </c>
    </row>
    <row r="442" customFormat="false" ht="10.5" hidden="false" customHeight="false" outlineLevel="0" collapsed="false">
      <c r="A442" s="20" t="n">
        <v>441</v>
      </c>
      <c r="B442" s="21" t="s">
        <v>495</v>
      </c>
      <c r="C442" s="23" t="n">
        <v>92.4528301886793</v>
      </c>
      <c r="D442" s="23" t="n">
        <v>94.3396226415094</v>
      </c>
      <c r="E442" s="23" t="n">
        <v>95.4887218045113</v>
      </c>
      <c r="F442" s="47" t="n">
        <v>93.8147254929777</v>
      </c>
    </row>
    <row r="443" customFormat="false" ht="10.5" hidden="false" customHeight="false" outlineLevel="0" collapsed="false">
      <c r="A443" s="20" t="n">
        <v>442</v>
      </c>
      <c r="B443" s="21" t="s">
        <v>496</v>
      </c>
      <c r="C443" s="23" t="n">
        <v>98.2608695652174</v>
      </c>
      <c r="D443" s="23" t="n">
        <v>96.5217391304348</v>
      </c>
      <c r="E443" s="23" t="n">
        <v>99.0740740740741</v>
      </c>
      <c r="F443" s="47" t="n">
        <v>97.7278582930757</v>
      </c>
    </row>
    <row r="444" customFormat="false" ht="10.5" hidden="false" customHeight="false" outlineLevel="0" collapsed="false">
      <c r="A444" s="20" t="n">
        <v>443</v>
      </c>
      <c r="B444" s="21" t="s">
        <v>497</v>
      </c>
      <c r="C444" s="23" t="n">
        <v>95.7446808510638</v>
      </c>
      <c r="D444" s="23" t="n">
        <v>97.8723404255319</v>
      </c>
      <c r="E444" s="23" t="n">
        <v>97.6744186046512</v>
      </c>
      <c r="F444" s="47" t="n">
        <v>96.9816922315685</v>
      </c>
    </row>
    <row r="445" customFormat="false" ht="10.5" hidden="false" customHeight="false" outlineLevel="0" collapsed="false">
      <c r="A445" s="20" t="n">
        <v>444</v>
      </c>
      <c r="B445" s="21" t="s">
        <v>852</v>
      </c>
      <c r="C445" s="23" t="n">
        <v>88.8402625820569</v>
      </c>
      <c r="D445" s="23" t="n">
        <v>88.6214442013129</v>
      </c>
      <c r="E445" s="23" t="n">
        <v>95.3068592057762</v>
      </c>
      <c r="F445" s="47" t="n">
        <v>90.0460545545032</v>
      </c>
    </row>
    <row r="446" customFormat="false" ht="21" hidden="false" customHeight="false" outlineLevel="0" collapsed="false">
      <c r="A446" s="20" t="n">
        <v>445</v>
      </c>
      <c r="B446" s="21" t="s">
        <v>499</v>
      </c>
      <c r="C446" s="23" t="n">
        <v>91.0683012259194</v>
      </c>
      <c r="D446" s="23" t="n">
        <v>94.7460595446585</v>
      </c>
      <c r="E446" s="23" t="n">
        <v>96.8481375358166</v>
      </c>
      <c r="F446" s="47" t="n">
        <v>93.6953718153945</v>
      </c>
    </row>
    <row r="447" customFormat="false" ht="10.5" hidden="false" customHeight="false" outlineLevel="0" collapsed="false">
      <c r="A447" s="20" t="n">
        <v>446</v>
      </c>
      <c r="B447" s="21" t="s">
        <v>853</v>
      </c>
      <c r="C447" s="23" t="n">
        <v>76.9230769230769</v>
      </c>
      <c r="D447" s="23" t="n">
        <v>80.8477237048666</v>
      </c>
      <c r="E447" s="23" t="n">
        <v>93.5114503816794</v>
      </c>
      <c r="F447" s="47" t="n">
        <v>81.8106103275133</v>
      </c>
    </row>
    <row r="448" customFormat="false" ht="10.5" hidden="false" customHeight="false" outlineLevel="0" collapsed="false">
      <c r="A448" s="20" t="n">
        <v>447</v>
      </c>
      <c r="B448" s="21" t="s">
        <v>501</v>
      </c>
      <c r="C448" s="23" t="n">
        <v>97.1428571428571</v>
      </c>
      <c r="D448" s="23" t="n">
        <v>97.1428571428571</v>
      </c>
      <c r="E448" s="23" t="n">
        <v>100</v>
      </c>
      <c r="F448" s="47" t="n">
        <v>97.7142857142857</v>
      </c>
    </row>
    <row r="449" customFormat="false" ht="10.5" hidden="false" customHeight="false" outlineLevel="0" collapsed="false">
      <c r="A449" s="20" t="n">
        <v>448</v>
      </c>
      <c r="B449" s="21" t="s">
        <v>502</v>
      </c>
      <c r="C449" s="23" t="n">
        <v>98.4848484848485</v>
      </c>
      <c r="D449" s="23" t="n">
        <v>98.4848484848485</v>
      </c>
      <c r="E449" s="23" t="n">
        <v>100</v>
      </c>
      <c r="F449" s="47" t="n">
        <v>98.7878787878788</v>
      </c>
    </row>
    <row r="450" customFormat="false" ht="10.5" hidden="false" customHeight="false" outlineLevel="0" collapsed="false">
      <c r="A450" s="20" t="n">
        <v>449</v>
      </c>
      <c r="B450" s="21" t="s">
        <v>503</v>
      </c>
      <c r="C450" s="23" t="n">
        <v>97.2222222222222</v>
      </c>
      <c r="D450" s="23" t="n">
        <v>100</v>
      </c>
      <c r="E450" s="23" t="n">
        <v>100</v>
      </c>
      <c r="F450" s="47" t="n">
        <v>98.8888888888889</v>
      </c>
    </row>
    <row r="451" customFormat="false" ht="10.5" hidden="false" customHeight="false" outlineLevel="0" collapsed="false">
      <c r="A451" s="20" t="n">
        <v>450</v>
      </c>
      <c r="B451" s="21" t="s">
        <v>504</v>
      </c>
      <c r="C451" s="23" t="n">
        <v>97.1428571428571</v>
      </c>
      <c r="D451" s="23" t="n">
        <v>100</v>
      </c>
      <c r="E451" s="23" t="n">
        <v>100</v>
      </c>
      <c r="F451" s="47" t="n">
        <v>98.8571428571429</v>
      </c>
    </row>
    <row r="452" customFormat="false" ht="10.5" hidden="false" customHeight="false" outlineLevel="0" collapsed="false">
      <c r="A452" s="20" t="n">
        <v>451</v>
      </c>
      <c r="B452" s="21" t="s">
        <v>505</v>
      </c>
      <c r="C452" s="23" t="n">
        <v>100</v>
      </c>
      <c r="D452" s="23" t="n">
        <v>100</v>
      </c>
      <c r="E452" s="23" t="n">
        <v>100</v>
      </c>
      <c r="F452" s="47" t="n">
        <v>100</v>
      </c>
    </row>
    <row r="453" customFormat="false" ht="10.5" hidden="false" customHeight="false" outlineLevel="0" collapsed="false">
      <c r="A453" s="20" t="n">
        <v>452</v>
      </c>
      <c r="B453" s="21" t="s">
        <v>506</v>
      </c>
      <c r="C453" s="23" t="n">
        <v>100</v>
      </c>
      <c r="D453" s="23" t="n">
        <v>100</v>
      </c>
      <c r="E453" s="23" t="n">
        <v>100</v>
      </c>
      <c r="F453" s="47" t="n">
        <v>100</v>
      </c>
    </row>
    <row r="454" customFormat="false" ht="10.5" hidden="false" customHeight="false" outlineLevel="0" collapsed="false">
      <c r="A454" s="20" t="n">
        <v>453</v>
      </c>
      <c r="B454" s="21" t="s">
        <v>507</v>
      </c>
      <c r="C454" s="23" t="n">
        <v>100</v>
      </c>
      <c r="D454" s="23" t="n">
        <v>100</v>
      </c>
      <c r="E454" s="23" t="n">
        <v>100</v>
      </c>
      <c r="F454" s="47" t="n">
        <v>100</v>
      </c>
    </row>
    <row r="455" customFormat="false" ht="10.5" hidden="false" customHeight="false" outlineLevel="0" collapsed="false">
      <c r="A455" s="20" t="n">
        <v>454</v>
      </c>
      <c r="B455" s="21" t="s">
        <v>508</v>
      </c>
      <c r="C455" s="23" t="n">
        <v>100</v>
      </c>
      <c r="D455" s="23" t="n">
        <v>98.3333333333333</v>
      </c>
      <c r="E455" s="23" t="n">
        <v>100</v>
      </c>
      <c r="F455" s="47" t="n">
        <v>99.3333333333333</v>
      </c>
    </row>
    <row r="456" customFormat="false" ht="10.5" hidden="false" customHeight="false" outlineLevel="0" collapsed="false">
      <c r="A456" s="20" t="n">
        <v>455</v>
      </c>
      <c r="B456" s="21" t="s">
        <v>509</v>
      </c>
      <c r="C456" s="23" t="n">
        <v>85.8267716535433</v>
      </c>
      <c r="D456" s="23" t="n">
        <v>77.9527559055118</v>
      </c>
      <c r="E456" s="23" t="n">
        <v>88.7096774193548</v>
      </c>
      <c r="F456" s="47" t="n">
        <v>83.253746507493</v>
      </c>
    </row>
    <row r="457" customFormat="false" ht="10.5" hidden="false" customHeight="false" outlineLevel="0" collapsed="false">
      <c r="A457" s="20" t="n">
        <v>456</v>
      </c>
      <c r="B457" s="21" t="s">
        <v>510</v>
      </c>
      <c r="C457" s="23" t="n">
        <v>86.1111111111111</v>
      </c>
      <c r="D457" s="23" t="n">
        <v>83.8888888888889</v>
      </c>
      <c r="E457" s="23" t="n">
        <v>89.1891891891892</v>
      </c>
      <c r="F457" s="47" t="n">
        <v>85.8378378378378</v>
      </c>
    </row>
    <row r="458" customFormat="false" ht="10.5" hidden="false" customHeight="false" outlineLevel="0" collapsed="false">
      <c r="A458" s="20" t="n">
        <v>457</v>
      </c>
      <c r="B458" s="21" t="s">
        <v>511</v>
      </c>
      <c r="C458" s="23" t="n">
        <v>93.8271604938272</v>
      </c>
      <c r="D458" s="23" t="n">
        <v>95.0617283950617</v>
      </c>
      <c r="E458" s="23" t="n">
        <v>94.4444444444444</v>
      </c>
      <c r="F458" s="47" t="n">
        <v>94.4444444444444</v>
      </c>
    </row>
    <row r="459" customFormat="false" ht="10.5" hidden="false" customHeight="false" outlineLevel="0" collapsed="false">
      <c r="A459" s="20" t="n">
        <v>458</v>
      </c>
      <c r="B459" s="21" t="s">
        <v>512</v>
      </c>
      <c r="C459" s="23" t="n">
        <v>93.6170212765957</v>
      </c>
      <c r="D459" s="23" t="n">
        <v>93.6170212765957</v>
      </c>
      <c r="E459" s="23" t="n">
        <v>100</v>
      </c>
      <c r="F459" s="47" t="n">
        <v>94.8936170212766</v>
      </c>
    </row>
    <row r="460" customFormat="false" ht="10.5" hidden="false" customHeight="false" outlineLevel="0" collapsed="false">
      <c r="A460" s="20" t="n">
        <v>459</v>
      </c>
      <c r="B460" s="21" t="s">
        <v>513</v>
      </c>
      <c r="C460" s="23" t="n">
        <v>97.029702970297</v>
      </c>
      <c r="D460" s="23" t="n">
        <v>100</v>
      </c>
      <c r="E460" s="23" t="n">
        <v>100</v>
      </c>
      <c r="F460" s="47" t="n">
        <v>98.8118811881188</v>
      </c>
    </row>
    <row r="461" customFormat="false" ht="10.5" hidden="false" customHeight="false" outlineLevel="0" collapsed="false">
      <c r="A461" s="20" t="n">
        <v>460</v>
      </c>
      <c r="B461" s="21" t="s">
        <v>514</v>
      </c>
      <c r="C461" s="23" t="n">
        <v>92.5373134328358</v>
      </c>
      <c r="D461" s="23" t="n">
        <v>92.5373134328358</v>
      </c>
      <c r="E461" s="23" t="n">
        <v>96.4285714285714</v>
      </c>
      <c r="F461" s="47" t="n">
        <v>93.3155650319829</v>
      </c>
    </row>
    <row r="462" customFormat="false" ht="10.5" hidden="false" customHeight="false" outlineLevel="0" collapsed="false">
      <c r="A462" s="20" t="n">
        <v>461</v>
      </c>
      <c r="B462" s="21" t="s">
        <v>515</v>
      </c>
      <c r="C462" s="23" t="n">
        <v>100</v>
      </c>
      <c r="D462" s="23" t="n">
        <v>100</v>
      </c>
      <c r="E462" s="23" t="n">
        <v>100</v>
      </c>
      <c r="F462" s="47" t="n">
        <v>100</v>
      </c>
    </row>
    <row r="463" customFormat="false" ht="10.5" hidden="false" customHeight="false" outlineLevel="0" collapsed="false">
      <c r="A463" s="20" t="n">
        <v>462</v>
      </c>
      <c r="B463" s="21" t="s">
        <v>516</v>
      </c>
      <c r="C463" s="23" t="n">
        <v>94.7368421052632</v>
      </c>
      <c r="D463" s="23" t="n">
        <v>100</v>
      </c>
      <c r="E463" s="23" t="n">
        <v>96</v>
      </c>
      <c r="F463" s="47" t="n">
        <v>97.0947368421053</v>
      </c>
    </row>
    <row r="464" customFormat="false" ht="10.5" hidden="false" customHeight="false" outlineLevel="0" collapsed="false">
      <c r="A464" s="20" t="n">
        <v>463</v>
      </c>
      <c r="B464" s="21" t="s">
        <v>517</v>
      </c>
      <c r="C464" s="23" t="n">
        <v>89.8203592814371</v>
      </c>
      <c r="D464" s="23" t="n">
        <v>94.0119760479042</v>
      </c>
      <c r="E464" s="23" t="n">
        <v>99.0476190476191</v>
      </c>
      <c r="F464" s="47" t="n">
        <v>93.3424579412603</v>
      </c>
    </row>
    <row r="465" customFormat="false" ht="10.5" hidden="false" customHeight="false" outlineLevel="0" collapsed="false">
      <c r="A465" s="20" t="n">
        <v>464</v>
      </c>
      <c r="B465" s="21" t="s">
        <v>518</v>
      </c>
      <c r="C465" s="23" t="n">
        <v>98.7179487179487</v>
      </c>
      <c r="D465" s="23" t="n">
        <v>89.7435897435897</v>
      </c>
      <c r="E465" s="23" t="n">
        <v>98.6111111111111</v>
      </c>
      <c r="F465" s="47" t="n">
        <v>95.1068376068376</v>
      </c>
    </row>
    <row r="466" customFormat="false" ht="10.5" hidden="false" customHeight="false" outlineLevel="0" collapsed="false">
      <c r="A466" s="20" t="n">
        <v>465</v>
      </c>
      <c r="B466" s="21" t="s">
        <v>519</v>
      </c>
      <c r="C466" s="23" t="n">
        <v>83.7837837837838</v>
      </c>
      <c r="D466" s="23" t="n">
        <v>86.9369369369369</v>
      </c>
      <c r="E466" s="23" t="n">
        <v>95.8677685950413</v>
      </c>
      <c r="F466" s="47" t="n">
        <v>87.4618420072966</v>
      </c>
    </row>
    <row r="467" customFormat="false" ht="10.5" hidden="false" customHeight="false" outlineLevel="0" collapsed="false">
      <c r="A467" s="20" t="n">
        <v>466</v>
      </c>
      <c r="B467" s="21" t="s">
        <v>520</v>
      </c>
      <c r="C467" s="23" t="n">
        <v>98.7951807228916</v>
      </c>
      <c r="D467" s="23" t="n">
        <v>100</v>
      </c>
      <c r="E467" s="23" t="n">
        <v>100</v>
      </c>
      <c r="F467" s="47" t="n">
        <v>99.5180722891566</v>
      </c>
    </row>
    <row r="468" customFormat="false" ht="10.5" hidden="false" customHeight="false" outlineLevel="0" collapsed="false">
      <c r="A468" s="20" t="n">
        <v>467</v>
      </c>
      <c r="B468" s="21" t="s">
        <v>521</v>
      </c>
      <c r="C468" s="23" t="n">
        <v>94.8275862068966</v>
      </c>
      <c r="D468" s="23" t="n">
        <v>97.1264367816092</v>
      </c>
      <c r="E468" s="23" t="n">
        <v>99.2537313432836</v>
      </c>
      <c r="F468" s="47" t="n">
        <v>96.632355464059</v>
      </c>
    </row>
    <row r="469" customFormat="false" ht="10.5" hidden="false" customHeight="false" outlineLevel="0" collapsed="false">
      <c r="A469" s="20" t="n">
        <v>468</v>
      </c>
      <c r="B469" s="21" t="s">
        <v>522</v>
      </c>
      <c r="C469" s="23" t="n">
        <v>96.3414634146342</v>
      </c>
      <c r="D469" s="23" t="n">
        <v>96.3414634146342</v>
      </c>
      <c r="E469" s="23" t="n">
        <v>100</v>
      </c>
      <c r="F469" s="47" t="n">
        <v>97.0731707317073</v>
      </c>
    </row>
    <row r="470" customFormat="false" ht="10.5" hidden="false" customHeight="false" outlineLevel="0" collapsed="false">
      <c r="A470" s="20" t="n">
        <v>469</v>
      </c>
      <c r="B470" s="21" t="s">
        <v>523</v>
      </c>
      <c r="C470" s="23" t="n">
        <v>99.21875</v>
      </c>
      <c r="D470" s="23" t="n">
        <v>100</v>
      </c>
      <c r="E470" s="23" t="n">
        <v>100</v>
      </c>
      <c r="F470" s="47" t="n">
        <v>99.6875</v>
      </c>
    </row>
    <row r="471" customFormat="false" ht="10.5" hidden="false" customHeight="false" outlineLevel="0" collapsed="false">
      <c r="A471" s="20" t="n">
        <v>470</v>
      </c>
      <c r="B471" s="21" t="s">
        <v>524</v>
      </c>
      <c r="C471" s="23" t="n">
        <v>100</v>
      </c>
      <c r="D471" s="23" t="n">
        <v>96.969696969697</v>
      </c>
      <c r="E471" s="23" t="n">
        <v>94.1176470588235</v>
      </c>
      <c r="F471" s="47" t="n">
        <v>97.6114081996435</v>
      </c>
    </row>
    <row r="472" customFormat="false" ht="10.5" hidden="false" customHeight="false" outlineLevel="0" collapsed="false">
      <c r="A472" s="20" t="n">
        <v>471</v>
      </c>
      <c r="B472" s="21" t="s">
        <v>525</v>
      </c>
      <c r="C472" s="23" t="n">
        <v>93.5779816513761</v>
      </c>
      <c r="D472" s="23" t="n">
        <v>85.3211009174312</v>
      </c>
      <c r="E472" s="23" t="n">
        <v>94.6666666666667</v>
      </c>
      <c r="F472" s="47" t="n">
        <v>90.4929663608563</v>
      </c>
    </row>
    <row r="473" customFormat="false" ht="10.5" hidden="false" customHeight="false" outlineLevel="0" collapsed="false">
      <c r="A473" s="20" t="n">
        <v>472</v>
      </c>
      <c r="B473" s="21" t="s">
        <v>526</v>
      </c>
      <c r="C473" s="23" t="n">
        <v>93.5435435435435</v>
      </c>
      <c r="D473" s="23" t="n">
        <v>93.6936936936937</v>
      </c>
      <c r="E473" s="23" t="n">
        <v>97.5051975051975</v>
      </c>
      <c r="F473" s="47" t="n">
        <v>94.3959343959344</v>
      </c>
    </row>
    <row r="474" customFormat="false" ht="10.5" hidden="false" customHeight="false" outlineLevel="0" collapsed="false">
      <c r="A474" s="20" t="n">
        <v>473</v>
      </c>
      <c r="B474" s="21" t="s">
        <v>527</v>
      </c>
      <c r="C474" s="23" t="n">
        <v>95.9183673469388</v>
      </c>
      <c r="D474" s="23" t="n">
        <v>97.9591836734694</v>
      </c>
      <c r="E474" s="23" t="n">
        <v>100</v>
      </c>
      <c r="F474" s="47" t="n">
        <v>97.5510204081633</v>
      </c>
    </row>
    <row r="475" customFormat="false" ht="10.5" hidden="false" customHeight="false" outlineLevel="0" collapsed="false">
      <c r="A475" s="20" t="n">
        <v>474</v>
      </c>
      <c r="B475" s="21" t="s">
        <v>528</v>
      </c>
      <c r="C475" s="23" t="n">
        <v>98.3050847457627</v>
      </c>
      <c r="D475" s="23" t="n">
        <v>96.6101694915254</v>
      </c>
      <c r="E475" s="23" t="n">
        <v>94.4444444444444</v>
      </c>
      <c r="F475" s="47" t="n">
        <v>96.8549905838042</v>
      </c>
    </row>
    <row r="476" customFormat="false" ht="10.5" hidden="false" customHeight="false" outlineLevel="0" collapsed="false">
      <c r="A476" s="20" t="n">
        <v>475</v>
      </c>
      <c r="B476" s="21" t="s">
        <v>529</v>
      </c>
      <c r="C476" s="23" t="n">
        <v>98.75</v>
      </c>
      <c r="D476" s="23" t="n">
        <v>100</v>
      </c>
      <c r="E476" s="23" t="n">
        <v>100</v>
      </c>
      <c r="F476" s="47" t="n">
        <v>99.5</v>
      </c>
    </row>
    <row r="477" customFormat="false" ht="10.5" hidden="false" customHeight="false" outlineLevel="0" collapsed="false">
      <c r="A477" s="20" t="n">
        <v>476</v>
      </c>
      <c r="B477" s="21" t="s">
        <v>530</v>
      </c>
      <c r="C477" s="23" t="n">
        <v>85.2380952380952</v>
      </c>
      <c r="D477" s="23" t="n">
        <v>88.8095238095238</v>
      </c>
      <c r="E477" s="23" t="n">
        <v>92.3497267759563</v>
      </c>
      <c r="F477" s="47" t="n">
        <v>88.0889929742389</v>
      </c>
    </row>
    <row r="478" customFormat="false" ht="10.5" hidden="false" customHeight="false" outlineLevel="0" collapsed="false">
      <c r="A478" s="20" t="n">
        <v>477</v>
      </c>
      <c r="B478" s="21" t="s">
        <v>531</v>
      </c>
      <c r="C478" s="23" t="n">
        <v>94.4162436548223</v>
      </c>
      <c r="D478" s="23" t="n">
        <v>94.9238578680203</v>
      </c>
      <c r="E478" s="23" t="n">
        <v>99.1735537190083</v>
      </c>
      <c r="F478" s="47" t="n">
        <v>95.5707513529387</v>
      </c>
    </row>
    <row r="479" customFormat="false" ht="10.5" hidden="false" customHeight="false" outlineLevel="0" collapsed="false">
      <c r="A479" s="20" t="n">
        <v>478</v>
      </c>
      <c r="B479" s="21" t="s">
        <v>532</v>
      </c>
      <c r="C479" s="23" t="n">
        <v>99.1452991452992</v>
      </c>
      <c r="D479" s="23" t="n">
        <v>98.7179487179487</v>
      </c>
      <c r="E479" s="23" t="n">
        <v>99.25</v>
      </c>
      <c r="F479" s="47" t="n">
        <v>98.9952991452992</v>
      </c>
    </row>
    <row r="480" customFormat="false" ht="10.5" hidden="false" customHeight="false" outlineLevel="0" collapsed="false">
      <c r="A480" s="20" t="n">
        <v>479</v>
      </c>
      <c r="B480" s="21" t="s">
        <v>533</v>
      </c>
      <c r="C480" s="23" t="n">
        <v>79.5180722891566</v>
      </c>
      <c r="D480" s="23" t="n">
        <v>74.6987951807229</v>
      </c>
      <c r="E480" s="23" t="n">
        <v>81.25</v>
      </c>
      <c r="F480" s="47" t="n">
        <v>77.9367469879518</v>
      </c>
    </row>
    <row r="481" customFormat="false" ht="10.5" hidden="false" customHeight="false" outlineLevel="0" collapsed="false">
      <c r="A481" s="20" t="n">
        <v>480</v>
      </c>
      <c r="B481" s="21" t="s">
        <v>534</v>
      </c>
      <c r="C481" s="23" t="n">
        <v>85.2459016393443</v>
      </c>
      <c r="D481" s="23" t="n">
        <v>88.5245901639344</v>
      </c>
      <c r="E481" s="23" t="n">
        <v>88.6363636363636</v>
      </c>
      <c r="F481" s="47" t="n">
        <v>87.2354694485842</v>
      </c>
    </row>
    <row r="482" customFormat="false" ht="10.5" hidden="false" customHeight="false" outlineLevel="0" collapsed="false">
      <c r="A482" s="20" t="n">
        <v>481</v>
      </c>
      <c r="B482" s="21" t="s">
        <v>535</v>
      </c>
      <c r="C482" s="23" t="n">
        <v>98.3606557377049</v>
      </c>
      <c r="D482" s="23" t="n">
        <v>91.8032786885246</v>
      </c>
      <c r="E482" s="23" t="n">
        <v>97.8260869565217</v>
      </c>
      <c r="F482" s="47" t="n">
        <v>95.6307911617961</v>
      </c>
    </row>
    <row r="483" customFormat="false" ht="10.5" hidden="false" customHeight="false" outlineLevel="0" collapsed="false">
      <c r="A483" s="20" t="n">
        <v>482</v>
      </c>
      <c r="B483" s="21" t="s">
        <v>536</v>
      </c>
      <c r="C483" s="23" t="n">
        <v>98.0769230769231</v>
      </c>
      <c r="D483" s="23" t="n">
        <v>98.0769230769231</v>
      </c>
      <c r="E483" s="23" t="n">
        <v>100</v>
      </c>
      <c r="F483" s="47" t="n">
        <v>98.4615384615385</v>
      </c>
    </row>
    <row r="484" customFormat="false" ht="10.5" hidden="false" customHeight="false" outlineLevel="0" collapsed="false">
      <c r="A484" s="20" t="n">
        <v>483</v>
      </c>
      <c r="B484" s="21" t="s">
        <v>537</v>
      </c>
      <c r="C484" s="23" t="n">
        <v>93.5897435897436</v>
      </c>
      <c r="D484" s="23" t="n">
        <v>93.5897435897436</v>
      </c>
      <c r="E484" s="23" t="n">
        <v>98.6666666666667</v>
      </c>
      <c r="F484" s="47" t="n">
        <v>94.6051282051282</v>
      </c>
    </row>
    <row r="485" customFormat="false" ht="10.5" hidden="false" customHeight="false" outlineLevel="0" collapsed="false">
      <c r="A485" s="20" t="n">
        <v>484</v>
      </c>
      <c r="B485" s="21" t="s">
        <v>538</v>
      </c>
      <c r="C485" s="23" t="n">
        <v>98.4326018808777</v>
      </c>
      <c r="D485" s="23" t="n">
        <v>98.4326018808777</v>
      </c>
      <c r="E485" s="23" t="n">
        <v>98.8</v>
      </c>
      <c r="F485" s="47" t="n">
        <v>98.5060815047022</v>
      </c>
    </row>
    <row r="486" customFormat="false" ht="10.5" hidden="false" customHeight="false" outlineLevel="0" collapsed="false">
      <c r="A486" s="20" t="n">
        <v>485</v>
      </c>
      <c r="B486" s="21" t="s">
        <v>855</v>
      </c>
      <c r="C486" s="23" t="n">
        <v>86.5079365079365</v>
      </c>
      <c r="D486" s="23" t="n">
        <v>96.031746031746</v>
      </c>
      <c r="E486" s="23" t="n">
        <v>96.8085106382979</v>
      </c>
      <c r="F486" s="47" t="n">
        <v>92.3775751435326</v>
      </c>
    </row>
    <row r="487" customFormat="false" ht="10.5" hidden="false" customHeight="false" outlineLevel="0" collapsed="false">
      <c r="A487" s="20" t="n">
        <v>486</v>
      </c>
      <c r="B487" s="21" t="s">
        <v>856</v>
      </c>
      <c r="C487" s="23" t="n">
        <v>99.1525423728814</v>
      </c>
      <c r="D487" s="23" t="n">
        <v>100</v>
      </c>
      <c r="E487" s="23" t="n">
        <v>99.009900990099</v>
      </c>
      <c r="F487" s="47" t="n">
        <v>99.4629971471724</v>
      </c>
    </row>
    <row r="488" customFormat="false" ht="10.5" hidden="false" customHeight="false" outlineLevel="0" collapsed="false">
      <c r="A488" s="20" t="n">
        <v>487</v>
      </c>
      <c r="B488" s="21" t="s">
        <v>541</v>
      </c>
      <c r="C488" s="23" t="n">
        <v>100</v>
      </c>
      <c r="D488" s="23" t="n">
        <v>100</v>
      </c>
      <c r="E488" s="23" t="n">
        <v>100</v>
      </c>
      <c r="F488" s="47" t="n">
        <v>100</v>
      </c>
    </row>
    <row r="489" customFormat="false" ht="10.5" hidden="false" customHeight="false" outlineLevel="0" collapsed="false">
      <c r="A489" s="20" t="n">
        <v>488</v>
      </c>
      <c r="B489" s="21" t="s">
        <v>542</v>
      </c>
      <c r="C489" s="23" t="n">
        <v>97.6744186046512</v>
      </c>
      <c r="D489" s="23" t="n">
        <v>97.6744186046512</v>
      </c>
      <c r="E489" s="23" t="n">
        <v>97.4025974025974</v>
      </c>
      <c r="F489" s="47" t="n">
        <v>97.6200543642404</v>
      </c>
    </row>
    <row r="490" customFormat="false" ht="10.5" hidden="false" customHeight="false" outlineLevel="0" collapsed="false">
      <c r="A490" s="20" t="n">
        <v>489</v>
      </c>
      <c r="B490" s="21" t="s">
        <v>857</v>
      </c>
      <c r="C490" s="23" t="n">
        <v>100</v>
      </c>
      <c r="D490" s="23" t="n">
        <v>100</v>
      </c>
      <c r="E490" s="23" t="n">
        <v>100</v>
      </c>
      <c r="F490" s="47" t="n">
        <v>100</v>
      </c>
    </row>
    <row r="491" customFormat="false" ht="10.5" hidden="false" customHeight="false" outlineLevel="0" collapsed="false">
      <c r="A491" s="20" t="n">
        <v>490</v>
      </c>
      <c r="B491" s="21" t="s">
        <v>858</v>
      </c>
      <c r="C491" s="23" t="n">
        <v>83.2214765100671</v>
      </c>
      <c r="D491" s="23" t="n">
        <v>78.5234899328859</v>
      </c>
      <c r="E491" s="23" t="n">
        <v>85.7142857142857</v>
      </c>
      <c r="F491" s="47" t="n">
        <v>81.8408437200383</v>
      </c>
    </row>
    <row r="492" customFormat="false" ht="10.5" hidden="false" customHeight="false" outlineLevel="0" collapsed="false">
      <c r="A492" s="20" t="n">
        <v>491</v>
      </c>
      <c r="B492" s="21" t="s">
        <v>545</v>
      </c>
      <c r="C492" s="23" t="n">
        <v>78.5714285714286</v>
      </c>
      <c r="D492" s="23" t="n">
        <v>83.9285714285714</v>
      </c>
      <c r="E492" s="23" t="n">
        <v>84.0909090909091</v>
      </c>
      <c r="F492" s="47" t="n">
        <v>81.8181818181818</v>
      </c>
    </row>
    <row r="493" customFormat="false" ht="10.5" hidden="false" customHeight="false" outlineLevel="0" collapsed="false">
      <c r="A493" s="20" t="n">
        <v>492</v>
      </c>
      <c r="B493" s="21" t="s">
        <v>859</v>
      </c>
      <c r="C493" s="23" t="n">
        <v>94.7368421052632</v>
      </c>
      <c r="D493" s="23" t="n">
        <v>94.7368421052632</v>
      </c>
      <c r="E493" s="23" t="n">
        <v>97.5</v>
      </c>
      <c r="F493" s="47" t="n">
        <v>95.2894736842105</v>
      </c>
    </row>
    <row r="494" customFormat="false" ht="10.5" hidden="false" customHeight="false" outlineLevel="0" collapsed="false">
      <c r="A494" s="20" t="n">
        <v>493</v>
      </c>
      <c r="B494" s="21" t="s">
        <v>860</v>
      </c>
      <c r="C494" s="23" t="n">
        <v>92.5</v>
      </c>
      <c r="D494" s="23" t="n">
        <v>95</v>
      </c>
      <c r="E494" s="23" t="n">
        <v>97.1428571428571</v>
      </c>
      <c r="F494" s="47" t="n">
        <v>94.4285714285714</v>
      </c>
    </row>
    <row r="495" customFormat="false" ht="10.5" hidden="false" customHeight="false" outlineLevel="0" collapsed="false">
      <c r="A495" s="20" t="n">
        <v>494</v>
      </c>
      <c r="B495" s="21" t="s">
        <v>548</v>
      </c>
      <c r="C495" s="23" t="n">
        <v>94.5945945945946</v>
      </c>
      <c r="D495" s="23" t="n">
        <v>94.5945945945946</v>
      </c>
      <c r="E495" s="23" t="n">
        <v>93.0555555555556</v>
      </c>
      <c r="F495" s="47" t="n">
        <v>94.2867867867868</v>
      </c>
    </row>
    <row r="496" customFormat="false" ht="10.5" hidden="false" customHeight="false" outlineLevel="0" collapsed="false">
      <c r="A496" s="20" t="n">
        <v>495</v>
      </c>
      <c r="B496" s="21" t="s">
        <v>549</v>
      </c>
      <c r="C496" s="23" t="n">
        <v>92.4242424242424</v>
      </c>
      <c r="D496" s="23" t="n">
        <v>84.8484848484848</v>
      </c>
      <c r="E496" s="23" t="n">
        <v>94.5945945945946</v>
      </c>
      <c r="F496" s="47" t="n">
        <v>89.8280098280098</v>
      </c>
    </row>
    <row r="497" customFormat="false" ht="10.5" hidden="false" customHeight="false" outlineLevel="0" collapsed="false">
      <c r="A497" s="20" t="n">
        <v>496</v>
      </c>
      <c r="B497" s="21" t="s">
        <v>550</v>
      </c>
      <c r="C497" s="23" t="n">
        <v>100</v>
      </c>
      <c r="D497" s="23" t="n">
        <v>100</v>
      </c>
      <c r="E497" s="23" t="n">
        <v>100</v>
      </c>
      <c r="F497" s="47" t="n">
        <v>100</v>
      </c>
    </row>
    <row r="498" customFormat="false" ht="10.5" hidden="false" customHeight="false" outlineLevel="0" collapsed="false">
      <c r="A498" s="20" t="n">
        <v>497</v>
      </c>
      <c r="B498" s="21" t="s">
        <v>861</v>
      </c>
      <c r="C498" s="23" t="n">
        <v>98.1132075471698</v>
      </c>
      <c r="D498" s="23" t="n">
        <v>94.3396226415094</v>
      </c>
      <c r="E498" s="23" t="n">
        <v>100</v>
      </c>
      <c r="F498" s="47" t="n">
        <v>96.9811320754717</v>
      </c>
    </row>
    <row r="499" customFormat="false" ht="10.5" hidden="false" customHeight="false" outlineLevel="0" collapsed="false">
      <c r="A499" s="20" t="n">
        <v>498</v>
      </c>
      <c r="B499" s="21" t="s">
        <v>862</v>
      </c>
      <c r="C499" s="23" t="n">
        <v>97.1428571428571</v>
      </c>
      <c r="D499" s="23" t="n">
        <v>97.1428571428571</v>
      </c>
      <c r="E499" s="23" t="n">
        <v>100</v>
      </c>
      <c r="F499" s="47" t="n">
        <v>97.7142857142857</v>
      </c>
    </row>
    <row r="500" customFormat="false" ht="10.5" hidden="false" customHeight="false" outlineLevel="0" collapsed="false">
      <c r="A500" s="20" t="n">
        <v>499</v>
      </c>
      <c r="B500" s="21" t="s">
        <v>863</v>
      </c>
      <c r="C500" s="23" t="n">
        <v>89.0532544378698</v>
      </c>
      <c r="D500" s="23" t="n">
        <v>87.8698224852071</v>
      </c>
      <c r="E500" s="23" t="n">
        <v>96.0893854748603</v>
      </c>
      <c r="F500" s="47" t="n">
        <v>89.9871078642028</v>
      </c>
    </row>
    <row r="501" customFormat="false" ht="10.5" hidden="false" customHeight="false" outlineLevel="0" collapsed="false">
      <c r="A501" s="20" t="n">
        <v>500</v>
      </c>
      <c r="B501" s="21" t="s">
        <v>864</v>
      </c>
      <c r="C501" s="23" t="n">
        <v>89.5043731778426</v>
      </c>
      <c r="D501" s="23" t="n">
        <v>88.9212827988338</v>
      </c>
      <c r="E501" s="23" t="n">
        <v>92.3076923076923</v>
      </c>
      <c r="F501" s="47" t="n">
        <v>89.831800852209</v>
      </c>
    </row>
    <row r="502" customFormat="false" ht="21" hidden="false" customHeight="false" outlineLevel="0" collapsed="false">
      <c r="A502" s="20" t="n">
        <v>501</v>
      </c>
      <c r="B502" s="21" t="s">
        <v>865</v>
      </c>
      <c r="C502" s="23" t="n">
        <v>81.8181818181818</v>
      </c>
      <c r="D502" s="23" t="n">
        <v>75</v>
      </c>
      <c r="E502" s="23" t="n">
        <v>89.7435897435897</v>
      </c>
      <c r="F502" s="47" t="n">
        <v>80.6759906759907</v>
      </c>
    </row>
    <row r="503" customFormat="false" ht="10.5" hidden="false" customHeight="false" outlineLevel="0" collapsed="false">
      <c r="A503" s="20" t="n">
        <v>502</v>
      </c>
      <c r="B503" s="21" t="s">
        <v>866</v>
      </c>
      <c r="C503" s="23" t="n">
        <v>85.9154929577465</v>
      </c>
      <c r="D503" s="23" t="n">
        <v>87.3239436619718</v>
      </c>
      <c r="E503" s="23" t="n">
        <v>87.8787878787879</v>
      </c>
      <c r="F503" s="47" t="n">
        <v>86.8715322236449</v>
      </c>
    </row>
    <row r="504" customFormat="false" ht="10.5" hidden="false" customHeight="false" outlineLevel="0" collapsed="false">
      <c r="A504" s="20" t="n">
        <v>503</v>
      </c>
      <c r="B504" s="21" t="s">
        <v>557</v>
      </c>
      <c r="C504" s="23" t="n">
        <v>97.6744186046512</v>
      </c>
      <c r="D504" s="23" t="n">
        <v>97.6744186046512</v>
      </c>
      <c r="E504" s="23" t="n">
        <v>97.6190476190476</v>
      </c>
      <c r="F504" s="47" t="n">
        <v>97.6633444075305</v>
      </c>
    </row>
    <row r="505" customFormat="false" ht="10.5" hidden="false" customHeight="false" outlineLevel="0" collapsed="false">
      <c r="A505" s="20" t="n">
        <v>504</v>
      </c>
      <c r="B505" s="21" t="s">
        <v>867</v>
      </c>
      <c r="C505" s="23" t="n">
        <v>100</v>
      </c>
      <c r="D505" s="23" t="n">
        <v>100</v>
      </c>
      <c r="E505" s="23" t="n">
        <v>100</v>
      </c>
      <c r="F505" s="47" t="n">
        <v>100</v>
      </c>
    </row>
    <row r="506" customFormat="false" ht="10.5" hidden="false" customHeight="false" outlineLevel="0" collapsed="false">
      <c r="A506" s="20" t="n">
        <v>505</v>
      </c>
      <c r="B506" s="21" t="s">
        <v>868</v>
      </c>
      <c r="C506" s="23" t="n">
        <v>94.7368421052632</v>
      </c>
      <c r="D506" s="23" t="n">
        <v>100</v>
      </c>
      <c r="E506" s="23" t="n">
        <v>94.4444444444444</v>
      </c>
      <c r="F506" s="47" t="n">
        <v>96.7836257309942</v>
      </c>
    </row>
    <row r="507" customFormat="false" ht="10.5" hidden="false" customHeight="false" outlineLevel="0" collapsed="false">
      <c r="A507" s="20" t="n">
        <v>506</v>
      </c>
      <c r="B507" s="21" t="s">
        <v>869</v>
      </c>
      <c r="C507" s="23" t="n">
        <v>98.2142857142857</v>
      </c>
      <c r="D507" s="23" t="n">
        <v>96.4285714285714</v>
      </c>
      <c r="E507" s="23" t="n">
        <v>100</v>
      </c>
      <c r="F507" s="47" t="n">
        <v>97.8571428571429</v>
      </c>
    </row>
    <row r="508" customFormat="false" ht="10.5" hidden="false" customHeight="false" outlineLevel="0" collapsed="false">
      <c r="A508" s="20" t="n">
        <v>507</v>
      </c>
      <c r="B508" s="21" t="s">
        <v>870</v>
      </c>
      <c r="C508" s="23" t="n">
        <v>100</v>
      </c>
      <c r="D508" s="23" t="n">
        <v>96.6666666666667</v>
      </c>
      <c r="E508" s="23" t="n">
        <v>100</v>
      </c>
      <c r="F508" s="47" t="n">
        <v>98.6666666666667</v>
      </c>
    </row>
    <row r="509" customFormat="false" ht="10.5" hidden="false" customHeight="false" outlineLevel="0" collapsed="false">
      <c r="A509" s="20" t="n">
        <v>508</v>
      </c>
      <c r="B509" s="21" t="s">
        <v>871</v>
      </c>
      <c r="C509" s="23" t="n">
        <v>100</v>
      </c>
      <c r="D509" s="23" t="n">
        <v>100</v>
      </c>
      <c r="E509" s="23" t="n">
        <v>100</v>
      </c>
      <c r="F509" s="47" t="n">
        <v>100</v>
      </c>
    </row>
    <row r="510" customFormat="false" ht="10.5" hidden="false" customHeight="false" outlineLevel="0" collapsed="false">
      <c r="A510" s="20" t="n">
        <v>509</v>
      </c>
      <c r="B510" s="21" t="s">
        <v>563</v>
      </c>
      <c r="C510" s="23" t="n">
        <v>66.6666666666667</v>
      </c>
      <c r="D510" s="23" t="n">
        <v>62.2222222222222</v>
      </c>
      <c r="E510" s="23" t="n">
        <v>63.3333333333333</v>
      </c>
      <c r="F510" s="47" t="n">
        <v>64.2222222222222</v>
      </c>
    </row>
    <row r="511" customFormat="false" ht="21" hidden="false" customHeight="false" outlineLevel="0" collapsed="false">
      <c r="A511" s="20" t="n">
        <v>510</v>
      </c>
      <c r="B511" s="21" t="s">
        <v>564</v>
      </c>
      <c r="C511" s="23" t="n">
        <v>80.3921568627451</v>
      </c>
      <c r="D511" s="23" t="n">
        <v>74.5098039215686</v>
      </c>
      <c r="E511" s="23" t="n">
        <v>82.5</v>
      </c>
      <c r="F511" s="47" t="n">
        <v>78.4607843137255</v>
      </c>
    </row>
    <row r="512" customFormat="false" ht="10.5" hidden="false" customHeight="false" outlineLevel="0" collapsed="false">
      <c r="A512" s="20" t="n">
        <v>511</v>
      </c>
      <c r="B512" s="21" t="s">
        <v>565</v>
      </c>
      <c r="C512" s="23" t="n">
        <v>90.625</v>
      </c>
      <c r="D512" s="23" t="n">
        <v>90.625</v>
      </c>
      <c r="E512" s="23" t="n">
        <v>96.6666666666667</v>
      </c>
      <c r="F512" s="47" t="n">
        <v>91.8333333333333</v>
      </c>
    </row>
    <row r="513" customFormat="false" ht="10.5" hidden="false" customHeight="false" outlineLevel="0" collapsed="false">
      <c r="A513" s="20" t="n">
        <v>512</v>
      </c>
      <c r="B513" s="21" t="s">
        <v>566</v>
      </c>
      <c r="C513" s="23" t="n">
        <v>94.7368421052632</v>
      </c>
      <c r="D513" s="23" t="n">
        <v>94.7368421052632</v>
      </c>
      <c r="E513" s="23" t="n">
        <v>88.8888888888889</v>
      </c>
      <c r="F513" s="47" t="n">
        <v>93.5672514619883</v>
      </c>
    </row>
    <row r="514" customFormat="false" ht="10.5" hidden="false" customHeight="false" outlineLevel="0" collapsed="false">
      <c r="A514" s="20" t="n">
        <v>513</v>
      </c>
      <c r="B514" s="21" t="s">
        <v>567</v>
      </c>
      <c r="C514" s="23" t="n">
        <v>96.7741935483871</v>
      </c>
      <c r="D514" s="23" t="n">
        <v>93.5483870967742</v>
      </c>
      <c r="E514" s="23" t="n">
        <v>100</v>
      </c>
      <c r="F514" s="47" t="n">
        <v>96.1290322580645</v>
      </c>
    </row>
    <row r="515" customFormat="false" ht="10.5" hidden="false" customHeight="false" outlineLevel="0" collapsed="false">
      <c r="A515" s="20" t="n">
        <v>514</v>
      </c>
      <c r="B515" s="21" t="s">
        <v>568</v>
      </c>
      <c r="C515" s="23" t="n">
        <v>96.6666666666667</v>
      </c>
      <c r="D515" s="23" t="n">
        <v>90</v>
      </c>
      <c r="E515" s="23" t="n">
        <v>96</v>
      </c>
      <c r="F515" s="47" t="n">
        <v>93.8666666666667</v>
      </c>
    </row>
    <row r="516" customFormat="false" ht="10.5" hidden="false" customHeight="false" outlineLevel="0" collapsed="false">
      <c r="A516" s="20" t="n">
        <v>515</v>
      </c>
      <c r="B516" s="21" t="s">
        <v>569</v>
      </c>
      <c r="C516" s="23" t="n">
        <v>100</v>
      </c>
      <c r="D516" s="23" t="n">
        <v>100</v>
      </c>
      <c r="E516" s="23" t="n">
        <v>100</v>
      </c>
      <c r="F516" s="47" t="n">
        <v>100</v>
      </c>
    </row>
    <row r="517" customFormat="false" ht="21" hidden="false" customHeight="false" outlineLevel="0" collapsed="false">
      <c r="A517" s="20" t="n">
        <v>516</v>
      </c>
      <c r="B517" s="21" t="s">
        <v>570</v>
      </c>
      <c r="C517" s="23" t="n">
        <v>100</v>
      </c>
      <c r="D517" s="23" t="n">
        <v>100</v>
      </c>
      <c r="E517" s="23" t="n">
        <v>100</v>
      </c>
      <c r="F517" s="47" t="n">
        <v>100</v>
      </c>
    </row>
    <row r="518" customFormat="false" ht="10.5" hidden="false" customHeight="false" outlineLevel="0" collapsed="false">
      <c r="A518" s="20" t="n">
        <v>517</v>
      </c>
      <c r="B518" s="21" t="s">
        <v>571</v>
      </c>
      <c r="C518" s="23" t="n">
        <v>97.5</v>
      </c>
      <c r="D518" s="23" t="n">
        <v>100</v>
      </c>
      <c r="E518" s="23" t="n">
        <v>100</v>
      </c>
      <c r="F518" s="47" t="n">
        <v>99</v>
      </c>
    </row>
    <row r="519" customFormat="false" ht="10.5" hidden="false" customHeight="false" outlineLevel="0" collapsed="false">
      <c r="A519" s="20" t="n">
        <v>518</v>
      </c>
      <c r="B519" s="21" t="s">
        <v>872</v>
      </c>
      <c r="C519" s="23" t="n">
        <v>100</v>
      </c>
      <c r="D519" s="23" t="n">
        <v>97.9591836734694</v>
      </c>
      <c r="E519" s="23" t="n">
        <v>100</v>
      </c>
      <c r="F519" s="47" t="n">
        <v>99.1836734693878</v>
      </c>
    </row>
    <row r="520" customFormat="false" ht="21" hidden="false" customHeight="false" outlineLevel="0" collapsed="false">
      <c r="A520" s="20" t="n">
        <v>519</v>
      </c>
      <c r="B520" s="21" t="s">
        <v>873</v>
      </c>
      <c r="C520" s="23" t="n">
        <v>96.031746031746</v>
      </c>
      <c r="D520" s="23" t="n">
        <v>99.2063492063492</v>
      </c>
      <c r="E520" s="23" t="n">
        <v>97.7777777777778</v>
      </c>
      <c r="F520" s="47" t="n">
        <v>97.6507936507937</v>
      </c>
    </row>
    <row r="521" customFormat="false" ht="10.5" hidden="false" customHeight="false" outlineLevel="0" collapsed="false">
      <c r="A521" s="20" t="n">
        <v>520</v>
      </c>
      <c r="B521" s="21" t="s">
        <v>574</v>
      </c>
      <c r="C521" s="23" t="n">
        <v>97.1014492753623</v>
      </c>
      <c r="D521" s="23" t="n">
        <v>98.1884057971014</v>
      </c>
      <c r="E521" s="23" t="n">
        <v>99.390243902439</v>
      </c>
      <c r="F521" s="47" t="n">
        <v>97.9939908094733</v>
      </c>
    </row>
    <row r="522" customFormat="false" ht="10.5" hidden="false" customHeight="false" outlineLevel="0" collapsed="false">
      <c r="A522" s="20" t="n">
        <v>521</v>
      </c>
      <c r="B522" s="21" t="s">
        <v>575</v>
      </c>
      <c r="C522" s="23" t="n">
        <v>84.4444444444444</v>
      </c>
      <c r="D522" s="23" t="n">
        <v>81.1111111111111</v>
      </c>
      <c r="E522" s="23" t="n">
        <v>84.2105263157895</v>
      </c>
      <c r="F522" s="47" t="n">
        <v>83.0643274853801</v>
      </c>
    </row>
    <row r="523" customFormat="false" ht="10.5" hidden="false" customHeight="false" outlineLevel="0" collapsed="false">
      <c r="A523" s="20" t="n">
        <v>522</v>
      </c>
      <c r="B523" s="21" t="s">
        <v>576</v>
      </c>
      <c r="C523" s="23" t="n">
        <v>88.8888888888889</v>
      </c>
      <c r="D523" s="23" t="n">
        <v>84.7222222222222</v>
      </c>
      <c r="E523" s="23" t="n">
        <v>91.6666666666667</v>
      </c>
      <c r="F523" s="47" t="n">
        <v>87.7777777777778</v>
      </c>
    </row>
    <row r="524" customFormat="false" ht="10.5" hidden="false" customHeight="false" outlineLevel="0" collapsed="false">
      <c r="A524" s="20" t="n">
        <v>523</v>
      </c>
      <c r="B524" s="21" t="s">
        <v>874</v>
      </c>
      <c r="C524" s="23" t="n">
        <v>95.1219512195122</v>
      </c>
      <c r="D524" s="23" t="n">
        <v>92.6829268292683</v>
      </c>
      <c r="E524" s="23" t="n">
        <v>94.4444444444444</v>
      </c>
      <c r="F524" s="47" t="n">
        <v>94.0108401084011</v>
      </c>
    </row>
    <row r="525" customFormat="false" ht="10.5" hidden="false" customHeight="false" outlineLevel="0" collapsed="false">
      <c r="A525" s="20" t="n">
        <v>524</v>
      </c>
      <c r="B525" s="21" t="s">
        <v>875</v>
      </c>
      <c r="C525" s="23" t="n">
        <v>95.9183673469388</v>
      </c>
      <c r="D525" s="23" t="n">
        <v>89.795918367347</v>
      </c>
      <c r="E525" s="23" t="n">
        <v>90.625</v>
      </c>
      <c r="F525" s="47" t="n">
        <v>92.4107142857143</v>
      </c>
    </row>
    <row r="526" customFormat="false" ht="10.5" hidden="false" customHeight="false" outlineLevel="0" collapsed="false">
      <c r="A526" s="20" t="n">
        <v>525</v>
      </c>
      <c r="B526" s="21" t="s">
        <v>579</v>
      </c>
      <c r="C526" s="23" t="n">
        <v>100</v>
      </c>
      <c r="D526" s="23" t="n">
        <v>100</v>
      </c>
      <c r="E526" s="23" t="n">
        <v>100</v>
      </c>
      <c r="F526" s="47" t="n">
        <v>100</v>
      </c>
    </row>
    <row r="527" customFormat="false" ht="10.5" hidden="false" customHeight="false" outlineLevel="0" collapsed="false">
      <c r="A527" s="20" t="n">
        <v>526</v>
      </c>
      <c r="B527" s="21" t="s">
        <v>876</v>
      </c>
      <c r="C527" s="23" t="n">
        <v>92.3076923076923</v>
      </c>
      <c r="D527" s="23" t="n">
        <v>100</v>
      </c>
      <c r="E527" s="23" t="n">
        <v>96.875</v>
      </c>
      <c r="F527" s="47" t="n">
        <v>96.2980769230769</v>
      </c>
    </row>
    <row r="528" customFormat="false" ht="10.5" hidden="false" customHeight="false" outlineLevel="0" collapsed="false">
      <c r="A528" s="20" t="n">
        <v>527</v>
      </c>
      <c r="B528" s="21" t="s">
        <v>581</v>
      </c>
      <c r="C528" s="23" t="n">
        <v>92.0634920634921</v>
      </c>
      <c r="D528" s="23" t="n">
        <v>95.2380952380952</v>
      </c>
      <c r="E528" s="23" t="n">
        <v>90.6976744186047</v>
      </c>
      <c r="F528" s="47" t="n">
        <v>93.0601698043559</v>
      </c>
    </row>
    <row r="529" customFormat="false" ht="10.5" hidden="false" customHeight="false" outlineLevel="0" collapsed="false">
      <c r="A529" s="20" t="n">
        <v>528</v>
      </c>
      <c r="B529" s="21" t="s">
        <v>582</v>
      </c>
      <c r="C529" s="23" t="n">
        <v>100</v>
      </c>
      <c r="D529" s="23" t="n">
        <v>100</v>
      </c>
      <c r="E529" s="23" t="n">
        <v>100</v>
      </c>
      <c r="F529" s="47" t="n">
        <v>100</v>
      </c>
    </row>
    <row r="530" customFormat="false" ht="10.5" hidden="false" customHeight="false" outlineLevel="0" collapsed="false">
      <c r="A530" s="20" t="n">
        <v>529</v>
      </c>
      <c r="B530" s="21" t="s">
        <v>583</v>
      </c>
      <c r="C530" s="23" t="n">
        <v>89.2271662763466</v>
      </c>
      <c r="D530" s="23" t="n">
        <v>91.1007025761124</v>
      </c>
      <c r="E530" s="23" t="n">
        <v>98.6111111111111</v>
      </c>
      <c r="F530" s="47" t="n">
        <v>91.8533697632059</v>
      </c>
    </row>
    <row r="531" customFormat="false" ht="10.5" hidden="false" customHeight="false" outlineLevel="0" collapsed="false">
      <c r="A531" s="20" t="n">
        <v>530</v>
      </c>
      <c r="B531" s="21" t="s">
        <v>877</v>
      </c>
      <c r="C531" s="23" t="n">
        <v>100</v>
      </c>
      <c r="D531" s="23" t="n">
        <v>98.3333333333333</v>
      </c>
      <c r="E531" s="23" t="n">
        <v>100</v>
      </c>
      <c r="F531" s="47" t="n">
        <v>99.3333333333333</v>
      </c>
    </row>
    <row r="532" s="67" customFormat="true" ht="13.5" hidden="false" customHeight="false" outlineLevel="0" collapsed="false">
      <c r="A532" s="65"/>
      <c r="B532" s="66"/>
      <c r="C532" s="51" t="n">
        <f aca="false">AVERAGE(C2:C531)</f>
        <v>90.6021573572927</v>
      </c>
      <c r="D532" s="51" t="n">
        <f aca="false">AVERAGE(D2:D531)</f>
        <v>90.8902844504953</v>
      </c>
      <c r="E532" s="51" t="n">
        <f aca="false">AVERAGE(E2:E531)</f>
        <v>95.3116626602862</v>
      </c>
      <c r="F532" s="51" t="n">
        <f aca="false">AVERAGE(F2:F531)</f>
        <v>91.6593092551726</v>
      </c>
    </row>
    <row r="536" customFormat="false" ht="152.25" hidden="false" customHeight="false" outlineLevel="0" collapsed="false">
      <c r="B536" s="10"/>
      <c r="C536" s="15" t="s">
        <v>37</v>
      </c>
      <c r="D536" s="15" t="s">
        <v>40</v>
      </c>
      <c r="E536" s="15" t="s">
        <v>43</v>
      </c>
      <c r="F536" s="44" t="s">
        <v>44</v>
      </c>
    </row>
    <row r="537" customFormat="false" ht="10.5" hidden="false" customHeight="false" outlineLevel="0" collapsed="false">
      <c r="B537" s="21" t="s">
        <v>646</v>
      </c>
      <c r="C537" s="23" t="n">
        <v>100</v>
      </c>
      <c r="D537" s="23" t="n">
        <v>100</v>
      </c>
      <c r="E537" s="23" t="n">
        <v>100</v>
      </c>
      <c r="F537" s="47" t="n">
        <v>100</v>
      </c>
    </row>
    <row r="538" customFormat="false" ht="10.5" hidden="false" customHeight="false" outlineLevel="0" collapsed="false">
      <c r="B538" s="21" t="s">
        <v>289</v>
      </c>
      <c r="C538" s="23" t="n">
        <v>100</v>
      </c>
      <c r="D538" s="23" t="n">
        <v>100</v>
      </c>
      <c r="E538" s="23" t="n">
        <v>100</v>
      </c>
      <c r="F538" s="47" t="n">
        <v>100</v>
      </c>
    </row>
    <row r="539" customFormat="false" ht="10.5" hidden="false" customHeight="false" outlineLevel="0" collapsed="false">
      <c r="B539" s="21" t="s">
        <v>764</v>
      </c>
      <c r="C539" s="23" t="n">
        <v>100</v>
      </c>
      <c r="D539" s="23" t="n">
        <v>100</v>
      </c>
      <c r="E539" s="23" t="n">
        <v>100</v>
      </c>
      <c r="F539" s="47" t="n">
        <v>100</v>
      </c>
    </row>
    <row r="540" customFormat="false" ht="10.5" hidden="false" customHeight="false" outlineLevel="0" collapsed="false">
      <c r="B540" s="21" t="s">
        <v>787</v>
      </c>
      <c r="C540" s="23" t="n">
        <v>100</v>
      </c>
      <c r="D540" s="23" t="n">
        <v>100</v>
      </c>
      <c r="E540" s="23" t="n">
        <v>100</v>
      </c>
      <c r="F540" s="47" t="n">
        <v>100</v>
      </c>
    </row>
    <row r="541" customFormat="false" ht="10.5" hidden="false" customHeight="false" outlineLevel="0" collapsed="false">
      <c r="B541" s="21" t="s">
        <v>382</v>
      </c>
      <c r="C541" s="23" t="n">
        <v>100</v>
      </c>
      <c r="D541" s="23" t="n">
        <v>100</v>
      </c>
      <c r="E541" s="23" t="n">
        <v>100</v>
      </c>
      <c r="F541" s="47" t="n">
        <v>100</v>
      </c>
    </row>
    <row r="542" customFormat="false" ht="10.5" hidden="false" customHeight="false" outlineLevel="0" collapsed="false">
      <c r="B542" s="21" t="s">
        <v>803</v>
      </c>
      <c r="C542" s="23" t="n">
        <v>100</v>
      </c>
      <c r="D542" s="23" t="n">
        <v>100</v>
      </c>
      <c r="E542" s="23" t="n">
        <v>100</v>
      </c>
      <c r="F542" s="47" t="n">
        <v>100</v>
      </c>
    </row>
    <row r="543" customFormat="false" ht="10.5" hidden="false" customHeight="false" outlineLevel="0" collapsed="false">
      <c r="B543" s="21" t="s">
        <v>810</v>
      </c>
      <c r="C543" s="23" t="n">
        <v>100</v>
      </c>
      <c r="D543" s="23" t="n">
        <v>100</v>
      </c>
      <c r="E543" s="23" t="n">
        <v>100</v>
      </c>
      <c r="F543" s="47" t="n">
        <v>100</v>
      </c>
    </row>
    <row r="544" customFormat="false" ht="10.5" hidden="false" customHeight="false" outlineLevel="0" collapsed="false">
      <c r="B544" s="21" t="s">
        <v>411</v>
      </c>
      <c r="C544" s="23" t="n">
        <v>100</v>
      </c>
      <c r="D544" s="23" t="n">
        <v>100</v>
      </c>
      <c r="E544" s="23" t="n">
        <v>100</v>
      </c>
      <c r="F544" s="47" t="n">
        <v>100</v>
      </c>
    </row>
    <row r="545" s="3" customFormat="true" ht="10.5" hidden="false" customHeight="false" outlineLevel="0" collapsed="false">
      <c r="B545" s="21" t="s">
        <v>832</v>
      </c>
      <c r="C545" s="23" t="n">
        <v>100</v>
      </c>
      <c r="D545" s="23" t="n">
        <v>100</v>
      </c>
      <c r="E545" s="23" t="n">
        <v>100</v>
      </c>
      <c r="F545" s="47" t="n">
        <v>100</v>
      </c>
    </row>
    <row r="546" s="3" customFormat="true" ht="10.5" hidden="false" customHeight="false" outlineLevel="0" collapsed="false">
      <c r="B546" s="21" t="s">
        <v>442</v>
      </c>
      <c r="C546" s="23" t="n">
        <v>100</v>
      </c>
      <c r="D546" s="23" t="n">
        <v>100</v>
      </c>
      <c r="E546" s="23" t="n">
        <v>100</v>
      </c>
      <c r="F546" s="47" t="n">
        <v>100</v>
      </c>
    </row>
    <row r="547" s="3" customFormat="true" ht="10.5" hidden="false" customHeight="false" outlineLevel="0" collapsed="false">
      <c r="B547" s="21" t="s">
        <v>840</v>
      </c>
      <c r="C547" s="23" t="n">
        <v>100</v>
      </c>
      <c r="D547" s="23" t="n">
        <v>100</v>
      </c>
      <c r="E547" s="23" t="n">
        <v>100</v>
      </c>
      <c r="F547" s="47" t="n">
        <v>100</v>
      </c>
    </row>
    <row r="548" s="3" customFormat="true" ht="10.5" hidden="false" customHeight="false" outlineLevel="0" collapsed="false">
      <c r="B548" s="21" t="s">
        <v>467</v>
      </c>
      <c r="C548" s="23" t="n">
        <v>100</v>
      </c>
      <c r="D548" s="23" t="n">
        <v>100</v>
      </c>
      <c r="E548" s="23" t="n">
        <v>100</v>
      </c>
      <c r="F548" s="47" t="n">
        <v>100</v>
      </c>
    </row>
    <row r="549" s="3" customFormat="true" ht="10.5" hidden="false" customHeight="false" outlineLevel="0" collapsed="false">
      <c r="B549" s="21" t="s">
        <v>505</v>
      </c>
      <c r="C549" s="23" t="n">
        <v>100</v>
      </c>
      <c r="D549" s="23" t="n">
        <v>100</v>
      </c>
      <c r="E549" s="23" t="n">
        <v>100</v>
      </c>
      <c r="F549" s="47" t="n">
        <v>100</v>
      </c>
    </row>
    <row r="550" s="3" customFormat="true" ht="10.5" hidden="false" customHeight="false" outlineLevel="0" collapsed="false">
      <c r="B550" s="21" t="s">
        <v>506</v>
      </c>
      <c r="C550" s="23" t="n">
        <v>100</v>
      </c>
      <c r="D550" s="23" t="n">
        <v>100</v>
      </c>
      <c r="E550" s="23" t="n">
        <v>100</v>
      </c>
      <c r="F550" s="47" t="n">
        <v>100</v>
      </c>
    </row>
    <row r="551" s="3" customFormat="true" ht="10.5" hidden="false" customHeight="false" outlineLevel="0" collapsed="false">
      <c r="B551" s="21" t="s">
        <v>507</v>
      </c>
      <c r="C551" s="23" t="n">
        <v>100</v>
      </c>
      <c r="D551" s="23" t="n">
        <v>100</v>
      </c>
      <c r="E551" s="23" t="n">
        <v>100</v>
      </c>
      <c r="F551" s="47" t="n">
        <v>100</v>
      </c>
    </row>
    <row r="552" s="3" customFormat="true" ht="10.5" hidden="false" customHeight="false" outlineLevel="0" collapsed="false">
      <c r="B552" s="21" t="s">
        <v>515</v>
      </c>
      <c r="C552" s="23" t="n">
        <v>100</v>
      </c>
      <c r="D552" s="23" t="n">
        <v>100</v>
      </c>
      <c r="E552" s="23" t="n">
        <v>100</v>
      </c>
      <c r="F552" s="47" t="n">
        <v>100</v>
      </c>
    </row>
    <row r="553" s="3" customFormat="true" ht="10.5" hidden="false" customHeight="false" outlineLevel="0" collapsed="false">
      <c r="B553" s="21" t="s">
        <v>541</v>
      </c>
      <c r="C553" s="23" t="n">
        <v>100</v>
      </c>
      <c r="D553" s="23" t="n">
        <v>100</v>
      </c>
      <c r="E553" s="23" t="n">
        <v>100</v>
      </c>
      <c r="F553" s="47" t="n">
        <v>100</v>
      </c>
    </row>
    <row r="554" s="3" customFormat="true" ht="10.5" hidden="false" customHeight="false" outlineLevel="0" collapsed="false">
      <c r="B554" s="21" t="s">
        <v>857</v>
      </c>
      <c r="C554" s="23" t="n">
        <v>100</v>
      </c>
      <c r="D554" s="23" t="n">
        <v>100</v>
      </c>
      <c r="E554" s="23" t="n">
        <v>100</v>
      </c>
      <c r="F554" s="47" t="n">
        <v>100</v>
      </c>
    </row>
    <row r="555" s="3" customFormat="true" ht="10.5" hidden="false" customHeight="false" outlineLevel="0" collapsed="false">
      <c r="B555" s="21" t="s">
        <v>550</v>
      </c>
      <c r="C555" s="23" t="n">
        <v>100</v>
      </c>
      <c r="D555" s="23" t="n">
        <v>100</v>
      </c>
      <c r="E555" s="23" t="n">
        <v>100</v>
      </c>
      <c r="F555" s="47" t="n">
        <v>100</v>
      </c>
    </row>
    <row r="556" s="3" customFormat="true" ht="10.5" hidden="false" customHeight="false" outlineLevel="0" collapsed="false">
      <c r="B556" s="21" t="s">
        <v>867</v>
      </c>
      <c r="C556" s="23" t="n">
        <v>100</v>
      </c>
      <c r="D556" s="23" t="n">
        <v>100</v>
      </c>
      <c r="E556" s="23" t="n">
        <v>100</v>
      </c>
      <c r="F556" s="47" t="n">
        <v>100</v>
      </c>
    </row>
    <row r="557" s="3" customFormat="true" ht="10.5" hidden="false" customHeight="false" outlineLevel="0" collapsed="false">
      <c r="B557" s="21" t="s">
        <v>871</v>
      </c>
      <c r="C557" s="23" t="n">
        <v>100</v>
      </c>
      <c r="D557" s="23" t="n">
        <v>100</v>
      </c>
      <c r="E557" s="23" t="n">
        <v>100</v>
      </c>
      <c r="F557" s="47" t="n">
        <v>100</v>
      </c>
    </row>
    <row r="558" s="3" customFormat="true" ht="10.5" hidden="false" customHeight="false" outlineLevel="0" collapsed="false">
      <c r="B558" s="21" t="s">
        <v>569</v>
      </c>
      <c r="C558" s="23" t="n">
        <v>100</v>
      </c>
      <c r="D558" s="23" t="n">
        <v>100</v>
      </c>
      <c r="E558" s="23" t="n">
        <v>100</v>
      </c>
      <c r="F558" s="47" t="n">
        <v>100</v>
      </c>
    </row>
    <row r="559" s="3" customFormat="true" ht="21" hidden="false" customHeight="false" outlineLevel="0" collapsed="false">
      <c r="B559" s="21" t="s">
        <v>570</v>
      </c>
      <c r="C559" s="23" t="n">
        <v>100</v>
      </c>
      <c r="D559" s="23" t="n">
        <v>100</v>
      </c>
      <c r="E559" s="23" t="n">
        <v>100</v>
      </c>
      <c r="F559" s="47" t="n">
        <v>100</v>
      </c>
    </row>
    <row r="560" s="3" customFormat="true" ht="10.5" hidden="false" customHeight="false" outlineLevel="0" collapsed="false">
      <c r="B560" s="21" t="s">
        <v>579</v>
      </c>
      <c r="C560" s="23" t="n">
        <v>100</v>
      </c>
      <c r="D560" s="23" t="n">
        <v>100</v>
      </c>
      <c r="E560" s="23" t="n">
        <v>100</v>
      </c>
      <c r="F560" s="47" t="n">
        <v>100</v>
      </c>
    </row>
    <row r="561" s="3" customFormat="true" ht="10.5" hidden="false" customHeight="false" outlineLevel="0" collapsed="false">
      <c r="B561" s="21" t="s">
        <v>582</v>
      </c>
      <c r="C561" s="23" t="n">
        <v>100</v>
      </c>
      <c r="D561" s="23" t="n">
        <v>100</v>
      </c>
      <c r="E561" s="23" t="n">
        <v>100</v>
      </c>
      <c r="F561" s="47" t="n">
        <v>100</v>
      </c>
    </row>
    <row r="562" customFormat="false" ht="10.5" hidden="false" customHeight="false" outlineLevel="0" collapsed="false">
      <c r="B562" s="21" t="s">
        <v>765</v>
      </c>
      <c r="C562" s="23" t="n">
        <v>99.7067448680352</v>
      </c>
      <c r="D562" s="23" t="n">
        <v>99.7067448680352</v>
      </c>
      <c r="E562" s="23" t="n">
        <v>100</v>
      </c>
      <c r="F562" s="47" t="n">
        <v>99.7653958944282</v>
      </c>
    </row>
    <row r="563" customFormat="false" ht="10.5" hidden="false" customHeight="false" outlineLevel="0" collapsed="false">
      <c r="B563" s="21" t="s">
        <v>662</v>
      </c>
      <c r="C563" s="23" t="n">
        <v>100</v>
      </c>
      <c r="D563" s="23" t="n">
        <v>100</v>
      </c>
      <c r="E563" s="23" t="n">
        <v>98.6666666666667</v>
      </c>
      <c r="F563" s="47" t="n">
        <v>99.7333333333333</v>
      </c>
    </row>
    <row r="564" customFormat="false" ht="10.5" hidden="false" customHeight="false" outlineLevel="0" collapsed="false">
      <c r="B564" s="21" t="s">
        <v>523</v>
      </c>
      <c r="C564" s="23" t="n">
        <v>99.21875</v>
      </c>
      <c r="D564" s="23" t="n">
        <v>100</v>
      </c>
      <c r="E564" s="23" t="n">
        <v>100</v>
      </c>
      <c r="F564" s="47" t="n">
        <v>99.6875</v>
      </c>
    </row>
    <row r="565" customFormat="false" ht="10.5" hidden="false" customHeight="false" outlineLevel="0" collapsed="false">
      <c r="B565" s="21" t="s">
        <v>178</v>
      </c>
      <c r="C565" s="23" t="n">
        <v>100</v>
      </c>
      <c r="D565" s="23" t="n">
        <v>99.2156862745098</v>
      </c>
      <c r="E565" s="23" t="n">
        <v>100</v>
      </c>
      <c r="F565" s="47" t="n">
        <v>99.6862745098039</v>
      </c>
    </row>
    <row r="566" customFormat="false" ht="10.5" hidden="false" customHeight="false" outlineLevel="0" collapsed="false">
      <c r="B566" s="21" t="s">
        <v>481</v>
      </c>
      <c r="C566" s="23" t="n">
        <v>100</v>
      </c>
      <c r="D566" s="23" t="n">
        <v>99.1452991452992</v>
      </c>
      <c r="E566" s="23" t="n">
        <v>100</v>
      </c>
      <c r="F566" s="47" t="n">
        <v>99.6581196581197</v>
      </c>
    </row>
    <row r="567" customFormat="false" ht="10.5" hidden="false" customHeight="false" outlineLevel="0" collapsed="false">
      <c r="B567" s="21" t="s">
        <v>476</v>
      </c>
      <c r="C567" s="23" t="n">
        <v>100</v>
      </c>
      <c r="D567" s="23" t="n">
        <v>100</v>
      </c>
      <c r="E567" s="23" t="n">
        <v>98.2456140350877</v>
      </c>
      <c r="F567" s="47" t="n">
        <v>99.6491228070176</v>
      </c>
    </row>
    <row r="568" customFormat="false" ht="10.5" hidden="false" customHeight="false" outlineLevel="0" collapsed="false">
      <c r="B568" s="21" t="s">
        <v>660</v>
      </c>
      <c r="C568" s="23" t="n">
        <v>99.2957746478873</v>
      </c>
      <c r="D568" s="23" t="n">
        <v>100</v>
      </c>
      <c r="E568" s="23" t="n">
        <v>99.2277992277992</v>
      </c>
      <c r="F568" s="47" t="n">
        <v>99.5638697047148</v>
      </c>
    </row>
    <row r="569" customFormat="false" ht="10.5" hidden="false" customHeight="false" outlineLevel="0" collapsed="false">
      <c r="B569" s="21" t="s">
        <v>520</v>
      </c>
      <c r="C569" s="23" t="n">
        <v>98.7951807228916</v>
      </c>
      <c r="D569" s="23" t="n">
        <v>100</v>
      </c>
      <c r="E569" s="23" t="n">
        <v>100</v>
      </c>
      <c r="F569" s="47" t="n">
        <v>99.5180722891566</v>
      </c>
    </row>
    <row r="570" customFormat="false" ht="10.5" hidden="false" customHeight="false" outlineLevel="0" collapsed="false">
      <c r="B570" s="21" t="s">
        <v>529</v>
      </c>
      <c r="C570" s="23" t="n">
        <v>98.75</v>
      </c>
      <c r="D570" s="23" t="n">
        <v>100</v>
      </c>
      <c r="E570" s="23" t="n">
        <v>100</v>
      </c>
      <c r="F570" s="47" t="n">
        <v>99.5</v>
      </c>
    </row>
    <row r="571" customFormat="false" ht="10.5" hidden="false" customHeight="false" outlineLevel="0" collapsed="false">
      <c r="B571" s="21" t="s">
        <v>856</v>
      </c>
      <c r="C571" s="23" t="n">
        <v>99.1525423728814</v>
      </c>
      <c r="D571" s="23" t="n">
        <v>100</v>
      </c>
      <c r="E571" s="23" t="n">
        <v>99.009900990099</v>
      </c>
      <c r="F571" s="47" t="n">
        <v>99.4629971471724</v>
      </c>
    </row>
    <row r="572" customFormat="false" ht="10.5" hidden="false" customHeight="false" outlineLevel="0" collapsed="false">
      <c r="B572" s="21" t="s">
        <v>166</v>
      </c>
      <c r="C572" s="23" t="n">
        <v>100</v>
      </c>
      <c r="D572" s="23" t="n">
        <v>100</v>
      </c>
      <c r="E572" s="23" t="n">
        <v>97.2222222222222</v>
      </c>
      <c r="F572" s="47" t="n">
        <v>99.4444444444444</v>
      </c>
    </row>
    <row r="573" customFormat="false" ht="10.5" hidden="false" customHeight="false" outlineLevel="0" collapsed="false">
      <c r="B573" s="21" t="s">
        <v>83</v>
      </c>
      <c r="C573" s="23" t="n">
        <v>98.9130434782609</v>
      </c>
      <c r="D573" s="23" t="n">
        <v>99.6376811594203</v>
      </c>
      <c r="E573" s="23" t="n">
        <v>100</v>
      </c>
      <c r="F573" s="47" t="n">
        <v>99.4202898550725</v>
      </c>
    </row>
    <row r="574" customFormat="false" ht="10.5" hidden="false" customHeight="false" outlineLevel="0" collapsed="false">
      <c r="B574" s="21" t="s">
        <v>835</v>
      </c>
      <c r="C574" s="23" t="n">
        <v>98.9795918367347</v>
      </c>
      <c r="D574" s="23" t="n">
        <v>100</v>
      </c>
      <c r="E574" s="23" t="n">
        <v>98.9583333333333</v>
      </c>
      <c r="F574" s="47" t="n">
        <v>99.3835034013606</v>
      </c>
    </row>
    <row r="575" customFormat="false" ht="10.5" hidden="false" customHeight="false" outlineLevel="0" collapsed="false">
      <c r="B575" s="21" t="s">
        <v>185</v>
      </c>
      <c r="C575" s="23" t="n">
        <v>99.290780141844</v>
      </c>
      <c r="D575" s="23" t="n">
        <v>99.290780141844</v>
      </c>
      <c r="E575" s="23" t="n">
        <v>99.7530864197531</v>
      </c>
      <c r="F575" s="47" t="n">
        <v>99.3832413974258</v>
      </c>
    </row>
    <row r="576" customFormat="false" ht="10.5" hidden="false" customHeight="false" outlineLevel="0" collapsed="false">
      <c r="B576" s="21" t="s">
        <v>381</v>
      </c>
      <c r="C576" s="23" t="n">
        <v>100</v>
      </c>
      <c r="D576" s="23" t="n">
        <v>98.3739837398374</v>
      </c>
      <c r="E576" s="23" t="n">
        <v>100</v>
      </c>
      <c r="F576" s="47" t="n">
        <v>99.349593495935</v>
      </c>
    </row>
    <row r="577" customFormat="false" ht="10.5" hidden="false" customHeight="false" outlineLevel="0" collapsed="false">
      <c r="B577" s="21" t="s">
        <v>349</v>
      </c>
      <c r="C577" s="23" t="n">
        <v>99.1666666666667</v>
      </c>
      <c r="D577" s="23" t="n">
        <v>99.1666666666667</v>
      </c>
      <c r="E577" s="23" t="n">
        <v>100</v>
      </c>
      <c r="F577" s="47" t="n">
        <v>99.3333333333333</v>
      </c>
    </row>
    <row r="578" customFormat="false" ht="10.5" hidden="false" customHeight="false" outlineLevel="0" collapsed="false">
      <c r="B578" s="21" t="s">
        <v>508</v>
      </c>
      <c r="C578" s="23" t="n">
        <v>100</v>
      </c>
      <c r="D578" s="23" t="n">
        <v>98.3333333333333</v>
      </c>
      <c r="E578" s="23" t="n">
        <v>100</v>
      </c>
      <c r="F578" s="47" t="n">
        <v>99.3333333333333</v>
      </c>
    </row>
    <row r="579" customFormat="false" ht="10.5" hidden="false" customHeight="false" outlineLevel="0" collapsed="false">
      <c r="B579" s="21" t="s">
        <v>877</v>
      </c>
      <c r="C579" s="23" t="n">
        <v>100</v>
      </c>
      <c r="D579" s="23" t="n">
        <v>98.3333333333333</v>
      </c>
      <c r="E579" s="23" t="n">
        <v>100</v>
      </c>
      <c r="F579" s="47" t="n">
        <v>99.3333333333333</v>
      </c>
    </row>
    <row r="580" customFormat="false" ht="10.5" hidden="false" customHeight="false" outlineLevel="0" collapsed="false">
      <c r="B580" s="21" t="s">
        <v>183</v>
      </c>
      <c r="C580" s="23" t="n">
        <v>99.4413407821229</v>
      </c>
      <c r="D580" s="23" t="n">
        <v>98.8826815642458</v>
      </c>
      <c r="E580" s="23" t="n">
        <v>100</v>
      </c>
      <c r="F580" s="47" t="n">
        <v>99.3296089385475</v>
      </c>
    </row>
    <row r="581" customFormat="false" ht="10.5" hidden="false" customHeight="false" outlineLevel="0" collapsed="false">
      <c r="B581" s="21" t="s">
        <v>654</v>
      </c>
      <c r="C581" s="23" t="n">
        <v>100</v>
      </c>
      <c r="D581" s="23" t="n">
        <v>98.2758620689655</v>
      </c>
      <c r="E581" s="23" t="n">
        <v>100</v>
      </c>
      <c r="F581" s="47" t="n">
        <v>99.3103448275862</v>
      </c>
    </row>
    <row r="582" customFormat="false" ht="10.5" hidden="false" customHeight="false" outlineLevel="0" collapsed="false">
      <c r="B582" s="21" t="s">
        <v>383</v>
      </c>
      <c r="C582" s="23" t="n">
        <v>100</v>
      </c>
      <c r="D582" s="23" t="n">
        <v>98.2456140350877</v>
      </c>
      <c r="E582" s="23" t="n">
        <v>100</v>
      </c>
      <c r="F582" s="47" t="n">
        <v>99.2982456140351</v>
      </c>
    </row>
    <row r="583" customFormat="false" ht="10.5" hidden="false" customHeight="false" outlineLevel="0" collapsed="false">
      <c r="B583" s="21" t="s">
        <v>466</v>
      </c>
      <c r="C583" s="23" t="n">
        <v>99.3769470404984</v>
      </c>
      <c r="D583" s="23" t="n">
        <v>99.0654205607477</v>
      </c>
      <c r="E583" s="23" t="n">
        <v>99.4764397905759</v>
      </c>
      <c r="F583" s="47" t="n">
        <v>99.2722349986136</v>
      </c>
    </row>
    <row r="584" customFormat="false" ht="10.5" hidden="false" customHeight="false" outlineLevel="0" collapsed="false">
      <c r="B584" s="21" t="s">
        <v>170</v>
      </c>
      <c r="C584" s="23" t="n">
        <v>98.9451476793249</v>
      </c>
      <c r="D584" s="23" t="n">
        <v>99.1561181434599</v>
      </c>
      <c r="E584" s="23" t="n">
        <v>100</v>
      </c>
      <c r="F584" s="47" t="n">
        <v>99.2405063291139</v>
      </c>
    </row>
    <row r="585" customFormat="false" ht="10.5" hidden="false" customHeight="false" outlineLevel="0" collapsed="false">
      <c r="B585" s="21" t="s">
        <v>806</v>
      </c>
      <c r="C585" s="23" t="n">
        <v>98.0769230769231</v>
      </c>
      <c r="D585" s="23" t="n">
        <v>100</v>
      </c>
      <c r="E585" s="23" t="n">
        <v>100</v>
      </c>
      <c r="F585" s="47" t="n">
        <v>99.2307692307692</v>
      </c>
    </row>
    <row r="586" customFormat="false" ht="10.5" hidden="false" customHeight="false" outlineLevel="0" collapsed="false">
      <c r="B586" s="21" t="s">
        <v>833</v>
      </c>
      <c r="C586" s="23" t="n">
        <v>97.9591836734694</v>
      </c>
      <c r="D586" s="23" t="n">
        <v>100</v>
      </c>
      <c r="E586" s="23" t="n">
        <v>100</v>
      </c>
      <c r="F586" s="47" t="n">
        <v>99.1836734693878</v>
      </c>
    </row>
    <row r="587" customFormat="false" ht="10.5" hidden="false" customHeight="false" outlineLevel="0" collapsed="false">
      <c r="B587" s="21" t="s">
        <v>872</v>
      </c>
      <c r="C587" s="23" t="n">
        <v>100</v>
      </c>
      <c r="D587" s="23" t="n">
        <v>97.9591836734694</v>
      </c>
      <c r="E587" s="23" t="n">
        <v>100</v>
      </c>
      <c r="F587" s="47" t="n">
        <v>99.1836734693878</v>
      </c>
    </row>
    <row r="588" customFormat="false" ht="10.5" hidden="false" customHeight="false" outlineLevel="0" collapsed="false">
      <c r="B588" s="21" t="s">
        <v>354</v>
      </c>
      <c r="C588" s="23" t="n">
        <v>98.936170212766</v>
      </c>
      <c r="D588" s="23" t="n">
        <v>98.936170212766</v>
      </c>
      <c r="E588" s="23" t="n">
        <v>100</v>
      </c>
      <c r="F588" s="47" t="n">
        <v>99.1489361702128</v>
      </c>
    </row>
    <row r="589" customFormat="false" ht="10.5" hidden="false" customHeight="false" outlineLevel="0" collapsed="false">
      <c r="B589" s="21" t="s">
        <v>376</v>
      </c>
      <c r="C589" s="23" t="n">
        <v>98.7804878048781</v>
      </c>
      <c r="D589" s="23" t="n">
        <v>99.390243902439</v>
      </c>
      <c r="E589" s="23" t="n">
        <v>99.3377483443708</v>
      </c>
      <c r="F589" s="47" t="n">
        <v>99.135842351801</v>
      </c>
    </row>
    <row r="590" customFormat="false" ht="10.5" hidden="false" customHeight="false" outlineLevel="0" collapsed="false">
      <c r="B590" s="21" t="s">
        <v>367</v>
      </c>
      <c r="C590" s="23" t="n">
        <v>100</v>
      </c>
      <c r="D590" s="23" t="n">
        <v>97.8260869565217</v>
      </c>
      <c r="E590" s="23" t="n">
        <v>100</v>
      </c>
      <c r="F590" s="47" t="n">
        <v>99.1304347826087</v>
      </c>
    </row>
    <row r="591" customFormat="false" ht="10.5" hidden="false" customHeight="false" outlineLevel="0" collapsed="false">
      <c r="B591" s="21" t="s">
        <v>417</v>
      </c>
      <c r="C591" s="23" t="n">
        <v>97.8260869565217</v>
      </c>
      <c r="D591" s="23" t="n">
        <v>100</v>
      </c>
      <c r="E591" s="23" t="n">
        <v>100</v>
      </c>
      <c r="F591" s="47" t="n">
        <v>99.1304347826087</v>
      </c>
    </row>
    <row r="592" customFormat="false" ht="10.5" hidden="false" customHeight="false" outlineLevel="0" collapsed="false">
      <c r="B592" s="21" t="s">
        <v>429</v>
      </c>
      <c r="C592" s="23" t="n">
        <v>98.9130434782609</v>
      </c>
      <c r="D592" s="23" t="n">
        <v>98.9130434782609</v>
      </c>
      <c r="E592" s="23" t="n">
        <v>100</v>
      </c>
      <c r="F592" s="47" t="n">
        <v>99.1304347826087</v>
      </c>
    </row>
    <row r="593" customFormat="false" ht="10.5" hidden="false" customHeight="false" outlineLevel="0" collapsed="false">
      <c r="B593" s="21" t="s">
        <v>384</v>
      </c>
      <c r="C593" s="23" t="n">
        <v>100</v>
      </c>
      <c r="D593" s="23" t="n">
        <v>98.6301369863014</v>
      </c>
      <c r="E593" s="23" t="n">
        <v>98.3870967741936</v>
      </c>
      <c r="F593" s="47" t="n">
        <v>99.1294741493593</v>
      </c>
    </row>
    <row r="594" customFormat="false" ht="21" hidden="false" customHeight="false" outlineLevel="0" collapsed="false">
      <c r="B594" s="21" t="s">
        <v>325</v>
      </c>
      <c r="C594" s="23" t="n">
        <v>98.5074626865672</v>
      </c>
      <c r="D594" s="23" t="n">
        <v>100</v>
      </c>
      <c r="E594" s="23" t="n">
        <v>98.4126984126984</v>
      </c>
      <c r="F594" s="47" t="n">
        <v>99.0855247571666</v>
      </c>
    </row>
    <row r="595" customFormat="false" ht="10.5" hidden="false" customHeight="false" outlineLevel="0" collapsed="false">
      <c r="B595" s="21" t="s">
        <v>449</v>
      </c>
      <c r="C595" s="23" t="n">
        <v>97.5609756097561</v>
      </c>
      <c r="D595" s="23" t="n">
        <v>100</v>
      </c>
      <c r="E595" s="23" t="n">
        <v>100</v>
      </c>
      <c r="F595" s="47" t="n">
        <v>99.0243902439024</v>
      </c>
    </row>
    <row r="596" customFormat="false" ht="21" hidden="false" customHeight="false" outlineLevel="0" collapsed="false">
      <c r="B596" s="21" t="s">
        <v>438</v>
      </c>
      <c r="C596" s="23" t="n">
        <v>97.5</v>
      </c>
      <c r="D596" s="23" t="n">
        <v>100</v>
      </c>
      <c r="E596" s="23" t="n">
        <v>100</v>
      </c>
      <c r="F596" s="47" t="n">
        <v>99</v>
      </c>
    </row>
    <row r="597" customFormat="false" ht="10.5" hidden="false" customHeight="false" outlineLevel="0" collapsed="false">
      <c r="B597" s="21" t="s">
        <v>571</v>
      </c>
      <c r="C597" s="23" t="n">
        <v>97.5</v>
      </c>
      <c r="D597" s="23" t="n">
        <v>100</v>
      </c>
      <c r="E597" s="23" t="n">
        <v>100</v>
      </c>
      <c r="F597" s="47" t="n">
        <v>99</v>
      </c>
    </row>
    <row r="598" customFormat="false" ht="10.5" hidden="false" customHeight="false" outlineLevel="0" collapsed="false">
      <c r="B598" s="21" t="s">
        <v>532</v>
      </c>
      <c r="C598" s="23" t="n">
        <v>99.1452991452992</v>
      </c>
      <c r="D598" s="23" t="n">
        <v>98.7179487179487</v>
      </c>
      <c r="E598" s="23" t="n">
        <v>99.25</v>
      </c>
      <c r="F598" s="47" t="n">
        <v>98.9952991452992</v>
      </c>
    </row>
    <row r="599" customFormat="false" ht="10.5" hidden="false" customHeight="false" outlineLevel="0" collapsed="false">
      <c r="B599" s="21" t="s">
        <v>826</v>
      </c>
      <c r="C599" s="23" t="n">
        <v>100</v>
      </c>
      <c r="D599" s="23" t="n">
        <v>100</v>
      </c>
      <c r="E599" s="23" t="n">
        <v>94.8717948717949</v>
      </c>
      <c r="F599" s="47" t="n">
        <v>98.974358974359</v>
      </c>
    </row>
    <row r="600" customFormat="false" ht="10.5" hidden="false" customHeight="false" outlineLevel="0" collapsed="false">
      <c r="B600" s="21" t="s">
        <v>600</v>
      </c>
      <c r="C600" s="23" t="n">
        <v>99.3079584775087</v>
      </c>
      <c r="D600" s="23" t="n">
        <v>98.2698961937716</v>
      </c>
      <c r="E600" s="23" t="n">
        <v>99.5850622406639</v>
      </c>
      <c r="F600" s="47" t="n">
        <v>98.9481543166449</v>
      </c>
    </row>
    <row r="601" customFormat="false" ht="10.5" hidden="false" customHeight="false" outlineLevel="0" collapsed="false">
      <c r="B601" s="21" t="s">
        <v>805</v>
      </c>
      <c r="C601" s="23" t="n">
        <v>98.6842105263158</v>
      </c>
      <c r="D601" s="23" t="n">
        <v>98.6842105263158</v>
      </c>
      <c r="E601" s="23" t="n">
        <v>100</v>
      </c>
      <c r="F601" s="47" t="n">
        <v>98.9473684210526</v>
      </c>
    </row>
    <row r="602" customFormat="false" ht="10.5" hidden="false" customHeight="false" outlineLevel="0" collapsed="false">
      <c r="B602" s="21" t="s">
        <v>824</v>
      </c>
      <c r="C602" s="23" t="n">
        <v>100</v>
      </c>
      <c r="D602" s="23" t="n">
        <v>97.3684210526316</v>
      </c>
      <c r="E602" s="23" t="n">
        <v>100</v>
      </c>
      <c r="F602" s="47" t="n">
        <v>98.9473684210526</v>
      </c>
    </row>
    <row r="603" customFormat="false" ht="10.5" hidden="false" customHeight="false" outlineLevel="0" collapsed="false">
      <c r="B603" s="21" t="s">
        <v>643</v>
      </c>
      <c r="C603" s="23" t="n">
        <v>98.1818181818182</v>
      </c>
      <c r="D603" s="23" t="n">
        <v>99.0909090909091</v>
      </c>
      <c r="E603" s="23" t="n">
        <v>100</v>
      </c>
      <c r="F603" s="47" t="n">
        <v>98.9090909090909</v>
      </c>
    </row>
    <row r="604" customFormat="false" ht="10.5" hidden="false" customHeight="false" outlineLevel="0" collapsed="false">
      <c r="B604" s="21" t="s">
        <v>503</v>
      </c>
      <c r="C604" s="23" t="n">
        <v>97.2222222222222</v>
      </c>
      <c r="D604" s="23" t="n">
        <v>100</v>
      </c>
      <c r="E604" s="23" t="n">
        <v>100</v>
      </c>
      <c r="F604" s="47" t="n">
        <v>98.8888888888889</v>
      </c>
    </row>
    <row r="605" customFormat="false" ht="10.5" hidden="false" customHeight="false" outlineLevel="0" collapsed="false">
      <c r="B605" s="21" t="s">
        <v>504</v>
      </c>
      <c r="C605" s="23" t="n">
        <v>97.1428571428571</v>
      </c>
      <c r="D605" s="23" t="n">
        <v>100</v>
      </c>
      <c r="E605" s="23" t="n">
        <v>100</v>
      </c>
      <c r="F605" s="47" t="n">
        <v>98.8571428571429</v>
      </c>
    </row>
    <row r="606" customFormat="false" ht="10.5" hidden="false" customHeight="false" outlineLevel="0" collapsed="false">
      <c r="B606" s="21" t="s">
        <v>664</v>
      </c>
      <c r="C606" s="23" t="n">
        <v>98.868778280543</v>
      </c>
      <c r="D606" s="23" t="n">
        <v>98.868778280543</v>
      </c>
      <c r="E606" s="23" t="n">
        <v>98.7951807228916</v>
      </c>
      <c r="F606" s="47" t="n">
        <v>98.8540587690127</v>
      </c>
    </row>
    <row r="607" customFormat="false" ht="10.5" hidden="false" customHeight="false" outlineLevel="0" collapsed="false">
      <c r="B607" s="21" t="s">
        <v>164</v>
      </c>
      <c r="C607" s="23" t="n">
        <v>98.0891719745223</v>
      </c>
      <c r="D607" s="23" t="n">
        <v>99.3630573248408</v>
      </c>
      <c r="E607" s="23" t="n">
        <v>99.3506493506494</v>
      </c>
      <c r="F607" s="47" t="n">
        <v>98.8510215898751</v>
      </c>
    </row>
    <row r="608" customFormat="false" ht="10.5" hidden="false" customHeight="false" outlineLevel="0" collapsed="false">
      <c r="B608" s="21" t="s">
        <v>232</v>
      </c>
      <c r="C608" s="23" t="n">
        <v>99.3103448275862</v>
      </c>
      <c r="D608" s="23" t="n">
        <v>98.2758620689655</v>
      </c>
      <c r="E608" s="23" t="n">
        <v>99.009900990099</v>
      </c>
      <c r="F608" s="47" t="n">
        <v>98.8364629566405</v>
      </c>
    </row>
    <row r="609" customFormat="false" ht="10.5" hidden="false" customHeight="false" outlineLevel="0" collapsed="false">
      <c r="B609" s="21" t="s">
        <v>513</v>
      </c>
      <c r="C609" s="23" t="n">
        <v>97.029702970297</v>
      </c>
      <c r="D609" s="23" t="n">
        <v>100</v>
      </c>
      <c r="E609" s="23" t="n">
        <v>100</v>
      </c>
      <c r="F609" s="47" t="n">
        <v>98.8118811881188</v>
      </c>
    </row>
    <row r="610" customFormat="false" ht="10.5" hidden="false" customHeight="false" outlineLevel="0" collapsed="false">
      <c r="B610" s="21" t="s">
        <v>502</v>
      </c>
      <c r="C610" s="23" t="n">
        <v>98.4848484848485</v>
      </c>
      <c r="D610" s="23" t="n">
        <v>98.4848484848485</v>
      </c>
      <c r="E610" s="23" t="n">
        <v>100</v>
      </c>
      <c r="F610" s="47" t="n">
        <v>98.7878787878788</v>
      </c>
    </row>
    <row r="611" customFormat="false" ht="10.5" hidden="false" customHeight="false" outlineLevel="0" collapsed="false">
      <c r="B611" s="21" t="s">
        <v>603</v>
      </c>
      <c r="C611" s="23" t="n">
        <v>98.5915492957747</v>
      </c>
      <c r="D611" s="23" t="n">
        <v>99.1549295774648</v>
      </c>
      <c r="E611" s="23" t="n">
        <v>98.4375</v>
      </c>
      <c r="F611" s="47" t="n">
        <v>98.7860915492958</v>
      </c>
    </row>
    <row r="612" customFormat="false" ht="10.5" hidden="false" customHeight="false" outlineLevel="0" collapsed="false">
      <c r="B612" s="21" t="s">
        <v>493</v>
      </c>
      <c r="C612" s="23" t="n">
        <v>96.875</v>
      </c>
      <c r="D612" s="23" t="n">
        <v>100</v>
      </c>
      <c r="E612" s="23" t="n">
        <v>100</v>
      </c>
      <c r="F612" s="47" t="n">
        <v>98.75</v>
      </c>
    </row>
    <row r="613" customFormat="false" ht="10.5" hidden="false" customHeight="false" outlineLevel="0" collapsed="false">
      <c r="B613" s="21" t="s">
        <v>180</v>
      </c>
      <c r="C613" s="23" t="n">
        <v>97.8407557354926</v>
      </c>
      <c r="D613" s="23" t="n">
        <v>99.055330634278</v>
      </c>
      <c r="E613" s="23" t="n">
        <v>99.6758508914101</v>
      </c>
      <c r="F613" s="47" t="n">
        <v>98.6936047261903</v>
      </c>
    </row>
    <row r="614" customFormat="false" ht="10.5" hidden="false" customHeight="false" outlineLevel="0" collapsed="false">
      <c r="B614" s="21" t="s">
        <v>770</v>
      </c>
      <c r="C614" s="23" t="n">
        <v>98.8888888888889</v>
      </c>
      <c r="D614" s="23" t="n">
        <v>97.7777777777778</v>
      </c>
      <c r="E614" s="23" t="n">
        <v>100</v>
      </c>
      <c r="F614" s="47" t="n">
        <v>98.6666666666667</v>
      </c>
    </row>
    <row r="615" customFormat="false" ht="10.5" hidden="false" customHeight="false" outlineLevel="0" collapsed="false">
      <c r="B615" s="21" t="s">
        <v>870</v>
      </c>
      <c r="C615" s="23" t="n">
        <v>100</v>
      </c>
      <c r="D615" s="23" t="n">
        <v>96.6666666666667</v>
      </c>
      <c r="E615" s="23" t="n">
        <v>100</v>
      </c>
      <c r="F615" s="47" t="n">
        <v>98.6666666666667</v>
      </c>
    </row>
    <row r="616" customFormat="false" ht="21" hidden="false" customHeight="false" outlineLevel="0" collapsed="false">
      <c r="B616" s="21" t="s">
        <v>172</v>
      </c>
      <c r="C616" s="23" t="n">
        <v>98.3870967741936</v>
      </c>
      <c r="D616" s="23" t="n">
        <v>98.1182795698925</v>
      </c>
      <c r="E616" s="23" t="n">
        <v>100</v>
      </c>
      <c r="F616" s="47" t="n">
        <v>98.6021505376344</v>
      </c>
    </row>
    <row r="617" customFormat="false" ht="10.5" hidden="false" customHeight="false" outlineLevel="0" collapsed="false">
      <c r="B617" s="21" t="s">
        <v>226</v>
      </c>
      <c r="C617" s="23" t="n">
        <v>98.3451536643026</v>
      </c>
      <c r="D617" s="23" t="n">
        <v>98.1087470449173</v>
      </c>
      <c r="E617" s="23" t="n">
        <v>100</v>
      </c>
      <c r="F617" s="47" t="n">
        <v>98.5815602836879</v>
      </c>
    </row>
    <row r="618" customFormat="false" ht="10.5" hidden="false" customHeight="false" outlineLevel="0" collapsed="false">
      <c r="B618" s="21" t="s">
        <v>82</v>
      </c>
      <c r="C618" s="23" t="n">
        <v>97.4489795918367</v>
      </c>
      <c r="D618" s="23" t="n">
        <v>98.9795918367347</v>
      </c>
      <c r="E618" s="23" t="n">
        <v>100</v>
      </c>
      <c r="F618" s="47" t="n">
        <v>98.5714285714286</v>
      </c>
    </row>
    <row r="619" customFormat="false" ht="10.5" hidden="false" customHeight="false" outlineLevel="0" collapsed="false">
      <c r="B619" s="21" t="s">
        <v>380</v>
      </c>
      <c r="C619" s="23" t="n">
        <v>97.5903614457831</v>
      </c>
      <c r="D619" s="23" t="n">
        <v>98.7951807228916</v>
      </c>
      <c r="E619" s="23" t="n">
        <v>100</v>
      </c>
      <c r="F619" s="47" t="n">
        <v>98.5542168674699</v>
      </c>
    </row>
    <row r="620" customFormat="false" ht="10.5" hidden="false" customHeight="false" outlineLevel="0" collapsed="false">
      <c r="B620" s="21" t="s">
        <v>179</v>
      </c>
      <c r="C620" s="23" t="n">
        <v>97.8787878787879</v>
      </c>
      <c r="D620" s="23" t="n">
        <v>98.4848484848485</v>
      </c>
      <c r="E620" s="23" t="n">
        <v>100</v>
      </c>
      <c r="F620" s="47" t="n">
        <v>98.5454545454546</v>
      </c>
    </row>
    <row r="621" customFormat="false" ht="10.5" hidden="false" customHeight="false" outlineLevel="0" collapsed="false">
      <c r="B621" s="21" t="s">
        <v>822</v>
      </c>
      <c r="C621" s="23" t="n">
        <v>98.1818181818182</v>
      </c>
      <c r="D621" s="23" t="n">
        <v>98.1818181818182</v>
      </c>
      <c r="E621" s="23" t="n">
        <v>100</v>
      </c>
      <c r="F621" s="47" t="n">
        <v>98.5454545454546</v>
      </c>
    </row>
    <row r="622" customFormat="false" ht="10.5" hidden="false" customHeight="false" outlineLevel="0" collapsed="false">
      <c r="B622" s="21" t="s">
        <v>816</v>
      </c>
      <c r="C622" s="23" t="n">
        <v>96.3636363636364</v>
      </c>
      <c r="D622" s="23" t="n">
        <v>100</v>
      </c>
      <c r="E622" s="23" t="n">
        <v>100</v>
      </c>
      <c r="F622" s="47" t="n">
        <v>98.5454545454546</v>
      </c>
    </row>
    <row r="623" customFormat="false" ht="10.5" hidden="false" customHeight="false" outlineLevel="0" collapsed="false">
      <c r="B623" s="21" t="s">
        <v>778</v>
      </c>
      <c r="C623" s="23" t="n">
        <v>98.1481481481482</v>
      </c>
      <c r="D623" s="23" t="n">
        <v>98.1481481481482</v>
      </c>
      <c r="E623" s="23" t="n">
        <v>100</v>
      </c>
      <c r="F623" s="47" t="n">
        <v>98.5185185185185</v>
      </c>
    </row>
    <row r="624" customFormat="false" ht="10.5" hidden="false" customHeight="false" outlineLevel="0" collapsed="false">
      <c r="B624" s="21" t="s">
        <v>361</v>
      </c>
      <c r="C624" s="23" t="n">
        <v>98.1481481481482</v>
      </c>
      <c r="D624" s="23" t="n">
        <v>98.1481481481482</v>
      </c>
      <c r="E624" s="23" t="n">
        <v>100</v>
      </c>
      <c r="F624" s="47" t="n">
        <v>98.5185185185185</v>
      </c>
    </row>
    <row r="625" customFormat="false" ht="10.5" hidden="false" customHeight="false" outlineLevel="0" collapsed="false">
      <c r="B625" s="21" t="s">
        <v>538</v>
      </c>
      <c r="C625" s="23" t="n">
        <v>98.4326018808777</v>
      </c>
      <c r="D625" s="23" t="n">
        <v>98.4326018808777</v>
      </c>
      <c r="E625" s="23" t="n">
        <v>98.8</v>
      </c>
      <c r="F625" s="47" t="n">
        <v>98.5060815047022</v>
      </c>
    </row>
    <row r="626" customFormat="false" ht="10.5" hidden="false" customHeight="false" outlineLevel="0" collapsed="false">
      <c r="B626" s="21" t="s">
        <v>536</v>
      </c>
      <c r="C626" s="23" t="n">
        <v>98.0769230769231</v>
      </c>
      <c r="D626" s="23" t="n">
        <v>98.0769230769231</v>
      </c>
      <c r="E626" s="23" t="n">
        <v>100</v>
      </c>
      <c r="F626" s="47" t="n">
        <v>98.4615384615385</v>
      </c>
    </row>
    <row r="627" customFormat="false" ht="10.5" hidden="false" customHeight="false" outlineLevel="0" collapsed="false">
      <c r="B627" s="21" t="s">
        <v>644</v>
      </c>
      <c r="C627" s="23" t="n">
        <v>97.6744186046512</v>
      </c>
      <c r="D627" s="23" t="n">
        <v>98.4496124031008</v>
      </c>
      <c r="E627" s="23" t="n">
        <v>100</v>
      </c>
      <c r="F627" s="47" t="n">
        <v>98.4496124031008</v>
      </c>
    </row>
    <row r="628" customFormat="false" ht="10.5" hidden="false" customHeight="false" outlineLevel="0" collapsed="false">
      <c r="B628" s="21" t="s">
        <v>741</v>
      </c>
      <c r="C628" s="23" t="n">
        <v>97.737556561086</v>
      </c>
      <c r="D628" s="23" t="n">
        <v>98.4162895927602</v>
      </c>
      <c r="E628" s="23" t="n">
        <v>99.6124031007752</v>
      </c>
      <c r="F628" s="47" t="n">
        <v>98.3840190816935</v>
      </c>
    </row>
    <row r="629" customFormat="false" ht="10.5" hidden="false" customHeight="false" outlineLevel="0" collapsed="false">
      <c r="B629" s="21" t="s">
        <v>162</v>
      </c>
      <c r="C629" s="23" t="n">
        <v>98.6486486486487</v>
      </c>
      <c r="D629" s="23" t="n">
        <v>97.2972972972973</v>
      </c>
      <c r="E629" s="23" t="n">
        <v>100</v>
      </c>
      <c r="F629" s="47" t="n">
        <v>98.3783783783784</v>
      </c>
    </row>
    <row r="630" customFormat="false" ht="10.5" hidden="false" customHeight="false" outlineLevel="0" collapsed="false">
      <c r="B630" s="21" t="s">
        <v>201</v>
      </c>
      <c r="C630" s="23" t="n">
        <v>98.4409799554566</v>
      </c>
      <c r="D630" s="23" t="n">
        <v>97.7728285077951</v>
      </c>
      <c r="E630" s="23" t="n">
        <v>99.4350282485876</v>
      </c>
      <c r="F630" s="47" t="n">
        <v>98.3725290350182</v>
      </c>
    </row>
    <row r="631" customFormat="false" ht="10.5" hidden="false" customHeight="false" outlineLevel="0" collapsed="false">
      <c r="B631" s="21" t="s">
        <v>480</v>
      </c>
      <c r="C631" s="23" t="n">
        <v>97.2972972972973</v>
      </c>
      <c r="D631" s="23" t="n">
        <v>100</v>
      </c>
      <c r="E631" s="23" t="n">
        <v>97.1428571428571</v>
      </c>
      <c r="F631" s="47" t="n">
        <v>98.3474903474904</v>
      </c>
    </row>
    <row r="632" customFormat="false" ht="10.5" hidden="false" customHeight="false" outlineLevel="0" collapsed="false">
      <c r="B632" s="21" t="s">
        <v>624</v>
      </c>
      <c r="C632" s="23" t="n">
        <v>97.5206611570248</v>
      </c>
      <c r="D632" s="23" t="n">
        <v>98.3471074380165</v>
      </c>
      <c r="E632" s="23" t="n">
        <v>100</v>
      </c>
      <c r="F632" s="47" t="n">
        <v>98.3471074380165</v>
      </c>
    </row>
    <row r="633" customFormat="false" ht="10.5" hidden="false" customHeight="false" outlineLevel="0" collapsed="false">
      <c r="B633" s="21" t="s">
        <v>246</v>
      </c>
      <c r="C633" s="23" t="n">
        <v>97.8461538461539</v>
      </c>
      <c r="D633" s="23" t="n">
        <v>98.4615384615385</v>
      </c>
      <c r="E633" s="23" t="n">
        <v>99.025974025974</v>
      </c>
      <c r="F633" s="47" t="n">
        <v>98.3282717282717</v>
      </c>
    </row>
    <row r="634" customFormat="false" ht="10.5" hidden="false" customHeight="false" outlineLevel="0" collapsed="false">
      <c r="B634" s="21" t="s">
        <v>785</v>
      </c>
      <c r="C634" s="23" t="n">
        <v>96.7741935483871</v>
      </c>
      <c r="D634" s="23" t="n">
        <v>100</v>
      </c>
      <c r="E634" s="23" t="n">
        <v>98.0392156862745</v>
      </c>
      <c r="F634" s="47" t="n">
        <v>98.3175205566097</v>
      </c>
    </row>
    <row r="635" customFormat="false" ht="10.5" hidden="false" customHeight="false" outlineLevel="0" collapsed="false">
      <c r="B635" s="21" t="s">
        <v>199</v>
      </c>
      <c r="C635" s="23" t="n">
        <v>98.3908045977011</v>
      </c>
      <c r="D635" s="23" t="n">
        <v>97.9310344827586</v>
      </c>
      <c r="E635" s="23" t="n">
        <v>98.7531172069825</v>
      </c>
      <c r="F635" s="47" t="n">
        <v>98.2793590735804</v>
      </c>
    </row>
    <row r="636" customFormat="false" ht="10.5" hidden="false" customHeight="false" outlineLevel="0" collapsed="false">
      <c r="B636" s="21" t="s">
        <v>758</v>
      </c>
      <c r="C636" s="23" t="n">
        <v>98.2758620689655</v>
      </c>
      <c r="D636" s="23" t="n">
        <v>98.2758620689655</v>
      </c>
      <c r="E636" s="23" t="n">
        <v>98.0769230769231</v>
      </c>
      <c r="F636" s="47" t="n">
        <v>98.236074270557</v>
      </c>
    </row>
    <row r="637" customFormat="false" ht="10.5" hidden="false" customHeight="false" outlineLevel="0" collapsed="false">
      <c r="B637" s="21" t="s">
        <v>61</v>
      </c>
      <c r="C637" s="23" t="n">
        <v>98.8636363636364</v>
      </c>
      <c r="D637" s="23" t="n">
        <v>96.5909090909091</v>
      </c>
      <c r="E637" s="23" t="n">
        <v>100</v>
      </c>
      <c r="F637" s="47" t="n">
        <v>98.1818181818182</v>
      </c>
    </row>
    <row r="638" customFormat="false" ht="10.5" hidden="false" customHeight="false" outlineLevel="0" collapsed="false">
      <c r="B638" s="21" t="s">
        <v>488</v>
      </c>
      <c r="C638" s="23" t="n">
        <v>97.5</v>
      </c>
      <c r="D638" s="23" t="n">
        <v>98.3333333333333</v>
      </c>
      <c r="E638" s="23" t="n">
        <v>99.1304347826087</v>
      </c>
      <c r="F638" s="47" t="n">
        <v>98.1594202898551</v>
      </c>
    </row>
    <row r="639" customFormat="false" ht="10.5" hidden="false" customHeight="false" outlineLevel="0" collapsed="false">
      <c r="B639" s="21" t="s">
        <v>81</v>
      </c>
      <c r="C639" s="23" t="n">
        <v>97.4647887323944</v>
      </c>
      <c r="D639" s="23" t="n">
        <v>98.0281690140845</v>
      </c>
      <c r="E639" s="23" t="n">
        <v>99.6491228070176</v>
      </c>
      <c r="F639" s="47" t="n">
        <v>98.1270076599951</v>
      </c>
    </row>
    <row r="640" customFormat="false" ht="10.5" hidden="false" customHeight="false" outlineLevel="0" collapsed="false">
      <c r="B640" s="21" t="s">
        <v>770</v>
      </c>
      <c r="C640" s="23" t="n">
        <v>97.5609756097561</v>
      </c>
      <c r="D640" s="23" t="n">
        <v>97.5609756097561</v>
      </c>
      <c r="E640" s="23" t="n">
        <v>100</v>
      </c>
      <c r="F640" s="47" t="n">
        <v>98.0487804878049</v>
      </c>
    </row>
    <row r="641" customFormat="false" ht="10.5" hidden="false" customHeight="false" outlineLevel="0" collapsed="false">
      <c r="B641" s="21" t="s">
        <v>88</v>
      </c>
      <c r="C641" s="23" t="n">
        <v>97.911227154047</v>
      </c>
      <c r="D641" s="23" t="n">
        <v>97.1279373368146</v>
      </c>
      <c r="E641" s="23" t="n">
        <v>100</v>
      </c>
      <c r="F641" s="47" t="n">
        <v>98.0156657963446</v>
      </c>
    </row>
    <row r="642" customFormat="false" ht="10.5" hidden="false" customHeight="false" outlineLevel="0" collapsed="false">
      <c r="B642" s="21" t="s">
        <v>574</v>
      </c>
      <c r="C642" s="23" t="n">
        <v>97.1014492753623</v>
      </c>
      <c r="D642" s="23" t="n">
        <v>98.1884057971014</v>
      </c>
      <c r="E642" s="23" t="n">
        <v>99.390243902439</v>
      </c>
      <c r="F642" s="47" t="n">
        <v>97.9939908094733</v>
      </c>
    </row>
    <row r="643" customFormat="false" ht="10.5" hidden="false" customHeight="false" outlineLevel="0" collapsed="false">
      <c r="B643" s="21" t="s">
        <v>802</v>
      </c>
      <c r="C643" s="23" t="n">
        <v>98.9189189189189</v>
      </c>
      <c r="D643" s="23" t="n">
        <v>96.7567567567568</v>
      </c>
      <c r="E643" s="23" t="n">
        <v>98.4126984126984</v>
      </c>
      <c r="F643" s="47" t="n">
        <v>97.95280995281</v>
      </c>
    </row>
    <row r="644" customFormat="false" ht="10.5" hidden="false" customHeight="false" outlineLevel="0" collapsed="false">
      <c r="B644" s="21" t="s">
        <v>490</v>
      </c>
      <c r="C644" s="23" t="n">
        <v>98.0769230769231</v>
      </c>
      <c r="D644" s="23" t="n">
        <v>100</v>
      </c>
      <c r="E644" s="23" t="n">
        <v>93.4782608695652</v>
      </c>
      <c r="F644" s="47" t="n">
        <v>97.9264214046823</v>
      </c>
    </row>
    <row r="645" customFormat="false" ht="10.5" hidden="false" customHeight="false" outlineLevel="0" collapsed="false">
      <c r="B645" s="21" t="s">
        <v>823</v>
      </c>
      <c r="C645" s="23" t="n">
        <v>96.6666666666667</v>
      </c>
      <c r="D645" s="23" t="n">
        <v>100</v>
      </c>
      <c r="E645" s="23" t="n">
        <v>96.1538461538462</v>
      </c>
      <c r="F645" s="47" t="n">
        <v>97.8974358974359</v>
      </c>
    </row>
    <row r="646" customFormat="false" ht="10.5" hidden="false" customHeight="false" outlineLevel="0" collapsed="false">
      <c r="B646" s="21" t="s">
        <v>448</v>
      </c>
      <c r="C646" s="23" t="n">
        <v>97.8723404255319</v>
      </c>
      <c r="D646" s="23" t="n">
        <v>96.8085106382979</v>
      </c>
      <c r="E646" s="23" t="n">
        <v>100</v>
      </c>
      <c r="F646" s="47" t="n">
        <v>97.8723404255319</v>
      </c>
    </row>
    <row r="647" customFormat="false" ht="10.5" hidden="false" customHeight="false" outlineLevel="0" collapsed="false">
      <c r="B647" s="21" t="s">
        <v>869</v>
      </c>
      <c r="C647" s="23" t="n">
        <v>98.2142857142857</v>
      </c>
      <c r="D647" s="23" t="n">
        <v>96.4285714285714</v>
      </c>
      <c r="E647" s="23" t="n">
        <v>100</v>
      </c>
      <c r="F647" s="47" t="n">
        <v>97.8571428571429</v>
      </c>
    </row>
    <row r="648" customFormat="false" ht="10.5" hidden="false" customHeight="false" outlineLevel="0" collapsed="false">
      <c r="B648" s="21" t="s">
        <v>430</v>
      </c>
      <c r="C648" s="23" t="n">
        <v>97.1590909090909</v>
      </c>
      <c r="D648" s="23" t="n">
        <v>97.7272727272727</v>
      </c>
      <c r="E648" s="23" t="n">
        <v>99.3197278911565</v>
      </c>
      <c r="F648" s="47" t="n">
        <v>97.8184910327768</v>
      </c>
    </row>
    <row r="649" customFormat="false" ht="10.5" hidden="false" customHeight="false" outlineLevel="0" collapsed="false">
      <c r="B649" s="21" t="s">
        <v>97</v>
      </c>
      <c r="C649" s="23" t="n">
        <v>97.2826086956522</v>
      </c>
      <c r="D649" s="23" t="n">
        <v>97.8260869565217</v>
      </c>
      <c r="E649" s="23" t="n">
        <v>98.8023952095808</v>
      </c>
      <c r="F649" s="47" t="n">
        <v>97.8039573027857</v>
      </c>
    </row>
    <row r="650" customFormat="false" ht="10.5" hidden="false" customHeight="false" outlineLevel="0" collapsed="false">
      <c r="B650" s="21" t="s">
        <v>447</v>
      </c>
      <c r="C650" s="23" t="n">
        <v>97.8723404255319</v>
      </c>
      <c r="D650" s="23" t="n">
        <v>97.8723404255319</v>
      </c>
      <c r="E650" s="23" t="n">
        <v>97.4358974358974</v>
      </c>
      <c r="F650" s="47" t="n">
        <v>97.785051827605</v>
      </c>
    </row>
    <row r="651" customFormat="false" ht="10.5" hidden="false" customHeight="false" outlineLevel="0" collapsed="false">
      <c r="B651" s="21" t="s">
        <v>496</v>
      </c>
      <c r="C651" s="23" t="n">
        <v>98.2608695652174</v>
      </c>
      <c r="D651" s="23" t="n">
        <v>96.5217391304348</v>
      </c>
      <c r="E651" s="23" t="n">
        <v>99.0740740740741</v>
      </c>
      <c r="F651" s="47" t="n">
        <v>97.7278582930757</v>
      </c>
    </row>
    <row r="652" customFormat="false" ht="10.5" hidden="false" customHeight="false" outlineLevel="0" collapsed="false">
      <c r="B652" s="21" t="s">
        <v>501</v>
      </c>
      <c r="C652" s="23" t="n">
        <v>97.1428571428571</v>
      </c>
      <c r="D652" s="23" t="n">
        <v>97.1428571428571</v>
      </c>
      <c r="E652" s="23" t="n">
        <v>100</v>
      </c>
      <c r="F652" s="47" t="n">
        <v>97.7142857142857</v>
      </c>
    </row>
    <row r="653" customFormat="false" ht="10.5" hidden="false" customHeight="false" outlineLevel="0" collapsed="false">
      <c r="B653" s="21" t="s">
        <v>862</v>
      </c>
      <c r="C653" s="23" t="n">
        <v>97.1428571428571</v>
      </c>
      <c r="D653" s="23" t="n">
        <v>97.1428571428571</v>
      </c>
      <c r="E653" s="23" t="n">
        <v>100</v>
      </c>
      <c r="F653" s="47" t="n">
        <v>97.7142857142857</v>
      </c>
    </row>
    <row r="654" customFormat="false" ht="10.5" hidden="false" customHeight="false" outlineLevel="0" collapsed="false">
      <c r="B654" s="21" t="s">
        <v>599</v>
      </c>
      <c r="C654" s="23" t="n">
        <v>96.9788519637462</v>
      </c>
      <c r="D654" s="23" t="n">
        <v>97.583081570997</v>
      </c>
      <c r="E654" s="23" t="n">
        <v>99.3670886075949</v>
      </c>
      <c r="F654" s="47" t="n">
        <v>97.6981911354163</v>
      </c>
    </row>
    <row r="655" customFormat="false" ht="10.5" hidden="false" customHeight="false" outlineLevel="0" collapsed="false">
      <c r="B655" s="21" t="s">
        <v>605</v>
      </c>
      <c r="C655" s="23" t="n">
        <v>97.9166666666667</v>
      </c>
      <c r="D655" s="23" t="n">
        <v>97.2222222222222</v>
      </c>
      <c r="E655" s="23" t="n">
        <v>98.1549815498155</v>
      </c>
      <c r="F655" s="47" t="n">
        <v>97.6865518655186</v>
      </c>
    </row>
    <row r="656" customFormat="false" ht="10.5" hidden="false" customHeight="false" outlineLevel="0" collapsed="false">
      <c r="B656" s="21" t="s">
        <v>557</v>
      </c>
      <c r="C656" s="23" t="n">
        <v>97.6744186046512</v>
      </c>
      <c r="D656" s="23" t="n">
        <v>97.6744186046512</v>
      </c>
      <c r="E656" s="23" t="n">
        <v>97.6190476190476</v>
      </c>
      <c r="F656" s="47" t="n">
        <v>97.6633444075305</v>
      </c>
    </row>
    <row r="657" customFormat="false" ht="10.5" hidden="false" customHeight="false" outlineLevel="0" collapsed="false">
      <c r="B657" s="21" t="s">
        <v>665</v>
      </c>
      <c r="C657" s="23" t="n">
        <v>96.3788300835655</v>
      </c>
      <c r="D657" s="23" t="n">
        <v>97.7715877437326</v>
      </c>
      <c r="E657" s="23" t="n">
        <v>100</v>
      </c>
      <c r="F657" s="47" t="n">
        <v>97.6601671309192</v>
      </c>
    </row>
    <row r="658" customFormat="false" ht="21" hidden="false" customHeight="false" outlineLevel="0" collapsed="false">
      <c r="B658" s="21" t="s">
        <v>873</v>
      </c>
      <c r="C658" s="23" t="n">
        <v>96.031746031746</v>
      </c>
      <c r="D658" s="23" t="n">
        <v>99.2063492063492</v>
      </c>
      <c r="E658" s="23" t="n">
        <v>97.7777777777778</v>
      </c>
      <c r="F658" s="47" t="n">
        <v>97.6507936507937</v>
      </c>
    </row>
    <row r="659" customFormat="false" ht="10.5" hidden="false" customHeight="false" outlineLevel="0" collapsed="false">
      <c r="B659" s="21" t="s">
        <v>365</v>
      </c>
      <c r="C659" s="23" t="n">
        <v>97.0588235294118</v>
      </c>
      <c r="D659" s="23" t="n">
        <v>97.0588235294118</v>
      </c>
      <c r="E659" s="23" t="n">
        <v>100</v>
      </c>
      <c r="F659" s="47" t="n">
        <v>97.6470588235294</v>
      </c>
    </row>
    <row r="660" customFormat="false" ht="10.5" hidden="false" customHeight="false" outlineLevel="0" collapsed="false">
      <c r="B660" s="21" t="s">
        <v>152</v>
      </c>
      <c r="C660" s="23" t="n">
        <v>97.2222222222222</v>
      </c>
      <c r="D660" s="23" t="n">
        <v>96.875</v>
      </c>
      <c r="E660" s="23" t="n">
        <v>100</v>
      </c>
      <c r="F660" s="47" t="n">
        <v>97.6388888888889</v>
      </c>
    </row>
    <row r="661" customFormat="false" ht="10.5" hidden="false" customHeight="false" outlineLevel="0" collapsed="false">
      <c r="B661" s="21" t="s">
        <v>542</v>
      </c>
      <c r="C661" s="23" t="n">
        <v>97.6744186046512</v>
      </c>
      <c r="D661" s="23" t="n">
        <v>97.6744186046512</v>
      </c>
      <c r="E661" s="23" t="n">
        <v>97.4025974025974</v>
      </c>
      <c r="F661" s="47" t="n">
        <v>97.6200543642404</v>
      </c>
    </row>
    <row r="662" customFormat="false" ht="10.5" hidden="false" customHeight="false" outlineLevel="0" collapsed="false">
      <c r="B662" s="21" t="s">
        <v>478</v>
      </c>
      <c r="C662" s="23" t="n">
        <v>96.4285714285714</v>
      </c>
      <c r="D662" s="23" t="n">
        <v>97.6190476190476</v>
      </c>
      <c r="E662" s="23" t="n">
        <v>100</v>
      </c>
      <c r="F662" s="47" t="n">
        <v>97.6190476190476</v>
      </c>
    </row>
    <row r="663" customFormat="false" ht="10.5" hidden="false" customHeight="false" outlineLevel="0" collapsed="false">
      <c r="B663" s="21" t="s">
        <v>524</v>
      </c>
      <c r="C663" s="23" t="n">
        <v>100</v>
      </c>
      <c r="D663" s="23" t="n">
        <v>96.969696969697</v>
      </c>
      <c r="E663" s="23" t="n">
        <v>94.1176470588235</v>
      </c>
      <c r="F663" s="47" t="n">
        <v>97.6114081996435</v>
      </c>
    </row>
    <row r="664" customFormat="false" ht="10.5" hidden="false" customHeight="false" outlineLevel="0" collapsed="false">
      <c r="B664" s="21" t="s">
        <v>266</v>
      </c>
      <c r="C664" s="23" t="n">
        <v>96.7078189300412</v>
      </c>
      <c r="D664" s="23" t="n">
        <v>97.5308641975309</v>
      </c>
      <c r="E664" s="23" t="n">
        <v>99.5327102803738</v>
      </c>
      <c r="F664" s="47" t="n">
        <v>97.6020153071036</v>
      </c>
    </row>
    <row r="665" customFormat="false" ht="10.5" hidden="false" customHeight="false" outlineLevel="0" collapsed="false">
      <c r="B665" s="21" t="s">
        <v>174</v>
      </c>
      <c r="C665" s="23" t="n">
        <v>98.4095427435388</v>
      </c>
      <c r="D665" s="23" t="n">
        <v>95.8250497017893</v>
      </c>
      <c r="E665" s="23" t="n">
        <v>99.4974874371859</v>
      </c>
      <c r="F665" s="47" t="n">
        <v>97.5933344655684</v>
      </c>
    </row>
    <row r="666" customFormat="false" ht="21" hidden="false" customHeight="false" outlineLevel="0" collapsed="false">
      <c r="B666" s="21" t="s">
        <v>323</v>
      </c>
      <c r="C666" s="23" t="n">
        <v>97.7653631284916</v>
      </c>
      <c r="D666" s="23" t="n">
        <v>96.6480446927374</v>
      </c>
      <c r="E666" s="23" t="n">
        <v>99.1304347826087</v>
      </c>
      <c r="F666" s="47" t="n">
        <v>97.5914500850134</v>
      </c>
    </row>
    <row r="667" customFormat="false" ht="10.5" hidden="false" customHeight="false" outlineLevel="0" collapsed="false">
      <c r="B667" s="21" t="s">
        <v>288</v>
      </c>
      <c r="C667" s="23" t="n">
        <v>96.2264150943396</v>
      </c>
      <c r="D667" s="23" t="n">
        <v>100</v>
      </c>
      <c r="E667" s="23" t="n">
        <v>95.4545454545455</v>
      </c>
      <c r="F667" s="47" t="n">
        <v>97.5814751286449</v>
      </c>
    </row>
    <row r="668" customFormat="false" ht="10.5" hidden="false" customHeight="false" outlineLevel="0" collapsed="false">
      <c r="B668" s="21" t="s">
        <v>527</v>
      </c>
      <c r="C668" s="23" t="n">
        <v>95.9183673469388</v>
      </c>
      <c r="D668" s="23" t="n">
        <v>97.9591836734694</v>
      </c>
      <c r="E668" s="23" t="n">
        <v>100</v>
      </c>
      <c r="F668" s="47" t="n">
        <v>97.5510204081633</v>
      </c>
    </row>
    <row r="669" customFormat="false" ht="21" hidden="false" customHeight="false" outlineLevel="0" collapsed="false">
      <c r="B669" s="21" t="s">
        <v>612</v>
      </c>
      <c r="C669" s="23" t="n">
        <v>97.2527472527473</v>
      </c>
      <c r="D669" s="23" t="n">
        <v>97.8021978021978</v>
      </c>
      <c r="E669" s="23" t="n">
        <v>97.6190476190476</v>
      </c>
      <c r="F669" s="47" t="n">
        <v>97.5457875457876</v>
      </c>
    </row>
    <row r="670" customFormat="false" ht="10.5" hidden="false" customHeight="false" outlineLevel="0" collapsed="false">
      <c r="B670" s="21" t="s">
        <v>175</v>
      </c>
      <c r="C670" s="23" t="n">
        <v>97.6939203354298</v>
      </c>
      <c r="D670" s="23" t="n">
        <v>96.8553459119497</v>
      </c>
      <c r="E670" s="23" t="n">
        <v>98.533724340176</v>
      </c>
      <c r="F670" s="47" t="n">
        <v>97.526451366987</v>
      </c>
    </row>
    <row r="671" customFormat="false" ht="10.5" hidden="false" customHeight="false" outlineLevel="0" collapsed="false">
      <c r="B671" s="21" t="s">
        <v>784</v>
      </c>
      <c r="C671" s="23" t="n">
        <v>97.5609756097561</v>
      </c>
      <c r="D671" s="23" t="n">
        <v>97.5609756097561</v>
      </c>
      <c r="E671" s="23" t="n">
        <v>97.2222222222222</v>
      </c>
      <c r="F671" s="47" t="n">
        <v>97.4932249322493</v>
      </c>
    </row>
    <row r="672" customFormat="false" ht="10.5" hidden="false" customHeight="false" outlineLevel="0" collapsed="false">
      <c r="B672" s="21" t="s">
        <v>815</v>
      </c>
      <c r="C672" s="23" t="n">
        <v>95.5974842767296</v>
      </c>
      <c r="D672" s="23" t="n">
        <v>98.1132075471698</v>
      </c>
      <c r="E672" s="23" t="n">
        <v>100</v>
      </c>
      <c r="F672" s="47" t="n">
        <v>97.4842767295598</v>
      </c>
    </row>
    <row r="673" customFormat="false" ht="10.5" hidden="false" customHeight="false" outlineLevel="0" collapsed="false">
      <c r="B673" s="21" t="s">
        <v>747</v>
      </c>
      <c r="C673" s="23" t="n">
        <v>97.5</v>
      </c>
      <c r="D673" s="23" t="n">
        <v>97.5</v>
      </c>
      <c r="E673" s="23" t="n">
        <v>97.3684210526316</v>
      </c>
      <c r="F673" s="47" t="n">
        <v>97.4736842105263</v>
      </c>
    </row>
    <row r="674" customFormat="false" ht="10.5" hidden="false" customHeight="false" outlineLevel="0" collapsed="false">
      <c r="B674" s="21" t="s">
        <v>632</v>
      </c>
      <c r="C674" s="23" t="n">
        <v>96.1722488038278</v>
      </c>
      <c r="D674" s="23" t="n">
        <v>98.0861244019139</v>
      </c>
      <c r="E674" s="23" t="n">
        <v>98.5611510791367</v>
      </c>
      <c r="F674" s="47" t="n">
        <v>97.415579498124</v>
      </c>
    </row>
    <row r="675" customFormat="false" ht="10.5" hidden="false" customHeight="false" outlineLevel="0" collapsed="false">
      <c r="B675" s="21" t="s">
        <v>849</v>
      </c>
      <c r="C675" s="23" t="n">
        <v>97.2677595628415</v>
      </c>
      <c r="D675" s="23" t="n">
        <v>96.1748633879781</v>
      </c>
      <c r="E675" s="23" t="n">
        <v>100</v>
      </c>
      <c r="F675" s="47" t="n">
        <v>97.3770491803279</v>
      </c>
    </row>
    <row r="676" customFormat="false" ht="10.5" hidden="false" customHeight="false" outlineLevel="0" collapsed="false">
      <c r="B676" s="21" t="s">
        <v>465</v>
      </c>
      <c r="C676" s="23" t="n">
        <v>100</v>
      </c>
      <c r="D676" s="23" t="n">
        <v>94.3396226415094</v>
      </c>
      <c r="E676" s="23" t="n">
        <v>97.7272727272727</v>
      </c>
      <c r="F676" s="47" t="n">
        <v>97.2813036020583</v>
      </c>
    </row>
    <row r="677" customFormat="false" ht="10.5" hidden="false" customHeight="false" outlineLevel="0" collapsed="false">
      <c r="B677" s="21" t="s">
        <v>195</v>
      </c>
      <c r="C677" s="23" t="n">
        <v>94.6043165467626</v>
      </c>
      <c r="D677" s="23" t="n">
        <v>98.7410071942446</v>
      </c>
      <c r="E677" s="23" t="n">
        <v>99.1735537190083</v>
      </c>
      <c r="F677" s="47" t="n">
        <v>97.1728402402045</v>
      </c>
    </row>
    <row r="678" customFormat="false" ht="10.5" hidden="false" customHeight="false" outlineLevel="0" collapsed="false">
      <c r="B678" s="21" t="s">
        <v>627</v>
      </c>
      <c r="C678" s="23" t="n">
        <v>96.8553459119497</v>
      </c>
      <c r="D678" s="23" t="n">
        <v>97.4842767295598</v>
      </c>
      <c r="E678" s="23" t="n">
        <v>96.9465648854962</v>
      </c>
      <c r="F678" s="47" t="n">
        <v>97.125162033703</v>
      </c>
    </row>
    <row r="679" customFormat="false" ht="10.5" hidden="false" customHeight="false" outlineLevel="0" collapsed="false">
      <c r="B679" s="21" t="s">
        <v>516</v>
      </c>
      <c r="C679" s="23" t="n">
        <v>94.7368421052632</v>
      </c>
      <c r="D679" s="23" t="n">
        <v>100</v>
      </c>
      <c r="E679" s="23" t="n">
        <v>96</v>
      </c>
      <c r="F679" s="47" t="n">
        <v>97.0947368421053</v>
      </c>
    </row>
    <row r="680" customFormat="false" ht="10.5" hidden="false" customHeight="false" outlineLevel="0" collapsed="false">
      <c r="B680" s="21" t="s">
        <v>817</v>
      </c>
      <c r="C680" s="23" t="n">
        <v>96.3636363636364</v>
      </c>
      <c r="D680" s="23" t="n">
        <v>96.3636363636364</v>
      </c>
      <c r="E680" s="23" t="n">
        <v>100</v>
      </c>
      <c r="F680" s="47" t="n">
        <v>97.0909090909091</v>
      </c>
    </row>
    <row r="681" customFormat="false" ht="10.5" hidden="false" customHeight="false" outlineLevel="0" collapsed="false">
      <c r="B681" s="21" t="s">
        <v>750</v>
      </c>
      <c r="C681" s="23" t="n">
        <v>95.9183673469388</v>
      </c>
      <c r="D681" s="23" t="n">
        <v>97.9591836734694</v>
      </c>
      <c r="E681" s="23" t="n">
        <v>97.6744186046512</v>
      </c>
      <c r="F681" s="47" t="n">
        <v>97.0859041290935</v>
      </c>
    </row>
    <row r="682" customFormat="false" ht="10.5" hidden="false" customHeight="false" outlineLevel="0" collapsed="false">
      <c r="B682" s="21" t="s">
        <v>522</v>
      </c>
      <c r="C682" s="23" t="n">
        <v>96.3414634146342</v>
      </c>
      <c r="D682" s="23" t="n">
        <v>96.3414634146342</v>
      </c>
      <c r="E682" s="23" t="n">
        <v>100</v>
      </c>
      <c r="F682" s="47" t="n">
        <v>97.0731707317073</v>
      </c>
    </row>
    <row r="683" customFormat="false" ht="10.5" hidden="false" customHeight="false" outlineLevel="0" collapsed="false">
      <c r="B683" s="21" t="s">
        <v>598</v>
      </c>
      <c r="C683" s="23" t="n">
        <v>96.9767441860465</v>
      </c>
      <c r="D683" s="23" t="n">
        <v>96.9767441860465</v>
      </c>
      <c r="E683" s="23" t="n">
        <v>97.3244147157191</v>
      </c>
      <c r="F683" s="47" t="n">
        <v>97.046278291981</v>
      </c>
    </row>
    <row r="684" customFormat="false" ht="10.5" hidden="false" customHeight="false" outlineLevel="0" collapsed="false">
      <c r="B684" s="21" t="s">
        <v>850</v>
      </c>
      <c r="C684" s="23" t="n">
        <v>92.5</v>
      </c>
      <c r="D684" s="23" t="n">
        <v>100</v>
      </c>
      <c r="E684" s="23" t="n">
        <v>100</v>
      </c>
      <c r="F684" s="47" t="n">
        <v>97</v>
      </c>
    </row>
    <row r="685" customFormat="false" ht="10.5" hidden="false" customHeight="false" outlineLevel="0" collapsed="false">
      <c r="B685" s="21" t="s">
        <v>426</v>
      </c>
      <c r="C685" s="23" t="n">
        <v>97.9166666666667</v>
      </c>
      <c r="D685" s="23" t="n">
        <v>95.8333333333333</v>
      </c>
      <c r="E685" s="23" t="n">
        <v>97.4358974358974</v>
      </c>
      <c r="F685" s="47" t="n">
        <v>96.9871794871795</v>
      </c>
    </row>
    <row r="686" customFormat="false" ht="10.5" hidden="false" customHeight="false" outlineLevel="0" collapsed="false">
      <c r="B686" s="21" t="s">
        <v>497</v>
      </c>
      <c r="C686" s="23" t="n">
        <v>95.7446808510638</v>
      </c>
      <c r="D686" s="23" t="n">
        <v>97.8723404255319</v>
      </c>
      <c r="E686" s="23" t="n">
        <v>97.6744186046512</v>
      </c>
      <c r="F686" s="47" t="n">
        <v>96.9816922315685</v>
      </c>
    </row>
    <row r="687" customFormat="false" ht="10.5" hidden="false" customHeight="false" outlineLevel="0" collapsed="false">
      <c r="B687" s="21" t="s">
        <v>861</v>
      </c>
      <c r="C687" s="23" t="n">
        <v>98.1132075471698</v>
      </c>
      <c r="D687" s="23" t="n">
        <v>94.3396226415094</v>
      </c>
      <c r="E687" s="23" t="n">
        <v>100</v>
      </c>
      <c r="F687" s="47" t="n">
        <v>96.9811320754717</v>
      </c>
    </row>
    <row r="688" customFormat="false" ht="10.5" hidden="false" customHeight="false" outlineLevel="0" collapsed="false">
      <c r="B688" s="21" t="s">
        <v>209</v>
      </c>
      <c r="C688" s="23" t="n">
        <v>96.6183574879227</v>
      </c>
      <c r="D688" s="23" t="n">
        <v>95.8937198067633</v>
      </c>
      <c r="E688" s="23" t="n">
        <v>99.3788819875777</v>
      </c>
      <c r="F688" s="47" t="n">
        <v>96.8806073153899</v>
      </c>
    </row>
    <row r="689" customFormat="false" ht="10.5" hidden="false" customHeight="false" outlineLevel="0" collapsed="false">
      <c r="B689" s="21" t="s">
        <v>177</v>
      </c>
      <c r="C689" s="23" t="n">
        <v>95.4225352112676</v>
      </c>
      <c r="D689" s="23" t="n">
        <v>97.1830985915493</v>
      </c>
      <c r="E689" s="23" t="n">
        <v>99.1735537190083</v>
      </c>
      <c r="F689" s="47" t="n">
        <v>96.8769642649284</v>
      </c>
    </row>
    <row r="690" customFormat="false" ht="10.5" hidden="false" customHeight="false" outlineLevel="0" collapsed="false">
      <c r="B690" s="21" t="s">
        <v>528</v>
      </c>
      <c r="C690" s="23" t="n">
        <v>98.3050847457627</v>
      </c>
      <c r="D690" s="23" t="n">
        <v>96.6101694915254</v>
      </c>
      <c r="E690" s="23" t="n">
        <v>94.4444444444444</v>
      </c>
      <c r="F690" s="47" t="n">
        <v>96.8549905838042</v>
      </c>
    </row>
    <row r="691" customFormat="false" ht="10.5" hidden="false" customHeight="false" outlineLevel="0" collapsed="false">
      <c r="B691" s="21" t="s">
        <v>868</v>
      </c>
      <c r="C691" s="23" t="n">
        <v>94.7368421052632</v>
      </c>
      <c r="D691" s="23" t="n">
        <v>100</v>
      </c>
      <c r="E691" s="23" t="n">
        <v>94.4444444444444</v>
      </c>
      <c r="F691" s="47" t="n">
        <v>96.7836257309942</v>
      </c>
    </row>
    <row r="692" customFormat="false" ht="10.5" hidden="false" customHeight="false" outlineLevel="0" collapsed="false">
      <c r="B692" s="21" t="s">
        <v>771</v>
      </c>
      <c r="C692" s="23" t="n">
        <v>95.8333333333333</v>
      </c>
      <c r="D692" s="23" t="n">
        <v>95.8333333333333</v>
      </c>
      <c r="E692" s="23" t="n">
        <v>100</v>
      </c>
      <c r="F692" s="47" t="n">
        <v>96.6666666666667</v>
      </c>
    </row>
    <row r="693" customFormat="false" ht="10.5" hidden="false" customHeight="false" outlineLevel="0" collapsed="false">
      <c r="B693" s="21" t="s">
        <v>821</v>
      </c>
      <c r="C693" s="23" t="n">
        <v>100</v>
      </c>
      <c r="D693" s="23" t="n">
        <v>91.6666666666667</v>
      </c>
      <c r="E693" s="23" t="n">
        <v>100</v>
      </c>
      <c r="F693" s="47" t="n">
        <v>96.6666666666667</v>
      </c>
    </row>
    <row r="694" customFormat="false" ht="10.5" hidden="false" customHeight="false" outlineLevel="0" collapsed="false">
      <c r="B694" s="21" t="s">
        <v>783</v>
      </c>
      <c r="C694" s="23" t="n">
        <v>95.7095709570957</v>
      </c>
      <c r="D694" s="23" t="n">
        <v>96.3696369636964</v>
      </c>
      <c r="E694" s="23" t="n">
        <v>99.0697674418605</v>
      </c>
      <c r="F694" s="47" t="n">
        <v>96.6456366566889</v>
      </c>
    </row>
    <row r="695" customFormat="false" ht="10.5" hidden="false" customHeight="false" outlineLevel="0" collapsed="false">
      <c r="B695" s="21" t="s">
        <v>521</v>
      </c>
      <c r="C695" s="23" t="n">
        <v>94.8275862068966</v>
      </c>
      <c r="D695" s="23" t="n">
        <v>97.1264367816092</v>
      </c>
      <c r="E695" s="23" t="n">
        <v>99.2537313432836</v>
      </c>
      <c r="F695" s="47" t="n">
        <v>96.632355464059</v>
      </c>
    </row>
    <row r="696" customFormat="false" ht="10.5" hidden="false" customHeight="false" outlineLevel="0" collapsed="false">
      <c r="B696" s="21" t="s">
        <v>736</v>
      </c>
      <c r="C696" s="23" t="n">
        <v>98.7804878048781</v>
      </c>
      <c r="D696" s="23" t="n">
        <v>92.6829268292683</v>
      </c>
      <c r="E696" s="23" t="n">
        <v>100</v>
      </c>
      <c r="F696" s="47" t="n">
        <v>96.5853658536586</v>
      </c>
    </row>
    <row r="697" customFormat="false" ht="10.5" hidden="false" customHeight="false" outlineLevel="0" collapsed="false">
      <c r="B697" s="21" t="s">
        <v>479</v>
      </c>
      <c r="C697" s="23" t="n">
        <v>96.5909090909091</v>
      </c>
      <c r="D697" s="23" t="n">
        <v>95.4545454545455</v>
      </c>
      <c r="E697" s="23" t="n">
        <v>98.7341772151899</v>
      </c>
      <c r="F697" s="47" t="n">
        <v>96.5650172612198</v>
      </c>
    </row>
    <row r="698" customFormat="false" ht="10.5" hidden="false" customHeight="false" outlineLevel="0" collapsed="false">
      <c r="B698" s="21" t="s">
        <v>790</v>
      </c>
      <c r="C698" s="23" t="n">
        <v>95.7055214723927</v>
      </c>
      <c r="D698" s="23" t="n">
        <v>95.7055214723927</v>
      </c>
      <c r="E698" s="23" t="n">
        <v>100</v>
      </c>
      <c r="F698" s="47" t="n">
        <v>96.5644171779141</v>
      </c>
    </row>
    <row r="699" customFormat="false" ht="10.5" hidden="false" customHeight="false" outlineLevel="0" collapsed="false">
      <c r="B699" s="21" t="s">
        <v>338</v>
      </c>
      <c r="C699" s="23" t="n">
        <v>93.1034482758621</v>
      </c>
      <c r="D699" s="23" t="n">
        <v>98.2758620689655</v>
      </c>
      <c r="E699" s="23" t="n">
        <v>100</v>
      </c>
      <c r="F699" s="47" t="n">
        <v>96.551724137931</v>
      </c>
    </row>
    <row r="700" customFormat="false" ht="10.5" hidden="false" customHeight="false" outlineLevel="0" collapsed="false">
      <c r="B700" s="21" t="s">
        <v>782</v>
      </c>
      <c r="C700" s="23" t="n">
        <v>96.4187327823692</v>
      </c>
      <c r="D700" s="23" t="n">
        <v>95.3168044077135</v>
      </c>
      <c r="E700" s="23" t="n">
        <v>99.2831541218638</v>
      </c>
      <c r="F700" s="47" t="n">
        <v>96.5508457004058</v>
      </c>
    </row>
    <row r="701" customFormat="false" ht="10.5" hidden="false" customHeight="false" outlineLevel="0" collapsed="false">
      <c r="B701" s="21" t="s">
        <v>312</v>
      </c>
      <c r="C701" s="23" t="n">
        <v>95.1557093425606</v>
      </c>
      <c r="D701" s="23" t="n">
        <v>96.1937716262976</v>
      </c>
      <c r="E701" s="23" t="n">
        <v>100</v>
      </c>
      <c r="F701" s="47" t="n">
        <v>96.5397923875433</v>
      </c>
    </row>
    <row r="702" customFormat="false" ht="10.5" hidden="false" customHeight="false" outlineLevel="0" collapsed="false">
      <c r="B702" s="21" t="s">
        <v>801</v>
      </c>
      <c r="C702" s="23" t="n">
        <v>96.551724137931</v>
      </c>
      <c r="D702" s="23" t="n">
        <v>96.551724137931</v>
      </c>
      <c r="E702" s="23" t="n">
        <v>96.4285714285714</v>
      </c>
      <c r="F702" s="47" t="n">
        <v>96.5270935960591</v>
      </c>
    </row>
    <row r="703" customFormat="false" ht="10.5" hidden="false" customHeight="false" outlineLevel="0" collapsed="false">
      <c r="B703" s="21" t="s">
        <v>831</v>
      </c>
      <c r="C703" s="23" t="n">
        <v>95.6521739130435</v>
      </c>
      <c r="D703" s="23" t="n">
        <v>95.6521739130435</v>
      </c>
      <c r="E703" s="23" t="n">
        <v>100</v>
      </c>
      <c r="F703" s="47" t="n">
        <v>96.5217391304348</v>
      </c>
    </row>
    <row r="704" customFormat="false" ht="10.5" hidden="false" customHeight="false" outlineLevel="0" collapsed="false">
      <c r="B704" s="21" t="s">
        <v>851</v>
      </c>
      <c r="C704" s="23" t="n">
        <v>95.6521739130435</v>
      </c>
      <c r="D704" s="23" t="n">
        <v>95.6521739130435</v>
      </c>
      <c r="E704" s="23" t="n">
        <v>100</v>
      </c>
      <c r="F704" s="47" t="n">
        <v>96.5217391304348</v>
      </c>
    </row>
    <row r="705" customFormat="false" ht="10.5" hidden="false" customHeight="false" outlineLevel="0" collapsed="false">
      <c r="B705" s="21" t="s">
        <v>428</v>
      </c>
      <c r="C705" s="23" t="n">
        <v>96.7741935483871</v>
      </c>
      <c r="D705" s="23" t="n">
        <v>96.7741935483871</v>
      </c>
      <c r="E705" s="23" t="n">
        <v>95</v>
      </c>
      <c r="F705" s="47" t="n">
        <v>96.4193548387097</v>
      </c>
    </row>
    <row r="706" customFormat="false" ht="10.5" hidden="false" customHeight="false" outlineLevel="0" collapsed="false">
      <c r="B706" s="21" t="s">
        <v>804</v>
      </c>
      <c r="C706" s="23" t="n">
        <v>94.3820224719101</v>
      </c>
      <c r="D706" s="23" t="n">
        <v>96.6292134831461</v>
      </c>
      <c r="E706" s="23" t="n">
        <v>100</v>
      </c>
      <c r="F706" s="47" t="n">
        <v>96.4044943820225</v>
      </c>
    </row>
    <row r="707" customFormat="false" ht="10.5" hidden="false" customHeight="false" outlineLevel="0" collapsed="false">
      <c r="B707" s="21" t="s">
        <v>87</v>
      </c>
      <c r="C707" s="23" t="n">
        <v>96.4285714285714</v>
      </c>
      <c r="D707" s="23" t="n">
        <v>94.8979591836735</v>
      </c>
      <c r="E707" s="23" t="n">
        <v>99.2957746478873</v>
      </c>
      <c r="F707" s="47" t="n">
        <v>96.3897671744754</v>
      </c>
    </row>
    <row r="708" customFormat="false" ht="10.5" hidden="false" customHeight="false" outlineLevel="0" collapsed="false">
      <c r="B708" s="21" t="s">
        <v>378</v>
      </c>
      <c r="C708" s="23" t="n">
        <v>98</v>
      </c>
      <c r="D708" s="23" t="n">
        <v>94</v>
      </c>
      <c r="E708" s="23" t="n">
        <v>97.8723404255319</v>
      </c>
      <c r="F708" s="47" t="n">
        <v>96.3744680851064</v>
      </c>
    </row>
    <row r="709" customFormat="false" ht="10.5" hidden="false" customHeight="false" outlineLevel="0" collapsed="false">
      <c r="B709" s="21" t="s">
        <v>171</v>
      </c>
      <c r="C709" s="23" t="n">
        <v>95.4703832752613</v>
      </c>
      <c r="D709" s="23" t="n">
        <v>95.8188153310105</v>
      </c>
      <c r="E709" s="23" t="n">
        <v>98.9189189189189</v>
      </c>
      <c r="F709" s="47" t="n">
        <v>96.2994632262925</v>
      </c>
    </row>
    <row r="710" customFormat="false" ht="10.5" hidden="false" customHeight="false" outlineLevel="0" collapsed="false">
      <c r="B710" s="21" t="s">
        <v>876</v>
      </c>
      <c r="C710" s="23" t="n">
        <v>92.3076923076923</v>
      </c>
      <c r="D710" s="23" t="n">
        <v>100</v>
      </c>
      <c r="E710" s="23" t="n">
        <v>96.875</v>
      </c>
      <c r="F710" s="47" t="n">
        <v>96.2980769230769</v>
      </c>
    </row>
    <row r="711" customFormat="false" ht="10.5" hidden="false" customHeight="false" outlineLevel="0" collapsed="false">
      <c r="B711" s="21" t="s">
        <v>80</v>
      </c>
      <c r="C711" s="23" t="n">
        <v>95.2380952380952</v>
      </c>
      <c r="D711" s="23" t="n">
        <v>95.2380952380952</v>
      </c>
      <c r="E711" s="23" t="n">
        <v>100</v>
      </c>
      <c r="F711" s="47" t="n">
        <v>96.1904761904762</v>
      </c>
    </row>
    <row r="712" customFormat="false" ht="10.5" hidden="false" customHeight="false" outlineLevel="0" collapsed="false">
      <c r="B712" s="21" t="s">
        <v>377</v>
      </c>
      <c r="C712" s="23" t="n">
        <v>94.3396226415094</v>
      </c>
      <c r="D712" s="23" t="n">
        <v>96.6981132075472</v>
      </c>
      <c r="E712" s="23" t="n">
        <v>98.5915492957747</v>
      </c>
      <c r="F712" s="47" t="n">
        <v>96.1334041987776</v>
      </c>
    </row>
    <row r="713" customFormat="false" ht="10.5" hidden="false" customHeight="false" outlineLevel="0" collapsed="false">
      <c r="B713" s="21" t="s">
        <v>567</v>
      </c>
      <c r="C713" s="23" t="n">
        <v>96.7741935483871</v>
      </c>
      <c r="D713" s="23" t="n">
        <v>93.5483870967742</v>
      </c>
      <c r="E713" s="23" t="n">
        <v>100</v>
      </c>
      <c r="F713" s="47" t="n">
        <v>96.1290322580645</v>
      </c>
    </row>
    <row r="714" customFormat="false" ht="10.5" hidden="false" customHeight="false" outlineLevel="0" collapsed="false">
      <c r="B714" s="21" t="s">
        <v>65</v>
      </c>
      <c r="C714" s="23" t="n">
        <v>93.6026936026936</v>
      </c>
      <c r="D714" s="23" t="n">
        <v>97.3063973063973</v>
      </c>
      <c r="E714" s="23" t="n">
        <v>98.7654320987654</v>
      </c>
      <c r="F714" s="47" t="n">
        <v>96.1167227833895</v>
      </c>
    </row>
    <row r="715" customFormat="false" ht="10.5" hidden="false" customHeight="false" outlineLevel="0" collapsed="false">
      <c r="B715" s="21" t="s">
        <v>828</v>
      </c>
      <c r="C715" s="23" t="n">
        <v>95.1219512195122</v>
      </c>
      <c r="D715" s="23" t="n">
        <v>95.1219512195122</v>
      </c>
      <c r="E715" s="23" t="n">
        <v>100</v>
      </c>
      <c r="F715" s="47" t="n">
        <v>96.0975609756098</v>
      </c>
    </row>
    <row r="716" customFormat="false" ht="10.5" hidden="false" customHeight="false" outlineLevel="0" collapsed="false">
      <c r="B716" s="21" t="s">
        <v>745</v>
      </c>
      <c r="C716" s="23" t="n">
        <v>95</v>
      </c>
      <c r="D716" s="23" t="n">
        <v>95</v>
      </c>
      <c r="E716" s="23" t="n">
        <v>100</v>
      </c>
      <c r="F716" s="47" t="n">
        <v>96</v>
      </c>
    </row>
    <row r="717" customFormat="false" ht="10.5" hidden="false" customHeight="false" outlineLevel="0" collapsed="false">
      <c r="B717" s="21" t="s">
        <v>653</v>
      </c>
      <c r="C717" s="23" t="n">
        <v>95.2380952380952</v>
      </c>
      <c r="D717" s="23" t="n">
        <v>95.2380952380952</v>
      </c>
      <c r="E717" s="23" t="n">
        <v>99.0384615384616</v>
      </c>
      <c r="F717" s="47" t="n">
        <v>95.9981684981685</v>
      </c>
    </row>
    <row r="718" customFormat="false" ht="10.5" hidden="false" customHeight="false" outlineLevel="0" collapsed="false">
      <c r="B718" s="21" t="s">
        <v>470</v>
      </c>
      <c r="C718" s="23" t="n">
        <v>95.5555555555556</v>
      </c>
      <c r="D718" s="23" t="n">
        <v>95.5555555555556</v>
      </c>
      <c r="E718" s="23" t="n">
        <v>97.7272727272727</v>
      </c>
      <c r="F718" s="47" t="n">
        <v>95.989898989899</v>
      </c>
    </row>
    <row r="719" customFormat="false" ht="10.5" hidden="false" customHeight="false" outlineLevel="0" collapsed="false">
      <c r="B719" s="21" t="s">
        <v>661</v>
      </c>
      <c r="C719" s="23" t="n">
        <v>93.3333333333333</v>
      </c>
      <c r="D719" s="23" t="n">
        <v>96.969696969697</v>
      </c>
      <c r="E719" s="23" t="n">
        <v>99.2277992277992</v>
      </c>
      <c r="F719" s="47" t="n">
        <v>95.966771966772</v>
      </c>
    </row>
    <row r="720" customFormat="false" ht="10.5" hidden="false" customHeight="false" outlineLevel="0" collapsed="false">
      <c r="B720" s="21" t="s">
        <v>811</v>
      </c>
      <c r="C720" s="23" t="n">
        <v>94.0239043824701</v>
      </c>
      <c r="D720" s="23" t="n">
        <v>96.8127490039841</v>
      </c>
      <c r="E720" s="23" t="n">
        <v>97.9899497487437</v>
      </c>
      <c r="F720" s="47" t="n">
        <v>95.9326513043304</v>
      </c>
    </row>
    <row r="721" customFormat="false" ht="10.5" hidden="false" customHeight="false" outlineLevel="0" collapsed="false">
      <c r="B721" s="21" t="s">
        <v>67</v>
      </c>
      <c r="C721" s="23" t="n">
        <v>94.3977591036414</v>
      </c>
      <c r="D721" s="23" t="n">
        <v>96.6386554621849</v>
      </c>
      <c r="E721" s="23" t="n">
        <v>97.5688816855754</v>
      </c>
      <c r="F721" s="47" t="n">
        <v>95.9283421634456</v>
      </c>
    </row>
    <row r="722" customFormat="false" ht="10.5" hidden="false" customHeight="false" outlineLevel="0" collapsed="false">
      <c r="B722" s="21" t="s">
        <v>617</v>
      </c>
      <c r="C722" s="23" t="n">
        <v>95.9183673469388</v>
      </c>
      <c r="D722" s="23" t="n">
        <v>93.8775510204082</v>
      </c>
      <c r="E722" s="23" t="n">
        <v>100</v>
      </c>
      <c r="F722" s="47" t="n">
        <v>95.9183673469388</v>
      </c>
    </row>
    <row r="723" customFormat="false" ht="10.5" hidden="false" customHeight="false" outlineLevel="0" collapsed="false">
      <c r="B723" s="21" t="s">
        <v>795</v>
      </c>
      <c r="C723" s="23" t="n">
        <v>94.7826086956522</v>
      </c>
      <c r="D723" s="23" t="n">
        <v>95.6521739130435</v>
      </c>
      <c r="E723" s="23" t="n">
        <v>98.5365853658537</v>
      </c>
      <c r="F723" s="47" t="n">
        <v>95.881230116649</v>
      </c>
    </row>
    <row r="724" customFormat="false" ht="10.5" hidden="false" customHeight="false" outlineLevel="0" collapsed="false">
      <c r="B724" s="21" t="s">
        <v>310</v>
      </c>
      <c r="C724" s="23" t="n">
        <v>95</v>
      </c>
      <c r="D724" s="23" t="n">
        <v>97.5</v>
      </c>
      <c r="E724" s="23" t="n">
        <v>93.75</v>
      </c>
      <c r="F724" s="47" t="n">
        <v>95.75</v>
      </c>
    </row>
    <row r="725" customFormat="false" ht="10.5" hidden="false" customHeight="false" outlineLevel="0" collapsed="false">
      <c r="B725" s="21" t="s">
        <v>385</v>
      </c>
      <c r="C725" s="23" t="n">
        <v>94.0476190476191</v>
      </c>
      <c r="D725" s="23" t="n">
        <v>95.2380952380952</v>
      </c>
      <c r="E725" s="23" t="n">
        <v>100</v>
      </c>
      <c r="F725" s="47" t="n">
        <v>95.7142857142857</v>
      </c>
    </row>
    <row r="726" customFormat="false" ht="10.5" hidden="false" customHeight="false" outlineLevel="0" collapsed="false">
      <c r="B726" s="21" t="s">
        <v>60</v>
      </c>
      <c r="C726" s="23" t="n">
        <v>95.7575757575757</v>
      </c>
      <c r="D726" s="23" t="n">
        <v>94.5454545454546</v>
      </c>
      <c r="E726" s="23" t="n">
        <v>97.5806451612903</v>
      </c>
      <c r="F726" s="47" t="n">
        <v>95.6373411534702</v>
      </c>
    </row>
    <row r="727" customFormat="false" ht="10.5" hidden="false" customHeight="false" outlineLevel="0" collapsed="false">
      <c r="B727" s="21" t="s">
        <v>535</v>
      </c>
      <c r="C727" s="23" t="n">
        <v>98.3606557377049</v>
      </c>
      <c r="D727" s="23" t="n">
        <v>91.8032786885246</v>
      </c>
      <c r="E727" s="23" t="n">
        <v>97.8260869565217</v>
      </c>
      <c r="F727" s="47" t="n">
        <v>95.6307911617961</v>
      </c>
    </row>
    <row r="728" customFormat="false" ht="10.5" hidden="false" customHeight="false" outlineLevel="0" collapsed="false">
      <c r="B728" s="21" t="s">
        <v>841</v>
      </c>
      <c r="C728" s="23" t="n">
        <v>95.3488372093023</v>
      </c>
      <c r="D728" s="23" t="n">
        <v>97.6744186046512</v>
      </c>
      <c r="E728" s="23" t="n">
        <v>91.8918918918919</v>
      </c>
      <c r="F728" s="47" t="n">
        <v>95.5876807039598</v>
      </c>
    </row>
    <row r="729" customFormat="false" ht="10.5" hidden="false" customHeight="false" outlineLevel="0" collapsed="false">
      <c r="B729" s="21" t="s">
        <v>445</v>
      </c>
      <c r="C729" s="23" t="n">
        <v>94.1176470588235</v>
      </c>
      <c r="D729" s="23" t="n">
        <v>97.0588235294118</v>
      </c>
      <c r="E729" s="23" t="n">
        <v>95.5555555555556</v>
      </c>
      <c r="F729" s="47" t="n">
        <v>95.5816993464052</v>
      </c>
    </row>
    <row r="730" customFormat="false" ht="10.5" hidden="false" customHeight="false" outlineLevel="0" collapsed="false">
      <c r="B730" s="21" t="s">
        <v>531</v>
      </c>
      <c r="C730" s="23" t="n">
        <v>94.4162436548223</v>
      </c>
      <c r="D730" s="23" t="n">
        <v>94.9238578680203</v>
      </c>
      <c r="E730" s="23" t="n">
        <v>99.1735537190083</v>
      </c>
      <c r="F730" s="47" t="n">
        <v>95.5707513529387</v>
      </c>
    </row>
    <row r="731" customFormat="false" ht="10.5" hidden="false" customHeight="false" outlineLevel="0" collapsed="false">
      <c r="B731" s="21" t="s">
        <v>240</v>
      </c>
      <c r="C731" s="23" t="n">
        <v>94.3127962085308</v>
      </c>
      <c r="D731" s="23" t="n">
        <v>95.260663507109</v>
      </c>
      <c r="E731" s="23" t="n">
        <v>98.6754966887417</v>
      </c>
      <c r="F731" s="47" t="n">
        <v>95.5644832240043</v>
      </c>
    </row>
    <row r="732" customFormat="false" ht="10.5" hidden="false" customHeight="false" outlineLevel="0" collapsed="false">
      <c r="B732" s="21" t="s">
        <v>167</v>
      </c>
      <c r="C732" s="23" t="n">
        <v>95.1219512195122</v>
      </c>
      <c r="D732" s="23" t="n">
        <v>96.3414634146342</v>
      </c>
      <c r="E732" s="23" t="n">
        <v>94.8275862068966</v>
      </c>
      <c r="F732" s="47" t="n">
        <v>95.5508830950379</v>
      </c>
    </row>
    <row r="733" customFormat="false" ht="21" hidden="false" customHeight="false" outlineLevel="0" collapsed="false">
      <c r="B733" s="21" t="s">
        <v>475</v>
      </c>
      <c r="C733" s="23" t="n">
        <v>94.5736434108527</v>
      </c>
      <c r="D733" s="23" t="n">
        <v>95.7364341085271</v>
      </c>
      <c r="E733" s="23" t="n">
        <v>97.0731707317073</v>
      </c>
      <c r="F733" s="47" t="n">
        <v>95.5386651540934</v>
      </c>
    </row>
    <row r="734" customFormat="false" ht="10.5" hidden="false" customHeight="false" outlineLevel="0" collapsed="false">
      <c r="B734" s="21" t="s">
        <v>846</v>
      </c>
      <c r="C734" s="23" t="n">
        <v>100</v>
      </c>
      <c r="D734" s="23" t="n">
        <v>91.304347826087</v>
      </c>
      <c r="E734" s="23" t="n">
        <v>94.7368421052632</v>
      </c>
      <c r="F734" s="47" t="n">
        <v>95.4691075514874</v>
      </c>
    </row>
    <row r="735" customFormat="false" ht="10.5" hidden="false" customHeight="false" outlineLevel="0" collapsed="false">
      <c r="B735" s="21" t="s">
        <v>663</v>
      </c>
      <c r="C735" s="23" t="n">
        <v>96.2328767123288</v>
      </c>
      <c r="D735" s="23" t="n">
        <v>93.8356164383562</v>
      </c>
      <c r="E735" s="23" t="n">
        <v>97.029702970297</v>
      </c>
      <c r="F735" s="47" t="n">
        <v>95.4333378543334</v>
      </c>
    </row>
    <row r="736" customFormat="false" ht="10.5" hidden="false" customHeight="false" outlineLevel="0" collapsed="false">
      <c r="B736" s="21" t="s">
        <v>78</v>
      </c>
      <c r="C736" s="23" t="n">
        <v>94.7876447876448</v>
      </c>
      <c r="D736" s="23" t="n">
        <v>95.7528957528958</v>
      </c>
      <c r="E736" s="23" t="n">
        <v>96.0099750623441</v>
      </c>
      <c r="F736" s="47" t="n">
        <v>95.4182112286851</v>
      </c>
    </row>
    <row r="737" customFormat="false" ht="10.5" hidden="false" customHeight="false" outlineLevel="0" collapsed="false">
      <c r="B737" s="21" t="s">
        <v>789</v>
      </c>
      <c r="C737" s="23" t="n">
        <v>93.5018050541516</v>
      </c>
      <c r="D737" s="23" t="n">
        <v>96.3898916967509</v>
      </c>
      <c r="E737" s="23" t="n">
        <v>97.2826086956522</v>
      </c>
      <c r="F737" s="47" t="n">
        <v>95.4132004394915</v>
      </c>
    </row>
    <row r="738" customFormat="false" ht="10.5" hidden="false" customHeight="false" outlineLevel="0" collapsed="false">
      <c r="B738" s="21" t="s">
        <v>473</v>
      </c>
      <c r="C738" s="23" t="n">
        <v>94.1176470588235</v>
      </c>
      <c r="D738" s="23" t="n">
        <v>94.1176470588235</v>
      </c>
      <c r="E738" s="23" t="n">
        <v>100</v>
      </c>
      <c r="F738" s="47" t="n">
        <v>95.2941176470588</v>
      </c>
    </row>
    <row r="739" customFormat="false" ht="10.5" hidden="false" customHeight="false" outlineLevel="0" collapsed="false">
      <c r="B739" s="21" t="s">
        <v>859</v>
      </c>
      <c r="C739" s="23" t="n">
        <v>94.7368421052632</v>
      </c>
      <c r="D739" s="23" t="n">
        <v>94.7368421052632</v>
      </c>
      <c r="E739" s="23" t="n">
        <v>97.5</v>
      </c>
      <c r="F739" s="47" t="n">
        <v>95.2894736842105</v>
      </c>
    </row>
    <row r="740" customFormat="false" ht="10.5" hidden="false" customHeight="false" outlineLevel="0" collapsed="false">
      <c r="B740" s="21" t="s">
        <v>798</v>
      </c>
      <c r="C740" s="23" t="n">
        <v>94.4206008583691</v>
      </c>
      <c r="D740" s="23" t="n">
        <v>94.4206008583691</v>
      </c>
      <c r="E740" s="23" t="n">
        <v>98.2857142857143</v>
      </c>
      <c r="F740" s="47" t="n">
        <v>95.1936235438381</v>
      </c>
    </row>
    <row r="741" customFormat="false" ht="10.5" hidden="false" customHeight="false" outlineLevel="0" collapsed="false">
      <c r="B741" s="21" t="s">
        <v>73</v>
      </c>
      <c r="C741" s="23" t="n">
        <v>94.7598253275109</v>
      </c>
      <c r="D741" s="23" t="n">
        <v>93.4497816593887</v>
      </c>
      <c r="E741" s="23" t="n">
        <v>99.1150442477876</v>
      </c>
      <c r="F741" s="47" t="n">
        <v>95.1068516443174</v>
      </c>
    </row>
    <row r="742" customFormat="false" ht="10.5" hidden="false" customHeight="false" outlineLevel="0" collapsed="false">
      <c r="B742" s="21" t="s">
        <v>518</v>
      </c>
      <c r="C742" s="23" t="n">
        <v>98.7179487179487</v>
      </c>
      <c r="D742" s="23" t="n">
        <v>89.7435897435897</v>
      </c>
      <c r="E742" s="23" t="n">
        <v>98.6111111111111</v>
      </c>
      <c r="F742" s="47" t="n">
        <v>95.1068376068376</v>
      </c>
    </row>
    <row r="743" customFormat="false" ht="10.5" hidden="false" customHeight="false" outlineLevel="0" collapsed="false">
      <c r="B743" s="21" t="s">
        <v>86</v>
      </c>
      <c r="C743" s="23" t="n">
        <v>92.2190201729107</v>
      </c>
      <c r="D743" s="23" t="n">
        <v>96.5417867435158</v>
      </c>
      <c r="E743" s="23" t="n">
        <v>97.7358490566038</v>
      </c>
      <c r="F743" s="47" t="n">
        <v>95.0514925778914</v>
      </c>
    </row>
    <row r="744" customFormat="false" ht="10.5" hidden="false" customHeight="false" outlineLevel="0" collapsed="false">
      <c r="B744" s="21" t="s">
        <v>740</v>
      </c>
      <c r="C744" s="23" t="n">
        <v>94.758064516129</v>
      </c>
      <c r="D744" s="23" t="n">
        <v>93.9516129032258</v>
      </c>
      <c r="E744" s="23" t="n">
        <v>97.5728155339806</v>
      </c>
      <c r="F744" s="47" t="n">
        <v>94.9984340745381</v>
      </c>
    </row>
    <row r="745" customFormat="false" ht="10.5" hidden="false" customHeight="false" outlineLevel="0" collapsed="false">
      <c r="B745" s="21" t="s">
        <v>845</v>
      </c>
      <c r="C745" s="23" t="n">
        <v>92.6086956521739</v>
      </c>
      <c r="D745" s="23" t="n">
        <v>95.6521739130435</v>
      </c>
      <c r="E745" s="23" t="n">
        <v>98.314606741573</v>
      </c>
      <c r="F745" s="47" t="n">
        <v>94.9672691744016</v>
      </c>
    </row>
    <row r="746" customFormat="false" ht="10.5" hidden="false" customHeight="false" outlineLevel="0" collapsed="false">
      <c r="B746" s="21" t="s">
        <v>761</v>
      </c>
      <c r="C746" s="23" t="n">
        <v>95.7446808510638</v>
      </c>
      <c r="D746" s="23" t="n">
        <v>91.4893617021277</v>
      </c>
      <c r="E746" s="23" t="n">
        <v>100</v>
      </c>
      <c r="F746" s="47" t="n">
        <v>94.8936170212766</v>
      </c>
    </row>
    <row r="747" customFormat="false" ht="10.5" hidden="false" customHeight="false" outlineLevel="0" collapsed="false">
      <c r="B747" s="21" t="s">
        <v>512</v>
      </c>
      <c r="C747" s="23" t="n">
        <v>93.6170212765957</v>
      </c>
      <c r="D747" s="23" t="n">
        <v>93.6170212765957</v>
      </c>
      <c r="E747" s="23" t="n">
        <v>100</v>
      </c>
      <c r="F747" s="47" t="n">
        <v>94.8936170212766</v>
      </c>
    </row>
    <row r="748" customFormat="false" ht="10.5" hidden="false" customHeight="false" outlineLevel="0" collapsed="false">
      <c r="B748" s="21" t="s">
        <v>626</v>
      </c>
      <c r="C748" s="23" t="n">
        <v>93.3491686460808</v>
      </c>
      <c r="D748" s="23" t="n">
        <v>94.061757719715</v>
      </c>
      <c r="E748" s="23" t="n">
        <v>99.3548387096774</v>
      </c>
      <c r="F748" s="47" t="n">
        <v>94.8353382882538</v>
      </c>
    </row>
    <row r="749" customFormat="false" ht="10.5" hidden="false" customHeight="false" outlineLevel="0" collapsed="false">
      <c r="B749" s="21" t="s">
        <v>827</v>
      </c>
      <c r="C749" s="23" t="n">
        <v>95.4545454545455</v>
      </c>
      <c r="D749" s="23" t="n">
        <v>92.4242424242424</v>
      </c>
      <c r="E749" s="23" t="n">
        <v>98.1818181818182</v>
      </c>
      <c r="F749" s="47" t="n">
        <v>94.7878787878788</v>
      </c>
    </row>
    <row r="750" customFormat="false" ht="10.5" hidden="false" customHeight="false" outlineLevel="0" collapsed="false">
      <c r="B750" s="21" t="s">
        <v>486</v>
      </c>
      <c r="C750" s="23" t="n">
        <v>92.0454545454546</v>
      </c>
      <c r="D750" s="23" t="n">
        <v>95.4545454545455</v>
      </c>
      <c r="E750" s="23" t="n">
        <v>98.75</v>
      </c>
      <c r="F750" s="47" t="n">
        <v>94.75</v>
      </c>
    </row>
    <row r="751" customFormat="false" ht="21" hidden="false" customHeight="false" outlineLevel="0" collapsed="false">
      <c r="B751" s="21" t="s">
        <v>311</v>
      </c>
      <c r="C751" s="23" t="n">
        <v>94.7368421052632</v>
      </c>
      <c r="D751" s="23" t="n">
        <v>92.4342105263158</v>
      </c>
      <c r="E751" s="23" t="n">
        <v>99.0825688073395</v>
      </c>
      <c r="F751" s="47" t="n">
        <v>94.6849348140995</v>
      </c>
    </row>
    <row r="752" customFormat="false" ht="10.5" hidden="false" customHeight="false" outlineLevel="0" collapsed="false">
      <c r="B752" s="21" t="s">
        <v>163</v>
      </c>
      <c r="C752" s="23" t="n">
        <v>94.1441441441441</v>
      </c>
      <c r="D752" s="23" t="n">
        <v>95.0450450450451</v>
      </c>
      <c r="E752" s="23" t="n">
        <v>94.7368421052632</v>
      </c>
      <c r="F752" s="47" t="n">
        <v>94.6230440967283</v>
      </c>
    </row>
    <row r="753" customFormat="false" ht="10.5" hidden="false" customHeight="false" outlineLevel="0" collapsed="false">
      <c r="B753" s="21" t="s">
        <v>537</v>
      </c>
      <c r="C753" s="23" t="n">
        <v>93.5897435897436</v>
      </c>
      <c r="D753" s="23" t="n">
        <v>93.5897435897436</v>
      </c>
      <c r="E753" s="23" t="n">
        <v>98.6666666666667</v>
      </c>
      <c r="F753" s="47" t="n">
        <v>94.6051282051282</v>
      </c>
    </row>
    <row r="754" customFormat="false" ht="10.5" hidden="false" customHeight="false" outlineLevel="0" collapsed="false">
      <c r="B754" s="21" t="s">
        <v>253</v>
      </c>
      <c r="C754" s="23" t="n">
        <v>93.8669438669439</v>
      </c>
      <c r="D754" s="23" t="n">
        <v>93.5550935550936</v>
      </c>
      <c r="E754" s="23" t="n">
        <v>97.9933110367893</v>
      </c>
      <c r="F754" s="47" t="n">
        <v>94.5674771761728</v>
      </c>
    </row>
    <row r="755" customFormat="false" ht="21" hidden="false" customHeight="false" outlineLevel="0" collapsed="false">
      <c r="B755" s="21" t="s">
        <v>847</v>
      </c>
      <c r="C755" s="23" t="n">
        <v>88.7931034482759</v>
      </c>
      <c r="D755" s="23" t="n">
        <v>98.2758620689655</v>
      </c>
      <c r="E755" s="23" t="n">
        <v>98.6842105263158</v>
      </c>
      <c r="F755" s="47" t="n">
        <v>94.5644283121597</v>
      </c>
    </row>
    <row r="756" customFormat="false" ht="10.5" hidden="false" customHeight="false" outlineLevel="0" collapsed="false">
      <c r="B756" s="21" t="s">
        <v>302</v>
      </c>
      <c r="C756" s="23" t="n">
        <v>93.9393939393939</v>
      </c>
      <c r="D756" s="23" t="n">
        <v>93.9393939393939</v>
      </c>
      <c r="E756" s="23" t="n">
        <v>96.969696969697</v>
      </c>
      <c r="F756" s="47" t="n">
        <v>94.5454545454546</v>
      </c>
    </row>
    <row r="757" customFormat="false" ht="10.5" hidden="false" customHeight="false" outlineLevel="0" collapsed="false">
      <c r="B757" s="21" t="s">
        <v>158</v>
      </c>
      <c r="C757" s="23" t="n">
        <v>93.1506849315069</v>
      </c>
      <c r="D757" s="23" t="n">
        <v>94.7945205479452</v>
      </c>
      <c r="E757" s="23" t="n">
        <v>96.6777408637874</v>
      </c>
      <c r="F757" s="47" t="n">
        <v>94.5136303645383</v>
      </c>
    </row>
    <row r="758" customFormat="false" ht="10.5" hidden="false" customHeight="false" outlineLevel="0" collapsed="false">
      <c r="B758" s="21" t="s">
        <v>636</v>
      </c>
      <c r="C758" s="23" t="n">
        <v>93.8095238095238</v>
      </c>
      <c r="D758" s="23" t="n">
        <v>92.8571428571429</v>
      </c>
      <c r="E758" s="23" t="n">
        <v>99.1304347826087</v>
      </c>
      <c r="F758" s="47" t="n">
        <v>94.4927536231884</v>
      </c>
    </row>
    <row r="759" customFormat="false" ht="10.5" hidden="false" customHeight="false" outlineLevel="0" collapsed="false">
      <c r="B759" s="21" t="s">
        <v>234</v>
      </c>
      <c r="C759" s="23" t="n">
        <v>95.2267303102625</v>
      </c>
      <c r="D759" s="23" t="n">
        <v>93.3174224343675</v>
      </c>
      <c r="E759" s="23" t="n">
        <v>95.3608247422681</v>
      </c>
      <c r="F759" s="47" t="n">
        <v>94.4898260463056</v>
      </c>
    </row>
    <row r="760" customFormat="false" ht="10.5" hidden="false" customHeight="false" outlineLevel="0" collapsed="false">
      <c r="B760" s="21" t="s">
        <v>161</v>
      </c>
      <c r="C760" s="23" t="n">
        <v>94</v>
      </c>
      <c r="D760" s="23" t="n">
        <v>95</v>
      </c>
      <c r="E760" s="23" t="n">
        <v>94.4444444444444</v>
      </c>
      <c r="F760" s="47" t="n">
        <v>94.4888888888889</v>
      </c>
    </row>
    <row r="761" customFormat="false" ht="10.5" hidden="false" customHeight="false" outlineLevel="0" collapsed="false">
      <c r="B761" s="21" t="s">
        <v>223</v>
      </c>
      <c r="C761" s="23" t="n">
        <v>92.3645320197045</v>
      </c>
      <c r="D761" s="23" t="n">
        <v>94.5812807881773</v>
      </c>
      <c r="E761" s="23" t="n">
        <v>98.5185185185185</v>
      </c>
      <c r="F761" s="47" t="n">
        <v>94.4820288268564</v>
      </c>
    </row>
    <row r="762" customFormat="false" ht="10.5" hidden="false" customHeight="false" outlineLevel="0" collapsed="false">
      <c r="B762" s="21" t="s">
        <v>511</v>
      </c>
      <c r="C762" s="23" t="n">
        <v>93.8271604938272</v>
      </c>
      <c r="D762" s="23" t="n">
        <v>95.0617283950617</v>
      </c>
      <c r="E762" s="23" t="n">
        <v>94.4444444444444</v>
      </c>
      <c r="F762" s="47" t="n">
        <v>94.4444444444444</v>
      </c>
    </row>
    <row r="763" customFormat="false" ht="10.5" hidden="false" customHeight="false" outlineLevel="0" collapsed="false">
      <c r="B763" s="21" t="s">
        <v>860</v>
      </c>
      <c r="C763" s="23" t="n">
        <v>92.5</v>
      </c>
      <c r="D763" s="23" t="n">
        <v>95</v>
      </c>
      <c r="E763" s="23" t="n">
        <v>97.1428571428571</v>
      </c>
      <c r="F763" s="47" t="n">
        <v>94.4285714285714</v>
      </c>
    </row>
    <row r="764" customFormat="false" ht="10.5" hidden="false" customHeight="false" outlineLevel="0" collapsed="false">
      <c r="B764" s="21" t="s">
        <v>526</v>
      </c>
      <c r="C764" s="23" t="n">
        <v>93.5435435435435</v>
      </c>
      <c r="D764" s="23" t="n">
        <v>93.6936936936937</v>
      </c>
      <c r="E764" s="23" t="n">
        <v>97.5051975051975</v>
      </c>
      <c r="F764" s="47" t="n">
        <v>94.3959343959344</v>
      </c>
    </row>
    <row r="765" customFormat="false" ht="10.5" hidden="false" customHeight="false" outlineLevel="0" collapsed="false">
      <c r="B765" s="21" t="s">
        <v>608</v>
      </c>
      <c r="C765" s="23" t="n">
        <v>93.4210526315789</v>
      </c>
      <c r="D765" s="23" t="n">
        <v>93.859649122807</v>
      </c>
      <c r="E765" s="23" t="n">
        <v>97.4093264248705</v>
      </c>
      <c r="F765" s="47" t="n">
        <v>94.3941459867285</v>
      </c>
    </row>
    <row r="766" customFormat="false" ht="10.5" hidden="false" customHeight="false" outlineLevel="0" collapsed="false">
      <c r="B766" s="21" t="s">
        <v>70</v>
      </c>
      <c r="C766" s="23" t="n">
        <v>92.4187725631769</v>
      </c>
      <c r="D766" s="23" t="n">
        <v>94.5848375451264</v>
      </c>
      <c r="E766" s="23" t="n">
        <v>97.6798143851508</v>
      </c>
      <c r="F766" s="47" t="n">
        <v>94.3374069203515</v>
      </c>
    </row>
    <row r="767" customFormat="false" ht="10.5" hidden="false" customHeight="false" outlineLevel="0" collapsed="false">
      <c r="B767" s="21" t="s">
        <v>416</v>
      </c>
      <c r="C767" s="23" t="n">
        <v>91.7355371900826</v>
      </c>
      <c r="D767" s="23" t="n">
        <v>96.6942148760331</v>
      </c>
      <c r="E767" s="23" t="n">
        <v>94.7368421052632</v>
      </c>
      <c r="F767" s="47" t="n">
        <v>94.3192692474989</v>
      </c>
    </row>
    <row r="768" customFormat="false" ht="10.5" hidden="false" customHeight="false" outlineLevel="0" collapsed="false">
      <c r="B768" s="21" t="s">
        <v>321</v>
      </c>
      <c r="C768" s="23" t="n">
        <v>98.8095238095238</v>
      </c>
      <c r="D768" s="23" t="n">
        <v>88.0952380952381</v>
      </c>
      <c r="E768" s="23" t="n">
        <v>97.7777777777778</v>
      </c>
      <c r="F768" s="47" t="n">
        <v>94.3174603174603</v>
      </c>
    </row>
    <row r="769" customFormat="false" ht="10.5" hidden="false" customHeight="false" outlineLevel="0" collapsed="false">
      <c r="B769" s="21" t="s">
        <v>548</v>
      </c>
      <c r="C769" s="23" t="n">
        <v>94.5945945945946</v>
      </c>
      <c r="D769" s="23" t="n">
        <v>94.5945945945946</v>
      </c>
      <c r="E769" s="23" t="n">
        <v>93.0555555555556</v>
      </c>
      <c r="F769" s="47" t="n">
        <v>94.2867867867868</v>
      </c>
    </row>
    <row r="770" customFormat="false" ht="10.5" hidden="false" customHeight="false" outlineLevel="0" collapsed="false">
      <c r="B770" s="21" t="s">
        <v>410</v>
      </c>
      <c r="C770" s="23" t="n">
        <v>96.4285714285714</v>
      </c>
      <c r="D770" s="23" t="n">
        <v>92.8571428571429</v>
      </c>
      <c r="E770" s="23" t="n">
        <v>92.8571428571429</v>
      </c>
      <c r="F770" s="47" t="n">
        <v>94.2857142857143</v>
      </c>
    </row>
    <row r="771" customFormat="false" ht="10.5" hidden="false" customHeight="false" outlineLevel="0" collapsed="false">
      <c r="B771" s="21" t="s">
        <v>754</v>
      </c>
      <c r="C771" s="23" t="n">
        <v>93.75</v>
      </c>
      <c r="D771" s="23" t="n">
        <v>92.25</v>
      </c>
      <c r="E771" s="23" t="n">
        <v>99.1935483870968</v>
      </c>
      <c r="F771" s="47" t="n">
        <v>94.2387096774194</v>
      </c>
    </row>
    <row r="772" customFormat="false" ht="10.5" hidden="false" customHeight="false" outlineLevel="0" collapsed="false">
      <c r="B772" s="21" t="s">
        <v>749</v>
      </c>
      <c r="C772" s="23" t="n">
        <v>94</v>
      </c>
      <c r="D772" s="23" t="n">
        <v>94</v>
      </c>
      <c r="E772" s="23" t="n">
        <v>95.1219512195122</v>
      </c>
      <c r="F772" s="47" t="n">
        <v>94.2243902439025</v>
      </c>
    </row>
    <row r="773" customFormat="false" ht="10.5" hidden="false" customHeight="false" outlineLevel="0" collapsed="false">
      <c r="B773" s="21" t="s">
        <v>306</v>
      </c>
      <c r="C773" s="23" t="n">
        <v>95.3125</v>
      </c>
      <c r="D773" s="23" t="n">
        <v>92.1875</v>
      </c>
      <c r="E773" s="23" t="n">
        <v>96</v>
      </c>
      <c r="F773" s="47" t="n">
        <v>94.2</v>
      </c>
    </row>
    <row r="774" customFormat="false" ht="10.5" hidden="false" customHeight="false" outlineLevel="0" collapsed="false">
      <c r="B774" s="21" t="s">
        <v>84</v>
      </c>
      <c r="C774" s="23" t="n">
        <v>93.5483870967742</v>
      </c>
      <c r="D774" s="23" t="n">
        <v>93.5483870967742</v>
      </c>
      <c r="E774" s="23" t="n">
        <v>96.734693877551</v>
      </c>
      <c r="F774" s="47" t="n">
        <v>94.1856484529296</v>
      </c>
    </row>
    <row r="775" customFormat="false" ht="10.5" hidden="false" customHeight="false" outlineLevel="0" collapsed="false">
      <c r="B775" s="21" t="s">
        <v>187</v>
      </c>
      <c r="C775" s="23" t="n">
        <v>94.1176470588235</v>
      </c>
      <c r="D775" s="23" t="n">
        <v>93.1372549019608</v>
      </c>
      <c r="E775" s="23" t="n">
        <v>96.25</v>
      </c>
      <c r="F775" s="47" t="n">
        <v>94.1519607843137</v>
      </c>
    </row>
    <row r="776" customFormat="false" ht="10.5" hidden="false" customHeight="false" outlineLevel="0" collapsed="false">
      <c r="B776" s="21" t="s">
        <v>767</v>
      </c>
      <c r="C776" s="23" t="n">
        <v>87.8048780487805</v>
      </c>
      <c r="D776" s="23" t="n">
        <v>97.5609756097561</v>
      </c>
      <c r="E776" s="23" t="n">
        <v>100</v>
      </c>
      <c r="F776" s="47" t="n">
        <v>94.1463414634147</v>
      </c>
    </row>
    <row r="777" customFormat="false" ht="10.5" hidden="false" customHeight="false" outlineLevel="0" collapsed="false">
      <c r="B777" s="21" t="s">
        <v>454</v>
      </c>
      <c r="C777" s="23" t="n">
        <v>93.343653250774</v>
      </c>
      <c r="D777" s="23" t="n">
        <v>93.343653250774</v>
      </c>
      <c r="E777" s="23" t="n">
        <v>97.3557692307692</v>
      </c>
      <c r="F777" s="47" t="n">
        <v>94.146076446773</v>
      </c>
    </row>
    <row r="778" customFormat="false" ht="10.5" hidden="false" customHeight="false" outlineLevel="0" collapsed="false">
      <c r="B778" s="21" t="s">
        <v>753</v>
      </c>
      <c r="C778" s="23" t="n">
        <v>91.8495297805643</v>
      </c>
      <c r="D778" s="23" t="n">
        <v>94.0438871473354</v>
      </c>
      <c r="E778" s="23" t="n">
        <v>98.6301369863014</v>
      </c>
      <c r="F778" s="47" t="n">
        <v>94.0833941684202</v>
      </c>
    </row>
    <row r="779" customFormat="false" ht="10.5" hidden="false" customHeight="false" outlineLevel="0" collapsed="false">
      <c r="B779" s="21" t="s">
        <v>874</v>
      </c>
      <c r="C779" s="23" t="n">
        <v>95.1219512195122</v>
      </c>
      <c r="D779" s="23" t="n">
        <v>92.6829268292683</v>
      </c>
      <c r="E779" s="23" t="n">
        <v>94.4444444444444</v>
      </c>
      <c r="F779" s="47" t="n">
        <v>94.0108401084011</v>
      </c>
    </row>
    <row r="780" customFormat="false" ht="10.5" hidden="false" customHeight="false" outlineLevel="0" collapsed="false">
      <c r="B780" s="21" t="s">
        <v>625</v>
      </c>
      <c r="C780" s="23" t="n">
        <v>90.6746031746032</v>
      </c>
      <c r="D780" s="23" t="n">
        <v>95.4365079365079</v>
      </c>
      <c r="E780" s="23" t="n">
        <v>97.8102189781022</v>
      </c>
      <c r="F780" s="47" t="n">
        <v>94.0064882400649</v>
      </c>
    </row>
    <row r="781" customFormat="false" ht="10.5" hidden="false" customHeight="false" outlineLevel="0" collapsed="false">
      <c r="B781" s="21" t="s">
        <v>781</v>
      </c>
      <c r="C781" s="23" t="n">
        <v>94.4444444444444</v>
      </c>
      <c r="D781" s="23" t="n">
        <v>92.5925925925926</v>
      </c>
      <c r="E781" s="23" t="n">
        <v>95.8333333333333</v>
      </c>
      <c r="F781" s="47" t="n">
        <v>93.9814814814815</v>
      </c>
    </row>
    <row r="782" customFormat="false" ht="21" hidden="false" customHeight="false" outlineLevel="0" collapsed="false">
      <c r="B782" s="21" t="s">
        <v>99</v>
      </c>
      <c r="C782" s="23" t="n">
        <v>94.0766550522648</v>
      </c>
      <c r="D782" s="23" t="n">
        <v>91.98606271777</v>
      </c>
      <c r="E782" s="23" t="n">
        <v>97.5308641975309</v>
      </c>
      <c r="F782" s="47" t="n">
        <v>93.9312599475201</v>
      </c>
    </row>
    <row r="783" customFormat="false" ht="10.5" hidden="false" customHeight="false" outlineLevel="0" collapsed="false">
      <c r="B783" s="21" t="s">
        <v>218</v>
      </c>
      <c r="C783" s="23" t="n">
        <v>92.0265780730897</v>
      </c>
      <c r="D783" s="23" t="n">
        <v>93.3554817275748</v>
      </c>
      <c r="E783" s="23" t="n">
        <v>98.8571428571429</v>
      </c>
      <c r="F783" s="47" t="n">
        <v>93.9242524916944</v>
      </c>
    </row>
    <row r="784" customFormat="false" ht="10.5" hidden="false" customHeight="false" outlineLevel="0" collapsed="false">
      <c r="B784" s="21" t="s">
        <v>568</v>
      </c>
      <c r="C784" s="23" t="n">
        <v>96.6666666666667</v>
      </c>
      <c r="D784" s="23" t="n">
        <v>90</v>
      </c>
      <c r="E784" s="23" t="n">
        <v>96</v>
      </c>
      <c r="F784" s="47" t="n">
        <v>93.8666666666667</v>
      </c>
    </row>
    <row r="785" customFormat="false" ht="21" hidden="false" customHeight="false" outlineLevel="0" collapsed="false">
      <c r="B785" s="21" t="s">
        <v>756</v>
      </c>
      <c r="C785" s="23" t="n">
        <v>90</v>
      </c>
      <c r="D785" s="23" t="n">
        <v>96</v>
      </c>
      <c r="E785" s="23" t="n">
        <v>97.1428571428571</v>
      </c>
      <c r="F785" s="47" t="n">
        <v>93.8285714285714</v>
      </c>
    </row>
    <row r="786" customFormat="false" ht="10.5" hidden="false" customHeight="false" outlineLevel="0" collapsed="false">
      <c r="B786" s="21" t="s">
        <v>364</v>
      </c>
      <c r="C786" s="23" t="n">
        <v>90.9620991253644</v>
      </c>
      <c r="D786" s="23" t="n">
        <v>95.0437317784257</v>
      </c>
      <c r="E786" s="23" t="n">
        <v>97.1074380165289</v>
      </c>
      <c r="F786" s="47" t="n">
        <v>93.8238199648218</v>
      </c>
    </row>
    <row r="787" customFormat="false" ht="10.5" hidden="false" customHeight="false" outlineLevel="0" collapsed="false">
      <c r="B787" s="21" t="s">
        <v>495</v>
      </c>
      <c r="C787" s="23" t="n">
        <v>92.4528301886793</v>
      </c>
      <c r="D787" s="23" t="n">
        <v>94.3396226415094</v>
      </c>
      <c r="E787" s="23" t="n">
        <v>95.4887218045113</v>
      </c>
      <c r="F787" s="47" t="n">
        <v>93.8147254929777</v>
      </c>
    </row>
    <row r="788" customFormat="false" ht="10.5" hidden="false" customHeight="false" outlineLevel="0" collapsed="false">
      <c r="B788" s="21" t="s">
        <v>270</v>
      </c>
      <c r="C788" s="23" t="n">
        <v>91.7960088691796</v>
      </c>
      <c r="D788" s="23" t="n">
        <v>94.2350332594235</v>
      </c>
      <c r="E788" s="23" t="n">
        <v>96.5034965034965</v>
      </c>
      <c r="F788" s="47" t="n">
        <v>93.7131161521405</v>
      </c>
    </row>
    <row r="789" customFormat="false" ht="10.5" hidden="false" customHeight="false" outlineLevel="0" collapsed="false">
      <c r="B789" s="21" t="s">
        <v>425</v>
      </c>
      <c r="C789" s="23" t="n">
        <v>88.4615384615385</v>
      </c>
      <c r="D789" s="23" t="n">
        <v>98.0769230769231</v>
      </c>
      <c r="E789" s="23" t="n">
        <v>95.4022988505747</v>
      </c>
      <c r="F789" s="47" t="n">
        <v>93.6958443854996</v>
      </c>
    </row>
    <row r="790" customFormat="false" ht="21" hidden="false" customHeight="false" outlineLevel="0" collapsed="false">
      <c r="B790" s="21" t="s">
        <v>499</v>
      </c>
      <c r="C790" s="23" t="n">
        <v>91.0683012259194</v>
      </c>
      <c r="D790" s="23" t="n">
        <v>94.7460595446585</v>
      </c>
      <c r="E790" s="23" t="n">
        <v>96.8481375358166</v>
      </c>
      <c r="F790" s="47" t="n">
        <v>93.6953718153945</v>
      </c>
    </row>
    <row r="791" customFormat="false" ht="10.5" hidden="false" customHeight="false" outlineLevel="0" collapsed="false">
      <c r="B791" s="21" t="s">
        <v>566</v>
      </c>
      <c r="C791" s="23" t="n">
        <v>94.7368421052632</v>
      </c>
      <c r="D791" s="23" t="n">
        <v>94.7368421052632</v>
      </c>
      <c r="E791" s="23" t="n">
        <v>88.8888888888889</v>
      </c>
      <c r="F791" s="47" t="n">
        <v>93.5672514619883</v>
      </c>
    </row>
    <row r="792" customFormat="false" ht="10.5" hidden="false" customHeight="false" outlineLevel="0" collapsed="false">
      <c r="B792" s="21" t="s">
        <v>339</v>
      </c>
      <c r="C792" s="23" t="n">
        <v>93.3333333333333</v>
      </c>
      <c r="D792" s="23" t="n">
        <v>95.5555555555556</v>
      </c>
      <c r="E792" s="23" t="n">
        <v>89.6551724137931</v>
      </c>
      <c r="F792" s="47" t="n">
        <v>93.4865900383142</v>
      </c>
    </row>
    <row r="793" customFormat="false" ht="10.5" hidden="false" customHeight="false" outlineLevel="0" collapsed="false">
      <c r="B793" s="21" t="s">
        <v>842</v>
      </c>
      <c r="C793" s="23" t="n">
        <v>91.9014084507042</v>
      </c>
      <c r="D793" s="23" t="n">
        <v>93.3098591549296</v>
      </c>
      <c r="E793" s="23" t="n">
        <v>97</v>
      </c>
      <c r="F793" s="47" t="n">
        <v>93.4845070422535</v>
      </c>
    </row>
    <row r="794" customFormat="false" ht="10.5" hidden="false" customHeight="false" outlineLevel="0" collapsed="false">
      <c r="B794" s="21" t="s">
        <v>215</v>
      </c>
      <c r="C794" s="23" t="n">
        <v>90.8805031446541</v>
      </c>
      <c r="D794" s="23" t="n">
        <v>93.5534591194969</v>
      </c>
      <c r="E794" s="23" t="n">
        <v>98.4126984126984</v>
      </c>
      <c r="F794" s="47" t="n">
        <v>93.4561245882001</v>
      </c>
    </row>
    <row r="795" customFormat="false" ht="10.5" hidden="false" customHeight="false" outlineLevel="0" collapsed="false">
      <c r="B795" s="21" t="s">
        <v>839</v>
      </c>
      <c r="C795" s="23" t="n">
        <v>91.9689119170985</v>
      </c>
      <c r="D795" s="23" t="n">
        <v>92.4870466321243</v>
      </c>
      <c r="E795" s="23" t="n">
        <v>98.0295566502463</v>
      </c>
      <c r="F795" s="47" t="n">
        <v>93.3882947497384</v>
      </c>
    </row>
    <row r="796" customFormat="false" ht="10.5" hidden="false" customHeight="false" outlineLevel="0" collapsed="false">
      <c r="B796" s="21" t="s">
        <v>517</v>
      </c>
      <c r="C796" s="23" t="n">
        <v>89.8203592814371</v>
      </c>
      <c r="D796" s="23" t="n">
        <v>94.0119760479042</v>
      </c>
      <c r="E796" s="23" t="n">
        <v>99.0476190476191</v>
      </c>
      <c r="F796" s="47" t="n">
        <v>93.3424579412603</v>
      </c>
    </row>
    <row r="797" customFormat="false" ht="10.5" hidden="false" customHeight="false" outlineLevel="0" collapsed="false">
      <c r="B797" s="21" t="s">
        <v>514</v>
      </c>
      <c r="C797" s="23" t="n">
        <v>92.5373134328358</v>
      </c>
      <c r="D797" s="23" t="n">
        <v>92.5373134328358</v>
      </c>
      <c r="E797" s="23" t="n">
        <v>96.4285714285714</v>
      </c>
      <c r="F797" s="47" t="n">
        <v>93.3155650319829</v>
      </c>
    </row>
    <row r="798" customFormat="false" ht="21" hidden="false" customHeight="false" outlineLevel="0" collapsed="false">
      <c r="B798" s="21" t="s">
        <v>151</v>
      </c>
      <c r="C798" s="23" t="n">
        <v>95.2830188679245</v>
      </c>
      <c r="D798" s="23" t="n">
        <v>89.622641509434</v>
      </c>
      <c r="E798" s="23" t="n">
        <v>96.3855421686747</v>
      </c>
      <c r="F798" s="47" t="n">
        <v>93.2393725846783</v>
      </c>
    </row>
    <row r="799" customFormat="false" ht="10.5" hidden="false" customHeight="false" outlineLevel="0" collapsed="false">
      <c r="B799" s="21" t="s">
        <v>381</v>
      </c>
      <c r="C799" s="23" t="n">
        <v>88.5714285714286</v>
      </c>
      <c r="D799" s="23" t="n">
        <v>97.1428571428571</v>
      </c>
      <c r="E799" s="23" t="n">
        <v>94.6428571428571</v>
      </c>
      <c r="F799" s="47" t="n">
        <v>93.2142857142857</v>
      </c>
    </row>
    <row r="800" customFormat="false" ht="10.5" hidden="false" customHeight="false" outlineLevel="0" collapsed="false">
      <c r="B800" s="21" t="s">
        <v>192</v>
      </c>
      <c r="C800" s="23" t="n">
        <v>91.7255297679112</v>
      </c>
      <c r="D800" s="23" t="n">
        <v>91.8264379414733</v>
      </c>
      <c r="E800" s="23" t="n">
        <v>98.75</v>
      </c>
      <c r="F800" s="47" t="n">
        <v>93.1707870837538</v>
      </c>
    </row>
    <row r="801" customFormat="false" ht="10.5" hidden="false" customHeight="false" outlineLevel="0" collapsed="false">
      <c r="B801" s="21" t="s">
        <v>350</v>
      </c>
      <c r="C801" s="23" t="n">
        <v>90.9638554216867</v>
      </c>
      <c r="D801" s="23" t="n">
        <v>93.3734939759036</v>
      </c>
      <c r="E801" s="23" t="n">
        <v>97.0588235294118</v>
      </c>
      <c r="F801" s="47" t="n">
        <v>93.1467044649185</v>
      </c>
    </row>
    <row r="802" customFormat="false" ht="10.5" hidden="false" customHeight="false" outlineLevel="0" collapsed="false">
      <c r="B802" s="21" t="s">
        <v>231</v>
      </c>
      <c r="C802" s="23" t="n">
        <v>93.6363636363636</v>
      </c>
      <c r="D802" s="23" t="n">
        <v>90.9090909090909</v>
      </c>
      <c r="E802" s="23" t="n">
        <v>96.3235294117647</v>
      </c>
      <c r="F802" s="47" t="n">
        <v>93.0828877005348</v>
      </c>
    </row>
    <row r="803" customFormat="false" ht="10.5" hidden="false" customHeight="false" outlineLevel="0" collapsed="false">
      <c r="B803" s="21" t="s">
        <v>581</v>
      </c>
      <c r="C803" s="23" t="n">
        <v>92.0634920634921</v>
      </c>
      <c r="D803" s="23" t="n">
        <v>95.2380952380952</v>
      </c>
      <c r="E803" s="23" t="n">
        <v>90.6976744186047</v>
      </c>
      <c r="F803" s="47" t="n">
        <v>93.0601698043559</v>
      </c>
    </row>
    <row r="804" customFormat="false" ht="10.5" hidden="false" customHeight="false" outlineLevel="0" collapsed="false">
      <c r="B804" s="21" t="s">
        <v>224</v>
      </c>
      <c r="C804" s="23" t="n">
        <v>92.9951690821256</v>
      </c>
      <c r="D804" s="23" t="n">
        <v>90.5797101449275</v>
      </c>
      <c r="E804" s="23" t="n">
        <v>97.972972972973</v>
      </c>
      <c r="F804" s="47" t="n">
        <v>93.0245462854159</v>
      </c>
    </row>
    <row r="805" customFormat="false" ht="10.5" hidden="false" customHeight="false" outlineLevel="0" collapsed="false">
      <c r="B805" s="21" t="s">
        <v>462</v>
      </c>
      <c r="C805" s="23" t="n">
        <v>93.1818181818182</v>
      </c>
      <c r="D805" s="23" t="n">
        <v>92.0454545454546</v>
      </c>
      <c r="E805" s="23" t="n">
        <v>94.6428571428571</v>
      </c>
      <c r="F805" s="47" t="n">
        <v>93.0194805194805</v>
      </c>
    </row>
    <row r="806" customFormat="false" ht="10.5" hidden="false" customHeight="false" outlineLevel="0" collapsed="false">
      <c r="B806" s="21" t="s">
        <v>455</v>
      </c>
      <c r="C806" s="23" t="n">
        <v>90</v>
      </c>
      <c r="D806" s="23" t="n">
        <v>94</v>
      </c>
      <c r="E806" s="23" t="n">
        <v>97.0588235294118</v>
      </c>
      <c r="F806" s="47" t="n">
        <v>93.0117647058824</v>
      </c>
    </row>
    <row r="807" customFormat="false" ht="10.5" hidden="false" customHeight="false" outlineLevel="0" collapsed="false">
      <c r="B807" s="21" t="s">
        <v>360</v>
      </c>
      <c r="C807" s="23" t="n">
        <v>91.4285714285714</v>
      </c>
      <c r="D807" s="23" t="n">
        <v>94.2857142857143</v>
      </c>
      <c r="E807" s="23" t="n">
        <v>93.5483870967742</v>
      </c>
      <c r="F807" s="47" t="n">
        <v>92.9953917050691</v>
      </c>
    </row>
    <row r="808" customFormat="false" ht="10.5" hidden="false" customHeight="false" outlineLevel="0" collapsed="false">
      <c r="B808" s="21" t="s">
        <v>236</v>
      </c>
      <c r="C808" s="23" t="n">
        <v>91.6071428571429</v>
      </c>
      <c r="D808" s="23" t="n">
        <v>92.3214285714286</v>
      </c>
      <c r="E808" s="23" t="n">
        <v>96.8085106382979</v>
      </c>
      <c r="F808" s="47" t="n">
        <v>92.9331306990882</v>
      </c>
    </row>
    <row r="809" customFormat="false" ht="10.5" hidden="false" customHeight="false" outlineLevel="0" collapsed="false">
      <c r="B809" s="21" t="s">
        <v>444</v>
      </c>
      <c r="C809" s="23" t="n">
        <v>91.747572815534</v>
      </c>
      <c r="D809" s="23" t="n">
        <v>92.2330097087379</v>
      </c>
      <c r="E809" s="23" t="n">
        <v>95.8333333333333</v>
      </c>
      <c r="F809" s="47" t="n">
        <v>92.7588996763754</v>
      </c>
    </row>
    <row r="810" customFormat="false" ht="10.5" hidden="false" customHeight="false" outlineLevel="0" collapsed="false">
      <c r="B810" s="21" t="s">
        <v>601</v>
      </c>
      <c r="C810" s="23" t="n">
        <v>90.5660377358491</v>
      </c>
      <c r="D810" s="23" t="n">
        <v>93.138936535163</v>
      </c>
      <c r="E810" s="23" t="n">
        <v>96.0687960687961</v>
      </c>
      <c r="F810" s="47" t="n">
        <v>92.695748922164</v>
      </c>
    </row>
    <row r="811" customFormat="false" ht="10.5" hidden="false" customHeight="false" outlineLevel="0" collapsed="false">
      <c r="B811" s="21" t="s">
        <v>98</v>
      </c>
      <c r="C811" s="23" t="n">
        <v>90.2173913043478</v>
      </c>
      <c r="D811" s="23" t="n">
        <v>92.0289855072464</v>
      </c>
      <c r="E811" s="23" t="n">
        <v>98.9690721649485</v>
      </c>
      <c r="F811" s="47" t="n">
        <v>92.6923651576274</v>
      </c>
    </row>
    <row r="812" customFormat="false" ht="21" hidden="false" customHeight="false" outlineLevel="0" collapsed="false">
      <c r="B812" s="21" t="s">
        <v>884</v>
      </c>
      <c r="C812" s="23" t="n">
        <v>91.0091743119266</v>
      </c>
      <c r="D812" s="23" t="n">
        <v>91.9266055045872</v>
      </c>
      <c r="E812" s="23" t="n">
        <v>97.1509971509972</v>
      </c>
      <c r="F812" s="47" t="n">
        <v>92.6045113568049</v>
      </c>
    </row>
    <row r="813" customFormat="false" ht="10.5" hidden="false" customHeight="false" outlineLevel="0" collapsed="false">
      <c r="B813" s="21" t="s">
        <v>881</v>
      </c>
      <c r="C813" s="23" t="n">
        <v>92.1518987341772</v>
      </c>
      <c r="D813" s="23" t="n">
        <v>91.6455696202532</v>
      </c>
      <c r="E813" s="23" t="n">
        <v>95.0310559006211</v>
      </c>
      <c r="F813" s="47" t="n">
        <v>92.5251985218964</v>
      </c>
    </row>
    <row r="814" customFormat="false" ht="10.5" hidden="false" customHeight="false" outlineLevel="0" collapsed="false">
      <c r="B814" s="21" t="s">
        <v>825</v>
      </c>
      <c r="C814" s="23" t="n">
        <v>90.7756813417191</v>
      </c>
      <c r="D814" s="23" t="n">
        <v>92.0335429769392</v>
      </c>
      <c r="E814" s="23" t="n">
        <v>96.9594594594595</v>
      </c>
      <c r="F814" s="47" t="n">
        <v>92.5155816193552</v>
      </c>
    </row>
    <row r="815" customFormat="false" ht="10.5" hidden="false" customHeight="false" outlineLevel="0" collapsed="false">
      <c r="B815" s="21" t="s">
        <v>286</v>
      </c>
      <c r="C815" s="23" t="n">
        <v>86.2068965517241</v>
      </c>
      <c r="D815" s="23" t="n">
        <v>94.8275862068966</v>
      </c>
      <c r="E815" s="23" t="n">
        <v>100</v>
      </c>
      <c r="F815" s="47" t="n">
        <v>92.4137931034483</v>
      </c>
    </row>
    <row r="816" customFormat="false" ht="10.5" hidden="false" customHeight="false" outlineLevel="0" collapsed="false">
      <c r="B816" s="21" t="s">
        <v>366</v>
      </c>
      <c r="C816" s="23" t="n">
        <v>93.1034482758621</v>
      </c>
      <c r="D816" s="23" t="n">
        <v>87.9310344827586</v>
      </c>
      <c r="E816" s="23" t="n">
        <v>100</v>
      </c>
      <c r="F816" s="47" t="n">
        <v>92.4137931034483</v>
      </c>
    </row>
    <row r="817" customFormat="false" ht="10.5" hidden="false" customHeight="false" outlineLevel="0" collapsed="false">
      <c r="B817" s="21" t="s">
        <v>875</v>
      </c>
      <c r="C817" s="23" t="n">
        <v>95.9183673469388</v>
      </c>
      <c r="D817" s="23" t="n">
        <v>89.795918367347</v>
      </c>
      <c r="E817" s="23" t="n">
        <v>90.625</v>
      </c>
      <c r="F817" s="47" t="n">
        <v>92.4107142857143</v>
      </c>
    </row>
    <row r="818" customFormat="false" ht="10.5" hidden="false" customHeight="false" outlineLevel="0" collapsed="false">
      <c r="B818" s="21" t="s">
        <v>855</v>
      </c>
      <c r="C818" s="23" t="n">
        <v>86.5079365079365</v>
      </c>
      <c r="D818" s="23" t="n">
        <v>96.031746031746</v>
      </c>
      <c r="E818" s="23" t="n">
        <v>96.8085106382979</v>
      </c>
      <c r="F818" s="47" t="n">
        <v>92.3775751435326</v>
      </c>
    </row>
    <row r="819" customFormat="false" ht="10.5" hidden="false" customHeight="false" outlineLevel="0" collapsed="false">
      <c r="B819" s="21" t="s">
        <v>62</v>
      </c>
      <c r="C819" s="23" t="n">
        <v>89.4736842105263</v>
      </c>
      <c r="D819" s="23" t="n">
        <v>92.9061784897025</v>
      </c>
      <c r="E819" s="23" t="n">
        <v>96.9418960244648</v>
      </c>
      <c r="F819" s="47" t="n">
        <v>92.3403242849845</v>
      </c>
    </row>
    <row r="820" customFormat="false" ht="10.5" hidden="false" customHeight="false" outlineLevel="0" collapsed="false">
      <c r="B820" s="21" t="s">
        <v>743</v>
      </c>
      <c r="C820" s="23" t="n">
        <v>91.2650602409639</v>
      </c>
      <c r="D820" s="23" t="n">
        <v>90.9638554216867</v>
      </c>
      <c r="E820" s="23" t="n">
        <v>97.119341563786</v>
      </c>
      <c r="F820" s="47" t="n">
        <v>92.3154345778175</v>
      </c>
    </row>
    <row r="821" customFormat="false" ht="10.5" hidden="false" customHeight="false" outlineLevel="0" collapsed="false">
      <c r="B821" s="21" t="s">
        <v>642</v>
      </c>
      <c r="C821" s="23" t="n">
        <v>89.5652173913044</v>
      </c>
      <c r="D821" s="23" t="n">
        <v>92.463768115942</v>
      </c>
      <c r="E821" s="23" t="n">
        <v>97.5</v>
      </c>
      <c r="F821" s="47" t="n">
        <v>92.3115942028986</v>
      </c>
    </row>
    <row r="822" customFormat="false" ht="10.5" hidden="false" customHeight="false" outlineLevel="0" collapsed="false">
      <c r="B822" s="21" t="s">
        <v>355</v>
      </c>
      <c r="C822" s="23" t="n">
        <v>90.3474903474904</v>
      </c>
      <c r="D822" s="23" t="n">
        <v>91.5057915057915</v>
      </c>
      <c r="E822" s="23" t="n">
        <v>97.6608187134503</v>
      </c>
      <c r="F822" s="47" t="n">
        <v>92.2734764840028</v>
      </c>
    </row>
    <row r="823" customFormat="false" ht="10.5" hidden="false" customHeight="false" outlineLevel="0" collapsed="false">
      <c r="B823" s="21" t="s">
        <v>197</v>
      </c>
      <c r="C823" s="23" t="n">
        <v>89.8016997167139</v>
      </c>
      <c r="D823" s="23" t="n">
        <v>91.5014164305949</v>
      </c>
      <c r="E823" s="23" t="n">
        <v>98.7012987012987</v>
      </c>
      <c r="F823" s="47" t="n">
        <v>92.2615061991833</v>
      </c>
    </row>
    <row r="824" customFormat="false" ht="10.5" hidden="false" customHeight="false" outlineLevel="0" collapsed="false">
      <c r="B824" s="21" t="s">
        <v>818</v>
      </c>
      <c r="C824" s="23" t="n">
        <v>92.3076923076923</v>
      </c>
      <c r="D824" s="23" t="n">
        <v>89.7435897435897</v>
      </c>
      <c r="E824" s="23" t="n">
        <v>97.1830985915493</v>
      </c>
      <c r="F824" s="47" t="n">
        <v>92.2571325388227</v>
      </c>
    </row>
    <row r="825" customFormat="false" ht="10.5" hidden="false" customHeight="false" outlineLevel="0" collapsed="false">
      <c r="B825" s="21" t="s">
        <v>214</v>
      </c>
      <c r="C825" s="23" t="n">
        <v>90.2040816326531</v>
      </c>
      <c r="D825" s="23" t="n">
        <v>91.4285714285714</v>
      </c>
      <c r="E825" s="23" t="n">
        <v>97.4683544303798</v>
      </c>
      <c r="F825" s="47" t="n">
        <v>92.1467321105657</v>
      </c>
    </row>
    <row r="826" customFormat="false" ht="10.5" hidden="false" customHeight="false" outlineLevel="0" collapsed="false">
      <c r="B826" s="21" t="s">
        <v>844</v>
      </c>
      <c r="C826" s="23" t="n">
        <v>93.4426229508197</v>
      </c>
      <c r="D826" s="23" t="n">
        <v>90.1639344262295</v>
      </c>
      <c r="E826" s="23" t="n">
        <v>93.4782608695652</v>
      </c>
      <c r="F826" s="47" t="n">
        <v>92.1382751247327</v>
      </c>
    </row>
    <row r="827" customFormat="false" ht="10.5" hidden="false" customHeight="false" outlineLevel="0" collapsed="false">
      <c r="B827" s="21" t="s">
        <v>848</v>
      </c>
      <c r="C827" s="23" t="n">
        <v>85.7142857142857</v>
      </c>
      <c r="D827" s="23" t="n">
        <v>95.4887218045113</v>
      </c>
      <c r="E827" s="23" t="n">
        <v>98.1481481481482</v>
      </c>
      <c r="F827" s="47" t="n">
        <v>92.1108326371484</v>
      </c>
    </row>
    <row r="828" customFormat="false" ht="21" hidden="false" customHeight="false" outlineLevel="0" collapsed="false">
      <c r="B828" s="21" t="s">
        <v>344</v>
      </c>
      <c r="C828" s="23" t="n">
        <v>90.6204906204906</v>
      </c>
      <c r="D828" s="23" t="n">
        <v>90.4761904761905</v>
      </c>
      <c r="E828" s="23" t="n">
        <v>98.1627296587926</v>
      </c>
      <c r="F828" s="47" t="n">
        <v>92.071218370431</v>
      </c>
    </row>
    <row r="829" customFormat="false" ht="10.5" hidden="false" customHeight="false" outlineLevel="0" collapsed="false">
      <c r="B829" s="21" t="s">
        <v>89</v>
      </c>
      <c r="C829" s="23" t="n">
        <v>89.6296296296296</v>
      </c>
      <c r="D829" s="23" t="n">
        <v>92.2222222222222</v>
      </c>
      <c r="E829" s="23" t="n">
        <v>96.3730569948187</v>
      </c>
      <c r="F829" s="47" t="n">
        <v>92.0153521397045</v>
      </c>
    </row>
    <row r="830" customFormat="false" ht="10.5" hidden="false" customHeight="false" outlineLevel="0" collapsed="false">
      <c r="B830" s="21" t="s">
        <v>320</v>
      </c>
      <c r="C830" s="23" t="n">
        <v>84</v>
      </c>
      <c r="D830" s="23" t="n">
        <v>96</v>
      </c>
      <c r="E830" s="23" t="n">
        <v>100</v>
      </c>
      <c r="F830" s="47" t="n">
        <v>92</v>
      </c>
    </row>
    <row r="831" customFormat="false" ht="10.5" hidden="false" customHeight="false" outlineLevel="0" collapsed="false">
      <c r="B831" s="21" t="s">
        <v>110</v>
      </c>
      <c r="C831" s="23" t="n">
        <v>91.1764705882353</v>
      </c>
      <c r="D831" s="23" t="n">
        <v>91.1764705882353</v>
      </c>
      <c r="E831" s="23" t="n">
        <v>95</v>
      </c>
      <c r="F831" s="47" t="n">
        <v>91.9411764705882</v>
      </c>
    </row>
    <row r="832" customFormat="false" ht="10.5" hidden="false" customHeight="false" outlineLevel="0" collapsed="false">
      <c r="B832" s="21" t="s">
        <v>160</v>
      </c>
      <c r="C832" s="23" t="n">
        <v>93.5064935064935</v>
      </c>
      <c r="D832" s="23" t="n">
        <v>88.3116883116883</v>
      </c>
      <c r="E832" s="23" t="n">
        <v>95.8333333333333</v>
      </c>
      <c r="F832" s="47" t="n">
        <v>91.8939393939394</v>
      </c>
    </row>
    <row r="833" customFormat="false" ht="10.5" hidden="false" customHeight="false" outlineLevel="0" collapsed="false">
      <c r="B833" s="21" t="s">
        <v>72</v>
      </c>
      <c r="C833" s="23" t="n">
        <v>86.9074492099323</v>
      </c>
      <c r="D833" s="23" t="n">
        <v>93.9051918735892</v>
      </c>
      <c r="E833" s="23" t="n">
        <v>97.8395061728395</v>
      </c>
      <c r="F833" s="47" t="n">
        <v>91.8929576679765</v>
      </c>
    </row>
    <row r="834" customFormat="false" ht="10.5" hidden="false" customHeight="false" outlineLevel="0" collapsed="false">
      <c r="B834" s="21" t="s">
        <v>583</v>
      </c>
      <c r="C834" s="23" t="n">
        <v>89.2271662763466</v>
      </c>
      <c r="D834" s="23" t="n">
        <v>91.1007025761124</v>
      </c>
      <c r="E834" s="23" t="n">
        <v>98.6111111111111</v>
      </c>
      <c r="F834" s="47" t="n">
        <v>91.8533697632059</v>
      </c>
    </row>
    <row r="835" customFormat="false" ht="10.5" hidden="false" customHeight="false" outlineLevel="0" collapsed="false">
      <c r="B835" s="21" t="s">
        <v>565</v>
      </c>
      <c r="C835" s="23" t="n">
        <v>90.625</v>
      </c>
      <c r="D835" s="23" t="n">
        <v>90.625</v>
      </c>
      <c r="E835" s="23" t="n">
        <v>96.6666666666667</v>
      </c>
      <c r="F835" s="47" t="n">
        <v>91.8333333333333</v>
      </c>
    </row>
    <row r="836" customFormat="false" ht="10.5" hidden="false" customHeight="false" outlineLevel="0" collapsed="false">
      <c r="B836" s="21" t="s">
        <v>169</v>
      </c>
      <c r="C836" s="23" t="n">
        <v>88.0434782608696</v>
      </c>
      <c r="D836" s="23" t="n">
        <v>92.3913043478261</v>
      </c>
      <c r="E836" s="23" t="n">
        <v>98.2456140350877</v>
      </c>
      <c r="F836" s="47" t="n">
        <v>91.8230358504958</v>
      </c>
    </row>
    <row r="837" customFormat="false" ht="10.5" hidden="false" customHeight="false" outlineLevel="0" collapsed="false">
      <c r="B837" s="21" t="s">
        <v>371</v>
      </c>
      <c r="C837" s="23" t="n">
        <v>92.2330097087379</v>
      </c>
      <c r="D837" s="23" t="n">
        <v>90.2912621359223</v>
      </c>
      <c r="E837" s="23" t="n">
        <v>93.75</v>
      </c>
      <c r="F837" s="47" t="n">
        <v>91.7597087378641</v>
      </c>
    </row>
    <row r="838" customFormat="false" ht="10.5" hidden="false" customHeight="false" outlineLevel="0" collapsed="false">
      <c r="B838" s="21" t="s">
        <v>809</v>
      </c>
      <c r="C838" s="23" t="n">
        <v>90</v>
      </c>
      <c r="D838" s="23" t="n">
        <v>91.6666666666667</v>
      </c>
      <c r="E838" s="23" t="n">
        <v>95.3488372093023</v>
      </c>
      <c r="F838" s="47" t="n">
        <v>91.7364341085271</v>
      </c>
    </row>
    <row r="839" customFormat="false" ht="10.5" hidden="false" customHeight="false" outlineLevel="0" collapsed="false">
      <c r="B839" s="21" t="s">
        <v>645</v>
      </c>
      <c r="C839" s="23" t="n">
        <v>89.544235924933</v>
      </c>
      <c r="D839" s="23" t="n">
        <v>90.8847184986595</v>
      </c>
      <c r="E839" s="23" t="n">
        <v>97.7777777777778</v>
      </c>
      <c r="F839" s="47" t="n">
        <v>91.7271373249926</v>
      </c>
    </row>
    <row r="840" customFormat="false" ht="10.5" hidden="false" customHeight="false" outlineLevel="0" collapsed="false">
      <c r="B840" s="21" t="s">
        <v>752</v>
      </c>
      <c r="C840" s="23" t="n">
        <v>88.7573964497041</v>
      </c>
      <c r="D840" s="23" t="n">
        <v>91.1242603550296</v>
      </c>
      <c r="E840" s="23" t="n">
        <v>98.6842105263158</v>
      </c>
      <c r="F840" s="47" t="n">
        <v>91.6895048271566</v>
      </c>
    </row>
    <row r="841" customFormat="false" ht="10.5" hidden="false" customHeight="false" outlineLevel="0" collapsed="false">
      <c r="B841" s="21" t="s">
        <v>808</v>
      </c>
      <c r="C841" s="23" t="n">
        <v>89.1891891891892</v>
      </c>
      <c r="D841" s="23" t="n">
        <v>94.5945945945946</v>
      </c>
      <c r="E841" s="23" t="n">
        <v>90.3225806451613</v>
      </c>
      <c r="F841" s="47" t="n">
        <v>91.5780296425458</v>
      </c>
    </row>
    <row r="842" customFormat="false" ht="10.5" hidden="false" customHeight="false" outlineLevel="0" collapsed="false">
      <c r="B842" s="21" t="s">
        <v>368</v>
      </c>
      <c r="C842" s="23" t="n">
        <v>90.4761904761905</v>
      </c>
      <c r="D842" s="23" t="n">
        <v>91.2698412698413</v>
      </c>
      <c r="E842" s="23" t="n">
        <v>94.300518134715</v>
      </c>
      <c r="F842" s="47" t="n">
        <v>91.5585163253557</v>
      </c>
    </row>
    <row r="843" customFormat="false" ht="10.5" hidden="false" customHeight="false" outlineLevel="0" collapsed="false">
      <c r="B843" s="21" t="s">
        <v>63</v>
      </c>
      <c r="C843" s="23" t="n">
        <v>90.5785123966942</v>
      </c>
      <c r="D843" s="23" t="n">
        <v>89.7520661157025</v>
      </c>
      <c r="E843" s="23" t="n">
        <v>97.0326409495549</v>
      </c>
      <c r="F843" s="47" t="n">
        <v>91.5387595948696</v>
      </c>
    </row>
    <row r="844" customFormat="false" ht="10.5" hidden="false" customHeight="false" outlineLevel="0" collapsed="false">
      <c r="B844" s="21" t="s">
        <v>491</v>
      </c>
      <c r="C844" s="23" t="n">
        <v>88.2352941176471</v>
      </c>
      <c r="D844" s="23" t="n">
        <v>90.5882352941176</v>
      </c>
      <c r="E844" s="23" t="n">
        <v>100</v>
      </c>
      <c r="F844" s="47" t="n">
        <v>91.5294117647059</v>
      </c>
    </row>
    <row r="845" customFormat="false" ht="10.5" hidden="false" customHeight="false" outlineLevel="0" collapsed="false">
      <c r="B845" s="21" t="s">
        <v>794</v>
      </c>
      <c r="C845" s="23" t="n">
        <v>92.0071047957371</v>
      </c>
      <c r="D845" s="23" t="n">
        <v>87.9218472468916</v>
      </c>
      <c r="E845" s="23" t="n">
        <v>97.5945017182131</v>
      </c>
      <c r="F845" s="47" t="n">
        <v>91.4904811606941</v>
      </c>
    </row>
    <row r="846" customFormat="false" ht="10.5" hidden="false" customHeight="false" outlineLevel="0" collapsed="false">
      <c r="B846" s="21" t="s">
        <v>606</v>
      </c>
      <c r="C846" s="23" t="n">
        <v>91.5841584158416</v>
      </c>
      <c r="D846" s="23" t="n">
        <v>90.0990099009901</v>
      </c>
      <c r="E846" s="23" t="n">
        <v>93.9393939393939</v>
      </c>
      <c r="F846" s="47" t="n">
        <v>91.4611461146115</v>
      </c>
    </row>
    <row r="847" customFormat="false" ht="10.5" hidden="false" customHeight="false" outlineLevel="0" collapsed="false">
      <c r="B847" s="21" t="s">
        <v>269</v>
      </c>
      <c r="C847" s="23" t="n">
        <v>88.8888888888889</v>
      </c>
      <c r="D847" s="23" t="n">
        <v>91.4141414141414</v>
      </c>
      <c r="E847" s="23" t="n">
        <v>96.0698689956332</v>
      </c>
      <c r="F847" s="47" t="n">
        <v>91.3351859203388</v>
      </c>
    </row>
    <row r="848" customFormat="false" ht="10.5" hidden="false" customHeight="false" outlineLevel="0" collapsed="false">
      <c r="B848" s="21" t="s">
        <v>621</v>
      </c>
      <c r="C848" s="23" t="n">
        <v>92.8104575163399</v>
      </c>
      <c r="D848" s="23" t="n">
        <v>87.5816993464052</v>
      </c>
      <c r="E848" s="23" t="n">
        <v>95.6896551724138</v>
      </c>
      <c r="F848" s="47" t="n">
        <v>91.2947937795808</v>
      </c>
    </row>
    <row r="849" customFormat="false" ht="10.5" hidden="false" customHeight="false" outlineLevel="0" collapsed="false">
      <c r="B849" s="21" t="s">
        <v>237</v>
      </c>
      <c r="C849" s="23" t="n">
        <v>91.3946587537092</v>
      </c>
      <c r="D849" s="23" t="n">
        <v>88.7240356083086</v>
      </c>
      <c r="E849" s="23" t="n">
        <v>96.2264150943396</v>
      </c>
      <c r="F849" s="47" t="n">
        <v>91.2927607636751</v>
      </c>
    </row>
    <row r="850" customFormat="false" ht="10.5" hidden="false" customHeight="false" outlineLevel="0" collapsed="false">
      <c r="B850" s="21" t="s">
        <v>659</v>
      </c>
      <c r="C850" s="23" t="n">
        <v>88.6297376093295</v>
      </c>
      <c r="D850" s="23" t="n">
        <v>90.9620991253644</v>
      </c>
      <c r="E850" s="23" t="n">
        <v>97.1830985915493</v>
      </c>
      <c r="F850" s="47" t="n">
        <v>91.2733544121874</v>
      </c>
    </row>
    <row r="851" customFormat="false" ht="10.5" hidden="false" customHeight="false" outlineLevel="0" collapsed="false">
      <c r="B851" s="21" t="s">
        <v>168</v>
      </c>
      <c r="C851" s="23" t="n">
        <v>93.006993006993</v>
      </c>
      <c r="D851" s="23" t="n">
        <v>87.4125874125874</v>
      </c>
      <c r="E851" s="23" t="n">
        <v>94.9152542372881</v>
      </c>
      <c r="F851" s="47" t="n">
        <v>91.1508830152898</v>
      </c>
    </row>
    <row r="852" customFormat="false" ht="10.5" hidden="false" customHeight="false" outlineLevel="0" collapsed="false">
      <c r="B852" s="21" t="s">
        <v>762</v>
      </c>
      <c r="C852" s="23" t="n">
        <v>89.7435897435897</v>
      </c>
      <c r="D852" s="23" t="n">
        <v>89.7435897435897</v>
      </c>
      <c r="E852" s="23" t="n">
        <v>96.7741935483871</v>
      </c>
      <c r="F852" s="47" t="n">
        <v>91.1497105045492</v>
      </c>
    </row>
    <row r="853" customFormat="false" ht="10.5" hidden="false" customHeight="false" outlineLevel="0" collapsed="false">
      <c r="B853" s="21" t="s">
        <v>463</v>
      </c>
      <c r="C853" s="23" t="n">
        <v>89.84375</v>
      </c>
      <c r="D853" s="23" t="n">
        <v>90.625</v>
      </c>
      <c r="E853" s="23" t="n">
        <v>94.5054945054945</v>
      </c>
      <c r="F853" s="47" t="n">
        <v>91.0885989010989</v>
      </c>
    </row>
    <row r="854" customFormat="false" ht="10.5" hidden="false" customHeight="false" outlineLevel="0" collapsed="false">
      <c r="B854" s="21" t="s">
        <v>85</v>
      </c>
      <c r="C854" s="23" t="n">
        <v>86.687306501548</v>
      </c>
      <c r="D854" s="23" t="n">
        <v>93.8080495356037</v>
      </c>
      <c r="E854" s="23" t="n">
        <v>94.1520467836257</v>
      </c>
      <c r="F854" s="47" t="n">
        <v>91.0285517715858</v>
      </c>
    </row>
    <row r="855" customFormat="false" ht="10.5" hidden="false" customHeight="false" outlineLevel="0" collapsed="false">
      <c r="B855" s="21" t="s">
        <v>108</v>
      </c>
      <c r="C855" s="23" t="n">
        <v>89.2670157068063</v>
      </c>
      <c r="D855" s="23" t="n">
        <v>90.0523560209424</v>
      </c>
      <c r="E855" s="23" t="n">
        <v>96.4426877470356</v>
      </c>
      <c r="F855" s="47" t="n">
        <v>91.0162862405066</v>
      </c>
    </row>
    <row r="856" customFormat="false" ht="10.5" hidden="false" customHeight="false" outlineLevel="0" collapsed="false">
      <c r="B856" s="21" t="s">
        <v>757</v>
      </c>
      <c r="C856" s="23" t="n">
        <v>83.8709677419355</v>
      </c>
      <c r="D856" s="23" t="n">
        <v>93.5483870967742</v>
      </c>
      <c r="E856" s="23" t="n">
        <v>100</v>
      </c>
      <c r="F856" s="47" t="n">
        <v>90.9677419354839</v>
      </c>
    </row>
    <row r="857" customFormat="false" ht="10.5" hidden="false" customHeight="false" outlineLevel="0" collapsed="false">
      <c r="B857" s="21" t="s">
        <v>744</v>
      </c>
      <c r="C857" s="23" t="n">
        <v>90</v>
      </c>
      <c r="D857" s="23" t="n">
        <v>90</v>
      </c>
      <c r="E857" s="23" t="n">
        <v>94.5945945945946</v>
      </c>
      <c r="F857" s="47" t="n">
        <v>90.9189189189189</v>
      </c>
    </row>
    <row r="858" customFormat="false" ht="10.5" hidden="false" customHeight="false" outlineLevel="0" collapsed="false">
      <c r="B858" s="21" t="s">
        <v>464</v>
      </c>
      <c r="C858" s="23" t="n">
        <v>91.304347826087</v>
      </c>
      <c r="D858" s="23" t="n">
        <v>89.1304347826087</v>
      </c>
      <c r="E858" s="23" t="n">
        <v>93.3333333333333</v>
      </c>
      <c r="F858" s="47" t="n">
        <v>90.8405797101449</v>
      </c>
    </row>
    <row r="859" customFormat="false" ht="21" hidden="false" customHeight="false" outlineLevel="0" collapsed="false">
      <c r="B859" s="21" t="s">
        <v>657</v>
      </c>
      <c r="C859" s="23" t="n">
        <v>91.8918918918919</v>
      </c>
      <c r="D859" s="23" t="n">
        <v>89.1891891891892</v>
      </c>
      <c r="E859" s="23" t="n">
        <v>92</v>
      </c>
      <c r="F859" s="47" t="n">
        <v>90.8324324324325</v>
      </c>
    </row>
    <row r="860" customFormat="false" ht="10.5" hidden="false" customHeight="false" outlineLevel="0" collapsed="false">
      <c r="B860" s="21" t="s">
        <v>133</v>
      </c>
      <c r="C860" s="23" t="n">
        <v>86.6883116883117</v>
      </c>
      <c r="D860" s="23" t="n">
        <v>91.5584415584416</v>
      </c>
      <c r="E860" s="23" t="n">
        <v>97.2350230414747</v>
      </c>
      <c r="F860" s="47" t="n">
        <v>90.7457059069962</v>
      </c>
    </row>
    <row r="861" customFormat="false" ht="10.5" hidden="false" customHeight="false" outlineLevel="0" collapsed="false">
      <c r="B861" s="21" t="s">
        <v>186</v>
      </c>
      <c r="C861" s="23" t="n">
        <v>87.3333333333333</v>
      </c>
      <c r="D861" s="23" t="n">
        <v>90</v>
      </c>
      <c r="E861" s="23" t="n">
        <v>98.8950276243094</v>
      </c>
      <c r="F861" s="47" t="n">
        <v>90.7123388581952</v>
      </c>
    </row>
    <row r="862" customFormat="false" ht="10.5" hidden="false" customHeight="false" outlineLevel="0" collapsed="false">
      <c r="B862" s="21" t="s">
        <v>837</v>
      </c>
      <c r="C862" s="23" t="n">
        <v>89.4444444444444</v>
      </c>
      <c r="D862" s="23" t="n">
        <v>89.4444444444444</v>
      </c>
      <c r="E862" s="23" t="n">
        <v>95.6896551724138</v>
      </c>
      <c r="F862" s="47" t="n">
        <v>90.6934865900383</v>
      </c>
    </row>
    <row r="863" customFormat="false" ht="10.5" hidden="false" customHeight="false" outlineLevel="0" collapsed="false">
      <c r="B863" s="21" t="s">
        <v>773</v>
      </c>
      <c r="C863" s="23" t="n">
        <v>88.4615384615385</v>
      </c>
      <c r="D863" s="23" t="n">
        <v>92.3076923076923</v>
      </c>
      <c r="E863" s="23" t="n">
        <v>91.6666666666667</v>
      </c>
      <c r="F863" s="47" t="n">
        <v>90.6410256410256</v>
      </c>
    </row>
    <row r="864" customFormat="false" ht="10.5" hidden="false" customHeight="false" outlineLevel="0" collapsed="false">
      <c r="B864" s="21" t="s">
        <v>200</v>
      </c>
      <c r="C864" s="23" t="n">
        <v>90.4575163398693</v>
      </c>
      <c r="D864" s="23" t="n">
        <v>87.7124183006536</v>
      </c>
      <c r="E864" s="23" t="n">
        <v>96.5020576131687</v>
      </c>
      <c r="F864" s="47" t="n">
        <v>90.5683853788429</v>
      </c>
    </row>
    <row r="865" customFormat="false" ht="10.5" hidden="false" customHeight="false" outlineLevel="0" collapsed="false">
      <c r="B865" s="21" t="s">
        <v>525</v>
      </c>
      <c r="C865" s="23" t="n">
        <v>93.5779816513761</v>
      </c>
      <c r="D865" s="23" t="n">
        <v>85.3211009174312</v>
      </c>
      <c r="E865" s="23" t="n">
        <v>94.6666666666667</v>
      </c>
      <c r="F865" s="47" t="n">
        <v>90.4929663608563</v>
      </c>
    </row>
    <row r="866" customFormat="false" ht="10.5" hidden="false" customHeight="false" outlineLevel="0" collapsed="false">
      <c r="B866" s="21" t="s">
        <v>739</v>
      </c>
      <c r="C866" s="23" t="n">
        <v>86.218487394958</v>
      </c>
      <c r="D866" s="23" t="n">
        <v>91.2605042016807</v>
      </c>
      <c r="E866" s="23" t="n">
        <v>97.4576271186441</v>
      </c>
      <c r="F866" s="47" t="n">
        <v>90.4831220623843</v>
      </c>
    </row>
    <row r="867" customFormat="false" ht="10.5" hidden="false" customHeight="false" outlineLevel="0" collapsed="false">
      <c r="B867" s="21" t="s">
        <v>788</v>
      </c>
      <c r="C867" s="23" t="n">
        <v>88.4</v>
      </c>
      <c r="D867" s="23" t="n">
        <v>88.6</v>
      </c>
      <c r="E867" s="23" t="n">
        <v>97.9591836734694</v>
      </c>
      <c r="F867" s="47" t="n">
        <v>90.3918367346939</v>
      </c>
    </row>
    <row r="868" customFormat="false" ht="10.5" hidden="false" customHeight="false" outlineLevel="0" collapsed="false">
      <c r="B868" s="21" t="s">
        <v>244</v>
      </c>
      <c r="C868" s="23" t="n">
        <v>89.8785425101215</v>
      </c>
      <c r="D868" s="23" t="n">
        <v>88.2591093117409</v>
      </c>
      <c r="E868" s="23" t="n">
        <v>95.6298200514139</v>
      </c>
      <c r="F868" s="47" t="n">
        <v>90.3810247390277</v>
      </c>
    </row>
    <row r="869" customFormat="false" ht="10.5" hidden="false" customHeight="false" outlineLevel="0" collapsed="false">
      <c r="B869" s="21" t="s">
        <v>461</v>
      </c>
      <c r="C869" s="23" t="n">
        <v>92.8571428571429</v>
      </c>
      <c r="D869" s="23" t="n">
        <v>85.7142857142857</v>
      </c>
      <c r="E869" s="23" t="n">
        <v>94.4444444444444</v>
      </c>
      <c r="F869" s="47" t="n">
        <v>90.3174603174603</v>
      </c>
    </row>
    <row r="870" customFormat="false" ht="10.5" hidden="false" customHeight="false" outlineLevel="0" collapsed="false">
      <c r="B870" s="21" t="s">
        <v>797</v>
      </c>
      <c r="C870" s="23" t="n">
        <v>89.3617021276596</v>
      </c>
      <c r="D870" s="23" t="n">
        <v>89.3617021276596</v>
      </c>
      <c r="E870" s="23" t="n">
        <v>94.1176470588235</v>
      </c>
      <c r="F870" s="47" t="n">
        <v>90.3128911138924</v>
      </c>
    </row>
    <row r="871" customFormat="false" ht="10.5" hidden="false" customHeight="false" outlineLevel="0" collapsed="false">
      <c r="B871" s="21" t="s">
        <v>738</v>
      </c>
      <c r="C871" s="23" t="n">
        <v>89.8104265402844</v>
      </c>
      <c r="D871" s="23" t="n">
        <v>88.1516587677725</v>
      </c>
      <c r="E871" s="23" t="n">
        <v>95.4385964912281</v>
      </c>
      <c r="F871" s="47" t="n">
        <v>90.2725534214684</v>
      </c>
    </row>
    <row r="872" customFormat="false" ht="10.5" hidden="false" customHeight="false" outlineLevel="0" collapsed="false">
      <c r="B872" s="21" t="s">
        <v>242</v>
      </c>
      <c r="C872" s="23" t="n">
        <v>86.449864498645</v>
      </c>
      <c r="D872" s="23" t="n">
        <v>90.5149051490515</v>
      </c>
      <c r="E872" s="23" t="n">
        <v>96.9594594594595</v>
      </c>
      <c r="F872" s="47" t="n">
        <v>90.1777997509705</v>
      </c>
    </row>
    <row r="873" customFormat="false" ht="10.5" hidden="false" customHeight="false" outlineLevel="0" collapsed="false">
      <c r="B873" s="21" t="s">
        <v>791</v>
      </c>
      <c r="C873" s="23" t="n">
        <v>95.7142857142857</v>
      </c>
      <c r="D873" s="23" t="n">
        <v>81.4285714285714</v>
      </c>
      <c r="E873" s="23" t="n">
        <v>96.551724137931</v>
      </c>
      <c r="F873" s="47" t="n">
        <v>90.1674876847291</v>
      </c>
    </row>
    <row r="874" customFormat="false" ht="10.5" hidden="false" customHeight="false" outlineLevel="0" collapsed="false">
      <c r="B874" s="21" t="s">
        <v>613</v>
      </c>
      <c r="C874" s="23" t="n">
        <v>87.3065015479876</v>
      </c>
      <c r="D874" s="23" t="n">
        <v>89.4736842105263</v>
      </c>
      <c r="E874" s="23" t="n">
        <v>97.0873786407767</v>
      </c>
      <c r="F874" s="47" t="n">
        <v>90.1295500315609</v>
      </c>
    </row>
    <row r="875" customFormat="false" ht="10.5" hidden="false" customHeight="false" outlineLevel="0" collapsed="false">
      <c r="B875" s="21" t="s">
        <v>883</v>
      </c>
      <c r="C875" s="23" t="n">
        <v>89.3034825870647</v>
      </c>
      <c r="D875" s="23" t="n">
        <v>87.0646766169154</v>
      </c>
      <c r="E875" s="23" t="n">
        <v>97.6987447698745</v>
      </c>
      <c r="F875" s="47" t="n">
        <v>90.0870126355669</v>
      </c>
    </row>
    <row r="876" customFormat="false" ht="10.5" hidden="false" customHeight="false" outlineLevel="0" collapsed="false">
      <c r="B876" s="21" t="s">
        <v>68</v>
      </c>
      <c r="C876" s="23" t="n">
        <v>88.8086642599278</v>
      </c>
      <c r="D876" s="23" t="n">
        <v>90.2527075812274</v>
      </c>
      <c r="E876" s="23" t="n">
        <v>92.3076923076923</v>
      </c>
      <c r="F876" s="47" t="n">
        <v>90.0860871980006</v>
      </c>
    </row>
    <row r="877" customFormat="false" ht="10.5" hidden="false" customHeight="false" outlineLevel="0" collapsed="false">
      <c r="B877" s="21" t="s">
        <v>852</v>
      </c>
      <c r="C877" s="23" t="n">
        <v>88.8402625820569</v>
      </c>
      <c r="D877" s="23" t="n">
        <v>88.6214442013129</v>
      </c>
      <c r="E877" s="23" t="n">
        <v>95.3068592057762</v>
      </c>
      <c r="F877" s="47" t="n">
        <v>90.0460545545032</v>
      </c>
    </row>
    <row r="878" customFormat="false" ht="10.5" hidden="false" customHeight="false" outlineLevel="0" collapsed="false">
      <c r="B878" s="21" t="s">
        <v>271</v>
      </c>
      <c r="C878" s="23" t="n">
        <v>86.9158878504673</v>
      </c>
      <c r="D878" s="23" t="n">
        <v>91.1214953271028</v>
      </c>
      <c r="E878" s="23" t="n">
        <v>94.1176470588235</v>
      </c>
      <c r="F878" s="47" t="n">
        <v>90.0384826827927</v>
      </c>
    </row>
    <row r="879" customFormat="false" ht="10.5" hidden="false" customHeight="false" outlineLevel="0" collapsed="false">
      <c r="B879" s="21" t="s">
        <v>228</v>
      </c>
      <c r="C879" s="23" t="n">
        <v>90.0943396226415</v>
      </c>
      <c r="D879" s="23" t="n">
        <v>86.0849056603774</v>
      </c>
      <c r="E879" s="23" t="n">
        <v>97.7678571428571</v>
      </c>
      <c r="F879" s="47" t="n">
        <v>90.025269541779</v>
      </c>
    </row>
    <row r="880" customFormat="false" ht="10.5" hidden="false" customHeight="false" outlineLevel="0" collapsed="false">
      <c r="B880" s="21" t="s">
        <v>820</v>
      </c>
      <c r="C880" s="23" t="n">
        <v>91.4285714285714</v>
      </c>
      <c r="D880" s="23" t="n">
        <v>88.5714285714286</v>
      </c>
      <c r="E880" s="23" t="n">
        <v>90</v>
      </c>
      <c r="F880" s="47" t="n">
        <v>90</v>
      </c>
    </row>
    <row r="881" customFormat="false" ht="10.5" hidden="false" customHeight="false" outlineLevel="0" collapsed="false">
      <c r="B881" s="21" t="s">
        <v>863</v>
      </c>
      <c r="C881" s="23" t="n">
        <v>89.0532544378698</v>
      </c>
      <c r="D881" s="23" t="n">
        <v>87.8698224852071</v>
      </c>
      <c r="E881" s="23" t="n">
        <v>96.0893854748603</v>
      </c>
      <c r="F881" s="47" t="n">
        <v>89.9871078642028</v>
      </c>
    </row>
    <row r="882" customFormat="false" ht="10.5" hidden="false" customHeight="false" outlineLevel="0" collapsed="false">
      <c r="B882" s="21" t="s">
        <v>864</v>
      </c>
      <c r="C882" s="23" t="n">
        <v>89.5043731778426</v>
      </c>
      <c r="D882" s="23" t="n">
        <v>88.9212827988338</v>
      </c>
      <c r="E882" s="23" t="n">
        <v>92.3076923076923</v>
      </c>
      <c r="F882" s="47" t="n">
        <v>89.831800852209</v>
      </c>
    </row>
    <row r="883" customFormat="false" ht="10.5" hidden="false" customHeight="false" outlineLevel="0" collapsed="false">
      <c r="B883" s="21" t="s">
        <v>549</v>
      </c>
      <c r="C883" s="23" t="n">
        <v>92.4242424242424</v>
      </c>
      <c r="D883" s="23" t="n">
        <v>84.8484848484848</v>
      </c>
      <c r="E883" s="23" t="n">
        <v>94.5945945945946</v>
      </c>
      <c r="F883" s="47" t="n">
        <v>89.8280098280098</v>
      </c>
    </row>
    <row r="884" customFormat="false" ht="10.5" hidden="false" customHeight="false" outlineLevel="0" collapsed="false">
      <c r="B884" s="21" t="s">
        <v>206</v>
      </c>
      <c r="C884" s="23" t="n">
        <v>89.1414141414142</v>
      </c>
      <c r="D884" s="23" t="n">
        <v>87.3737373737374</v>
      </c>
      <c r="E884" s="23" t="n">
        <v>95.8549222797928</v>
      </c>
      <c r="F884" s="47" t="n">
        <v>89.7770450620192</v>
      </c>
    </row>
    <row r="885" customFormat="false" ht="10.5" hidden="false" customHeight="false" outlineLevel="0" collapsed="false">
      <c r="B885" s="21" t="s">
        <v>190</v>
      </c>
      <c r="C885" s="23" t="n">
        <v>87.6106194690265</v>
      </c>
      <c r="D885" s="23" t="n">
        <v>88.4955752212389</v>
      </c>
      <c r="E885" s="23" t="n">
        <v>96.3133640552995</v>
      </c>
      <c r="F885" s="47" t="n">
        <v>89.7051506871661</v>
      </c>
    </row>
    <row r="886" customFormat="false" ht="10.5" hidden="false" customHeight="false" outlineLevel="0" collapsed="false">
      <c r="B886" s="21" t="s">
        <v>602</v>
      </c>
      <c r="C886" s="23" t="n">
        <v>89.7222222222222</v>
      </c>
      <c r="D886" s="23" t="n">
        <v>86.6666666666667</v>
      </c>
      <c r="E886" s="23" t="n">
        <v>95.6521739130435</v>
      </c>
      <c r="F886" s="47" t="n">
        <v>89.6859903381643</v>
      </c>
    </row>
    <row r="887" customFormat="false" ht="10.5" hidden="false" customHeight="false" outlineLevel="0" collapsed="false">
      <c r="B887" s="21" t="s">
        <v>374</v>
      </c>
      <c r="C887" s="23" t="n">
        <v>87.0967741935484</v>
      </c>
      <c r="D887" s="23" t="n">
        <v>87.0967741935484</v>
      </c>
      <c r="E887" s="23" t="n">
        <v>100</v>
      </c>
      <c r="F887" s="47" t="n">
        <v>89.6774193548387</v>
      </c>
    </row>
    <row r="888" customFormat="false" ht="10.5" hidden="false" customHeight="false" outlineLevel="0" collapsed="false">
      <c r="B888" s="21" t="s">
        <v>631</v>
      </c>
      <c r="C888" s="23" t="n">
        <v>86.0248447204969</v>
      </c>
      <c r="D888" s="23" t="n">
        <v>89.4409937888199</v>
      </c>
      <c r="E888" s="23" t="n">
        <v>97.4358974358974</v>
      </c>
      <c r="F888" s="47" t="n">
        <v>89.6735148909062</v>
      </c>
    </row>
    <row r="889" customFormat="false" ht="10.5" hidden="false" customHeight="false" outlineLevel="0" collapsed="false">
      <c r="B889" s="21" t="s">
        <v>838</v>
      </c>
      <c r="C889" s="23" t="n">
        <v>86.9618696186962</v>
      </c>
      <c r="D889" s="23" t="n">
        <v>89.1758917589176</v>
      </c>
      <c r="E889" s="23" t="n">
        <v>95.9677419354839</v>
      </c>
      <c r="F889" s="47" t="n">
        <v>89.6486529381423</v>
      </c>
    </row>
    <row r="890" customFormat="false" ht="10.5" hidden="false" customHeight="false" outlineLevel="0" collapsed="false">
      <c r="B890" s="21" t="s">
        <v>208</v>
      </c>
      <c r="C890" s="23" t="n">
        <v>88.302752293578</v>
      </c>
      <c r="D890" s="23" t="n">
        <v>88.302752293578</v>
      </c>
      <c r="E890" s="23" t="n">
        <v>94.949494949495</v>
      </c>
      <c r="F890" s="47" t="n">
        <v>89.6321008247614</v>
      </c>
    </row>
    <row r="891" customFormat="false" ht="10.5" hidden="false" customHeight="false" outlineLevel="0" collapsed="false">
      <c r="B891" s="21" t="s">
        <v>793</v>
      </c>
      <c r="C891" s="23" t="n">
        <v>85.8176555716353</v>
      </c>
      <c r="D891" s="23" t="n">
        <v>89.8697539797395</v>
      </c>
      <c r="E891" s="23" t="n">
        <v>96.4763061968408</v>
      </c>
      <c r="F891" s="47" t="n">
        <v>89.5702250599181</v>
      </c>
    </row>
    <row r="892" customFormat="false" ht="10.5" hidden="false" customHeight="false" outlineLevel="0" collapsed="false">
      <c r="B892" s="21" t="s">
        <v>335</v>
      </c>
      <c r="C892" s="23" t="n">
        <v>93.2330827067669</v>
      </c>
      <c r="D892" s="23" t="n">
        <v>85.7142857142857</v>
      </c>
      <c r="E892" s="23" t="n">
        <v>89.873417721519</v>
      </c>
      <c r="F892" s="47" t="n">
        <v>89.5536309127249</v>
      </c>
    </row>
    <row r="893" customFormat="false" ht="10.5" hidden="false" customHeight="false" outlineLevel="0" collapsed="false">
      <c r="B893" s="21" t="s">
        <v>639</v>
      </c>
      <c r="C893" s="23" t="n">
        <v>87.1913580246914</v>
      </c>
      <c r="D893" s="23" t="n">
        <v>87.962962962963</v>
      </c>
      <c r="E893" s="23" t="n">
        <v>96.7741935483871</v>
      </c>
      <c r="F893" s="47" t="n">
        <v>89.4165671047391</v>
      </c>
    </row>
    <row r="894" customFormat="false" ht="10.5" hidden="false" customHeight="false" outlineLevel="0" collapsed="false">
      <c r="B894" s="21" t="s">
        <v>755</v>
      </c>
      <c r="C894" s="23" t="n">
        <v>85.9259259259259</v>
      </c>
      <c r="D894" s="23" t="n">
        <v>89.6296296296296</v>
      </c>
      <c r="E894" s="23" t="n">
        <v>95.8762886597938</v>
      </c>
      <c r="F894" s="47" t="n">
        <v>89.397479954181</v>
      </c>
    </row>
    <row r="895" customFormat="false" ht="10.5" hidden="false" customHeight="false" outlineLevel="0" collapsed="false">
      <c r="B895" s="21" t="s">
        <v>230</v>
      </c>
      <c r="C895" s="23" t="n">
        <v>86.0813704496788</v>
      </c>
      <c r="D895" s="23" t="n">
        <v>88.865096359743</v>
      </c>
      <c r="E895" s="23" t="n">
        <v>96.8127490039841</v>
      </c>
      <c r="F895" s="47" t="n">
        <v>89.3411365245656</v>
      </c>
    </row>
    <row r="896" customFormat="false" ht="10.5" hidden="false" customHeight="false" outlineLevel="0" collapsed="false">
      <c r="B896" s="21" t="s">
        <v>369</v>
      </c>
      <c r="C896" s="23" t="n">
        <v>90.3225806451613</v>
      </c>
      <c r="D896" s="23" t="n">
        <v>87.9032258064516</v>
      </c>
      <c r="E896" s="23" t="n">
        <v>90</v>
      </c>
      <c r="F896" s="47" t="n">
        <v>89.2903225806452</v>
      </c>
    </row>
    <row r="897" customFormat="false" ht="10.5" hidden="false" customHeight="false" outlineLevel="0" collapsed="false">
      <c r="B897" s="21" t="s">
        <v>446</v>
      </c>
      <c r="C897" s="23" t="n">
        <v>85.1574212893553</v>
      </c>
      <c r="D897" s="23" t="n">
        <v>88.9055472263868</v>
      </c>
      <c r="E897" s="23" t="n">
        <v>98.1432360742706</v>
      </c>
      <c r="F897" s="47" t="n">
        <v>89.253834621151</v>
      </c>
    </row>
    <row r="898" customFormat="false" ht="10.5" hidden="false" customHeight="false" outlineLevel="0" collapsed="false">
      <c r="B898" s="21" t="s">
        <v>221</v>
      </c>
      <c r="C898" s="23" t="n">
        <v>88.5885885885886</v>
      </c>
      <c r="D898" s="23" t="n">
        <v>86.4864864864865</v>
      </c>
      <c r="E898" s="23" t="n">
        <v>95.7142857142857</v>
      </c>
      <c r="F898" s="47" t="n">
        <v>89.1728871728872</v>
      </c>
    </row>
    <row r="899" customFormat="false" ht="10.5" hidden="false" customHeight="false" outlineLevel="0" collapsed="false">
      <c r="B899" s="21" t="s">
        <v>655</v>
      </c>
      <c r="C899" s="23" t="n">
        <v>84.375</v>
      </c>
      <c r="D899" s="23" t="n">
        <v>92.7083333333333</v>
      </c>
      <c r="E899" s="23" t="n">
        <v>91.6666666666667</v>
      </c>
      <c r="F899" s="47" t="n">
        <v>89.1666666666667</v>
      </c>
    </row>
    <row r="900" customFormat="false" ht="10.5" hidden="false" customHeight="false" outlineLevel="0" collapsed="false">
      <c r="B900" s="21" t="s">
        <v>211</v>
      </c>
      <c r="C900" s="23" t="n">
        <v>84.1121495327103</v>
      </c>
      <c r="D900" s="23" t="n">
        <v>89.4080996884735</v>
      </c>
      <c r="E900" s="23" t="n">
        <v>97.2826086956522</v>
      </c>
      <c r="F900" s="47" t="n">
        <v>88.864621427604</v>
      </c>
    </row>
    <row r="901" customFormat="false" ht="10.5" hidden="false" customHeight="false" outlineLevel="0" collapsed="false">
      <c r="B901" s="21" t="s">
        <v>769</v>
      </c>
      <c r="C901" s="23" t="n">
        <v>88.28125</v>
      </c>
      <c r="D901" s="23" t="n">
        <v>85.15625</v>
      </c>
      <c r="E901" s="23" t="n">
        <v>97.4358974358974</v>
      </c>
      <c r="F901" s="47" t="n">
        <v>88.8621794871795</v>
      </c>
    </row>
    <row r="902" customFormat="false" ht="10.5" hidden="false" customHeight="false" outlineLevel="0" collapsed="false">
      <c r="B902" s="21" t="s">
        <v>650</v>
      </c>
      <c r="C902" s="23" t="n">
        <v>88.8429752066116</v>
      </c>
      <c r="D902" s="23" t="n">
        <v>85.5371900826446</v>
      </c>
      <c r="E902" s="23" t="n">
        <v>95.2789699570815</v>
      </c>
      <c r="F902" s="47" t="n">
        <v>88.8078601071188</v>
      </c>
    </row>
    <row r="903" customFormat="false" ht="10.5" hidden="false" customHeight="false" outlineLevel="0" collapsed="false">
      <c r="B903" s="21" t="s">
        <v>207</v>
      </c>
      <c r="C903" s="23" t="n">
        <v>87.218045112782</v>
      </c>
      <c r="D903" s="23" t="n">
        <v>86.6165413533835</v>
      </c>
      <c r="E903" s="23" t="n">
        <v>96.2145110410095</v>
      </c>
      <c r="F903" s="47" t="n">
        <v>88.7767367946681</v>
      </c>
    </row>
    <row r="904" customFormat="false" ht="10.5" hidden="false" customHeight="false" outlineLevel="0" collapsed="false">
      <c r="B904" s="21" t="s">
        <v>404</v>
      </c>
      <c r="C904" s="23" t="n">
        <v>89.041095890411</v>
      </c>
      <c r="D904" s="23" t="n">
        <v>87.6712328767123</v>
      </c>
      <c r="E904" s="23" t="n">
        <v>90.3381642512077</v>
      </c>
      <c r="F904" s="47" t="n">
        <v>88.7525643570909</v>
      </c>
    </row>
    <row r="905" customFormat="false" ht="10.5" hidden="false" customHeight="false" outlineLevel="0" collapsed="false">
      <c r="B905" s="21" t="s">
        <v>434</v>
      </c>
      <c r="C905" s="23" t="n">
        <v>87.2340425531915</v>
      </c>
      <c r="D905" s="23" t="n">
        <v>89.3617021276596</v>
      </c>
      <c r="E905" s="23" t="n">
        <v>90.4761904761905</v>
      </c>
      <c r="F905" s="47" t="n">
        <v>88.7335359675785</v>
      </c>
    </row>
    <row r="906" customFormat="false" ht="10.5" hidden="false" customHeight="false" outlineLevel="0" collapsed="false">
      <c r="B906" s="21" t="s">
        <v>217</v>
      </c>
      <c r="C906" s="23" t="n">
        <v>87.8787878787879</v>
      </c>
      <c r="D906" s="23" t="n">
        <v>86.7965367965368</v>
      </c>
      <c r="E906" s="23" t="n">
        <v>94.2238267148014</v>
      </c>
      <c r="F906" s="47" t="n">
        <v>88.7148952130902</v>
      </c>
    </row>
    <row r="907" customFormat="false" ht="10.5" hidden="false" customHeight="false" outlineLevel="0" collapsed="false">
      <c r="B907" s="21" t="s">
        <v>760</v>
      </c>
      <c r="C907" s="23" t="n">
        <v>90.9090909090909</v>
      </c>
      <c r="D907" s="23" t="n">
        <v>84.8484848484848</v>
      </c>
      <c r="E907" s="23" t="n">
        <v>92</v>
      </c>
      <c r="F907" s="47" t="n">
        <v>88.7030303030303</v>
      </c>
    </row>
    <row r="908" customFormat="false" ht="10.5" hidden="false" customHeight="false" outlineLevel="0" collapsed="false">
      <c r="B908" s="21" t="s">
        <v>225</v>
      </c>
      <c r="C908" s="23" t="n">
        <v>84.8896434634974</v>
      </c>
      <c r="D908" s="23" t="n">
        <v>88.2852292020374</v>
      </c>
      <c r="E908" s="23" t="n">
        <v>96.9543147208122</v>
      </c>
      <c r="F908" s="47" t="n">
        <v>88.6608120103764</v>
      </c>
    </row>
    <row r="909" customFormat="false" ht="10.5" hidden="false" customHeight="false" outlineLevel="0" collapsed="false">
      <c r="B909" s="21" t="s">
        <v>182</v>
      </c>
      <c r="C909" s="23" t="n">
        <v>86.412213740458</v>
      </c>
      <c r="D909" s="23" t="n">
        <v>86.2595419847328</v>
      </c>
      <c r="E909" s="23" t="n">
        <v>97.2136222910217</v>
      </c>
      <c r="F909" s="47" t="n">
        <v>88.5114267482807</v>
      </c>
    </row>
    <row r="910" customFormat="false" ht="10.5" hidden="false" customHeight="false" outlineLevel="0" collapsed="false">
      <c r="B910" s="21" t="s">
        <v>460</v>
      </c>
      <c r="C910" s="23" t="n">
        <v>87.9310344827586</v>
      </c>
      <c r="D910" s="23" t="n">
        <v>89.6551724137931</v>
      </c>
      <c r="E910" s="23" t="n">
        <v>87.2340425531915</v>
      </c>
      <c r="F910" s="47" t="n">
        <v>88.481291269259</v>
      </c>
    </row>
    <row r="911" customFormat="false" ht="10.5" hidden="false" customHeight="false" outlineLevel="0" collapsed="false">
      <c r="B911" s="21" t="s">
        <v>370</v>
      </c>
      <c r="C911" s="23" t="n">
        <v>87.8048780487805</v>
      </c>
      <c r="D911" s="23" t="n">
        <v>90.2439024390244</v>
      </c>
      <c r="E911" s="23" t="n">
        <v>85.7142857142857</v>
      </c>
      <c r="F911" s="47" t="n">
        <v>88.3623693379791</v>
      </c>
    </row>
    <row r="912" customFormat="false" ht="10.5" hidden="false" customHeight="false" outlineLevel="0" collapsed="false">
      <c r="B912" s="21" t="s">
        <v>57</v>
      </c>
      <c r="C912" s="23" t="n">
        <v>88.3620689655172</v>
      </c>
      <c r="D912" s="23" t="n">
        <v>84.2672413793104</v>
      </c>
      <c r="E912" s="23" t="n">
        <v>96.415770609319</v>
      </c>
      <c r="F912" s="47" t="n">
        <v>88.3348782597949</v>
      </c>
    </row>
    <row r="913" customFormat="false" ht="10.5" hidden="false" customHeight="false" outlineLevel="0" collapsed="false">
      <c r="B913" s="21" t="s">
        <v>812</v>
      </c>
      <c r="C913" s="23" t="n">
        <v>87.5930521091811</v>
      </c>
      <c r="D913" s="23" t="n">
        <v>85.8560794044665</v>
      </c>
      <c r="E913" s="23" t="n">
        <v>94.1441441441441</v>
      </c>
      <c r="F913" s="47" t="n">
        <v>88.2084814342879</v>
      </c>
    </row>
    <row r="914" customFormat="false" ht="10.5" hidden="false" customHeight="false" outlineLevel="0" collapsed="false">
      <c r="B914" s="21" t="s">
        <v>424</v>
      </c>
      <c r="C914" s="23" t="n">
        <v>88.5714285714286</v>
      </c>
      <c r="D914" s="23" t="n">
        <v>87.1428571428571</v>
      </c>
      <c r="E914" s="23" t="n">
        <v>89.5833333333333</v>
      </c>
      <c r="F914" s="47" t="n">
        <v>88.2023809523809</v>
      </c>
    </row>
    <row r="915" customFormat="false" ht="10.5" hidden="false" customHeight="false" outlineLevel="0" collapsed="false">
      <c r="B915" s="21" t="s">
        <v>305</v>
      </c>
      <c r="C915" s="23" t="n">
        <v>89.8305084745763</v>
      </c>
      <c r="D915" s="23" t="n">
        <v>86.4406779661017</v>
      </c>
      <c r="E915" s="23" t="n">
        <v>88.0952380952381</v>
      </c>
      <c r="F915" s="47" t="n">
        <v>88.1275221953188</v>
      </c>
    </row>
    <row r="916" customFormat="false" ht="10.5" hidden="false" customHeight="false" outlineLevel="0" collapsed="false">
      <c r="B916" s="21" t="s">
        <v>766</v>
      </c>
      <c r="C916" s="23" t="n">
        <v>85.3658536585366</v>
      </c>
      <c r="D916" s="23" t="n">
        <v>90.2439024390244</v>
      </c>
      <c r="E916" s="23" t="n">
        <v>89.2857142857143</v>
      </c>
      <c r="F916" s="47" t="n">
        <v>88.1010452961673</v>
      </c>
    </row>
    <row r="917" customFormat="false" ht="10.5" hidden="false" customHeight="false" outlineLevel="0" collapsed="false">
      <c r="B917" s="21" t="s">
        <v>530</v>
      </c>
      <c r="C917" s="23" t="n">
        <v>85.2380952380952</v>
      </c>
      <c r="D917" s="23" t="n">
        <v>88.8095238095238</v>
      </c>
      <c r="E917" s="23" t="n">
        <v>92.3497267759563</v>
      </c>
      <c r="F917" s="47" t="n">
        <v>88.0889929742389</v>
      </c>
    </row>
    <row r="918" customFormat="false" ht="10.5" hidden="false" customHeight="false" outlineLevel="0" collapsed="false">
      <c r="B918" s="21" t="s">
        <v>623</v>
      </c>
      <c r="C918" s="23" t="n">
        <v>85.6031128404669</v>
      </c>
      <c r="D918" s="23" t="n">
        <v>87.5486381322957</v>
      </c>
      <c r="E918" s="23" t="n">
        <v>93.8356164383562</v>
      </c>
      <c r="F918" s="47" t="n">
        <v>88.0278236767763</v>
      </c>
    </row>
    <row r="919" customFormat="false" ht="21" hidden="false" customHeight="false" outlineLevel="0" collapsed="false">
      <c r="B919" s="21" t="s">
        <v>614</v>
      </c>
      <c r="C919" s="23" t="n">
        <v>86.5122615803815</v>
      </c>
      <c r="D919" s="23" t="n">
        <v>85.4223433242507</v>
      </c>
      <c r="E919" s="23" t="n">
        <v>95.2646239554318</v>
      </c>
      <c r="F919" s="47" t="n">
        <v>87.8267667529392</v>
      </c>
    </row>
    <row r="920" customFormat="false" ht="10.5" hidden="false" customHeight="false" outlineLevel="0" collapsed="false">
      <c r="B920" s="21" t="s">
        <v>792</v>
      </c>
      <c r="C920" s="23" t="n">
        <v>83.232077764277</v>
      </c>
      <c r="D920" s="23" t="n">
        <v>87.7278250303767</v>
      </c>
      <c r="E920" s="23" t="n">
        <v>97.1563981042654</v>
      </c>
      <c r="F920" s="47" t="n">
        <v>87.8152407387146</v>
      </c>
    </row>
    <row r="921" customFormat="false" ht="10.5" hidden="false" customHeight="false" outlineLevel="0" collapsed="false">
      <c r="B921" s="21" t="s">
        <v>576</v>
      </c>
      <c r="C921" s="23" t="n">
        <v>88.8888888888889</v>
      </c>
      <c r="D921" s="23" t="n">
        <v>84.7222222222222</v>
      </c>
      <c r="E921" s="23" t="n">
        <v>91.6666666666667</v>
      </c>
      <c r="F921" s="47" t="n">
        <v>87.7777777777778</v>
      </c>
    </row>
    <row r="922" customFormat="false" ht="10.5" hidden="false" customHeight="false" outlineLevel="0" collapsed="false">
      <c r="B922" s="21" t="s">
        <v>786</v>
      </c>
      <c r="C922" s="23" t="n">
        <v>87.5598086124402</v>
      </c>
      <c r="D922" s="23" t="n">
        <v>86.1244019138756</v>
      </c>
      <c r="E922" s="23" t="n">
        <v>91.2751677852349</v>
      </c>
      <c r="F922" s="47" t="n">
        <v>87.7287177675733</v>
      </c>
    </row>
    <row r="923" customFormat="false" ht="10.5" hidden="false" customHeight="false" outlineLevel="0" collapsed="false">
      <c r="B923" s="21" t="s">
        <v>489</v>
      </c>
      <c r="C923" s="23" t="n">
        <v>83.2967032967033</v>
      </c>
      <c r="D923" s="23" t="n">
        <v>86.8131868131868</v>
      </c>
      <c r="E923" s="23" t="n">
        <v>98.3539094650206</v>
      </c>
      <c r="F923" s="47" t="n">
        <v>87.7147379369602</v>
      </c>
    </row>
    <row r="924" customFormat="false" ht="10.5" hidden="false" customHeight="false" outlineLevel="0" collapsed="false">
      <c r="B924" s="21" t="s">
        <v>641</v>
      </c>
      <c r="C924" s="23" t="n">
        <v>84.4686648501363</v>
      </c>
      <c r="D924" s="23" t="n">
        <v>88.5558583106267</v>
      </c>
      <c r="E924" s="23" t="n">
        <v>92.3076923076923</v>
      </c>
      <c r="F924" s="47" t="n">
        <v>87.6713477258437</v>
      </c>
    </row>
    <row r="925" customFormat="false" ht="10.5" hidden="false" customHeight="false" outlineLevel="0" collapsed="false">
      <c r="B925" s="21" t="s">
        <v>196</v>
      </c>
      <c r="C925" s="23" t="n">
        <v>85.9052247873633</v>
      </c>
      <c r="D925" s="23" t="n">
        <v>86.5127582017011</v>
      </c>
      <c r="E925" s="23" t="n">
        <v>93.3920704845815</v>
      </c>
      <c r="F925" s="47" t="n">
        <v>87.6456072925421</v>
      </c>
    </row>
    <row r="926" customFormat="false" ht="10.5" hidden="false" customHeight="false" outlineLevel="0" collapsed="false">
      <c r="B926" s="21" t="s">
        <v>611</v>
      </c>
      <c r="C926" s="23" t="n">
        <v>78.5467128027682</v>
      </c>
      <c r="D926" s="23" t="n">
        <v>92.7335640138408</v>
      </c>
      <c r="E926" s="23" t="n">
        <v>95.3846153846154</v>
      </c>
      <c r="F926" s="47" t="n">
        <v>87.5890338035667</v>
      </c>
    </row>
    <row r="927" customFormat="false" ht="21" hidden="false" customHeight="false" outlineLevel="0" collapsed="false">
      <c r="B927" s="21" t="s">
        <v>737</v>
      </c>
      <c r="C927" s="23" t="n">
        <v>88.0681818181818</v>
      </c>
      <c r="D927" s="23" t="n">
        <v>81.25</v>
      </c>
      <c r="E927" s="23" t="n">
        <v>98.8636363636364</v>
      </c>
      <c r="F927" s="47" t="n">
        <v>87.5</v>
      </c>
    </row>
    <row r="928" customFormat="false" ht="10.5" hidden="false" customHeight="false" outlineLevel="0" collapsed="false">
      <c r="B928" s="21" t="s">
        <v>635</v>
      </c>
      <c r="C928" s="23" t="n">
        <v>83.5978835978836</v>
      </c>
      <c r="D928" s="23" t="n">
        <v>87.6543209876543</v>
      </c>
      <c r="E928" s="23" t="n">
        <v>94.9253731343284</v>
      </c>
      <c r="F928" s="47" t="n">
        <v>87.4859564610808</v>
      </c>
    </row>
    <row r="929" customFormat="false" ht="10.5" hidden="false" customHeight="false" outlineLevel="0" collapsed="false">
      <c r="B929" s="21" t="s">
        <v>519</v>
      </c>
      <c r="C929" s="23" t="n">
        <v>83.7837837837838</v>
      </c>
      <c r="D929" s="23" t="n">
        <v>86.9369369369369</v>
      </c>
      <c r="E929" s="23" t="n">
        <v>95.8677685950413</v>
      </c>
      <c r="F929" s="47" t="n">
        <v>87.4618420072966</v>
      </c>
    </row>
    <row r="930" customFormat="false" ht="10.5" hidden="false" customHeight="false" outlineLevel="0" collapsed="false">
      <c r="B930" s="21" t="s">
        <v>90</v>
      </c>
      <c r="C930" s="23" t="n">
        <v>84.4254510921178</v>
      </c>
      <c r="D930" s="23" t="n">
        <v>86.1348528015195</v>
      </c>
      <c r="E930" s="23" t="n">
        <v>96.0264900662252</v>
      </c>
      <c r="F930" s="47" t="n">
        <v>87.4294195706999</v>
      </c>
    </row>
    <row r="931" customFormat="false" ht="10.5" hidden="false" customHeight="false" outlineLevel="0" collapsed="false">
      <c r="B931" s="21" t="s">
        <v>254</v>
      </c>
      <c r="C931" s="23" t="n">
        <v>87.5</v>
      </c>
      <c r="D931" s="23" t="n">
        <v>83.7837837837838</v>
      </c>
      <c r="E931" s="23" t="n">
        <v>94.413407821229</v>
      </c>
      <c r="F931" s="47" t="n">
        <v>87.3961950777593</v>
      </c>
    </row>
    <row r="932" customFormat="false" ht="10.5" hidden="false" customHeight="false" outlineLevel="0" collapsed="false">
      <c r="B932" s="21" t="s">
        <v>648</v>
      </c>
      <c r="C932" s="23" t="n">
        <v>80.3324099722992</v>
      </c>
      <c r="D932" s="23" t="n">
        <v>89.7506925207756</v>
      </c>
      <c r="E932" s="23" t="n">
        <v>96.7741935483871</v>
      </c>
      <c r="F932" s="47" t="n">
        <v>87.3880797069073</v>
      </c>
    </row>
    <row r="933" customFormat="false" ht="10.5" hidden="false" customHeight="false" outlineLevel="0" collapsed="false">
      <c r="B933" s="21" t="s">
        <v>829</v>
      </c>
      <c r="C933" s="23" t="n">
        <v>89.1666666666667</v>
      </c>
      <c r="D933" s="23" t="n">
        <v>85</v>
      </c>
      <c r="E933" s="23" t="n">
        <v>88.4210526315789</v>
      </c>
      <c r="F933" s="47" t="n">
        <v>87.3508771929825</v>
      </c>
    </row>
    <row r="934" customFormat="false" ht="10.5" hidden="false" customHeight="false" outlineLevel="0" collapsed="false">
      <c r="B934" s="21" t="s">
        <v>64</v>
      </c>
      <c r="C934" s="23" t="n">
        <v>81.3291139240506</v>
      </c>
      <c r="D934" s="23" t="n">
        <v>88.6075949367089</v>
      </c>
      <c r="E934" s="23" t="n">
        <v>96.7391304347826</v>
      </c>
      <c r="F934" s="47" t="n">
        <v>87.3225096312603</v>
      </c>
    </row>
    <row r="935" customFormat="false" ht="10.5" hidden="false" customHeight="false" outlineLevel="0" collapsed="false">
      <c r="B935" s="21" t="s">
        <v>819</v>
      </c>
      <c r="C935" s="23" t="n">
        <v>85.7142857142857</v>
      </c>
      <c r="D935" s="23" t="n">
        <v>90.4761904761905</v>
      </c>
      <c r="E935" s="23" t="n">
        <v>84.2105263157895</v>
      </c>
      <c r="F935" s="47" t="n">
        <v>87.3182957393484</v>
      </c>
    </row>
    <row r="936" customFormat="false" ht="10.5" hidden="false" customHeight="false" outlineLevel="0" collapsed="false">
      <c r="B936" s="21" t="s">
        <v>534</v>
      </c>
      <c r="C936" s="23" t="n">
        <v>85.2459016393443</v>
      </c>
      <c r="D936" s="23" t="n">
        <v>88.5245901639344</v>
      </c>
      <c r="E936" s="23" t="n">
        <v>88.6363636363636</v>
      </c>
      <c r="F936" s="47" t="n">
        <v>87.2354694485842</v>
      </c>
    </row>
    <row r="937" customFormat="false" ht="10.5" hidden="false" customHeight="false" outlineLevel="0" collapsed="false">
      <c r="B937" s="21" t="s">
        <v>768</v>
      </c>
      <c r="C937" s="23" t="n">
        <v>88.5714285714286</v>
      </c>
      <c r="D937" s="23" t="n">
        <v>82.8571428571429</v>
      </c>
      <c r="E937" s="23" t="n">
        <v>93.1034482758621</v>
      </c>
      <c r="F937" s="47" t="n">
        <v>87.192118226601</v>
      </c>
    </row>
    <row r="938" customFormat="false" ht="10.5" hidden="false" customHeight="false" outlineLevel="0" collapsed="false">
      <c r="B938" s="21" t="s">
        <v>59</v>
      </c>
      <c r="C938" s="23" t="n">
        <v>85.5643044619423</v>
      </c>
      <c r="D938" s="23" t="n">
        <v>86.0892388451444</v>
      </c>
      <c r="E938" s="23" t="n">
        <v>92.5</v>
      </c>
      <c r="F938" s="47" t="n">
        <v>87.1614173228346</v>
      </c>
    </row>
    <row r="939" customFormat="false" ht="10.5" hidden="false" customHeight="false" outlineLevel="0" collapsed="false">
      <c r="B939" s="21" t="s">
        <v>235</v>
      </c>
      <c r="C939" s="23" t="n">
        <v>84.7389558232932</v>
      </c>
      <c r="D939" s="23" t="n">
        <v>85.140562248996</v>
      </c>
      <c r="E939" s="23" t="n">
        <v>95.7746478873239</v>
      </c>
      <c r="F939" s="47" t="n">
        <v>87.1067368063805</v>
      </c>
    </row>
    <row r="940" customFormat="false" ht="10.5" hidden="false" customHeight="false" outlineLevel="0" collapsed="false">
      <c r="B940" s="21" t="s">
        <v>637</v>
      </c>
      <c r="C940" s="23" t="n">
        <v>86.3760217983651</v>
      </c>
      <c r="D940" s="23" t="n">
        <v>83.9237057220708</v>
      </c>
      <c r="E940" s="23" t="n">
        <v>94.5355191256831</v>
      </c>
      <c r="F940" s="47" t="n">
        <v>87.026994833311</v>
      </c>
    </row>
    <row r="941" customFormat="false" ht="10.5" hidden="false" customHeight="false" outlineLevel="0" collapsed="false">
      <c r="B941" s="21" t="s">
        <v>353</v>
      </c>
      <c r="C941" s="23" t="n">
        <v>81.6326530612245</v>
      </c>
      <c r="D941" s="23" t="n">
        <v>87.0748299319728</v>
      </c>
      <c r="E941" s="23" t="n">
        <v>97.4025974025974</v>
      </c>
      <c r="F941" s="47" t="n">
        <v>86.9635126777984</v>
      </c>
    </row>
    <row r="942" customFormat="false" ht="10.5" hidden="false" customHeight="false" outlineLevel="0" collapsed="false">
      <c r="B942" s="21" t="s">
        <v>191</v>
      </c>
      <c r="C942" s="23" t="n">
        <v>91.679273827534</v>
      </c>
      <c r="D942" s="23" t="n">
        <v>78.6686838124055</v>
      </c>
      <c r="E942" s="23" t="n">
        <v>93.8837920489297</v>
      </c>
      <c r="F942" s="47" t="n">
        <v>86.9159414657617</v>
      </c>
    </row>
    <row r="943" customFormat="false" ht="10.5" hidden="false" customHeight="false" outlineLevel="0" collapsed="false">
      <c r="B943" s="21" t="s">
        <v>866</v>
      </c>
      <c r="C943" s="23" t="n">
        <v>85.9154929577465</v>
      </c>
      <c r="D943" s="23" t="n">
        <v>87.3239436619718</v>
      </c>
      <c r="E943" s="23" t="n">
        <v>87.8787878787879</v>
      </c>
      <c r="F943" s="47" t="n">
        <v>86.8715322236449</v>
      </c>
    </row>
    <row r="944" customFormat="false" ht="10.5" hidden="false" customHeight="false" outlineLevel="0" collapsed="false">
      <c r="B944" s="21" t="s">
        <v>77</v>
      </c>
      <c r="C944" s="23" t="n">
        <v>84.652278177458</v>
      </c>
      <c r="D944" s="23" t="n">
        <v>85.8513189448441</v>
      </c>
      <c r="E944" s="23" t="n">
        <v>92.4460431654676</v>
      </c>
      <c r="F944" s="47" t="n">
        <v>86.6906474820144</v>
      </c>
    </row>
    <row r="945" customFormat="false" ht="10.5" hidden="false" customHeight="false" outlineLevel="0" collapsed="false">
      <c r="B945" s="21" t="s">
        <v>629</v>
      </c>
      <c r="C945" s="23" t="n">
        <v>86.5148861646235</v>
      </c>
      <c r="D945" s="23" t="n">
        <v>83.0122591943958</v>
      </c>
      <c r="E945" s="23" t="n">
        <v>93.75</v>
      </c>
      <c r="F945" s="47" t="n">
        <v>86.5608581436077</v>
      </c>
    </row>
    <row r="946" customFormat="false" ht="10.5" hidden="false" customHeight="false" outlineLevel="0" collapsed="false">
      <c r="B946" s="21" t="s">
        <v>734</v>
      </c>
      <c r="C946" s="23" t="n">
        <v>87.1559633027523</v>
      </c>
      <c r="D946" s="23" t="n">
        <v>83.4862385321101</v>
      </c>
      <c r="E946" s="23" t="n">
        <v>91.4285714285714</v>
      </c>
      <c r="F946" s="47" t="n">
        <v>86.5425950196593</v>
      </c>
    </row>
    <row r="947" customFormat="false" ht="10.5" hidden="false" customHeight="false" outlineLevel="0" collapsed="false">
      <c r="B947" s="21" t="s">
        <v>189</v>
      </c>
      <c r="C947" s="23" t="n">
        <v>85.5932203389831</v>
      </c>
      <c r="D947" s="23" t="n">
        <v>83.0508474576271</v>
      </c>
      <c r="E947" s="23" t="n">
        <v>95.0124688279302</v>
      </c>
      <c r="F947" s="47" t="n">
        <v>86.4601208842301</v>
      </c>
    </row>
    <row r="948" customFormat="false" ht="10.5" hidden="false" customHeight="false" outlineLevel="0" collapsed="false">
      <c r="B948" s="21" t="s">
        <v>748</v>
      </c>
      <c r="C948" s="23" t="n">
        <v>89.4179894179894</v>
      </c>
      <c r="D948" s="23" t="n">
        <v>84.6560846560847</v>
      </c>
      <c r="E948" s="23" t="n">
        <v>83.3333333333333</v>
      </c>
      <c r="F948" s="47" t="n">
        <v>86.2962962962963</v>
      </c>
    </row>
    <row r="949" customFormat="false" ht="10.5" hidden="false" customHeight="false" outlineLevel="0" collapsed="false">
      <c r="B949" s="21" t="s">
        <v>219</v>
      </c>
      <c r="C949" s="23" t="n">
        <v>81.2101910828025</v>
      </c>
      <c r="D949" s="23" t="n">
        <v>86.9426751592357</v>
      </c>
      <c r="E949" s="23" t="n">
        <v>95.0819672131147</v>
      </c>
      <c r="F949" s="47" t="n">
        <v>86.2775399394383</v>
      </c>
    </row>
    <row r="950" customFormat="false" ht="10.5" hidden="false" customHeight="false" outlineLevel="0" collapsed="false">
      <c r="B950" s="21" t="s">
        <v>109</v>
      </c>
      <c r="C950" s="23" t="n">
        <v>84.0314136125654</v>
      </c>
      <c r="D950" s="23" t="n">
        <v>84.2931937172775</v>
      </c>
      <c r="E950" s="23" t="n">
        <v>94.7058823529412</v>
      </c>
      <c r="F950" s="47" t="n">
        <v>86.2710194025254</v>
      </c>
    </row>
    <row r="951" customFormat="false" ht="10.5" hidden="false" customHeight="false" outlineLevel="0" collapsed="false">
      <c r="B951" s="21" t="s">
        <v>814</v>
      </c>
      <c r="C951" s="23" t="n">
        <v>82.3655913978495</v>
      </c>
      <c r="D951" s="23" t="n">
        <v>85.1612903225806</v>
      </c>
      <c r="E951" s="23" t="n">
        <v>96.1389961389961</v>
      </c>
      <c r="F951" s="47" t="n">
        <v>86.2385519159713</v>
      </c>
    </row>
    <row r="952" customFormat="false" ht="10.5" hidden="false" customHeight="false" outlineLevel="0" collapsed="false">
      <c r="B952" s="21" t="s">
        <v>735</v>
      </c>
      <c r="C952" s="23" t="n">
        <v>90.4761904761905</v>
      </c>
      <c r="D952" s="23" t="n">
        <v>80.952380952381</v>
      </c>
      <c r="E952" s="23" t="n">
        <v>88.2352941176471</v>
      </c>
      <c r="F952" s="47" t="n">
        <v>86.218487394958</v>
      </c>
    </row>
    <row r="953" customFormat="false" ht="10.5" hidden="false" customHeight="false" outlineLevel="0" collapsed="false">
      <c r="B953" s="21" t="s">
        <v>834</v>
      </c>
      <c r="C953" s="23" t="n">
        <v>86.1111111111111</v>
      </c>
      <c r="D953" s="23" t="n">
        <v>83.3333333333333</v>
      </c>
      <c r="E953" s="23" t="n">
        <v>92</v>
      </c>
      <c r="F953" s="47" t="n">
        <v>86.1777777777778</v>
      </c>
    </row>
    <row r="954" customFormat="false" ht="10.5" hidden="false" customHeight="false" outlineLevel="0" collapsed="false">
      <c r="B954" s="21" t="s">
        <v>604</v>
      </c>
      <c r="C954" s="23" t="n">
        <v>77.602523659306</v>
      </c>
      <c r="D954" s="23" t="n">
        <v>89.9053627760252</v>
      </c>
      <c r="E954" s="23" t="n">
        <v>95.4838709677419</v>
      </c>
      <c r="F954" s="47" t="n">
        <v>86.0999287676809</v>
      </c>
    </row>
    <row r="955" customFormat="false" ht="10.5" hidden="false" customHeight="false" outlineLevel="0" collapsed="false">
      <c r="B955" s="21" t="s">
        <v>776</v>
      </c>
      <c r="C955" s="23" t="n">
        <v>83.0188679245283</v>
      </c>
      <c r="D955" s="23" t="n">
        <v>84.9056603773585</v>
      </c>
      <c r="E955" s="23" t="n">
        <v>94.0298507462687</v>
      </c>
      <c r="F955" s="47" t="n">
        <v>85.9757814700085</v>
      </c>
    </row>
    <row r="956" customFormat="false" ht="10.5" hidden="false" customHeight="false" outlineLevel="0" collapsed="false">
      <c r="B956" s="21" t="s">
        <v>882</v>
      </c>
      <c r="C956" s="23" t="n">
        <v>83.7686567164179</v>
      </c>
      <c r="D956" s="23" t="n">
        <v>81.7164179104478</v>
      </c>
      <c r="E956" s="23" t="n">
        <v>98.8888888888889</v>
      </c>
      <c r="F956" s="47" t="n">
        <v>85.971807628524</v>
      </c>
    </row>
    <row r="957" customFormat="false" ht="10.5" hidden="false" customHeight="false" outlineLevel="0" collapsed="false">
      <c r="B957" s="21" t="s">
        <v>245</v>
      </c>
      <c r="C957" s="23" t="n">
        <v>84.4295302013423</v>
      </c>
      <c r="D957" s="23" t="n">
        <v>83.0872483221477</v>
      </c>
      <c r="E957" s="23" t="n">
        <v>94.2492012779553</v>
      </c>
      <c r="F957" s="47" t="n">
        <v>85.8565516649871</v>
      </c>
    </row>
    <row r="958" customFormat="false" ht="10.5" hidden="false" customHeight="false" outlineLevel="0" collapsed="false">
      <c r="B958" s="21" t="s">
        <v>510</v>
      </c>
      <c r="C958" s="23" t="n">
        <v>86.1111111111111</v>
      </c>
      <c r="D958" s="23" t="n">
        <v>83.8888888888889</v>
      </c>
      <c r="E958" s="23" t="n">
        <v>89.1891891891892</v>
      </c>
      <c r="F958" s="47" t="n">
        <v>85.8378378378378</v>
      </c>
    </row>
    <row r="959" customFormat="false" ht="10.5" hidden="false" customHeight="false" outlineLevel="0" collapsed="false">
      <c r="B959" s="21" t="s">
        <v>634</v>
      </c>
      <c r="C959" s="23" t="n">
        <v>85.8050847457627</v>
      </c>
      <c r="D959" s="23" t="n">
        <v>82.2033898305085</v>
      </c>
      <c r="E959" s="23" t="n">
        <v>92.6829268292683</v>
      </c>
      <c r="F959" s="47" t="n">
        <v>85.7399751963621</v>
      </c>
    </row>
    <row r="960" customFormat="false" ht="10.5" hidden="false" customHeight="false" outlineLevel="0" collapsed="false">
      <c r="B960" s="21" t="s">
        <v>194</v>
      </c>
      <c r="C960" s="23" t="n">
        <v>85.4867256637168</v>
      </c>
      <c r="D960" s="23" t="n">
        <v>81.4159292035398</v>
      </c>
      <c r="E960" s="23" t="n">
        <v>94.4615384615385</v>
      </c>
      <c r="F960" s="47" t="n">
        <v>85.6533696392104</v>
      </c>
    </row>
    <row r="961" customFormat="false" ht="10.5" hidden="false" customHeight="false" outlineLevel="0" collapsed="false">
      <c r="B961" s="21" t="s">
        <v>247</v>
      </c>
      <c r="C961" s="23" t="n">
        <v>80.7304785894207</v>
      </c>
      <c r="D961" s="23" t="n">
        <v>85.5163727959698</v>
      </c>
      <c r="E961" s="23" t="n">
        <v>95.1807228915663</v>
      </c>
      <c r="F961" s="47" t="n">
        <v>85.5348851324694</v>
      </c>
    </row>
    <row r="962" customFormat="false" ht="10.5" hidden="false" customHeight="false" outlineLevel="0" collapsed="false">
      <c r="B962" s="21" t="s">
        <v>351</v>
      </c>
      <c r="C962" s="23" t="n">
        <v>87.9032258064516</v>
      </c>
      <c r="D962" s="23" t="n">
        <v>78.2258064516129</v>
      </c>
      <c r="E962" s="23" t="n">
        <v>95.3846153846154</v>
      </c>
      <c r="F962" s="47" t="n">
        <v>85.5285359801489</v>
      </c>
    </row>
    <row r="963" customFormat="false" ht="10.5" hidden="false" customHeight="false" outlineLevel="0" collapsed="false">
      <c r="B963" s="21" t="s">
        <v>647</v>
      </c>
      <c r="C963" s="23" t="n">
        <v>82.9867674858223</v>
      </c>
      <c r="D963" s="23" t="n">
        <v>82.7977315689981</v>
      </c>
      <c r="E963" s="23" t="n">
        <v>95.2727272727273</v>
      </c>
      <c r="F963" s="47" t="n">
        <v>85.3683450764737</v>
      </c>
    </row>
    <row r="964" customFormat="false" ht="10.5" hidden="false" customHeight="false" outlineLevel="0" collapsed="false">
      <c r="B964" s="21" t="s">
        <v>379</v>
      </c>
      <c r="C964" s="23" t="n">
        <v>77.5</v>
      </c>
      <c r="D964" s="23" t="n">
        <v>90</v>
      </c>
      <c r="E964" s="23" t="n">
        <v>91.6666666666667</v>
      </c>
      <c r="F964" s="47" t="n">
        <v>85.3333333333333</v>
      </c>
    </row>
    <row r="965" customFormat="false" ht="10.5" hidden="false" customHeight="false" outlineLevel="0" collapsed="false">
      <c r="B965" s="21" t="s">
        <v>58</v>
      </c>
      <c r="C965" s="23" t="n">
        <v>80.5555555555556</v>
      </c>
      <c r="D965" s="23" t="n">
        <v>84.7222222222222</v>
      </c>
      <c r="E965" s="23" t="n">
        <v>96.078431372549</v>
      </c>
      <c r="F965" s="47" t="n">
        <v>85.3267973856209</v>
      </c>
    </row>
    <row r="966" customFormat="false" ht="10.5" hidden="false" customHeight="false" outlineLevel="0" collapsed="false">
      <c r="B966" s="21" t="s">
        <v>622</v>
      </c>
      <c r="C966" s="23" t="n">
        <v>76.878612716763</v>
      </c>
      <c r="D966" s="23" t="n">
        <v>88.728323699422</v>
      </c>
      <c r="E966" s="23" t="n">
        <v>95.4081632653061</v>
      </c>
      <c r="F966" s="47" t="n">
        <v>85.3244072195352</v>
      </c>
    </row>
    <row r="967" customFormat="false" ht="10.5" hidden="false" customHeight="false" outlineLevel="0" collapsed="false">
      <c r="B967" s="21" t="s">
        <v>746</v>
      </c>
      <c r="C967" s="23" t="n">
        <v>81.9672131147541</v>
      </c>
      <c r="D967" s="23" t="n">
        <v>83.6065573770492</v>
      </c>
      <c r="E967" s="23" t="n">
        <v>95.4545454545455</v>
      </c>
      <c r="F967" s="47" t="n">
        <v>85.3204172876304</v>
      </c>
    </row>
    <row r="968" customFormat="false" ht="10.5" hidden="false" customHeight="false" outlineLevel="0" collapsed="false">
      <c r="B968" s="21" t="s">
        <v>445</v>
      </c>
      <c r="C968" s="23" t="n">
        <v>68.421052631579</v>
      </c>
      <c r="D968" s="23" t="n">
        <v>94.7368421052632</v>
      </c>
      <c r="E968" s="23" t="n">
        <v>100</v>
      </c>
      <c r="F968" s="47" t="n">
        <v>85.2631578947368</v>
      </c>
    </row>
    <row r="969" customFormat="false" ht="10.5" hidden="false" customHeight="false" outlineLevel="0" collapsed="false">
      <c r="B969" s="21" t="s">
        <v>628</v>
      </c>
      <c r="C969" s="23" t="n">
        <v>82.563025210084</v>
      </c>
      <c r="D969" s="23" t="n">
        <v>82.563025210084</v>
      </c>
      <c r="E969" s="23" t="n">
        <v>95.4385964912281</v>
      </c>
      <c r="F969" s="47" t="n">
        <v>85.1381394663128</v>
      </c>
    </row>
    <row r="970" customFormat="false" ht="21" hidden="false" customHeight="false" outlineLevel="0" collapsed="false">
      <c r="B970" s="21" t="s">
        <v>79</v>
      </c>
      <c r="C970" s="23" t="n">
        <v>84.4444444444444</v>
      </c>
      <c r="D970" s="23" t="n">
        <v>80</v>
      </c>
      <c r="E970" s="23" t="n">
        <v>96.6666666666667</v>
      </c>
      <c r="F970" s="47" t="n">
        <v>85.1111111111111</v>
      </c>
    </row>
    <row r="971" customFormat="false" ht="10.5" hidden="false" customHeight="false" outlineLevel="0" collapsed="false">
      <c r="B971" s="21" t="s">
        <v>227</v>
      </c>
      <c r="C971" s="23" t="n">
        <v>82.1073558648111</v>
      </c>
      <c r="D971" s="23" t="n">
        <v>83.1013916500994</v>
      </c>
      <c r="E971" s="23" t="n">
        <v>95.0354609929078</v>
      </c>
      <c r="F971" s="47" t="n">
        <v>85.0905912045458</v>
      </c>
    </row>
    <row r="972" customFormat="false" ht="10.5" hidden="false" customHeight="false" outlineLevel="0" collapsed="false">
      <c r="B972" s="21" t="s">
        <v>485</v>
      </c>
      <c r="C972" s="23" t="n">
        <v>83.6734693877551</v>
      </c>
      <c r="D972" s="23" t="n">
        <v>87.7551020408163</v>
      </c>
      <c r="E972" s="23" t="n">
        <v>82.3529411764706</v>
      </c>
      <c r="F972" s="47" t="n">
        <v>85.0420168067227</v>
      </c>
    </row>
    <row r="973" customFormat="false" ht="10.5" hidden="false" customHeight="false" outlineLevel="0" collapsed="false">
      <c r="B973" s="21" t="s">
        <v>241</v>
      </c>
      <c r="C973" s="23" t="n">
        <v>81.5068493150685</v>
      </c>
      <c r="D973" s="23" t="n">
        <v>83.3333333333333</v>
      </c>
      <c r="E973" s="23" t="n">
        <v>95.1923076923077</v>
      </c>
      <c r="F973" s="47" t="n">
        <v>84.9745345978223</v>
      </c>
    </row>
    <row r="974" customFormat="false" ht="21" hidden="false" customHeight="false" outlineLevel="0" collapsed="false">
      <c r="B974" s="21" t="s">
        <v>799</v>
      </c>
      <c r="C974" s="23" t="n">
        <v>85.0574712643678</v>
      </c>
      <c r="D974" s="23" t="n">
        <v>81.6091954022989</v>
      </c>
      <c r="E974" s="23" t="n">
        <v>91.1764705882353</v>
      </c>
      <c r="F974" s="47" t="n">
        <v>84.9019607843137</v>
      </c>
    </row>
    <row r="975" customFormat="false" ht="10.5" hidden="false" customHeight="false" outlineLevel="0" collapsed="false">
      <c r="B975" s="21" t="s">
        <v>830</v>
      </c>
      <c r="C975" s="23" t="n">
        <v>81.0810810810811</v>
      </c>
      <c r="D975" s="23" t="n">
        <v>86.4864864864865</v>
      </c>
      <c r="E975" s="23" t="n">
        <v>89.2857142857143</v>
      </c>
      <c r="F975" s="47" t="n">
        <v>84.8841698841699</v>
      </c>
    </row>
    <row r="976" customFormat="false" ht="10.5" hidden="false" customHeight="false" outlineLevel="0" collapsed="false">
      <c r="B976" s="21" t="s">
        <v>216</v>
      </c>
      <c r="C976" s="23" t="n">
        <v>80.9756097560976</v>
      </c>
      <c r="D976" s="23" t="n">
        <v>84.8780487804878</v>
      </c>
      <c r="E976" s="23" t="n">
        <v>92.6829268292683</v>
      </c>
      <c r="F976" s="47" t="n">
        <v>84.8780487804878</v>
      </c>
    </row>
    <row r="977" customFormat="false" ht="10.5" hidden="false" customHeight="false" outlineLevel="0" collapsed="false">
      <c r="B977" s="21" t="s">
        <v>352</v>
      </c>
      <c r="C977" s="23" t="n">
        <v>85.3932584269663</v>
      </c>
      <c r="D977" s="23" t="n">
        <v>80.6741573033708</v>
      </c>
      <c r="E977" s="23" t="n">
        <v>92.1052631578947</v>
      </c>
      <c r="F977" s="47" t="n">
        <v>84.8480189237138</v>
      </c>
    </row>
    <row r="978" customFormat="false" ht="10.5" hidden="false" customHeight="false" outlineLevel="0" collapsed="false">
      <c r="B978" s="21" t="s">
        <v>392</v>
      </c>
      <c r="C978" s="23" t="n">
        <v>82</v>
      </c>
      <c r="D978" s="23" t="n">
        <v>84</v>
      </c>
      <c r="E978" s="23" t="n">
        <v>91.8918918918919</v>
      </c>
      <c r="F978" s="47" t="n">
        <v>84.7783783783784</v>
      </c>
    </row>
    <row r="979" customFormat="false" ht="10.5" hidden="false" customHeight="false" outlineLevel="0" collapsed="false">
      <c r="B979" s="21" t="s">
        <v>620</v>
      </c>
      <c r="C979" s="23" t="n">
        <v>79.1549295774648</v>
      </c>
      <c r="D979" s="23" t="n">
        <v>87.0422535211268</v>
      </c>
      <c r="E979" s="23" t="n">
        <v>90.6593406593407</v>
      </c>
      <c r="F979" s="47" t="n">
        <v>84.6107413713048</v>
      </c>
    </row>
    <row r="980" customFormat="false" ht="10.5" hidden="false" customHeight="false" outlineLevel="0" collapsed="false">
      <c r="B980" s="21" t="s">
        <v>843</v>
      </c>
      <c r="C980" s="23" t="n">
        <v>78.7072243346008</v>
      </c>
      <c r="D980" s="23" t="n">
        <v>85.5513307984791</v>
      </c>
      <c r="E980" s="23" t="n">
        <v>94.3396226415094</v>
      </c>
      <c r="F980" s="47" t="n">
        <v>84.5713465815338</v>
      </c>
    </row>
    <row r="981" customFormat="false" ht="10.5" hidden="false" customHeight="false" outlineLevel="0" collapsed="false">
      <c r="B981" s="21" t="s">
        <v>651</v>
      </c>
      <c r="C981" s="23" t="n">
        <v>78.0346820809249</v>
      </c>
      <c r="D981" s="23" t="n">
        <v>86.7052023121387</v>
      </c>
      <c r="E981" s="23" t="n">
        <v>92.9203539823009</v>
      </c>
      <c r="F981" s="47" t="n">
        <v>84.4800245536856</v>
      </c>
    </row>
    <row r="982" customFormat="false" ht="21" hidden="false" customHeight="false" outlineLevel="0" collapsed="false">
      <c r="B982" s="21" t="s">
        <v>616</v>
      </c>
      <c r="C982" s="23" t="n">
        <v>85.6749311294766</v>
      </c>
      <c r="D982" s="23" t="n">
        <v>80.9917355371901</v>
      </c>
      <c r="E982" s="23" t="n">
        <v>88.7387387387387</v>
      </c>
      <c r="F982" s="47" t="n">
        <v>84.4144144144144</v>
      </c>
    </row>
    <row r="983" customFormat="false" ht="10.5" hidden="false" customHeight="false" outlineLevel="0" collapsed="false">
      <c r="B983" s="21" t="s">
        <v>374</v>
      </c>
      <c r="C983" s="23" t="n">
        <v>84.3137254901961</v>
      </c>
      <c r="D983" s="23" t="n">
        <v>83.3333333333333</v>
      </c>
      <c r="E983" s="23" t="n">
        <v>85.7142857142857</v>
      </c>
      <c r="F983" s="47" t="n">
        <v>84.2016806722689</v>
      </c>
    </row>
    <row r="984" customFormat="false" ht="10.5" hidden="false" customHeight="false" outlineLevel="0" collapsed="false">
      <c r="B984" s="21" t="s">
        <v>774</v>
      </c>
      <c r="C984" s="23" t="n">
        <v>85.7142857142857</v>
      </c>
      <c r="D984" s="23" t="n">
        <v>80.952380952381</v>
      </c>
      <c r="E984" s="23" t="n">
        <v>87.5</v>
      </c>
      <c r="F984" s="47" t="n">
        <v>84.1666666666667</v>
      </c>
    </row>
    <row r="985" customFormat="false" ht="10.5" hidden="false" customHeight="false" outlineLevel="0" collapsed="false">
      <c r="B985" s="21" t="s">
        <v>492</v>
      </c>
      <c r="C985" s="23" t="n">
        <v>84.297520661157</v>
      </c>
      <c r="D985" s="23" t="n">
        <v>80.1652892561983</v>
      </c>
      <c r="E985" s="23" t="n">
        <v>91.8918918918919</v>
      </c>
      <c r="F985" s="47" t="n">
        <v>84.1635023453205</v>
      </c>
    </row>
    <row r="986" customFormat="false" ht="10.5" hidden="false" customHeight="false" outlineLevel="0" collapsed="false">
      <c r="B986" s="21" t="s">
        <v>252</v>
      </c>
      <c r="C986" s="23" t="n">
        <v>78.9320388349515</v>
      </c>
      <c r="D986" s="23" t="n">
        <v>85.5339805825243</v>
      </c>
      <c r="E986" s="23" t="n">
        <v>91.5289256198347</v>
      </c>
      <c r="F986" s="47" t="n">
        <v>84.0921928909572</v>
      </c>
    </row>
    <row r="987" customFormat="false" ht="10.5" hidden="false" customHeight="false" outlineLevel="0" collapsed="false">
      <c r="B987" s="21" t="s">
        <v>204</v>
      </c>
      <c r="C987" s="23" t="n">
        <v>84.0193704600484</v>
      </c>
      <c r="D987" s="23" t="n">
        <v>82.0823244552058</v>
      </c>
      <c r="E987" s="23" t="n">
        <v>87.7272727272727</v>
      </c>
      <c r="F987" s="47" t="n">
        <v>83.9861325115563</v>
      </c>
    </row>
    <row r="988" customFormat="false" ht="10.5" hidden="false" customHeight="false" outlineLevel="0" collapsed="false">
      <c r="B988" s="21" t="s">
        <v>205</v>
      </c>
      <c r="C988" s="23" t="n">
        <v>83.0022075055188</v>
      </c>
      <c r="D988" s="23" t="n">
        <v>79.2494481236203</v>
      </c>
      <c r="E988" s="23" t="n">
        <v>95.3191489361702</v>
      </c>
      <c r="F988" s="47" t="n">
        <v>83.9644920388897</v>
      </c>
    </row>
    <row r="989" customFormat="false" ht="10.5" hidden="false" customHeight="false" outlineLevel="0" collapsed="false">
      <c r="B989" s="21" t="s">
        <v>336</v>
      </c>
      <c r="C989" s="23" t="n">
        <v>88.0597014925373</v>
      </c>
      <c r="D989" s="23" t="n">
        <v>77.6119402985075</v>
      </c>
      <c r="E989" s="23" t="n">
        <v>88</v>
      </c>
      <c r="F989" s="47" t="n">
        <v>83.8686567164179</v>
      </c>
    </row>
    <row r="990" customFormat="false" ht="10.5" hidden="false" customHeight="false" outlineLevel="0" collapsed="false">
      <c r="B990" s="21" t="s">
        <v>176</v>
      </c>
      <c r="C990" s="23" t="n">
        <v>78.4688995215311</v>
      </c>
      <c r="D990" s="23" t="n">
        <v>84.2105263157895</v>
      </c>
      <c r="E990" s="23" t="n">
        <v>93.5185185185185</v>
      </c>
      <c r="F990" s="47" t="n">
        <v>83.7754740386319</v>
      </c>
    </row>
    <row r="991" customFormat="false" ht="10.5" hidden="false" customHeight="false" outlineLevel="0" collapsed="false">
      <c r="B991" s="21" t="s">
        <v>487</v>
      </c>
      <c r="C991" s="23" t="n">
        <v>74.6666666666667</v>
      </c>
      <c r="D991" s="23" t="n">
        <v>86.6666666666667</v>
      </c>
      <c r="E991" s="23" t="n">
        <v>96.0526315789474</v>
      </c>
      <c r="F991" s="47" t="n">
        <v>83.7438596491228</v>
      </c>
    </row>
    <row r="992" customFormat="false" ht="21" hidden="false" customHeight="false" outlineLevel="0" collapsed="false">
      <c r="B992" s="21" t="s">
        <v>777</v>
      </c>
      <c r="C992" s="23" t="n">
        <v>80.3519061583578</v>
      </c>
      <c r="D992" s="23" t="n">
        <v>80.9384164222874</v>
      </c>
      <c r="E992" s="23" t="n">
        <v>96.0893854748603</v>
      </c>
      <c r="F992" s="47" t="n">
        <v>83.7340061272301</v>
      </c>
    </row>
    <row r="993" customFormat="false" ht="10.5" hidden="false" customHeight="false" outlineLevel="0" collapsed="false">
      <c r="B993" s="21" t="s">
        <v>649</v>
      </c>
      <c r="C993" s="23" t="n">
        <v>77.9467680608365</v>
      </c>
      <c r="D993" s="23" t="n">
        <v>85.9315589353612</v>
      </c>
      <c r="E993" s="23" t="n">
        <v>90.2439024390244</v>
      </c>
      <c r="F993" s="47" t="n">
        <v>83.600111286284</v>
      </c>
    </row>
    <row r="994" customFormat="false" ht="10.5" hidden="false" customHeight="false" outlineLevel="0" collapsed="false">
      <c r="B994" s="21" t="s">
        <v>509</v>
      </c>
      <c r="C994" s="23" t="n">
        <v>85.8267716535433</v>
      </c>
      <c r="D994" s="23" t="n">
        <v>77.9527559055118</v>
      </c>
      <c r="E994" s="23" t="n">
        <v>88.7096774193548</v>
      </c>
      <c r="F994" s="47" t="n">
        <v>83.253746507493</v>
      </c>
    </row>
    <row r="995" customFormat="false" ht="10.5" hidden="false" customHeight="false" outlineLevel="0" collapsed="false">
      <c r="B995" s="21" t="s">
        <v>239</v>
      </c>
      <c r="C995" s="23" t="n">
        <v>80.7127882599581</v>
      </c>
      <c r="D995" s="23" t="n">
        <v>79.664570230608</v>
      </c>
      <c r="E995" s="23" t="n">
        <v>94.6058091286307</v>
      </c>
      <c r="F995" s="47" t="n">
        <v>83.0721052219526</v>
      </c>
    </row>
    <row r="996" customFormat="false" ht="10.5" hidden="false" customHeight="false" outlineLevel="0" collapsed="false">
      <c r="B996" s="21" t="s">
        <v>658</v>
      </c>
      <c r="C996" s="23" t="n">
        <v>78.0260707635009</v>
      </c>
      <c r="D996" s="23" t="n">
        <v>82.68156424581</v>
      </c>
      <c r="E996" s="23" t="n">
        <v>93.9393939393939</v>
      </c>
      <c r="F996" s="47" t="n">
        <v>83.0709327916032</v>
      </c>
    </row>
    <row r="997" customFormat="false" ht="10.5" hidden="false" customHeight="false" outlineLevel="0" collapsed="false">
      <c r="B997" s="21" t="s">
        <v>575</v>
      </c>
      <c r="C997" s="23" t="n">
        <v>84.4444444444444</v>
      </c>
      <c r="D997" s="23" t="n">
        <v>81.1111111111111</v>
      </c>
      <c r="E997" s="23" t="n">
        <v>84.2105263157895</v>
      </c>
      <c r="F997" s="47" t="n">
        <v>83.0643274853801</v>
      </c>
    </row>
    <row r="998" customFormat="false" ht="10.5" hidden="false" customHeight="false" outlineLevel="0" collapsed="false">
      <c r="B998" s="21" t="s">
        <v>751</v>
      </c>
      <c r="C998" s="23" t="n">
        <v>81.3953488372093</v>
      </c>
      <c r="D998" s="23" t="n">
        <v>81.0077519379845</v>
      </c>
      <c r="E998" s="23" t="n">
        <v>90.3508771929825</v>
      </c>
      <c r="F998" s="47" t="n">
        <v>83.031415748674</v>
      </c>
    </row>
    <row r="999" customFormat="false" ht="21" hidden="false" customHeight="false" outlineLevel="0" collapsed="false">
      <c r="B999" s="21" t="s">
        <v>775</v>
      </c>
      <c r="C999" s="23" t="n">
        <v>82.1782178217822</v>
      </c>
      <c r="D999" s="23" t="n">
        <v>81.1881188118812</v>
      </c>
      <c r="E999" s="23" t="n">
        <v>88.0952380952381</v>
      </c>
      <c r="F999" s="47" t="n">
        <v>82.965582272513</v>
      </c>
    </row>
    <row r="1000" customFormat="false" ht="10.5" hidden="false" customHeight="false" outlineLevel="0" collapsed="false">
      <c r="B1000" s="21" t="s">
        <v>813</v>
      </c>
      <c r="C1000" s="23" t="n">
        <v>82.0869565217391</v>
      </c>
      <c r="D1000" s="23" t="n">
        <v>81.2173913043478</v>
      </c>
      <c r="E1000" s="23" t="n">
        <v>88.1481481481482</v>
      </c>
      <c r="F1000" s="47" t="n">
        <v>82.9513687600644</v>
      </c>
    </row>
    <row r="1001" customFormat="false" ht="10.5" hidden="false" customHeight="false" outlineLevel="0" collapsed="false">
      <c r="B1001" s="21" t="s">
        <v>238</v>
      </c>
      <c r="C1001" s="23" t="n">
        <v>78.9968652037618</v>
      </c>
      <c r="D1001" s="23" t="n">
        <v>79.9373040752351</v>
      </c>
      <c r="E1001" s="23" t="n">
        <v>96.7213114754098</v>
      </c>
      <c r="F1001" s="47" t="n">
        <v>82.9179300066807</v>
      </c>
    </row>
    <row r="1002" customFormat="false" ht="10.5" hidden="false" customHeight="false" outlineLevel="0" collapsed="false">
      <c r="B1002" s="21" t="s">
        <v>409</v>
      </c>
      <c r="C1002" s="23" t="n">
        <v>82.9268292682927</v>
      </c>
      <c r="D1002" s="23" t="n">
        <v>78.0487804878049</v>
      </c>
      <c r="E1002" s="23" t="n">
        <v>91.6666666666667</v>
      </c>
      <c r="F1002" s="47" t="n">
        <v>82.7235772357724</v>
      </c>
    </row>
    <row r="1003" customFormat="false" ht="10.5" hidden="false" customHeight="false" outlineLevel="0" collapsed="false">
      <c r="B1003" s="21" t="s">
        <v>203</v>
      </c>
      <c r="C1003" s="23" t="n">
        <v>80.7692307692308</v>
      </c>
      <c r="D1003" s="23" t="n">
        <v>78.4188034188034</v>
      </c>
      <c r="E1003" s="23" t="n">
        <v>95.067264573991</v>
      </c>
      <c r="F1003" s="47" t="n">
        <v>82.6886665900119</v>
      </c>
    </row>
    <row r="1004" customFormat="false" ht="10.5" hidden="false" customHeight="false" outlineLevel="0" collapsed="false">
      <c r="B1004" s="21" t="s">
        <v>220</v>
      </c>
      <c r="C1004" s="23" t="n">
        <v>83.2635983263598</v>
      </c>
      <c r="D1004" s="23" t="n">
        <v>78.2426778242678</v>
      </c>
      <c r="E1004" s="23" t="n">
        <v>90.3703703703704</v>
      </c>
      <c r="F1004" s="47" t="n">
        <v>82.6765845343251</v>
      </c>
    </row>
    <row r="1005" customFormat="false" ht="10.5" hidden="false" customHeight="false" outlineLevel="0" collapsed="false">
      <c r="B1005" s="21" t="s">
        <v>267</v>
      </c>
      <c r="C1005" s="23" t="n">
        <v>74.2268041237113</v>
      </c>
      <c r="D1005" s="23" t="n">
        <v>83.5051546391753</v>
      </c>
      <c r="E1005" s="23" t="n">
        <v>97.1428571428571</v>
      </c>
      <c r="F1005" s="47" t="n">
        <v>82.5213549337261</v>
      </c>
    </row>
    <row r="1006" customFormat="false" ht="10.5" hidden="false" customHeight="false" outlineLevel="0" collapsed="false">
      <c r="B1006" s="21" t="s">
        <v>763</v>
      </c>
      <c r="C1006" s="23" t="n">
        <v>73.3333333333333</v>
      </c>
      <c r="D1006" s="23" t="n">
        <v>86.6666666666667</v>
      </c>
      <c r="E1006" s="23" t="n">
        <v>91.304347826087</v>
      </c>
      <c r="F1006" s="47" t="n">
        <v>82.2608695652174</v>
      </c>
    </row>
    <row r="1007" customFormat="false" ht="10.5" hidden="false" customHeight="false" outlineLevel="0" collapsed="false">
      <c r="B1007" s="21" t="s">
        <v>618</v>
      </c>
      <c r="C1007" s="23" t="n">
        <v>75.7575757575758</v>
      </c>
      <c r="D1007" s="23" t="n">
        <v>83.8842975206611</v>
      </c>
      <c r="E1007" s="23" t="n">
        <v>91.9254658385093</v>
      </c>
      <c r="F1007" s="47" t="n">
        <v>82.2418424789966</v>
      </c>
    </row>
    <row r="1008" customFormat="false" ht="10.5" hidden="false" customHeight="false" outlineLevel="0" collapsed="false">
      <c r="B1008" s="21" t="s">
        <v>279</v>
      </c>
      <c r="C1008" s="23" t="n">
        <v>82.6923076923077</v>
      </c>
      <c r="D1008" s="23" t="n">
        <v>80.7692307692308</v>
      </c>
      <c r="E1008" s="23" t="n">
        <v>83.3333333333333</v>
      </c>
      <c r="F1008" s="47" t="n">
        <v>82.0512820512821</v>
      </c>
    </row>
    <row r="1009" customFormat="false" ht="10.5" hidden="false" customHeight="false" outlineLevel="0" collapsed="false">
      <c r="B1009" s="21" t="s">
        <v>858</v>
      </c>
      <c r="C1009" s="23" t="n">
        <v>83.2214765100671</v>
      </c>
      <c r="D1009" s="23" t="n">
        <v>78.5234899328859</v>
      </c>
      <c r="E1009" s="23" t="n">
        <v>85.7142857142857</v>
      </c>
      <c r="F1009" s="47" t="n">
        <v>81.8408437200383</v>
      </c>
    </row>
    <row r="1010" customFormat="false" ht="10.5" hidden="false" customHeight="false" outlineLevel="0" collapsed="false">
      <c r="B1010" s="21" t="s">
        <v>545</v>
      </c>
      <c r="C1010" s="23" t="n">
        <v>78.5714285714286</v>
      </c>
      <c r="D1010" s="23" t="n">
        <v>83.9285714285714</v>
      </c>
      <c r="E1010" s="23" t="n">
        <v>84.0909090909091</v>
      </c>
      <c r="F1010" s="47" t="n">
        <v>81.8181818181818</v>
      </c>
    </row>
    <row r="1011" customFormat="false" ht="10.5" hidden="false" customHeight="false" outlineLevel="0" collapsed="false">
      <c r="B1011" s="21" t="s">
        <v>853</v>
      </c>
      <c r="C1011" s="23" t="n">
        <v>76.9230769230769</v>
      </c>
      <c r="D1011" s="23" t="n">
        <v>80.8477237048666</v>
      </c>
      <c r="E1011" s="23" t="n">
        <v>93.5114503816794</v>
      </c>
      <c r="F1011" s="47" t="n">
        <v>81.8106103275133</v>
      </c>
    </row>
    <row r="1012" customFormat="false" ht="10.5" hidden="false" customHeight="false" outlineLevel="0" collapsed="false">
      <c r="B1012" s="21" t="s">
        <v>633</v>
      </c>
      <c r="C1012" s="23" t="n">
        <v>81.010101010101</v>
      </c>
      <c r="D1012" s="23" t="n">
        <v>77.3737373737374</v>
      </c>
      <c r="E1012" s="23" t="n">
        <v>91.7874396135266</v>
      </c>
      <c r="F1012" s="47" t="n">
        <v>81.7110232762407</v>
      </c>
    </row>
    <row r="1013" customFormat="false" ht="10.5" hidden="false" customHeight="false" outlineLevel="0" collapsed="false">
      <c r="B1013" s="21" t="s">
        <v>202</v>
      </c>
      <c r="C1013" s="23" t="n">
        <v>80.2494802494803</v>
      </c>
      <c r="D1013" s="23" t="n">
        <v>77.5467775467776</v>
      </c>
      <c r="E1013" s="23" t="n">
        <v>92.4603174603175</v>
      </c>
      <c r="F1013" s="47" t="n">
        <v>81.6105666105666</v>
      </c>
    </row>
    <row r="1014" customFormat="false" ht="10.5" hidden="false" customHeight="false" outlineLevel="0" collapsed="false">
      <c r="B1014" s="21" t="s">
        <v>229</v>
      </c>
      <c r="C1014" s="23" t="n">
        <v>80.0847457627119</v>
      </c>
      <c r="D1014" s="23" t="n">
        <v>76.4830508474576</v>
      </c>
      <c r="E1014" s="23" t="n">
        <v>94.8356807511737</v>
      </c>
      <c r="F1014" s="47" t="n">
        <v>81.5942547943025</v>
      </c>
    </row>
    <row r="1015" customFormat="false" ht="10.5" hidden="false" customHeight="false" outlineLevel="0" collapsed="false">
      <c r="B1015" s="21" t="s">
        <v>249</v>
      </c>
      <c r="C1015" s="23" t="n">
        <v>75.7363253856942</v>
      </c>
      <c r="D1015" s="23" t="n">
        <v>80.2244039270687</v>
      </c>
      <c r="E1015" s="23" t="n">
        <v>95.2618453865337</v>
      </c>
      <c r="F1015" s="47" t="n">
        <v>81.4366608024119</v>
      </c>
    </row>
    <row r="1016" customFormat="false" ht="10.5" hidden="false" customHeight="false" outlineLevel="0" collapsed="false">
      <c r="B1016" s="21" t="s">
        <v>243</v>
      </c>
      <c r="C1016" s="23" t="n">
        <v>76.7180925666199</v>
      </c>
      <c r="D1016" s="23" t="n">
        <v>80.5049088359046</v>
      </c>
      <c r="E1016" s="23" t="n">
        <v>92.5423728813559</v>
      </c>
      <c r="F1016" s="47" t="n">
        <v>81.397675137281</v>
      </c>
    </row>
    <row r="1017" customFormat="false" ht="10.5" hidden="false" customHeight="false" outlineLevel="0" collapsed="false">
      <c r="B1017" s="21" t="s">
        <v>652</v>
      </c>
      <c r="C1017" s="23" t="n">
        <v>74.8387096774194</v>
      </c>
      <c r="D1017" s="23" t="n">
        <v>81.9354838709677</v>
      </c>
      <c r="E1017" s="23" t="n">
        <v>92.8104575163399</v>
      </c>
      <c r="F1017" s="47" t="n">
        <v>81.2717689226228</v>
      </c>
    </row>
    <row r="1018" customFormat="false" ht="10.5" hidden="false" customHeight="false" outlineLevel="0" collapsed="false">
      <c r="B1018" s="21" t="s">
        <v>638</v>
      </c>
      <c r="C1018" s="23" t="n">
        <v>75.1803751803752</v>
      </c>
      <c r="D1018" s="23" t="n">
        <v>81.6738816738817</v>
      </c>
      <c r="E1018" s="23" t="n">
        <v>92.4012158054711</v>
      </c>
      <c r="F1018" s="47" t="n">
        <v>81.221945902797</v>
      </c>
    </row>
    <row r="1019" customFormat="false" ht="10.5" hidden="false" customHeight="false" outlineLevel="0" collapsed="false">
      <c r="B1019" s="21" t="s">
        <v>159</v>
      </c>
      <c r="C1019" s="23" t="n">
        <v>77.2594752186589</v>
      </c>
      <c r="D1019" s="23" t="n">
        <v>80.0777453838678</v>
      </c>
      <c r="E1019" s="23" t="n">
        <v>91.2162162162162</v>
      </c>
      <c r="F1019" s="47" t="n">
        <v>81.1781314842539</v>
      </c>
    </row>
    <row r="1020" customFormat="false" ht="10.5" hidden="false" customHeight="false" outlineLevel="0" collapsed="false">
      <c r="B1020" s="21" t="s">
        <v>248</v>
      </c>
      <c r="C1020" s="23" t="n">
        <v>75.8569299552906</v>
      </c>
      <c r="D1020" s="23" t="n">
        <v>80.327868852459</v>
      </c>
      <c r="E1020" s="23" t="n">
        <v>93.4210526315789</v>
      </c>
      <c r="F1020" s="47" t="n">
        <v>81.1581300494156</v>
      </c>
    </row>
    <row r="1021" customFormat="false" ht="10.5" hidden="false" customHeight="false" outlineLevel="0" collapsed="false">
      <c r="B1021" s="21" t="s">
        <v>779</v>
      </c>
      <c r="C1021" s="23" t="n">
        <v>83.9506172839506</v>
      </c>
      <c r="D1021" s="23" t="n">
        <v>77.7777777777778</v>
      </c>
      <c r="E1021" s="23" t="n">
        <v>81.9672131147541</v>
      </c>
      <c r="F1021" s="47" t="n">
        <v>81.0848006476422</v>
      </c>
    </row>
    <row r="1022" customFormat="false" ht="10.5" hidden="false" customHeight="false" outlineLevel="0" collapsed="false">
      <c r="B1022" s="21" t="s">
        <v>198</v>
      </c>
      <c r="C1022" s="23" t="n">
        <v>73.8916256157635</v>
      </c>
      <c r="D1022" s="23" t="n">
        <v>81.4449917898194</v>
      </c>
      <c r="E1022" s="23" t="n">
        <v>94.2249240121581</v>
      </c>
      <c r="F1022" s="47" t="n">
        <v>80.9796317646648</v>
      </c>
    </row>
    <row r="1023" customFormat="false" ht="10.5" hidden="false" customHeight="false" outlineLevel="0" collapsed="false">
      <c r="B1023" s="21" t="s">
        <v>796</v>
      </c>
      <c r="C1023" s="23" t="n">
        <v>83.0508474576271</v>
      </c>
      <c r="D1023" s="23" t="n">
        <v>77.9661016949153</v>
      </c>
      <c r="E1023" s="23" t="n">
        <v>82.6086956521739</v>
      </c>
      <c r="F1023" s="47" t="n">
        <v>80.9285187914517</v>
      </c>
    </row>
    <row r="1024" customFormat="false" ht="10.5" hidden="false" customHeight="false" outlineLevel="0" collapsed="false">
      <c r="B1024" s="21" t="s">
        <v>256</v>
      </c>
      <c r="C1024" s="23" t="n">
        <v>74.8453608247423</v>
      </c>
      <c r="D1024" s="23" t="n">
        <v>80.6872852233677</v>
      </c>
      <c r="E1024" s="23" t="n">
        <v>93.3171324422843</v>
      </c>
      <c r="F1024" s="47" t="n">
        <v>80.8764849077009</v>
      </c>
    </row>
    <row r="1025" customFormat="false" ht="10.5" hidden="false" customHeight="false" outlineLevel="0" collapsed="false">
      <c r="B1025" s="21" t="s">
        <v>251</v>
      </c>
      <c r="C1025" s="23" t="n">
        <v>78.125</v>
      </c>
      <c r="D1025" s="23" t="n">
        <v>75.4464285714286</v>
      </c>
      <c r="E1025" s="23" t="n">
        <v>96.9827586206896</v>
      </c>
      <c r="F1025" s="47" t="n">
        <v>80.8251231527094</v>
      </c>
    </row>
    <row r="1026" customFormat="false" ht="10.5" hidden="false" customHeight="false" outlineLevel="0" collapsed="false">
      <c r="B1026" s="21" t="s">
        <v>314</v>
      </c>
      <c r="C1026" s="23" t="n">
        <v>81.6901408450704</v>
      </c>
      <c r="D1026" s="23" t="n">
        <v>78.8732394366197</v>
      </c>
      <c r="E1026" s="23" t="n">
        <v>82.9787234042553</v>
      </c>
      <c r="F1026" s="47" t="n">
        <v>80.8210967935271</v>
      </c>
    </row>
    <row r="1027" customFormat="false" ht="10.5" hidden="false" customHeight="false" outlineLevel="0" collapsed="false">
      <c r="B1027" s="21" t="s">
        <v>290</v>
      </c>
      <c r="C1027" s="23" t="n">
        <v>79.6875</v>
      </c>
      <c r="D1027" s="23" t="n">
        <v>81.25</v>
      </c>
      <c r="E1027" s="23" t="n">
        <v>82.2222222222222</v>
      </c>
      <c r="F1027" s="47" t="n">
        <v>80.8194444444444</v>
      </c>
    </row>
    <row r="1028" customFormat="false" ht="21" hidden="false" customHeight="false" outlineLevel="0" collapsed="false">
      <c r="B1028" s="21" t="s">
        <v>865</v>
      </c>
      <c r="C1028" s="23" t="n">
        <v>81.8181818181818</v>
      </c>
      <c r="D1028" s="23" t="n">
        <v>75</v>
      </c>
      <c r="E1028" s="23" t="n">
        <v>89.7435897435897</v>
      </c>
      <c r="F1028" s="47" t="n">
        <v>80.6759906759907</v>
      </c>
    </row>
    <row r="1029" customFormat="false" ht="10.5" hidden="false" customHeight="false" outlineLevel="0" collapsed="false">
      <c r="B1029" s="21" t="s">
        <v>433</v>
      </c>
      <c r="C1029" s="23" t="n">
        <v>82.4175824175824</v>
      </c>
      <c r="D1029" s="23" t="n">
        <v>76.9230769230769</v>
      </c>
      <c r="E1029" s="23" t="n">
        <v>84.2105263157895</v>
      </c>
      <c r="F1029" s="47" t="n">
        <v>80.5783689994216</v>
      </c>
    </row>
    <row r="1030" customFormat="false" ht="10.5" hidden="false" customHeight="false" outlineLevel="0" collapsed="false">
      <c r="B1030" s="21" t="s">
        <v>607</v>
      </c>
      <c r="C1030" s="23" t="n">
        <v>80.7228915662651</v>
      </c>
      <c r="D1030" s="23" t="n">
        <v>80.7228915662651</v>
      </c>
      <c r="E1030" s="23" t="n">
        <v>80</v>
      </c>
      <c r="F1030" s="47" t="n">
        <v>80.5783132530121</v>
      </c>
    </row>
    <row r="1031" customFormat="false" ht="10.5" hidden="false" customHeight="false" outlineLevel="0" collapsed="false">
      <c r="B1031" s="21" t="s">
        <v>193</v>
      </c>
      <c r="C1031" s="23" t="n">
        <v>83.5341365461848</v>
      </c>
      <c r="D1031" s="23" t="n">
        <v>72.6907630522088</v>
      </c>
      <c r="E1031" s="23" t="n">
        <v>90.4166666666667</v>
      </c>
      <c r="F1031" s="47" t="n">
        <v>80.5732931726908</v>
      </c>
    </row>
    <row r="1032" customFormat="false" ht="10.5" hidden="false" customHeight="false" outlineLevel="0" collapsed="false">
      <c r="B1032" s="21" t="s">
        <v>213</v>
      </c>
      <c r="C1032" s="23" t="n">
        <v>77.9014308426073</v>
      </c>
      <c r="D1032" s="23" t="n">
        <v>78.3783783783784</v>
      </c>
      <c r="E1032" s="23" t="n">
        <v>89.4308943089431</v>
      </c>
      <c r="F1032" s="47" t="n">
        <v>80.3981025501829</v>
      </c>
    </row>
    <row r="1033" customFormat="false" ht="10.5" hidden="false" customHeight="false" outlineLevel="0" collapsed="false">
      <c r="B1033" s="21" t="s">
        <v>210</v>
      </c>
      <c r="C1033" s="23" t="n">
        <v>77.6470588235294</v>
      </c>
      <c r="D1033" s="23" t="n">
        <v>78.2887700534759</v>
      </c>
      <c r="E1033" s="23" t="n">
        <v>89.5261845386534</v>
      </c>
      <c r="F1033" s="47" t="n">
        <v>80.2795684585328</v>
      </c>
    </row>
    <row r="1034" customFormat="false" ht="10.5" hidden="false" customHeight="false" outlineLevel="0" collapsed="false">
      <c r="B1034" s="21" t="s">
        <v>619</v>
      </c>
      <c r="C1034" s="23" t="n">
        <v>84.1642228739003</v>
      </c>
      <c r="D1034" s="23" t="n">
        <v>74.0469208211144</v>
      </c>
      <c r="E1034" s="23" t="n">
        <v>83.5820895522388</v>
      </c>
      <c r="F1034" s="47" t="n">
        <v>80.0008753884536</v>
      </c>
    </row>
    <row r="1035" customFormat="false" ht="10.5" hidden="false" customHeight="false" outlineLevel="0" collapsed="false">
      <c r="B1035" s="21" t="s">
        <v>469</v>
      </c>
      <c r="C1035" s="23" t="n">
        <v>82</v>
      </c>
      <c r="D1035" s="23" t="n">
        <v>76</v>
      </c>
      <c r="E1035" s="23" t="n">
        <v>82.7586206896552</v>
      </c>
      <c r="F1035" s="47" t="n">
        <v>79.751724137931</v>
      </c>
    </row>
    <row r="1036" customFormat="false" ht="10.5" hidden="false" customHeight="false" outlineLevel="0" collapsed="false">
      <c r="B1036" s="21" t="s">
        <v>759</v>
      </c>
      <c r="C1036" s="23" t="n">
        <v>80.6451612903226</v>
      </c>
      <c r="D1036" s="23" t="n">
        <v>78.494623655914</v>
      </c>
      <c r="E1036" s="23" t="n">
        <v>79.7101449275362</v>
      </c>
      <c r="F1036" s="47" t="n">
        <v>79.5979429640019</v>
      </c>
    </row>
    <row r="1037" customFormat="false" ht="10.5" hidden="false" customHeight="false" outlineLevel="0" collapsed="false">
      <c r="B1037" s="21" t="s">
        <v>107</v>
      </c>
      <c r="C1037" s="23" t="n">
        <v>84.7457627118644</v>
      </c>
      <c r="D1037" s="23" t="n">
        <v>76.271186440678</v>
      </c>
      <c r="E1037" s="23" t="n">
        <v>75.609756097561</v>
      </c>
      <c r="F1037" s="47" t="n">
        <v>79.5287308805292</v>
      </c>
    </row>
    <row r="1038" customFormat="false" ht="10.5" hidden="false" customHeight="false" outlineLevel="0" collapsed="false">
      <c r="B1038" s="21" t="s">
        <v>257</v>
      </c>
      <c r="C1038" s="23" t="n">
        <v>74.4588744588745</v>
      </c>
      <c r="D1038" s="23" t="n">
        <v>79.3939393939394</v>
      </c>
      <c r="E1038" s="23" t="n">
        <v>89.5424836601307</v>
      </c>
      <c r="F1038" s="47" t="n">
        <v>79.4496222731517</v>
      </c>
    </row>
    <row r="1039" customFormat="false" ht="10.5" hidden="false" customHeight="false" outlineLevel="0" collapsed="false">
      <c r="B1039" s="21" t="s">
        <v>494</v>
      </c>
      <c r="C1039" s="23" t="n">
        <v>79.0697674418605</v>
      </c>
      <c r="D1039" s="23" t="n">
        <v>79.0697674418605</v>
      </c>
      <c r="E1039" s="23" t="n">
        <v>80.7017543859649</v>
      </c>
      <c r="F1039" s="47" t="n">
        <v>79.3961648306814</v>
      </c>
    </row>
    <row r="1040" customFormat="false" ht="10.5" hidden="false" customHeight="false" outlineLevel="0" collapsed="false">
      <c r="B1040" s="21" t="s">
        <v>640</v>
      </c>
      <c r="C1040" s="23" t="n">
        <v>74.2980561555076</v>
      </c>
      <c r="D1040" s="23" t="n">
        <v>80.1295896328294</v>
      </c>
      <c r="E1040" s="23" t="n">
        <v>86.8020304568528</v>
      </c>
      <c r="F1040" s="47" t="n">
        <v>79.1314644067054</v>
      </c>
    </row>
    <row r="1041" customFormat="false" ht="10.5" hidden="false" customHeight="false" outlineLevel="0" collapsed="false">
      <c r="B1041" s="21" t="s">
        <v>250</v>
      </c>
      <c r="C1041" s="23" t="n">
        <v>72.093023255814</v>
      </c>
      <c r="D1041" s="23" t="n">
        <v>78.2945736434108</v>
      </c>
      <c r="E1041" s="23" t="n">
        <v>92.5742574257426</v>
      </c>
      <c r="F1041" s="47" t="n">
        <v>78.6698902448384</v>
      </c>
    </row>
    <row r="1042" customFormat="false" ht="21" hidden="false" customHeight="false" outlineLevel="0" collapsed="false">
      <c r="B1042" s="21" t="s">
        <v>564</v>
      </c>
      <c r="C1042" s="23" t="n">
        <v>80.3921568627451</v>
      </c>
      <c r="D1042" s="23" t="n">
        <v>74.5098039215686</v>
      </c>
      <c r="E1042" s="23" t="n">
        <v>82.5</v>
      </c>
      <c r="F1042" s="47" t="n">
        <v>78.4607843137255</v>
      </c>
    </row>
    <row r="1043" customFormat="false" ht="10.5" hidden="false" customHeight="false" outlineLevel="0" collapsed="false">
      <c r="B1043" s="21" t="s">
        <v>533</v>
      </c>
      <c r="C1043" s="23" t="n">
        <v>79.5180722891566</v>
      </c>
      <c r="D1043" s="23" t="n">
        <v>74.6987951807229</v>
      </c>
      <c r="E1043" s="23" t="n">
        <v>81.25</v>
      </c>
      <c r="F1043" s="47" t="n">
        <v>77.9367469879518</v>
      </c>
    </row>
    <row r="1044" customFormat="false" ht="10.5" hidden="false" customHeight="false" outlineLevel="0" collapsed="false">
      <c r="B1044" s="21" t="s">
        <v>212</v>
      </c>
      <c r="C1044" s="23" t="n">
        <v>76.8852459016393</v>
      </c>
      <c r="D1044" s="23" t="n">
        <v>73.7704918032787</v>
      </c>
      <c r="E1044" s="23" t="n">
        <v>87.6847290640394</v>
      </c>
      <c r="F1044" s="47" t="n">
        <v>77.7992408947751</v>
      </c>
    </row>
    <row r="1045" customFormat="false" ht="10.5" hidden="false" customHeight="false" outlineLevel="0" collapsed="false">
      <c r="B1045" s="21" t="s">
        <v>222</v>
      </c>
      <c r="C1045" s="23" t="n">
        <v>76.2443438914027</v>
      </c>
      <c r="D1045" s="23" t="n">
        <v>73.9819004524887</v>
      </c>
      <c r="E1045" s="23" t="n">
        <v>87.1165644171779</v>
      </c>
      <c r="F1045" s="47" t="n">
        <v>77.5138106209922</v>
      </c>
    </row>
    <row r="1046" customFormat="false" ht="10.5" hidden="false" customHeight="false" outlineLevel="0" collapsed="false">
      <c r="B1046" s="21" t="s">
        <v>188</v>
      </c>
      <c r="C1046" s="23" t="n">
        <v>76.989247311828</v>
      </c>
      <c r="D1046" s="23" t="n">
        <v>72.9032258064516</v>
      </c>
      <c r="E1046" s="23" t="n">
        <v>87.6651982378855</v>
      </c>
      <c r="F1046" s="47" t="n">
        <v>77.4900288948889</v>
      </c>
    </row>
    <row r="1047" customFormat="false" ht="10.5" hidden="false" customHeight="false" outlineLevel="0" collapsed="false">
      <c r="B1047" s="21" t="s">
        <v>373</v>
      </c>
      <c r="C1047" s="23" t="n">
        <v>85.4166666666667</v>
      </c>
      <c r="D1047" s="23" t="n">
        <v>72.9166666666667</v>
      </c>
      <c r="E1047" s="23" t="n">
        <v>69.6969696969697</v>
      </c>
      <c r="F1047" s="47" t="n">
        <v>77.2727272727273</v>
      </c>
    </row>
    <row r="1048" customFormat="false" ht="10.5" hidden="false" customHeight="false" outlineLevel="0" collapsed="false">
      <c r="B1048" s="21" t="s">
        <v>800</v>
      </c>
      <c r="C1048" s="23" t="n">
        <v>78.125</v>
      </c>
      <c r="D1048" s="23" t="n">
        <v>73.4375</v>
      </c>
      <c r="E1048" s="23" t="n">
        <v>83.0188679245283</v>
      </c>
      <c r="F1048" s="47" t="n">
        <v>77.2287735849057</v>
      </c>
    </row>
    <row r="1049" customFormat="false" ht="10.5" hidden="false" customHeight="false" outlineLevel="0" collapsed="false">
      <c r="B1049" s="21" t="s">
        <v>356</v>
      </c>
      <c r="C1049" s="23" t="n">
        <v>80</v>
      </c>
      <c r="D1049" s="23" t="n">
        <v>73.3333333333333</v>
      </c>
      <c r="E1049" s="23" t="n">
        <v>79.1666666666667</v>
      </c>
      <c r="F1049" s="47" t="n">
        <v>77.1666666666667</v>
      </c>
    </row>
    <row r="1050" customFormat="false" ht="10.5" hidden="false" customHeight="false" outlineLevel="0" collapsed="false">
      <c r="B1050" s="21" t="s">
        <v>807</v>
      </c>
      <c r="C1050" s="23" t="n">
        <v>75.8241758241758</v>
      </c>
      <c r="D1050" s="23" t="n">
        <v>75.8241758241758</v>
      </c>
      <c r="E1050" s="23" t="n">
        <v>81.1320754716981</v>
      </c>
      <c r="F1050" s="47" t="n">
        <v>76.8857557536803</v>
      </c>
    </row>
    <row r="1051" customFormat="false" ht="10.5" hidden="false" customHeight="false" outlineLevel="0" collapsed="false">
      <c r="B1051" s="21" t="s">
        <v>459</v>
      </c>
      <c r="C1051" s="23" t="n">
        <v>78.3783783783784</v>
      </c>
      <c r="D1051" s="23" t="n">
        <v>75.6756756756757</v>
      </c>
      <c r="E1051" s="23" t="n">
        <v>76.1904761904762</v>
      </c>
      <c r="F1051" s="47" t="n">
        <v>76.8597168597169</v>
      </c>
    </row>
    <row r="1052" customFormat="false" ht="10.5" hidden="false" customHeight="false" outlineLevel="0" collapsed="false">
      <c r="B1052" s="21" t="s">
        <v>484</v>
      </c>
      <c r="C1052" s="23" t="n">
        <v>80</v>
      </c>
      <c r="D1052" s="23" t="n">
        <v>71.6666666666667</v>
      </c>
      <c r="E1052" s="23" t="n">
        <v>80.4878048780488</v>
      </c>
      <c r="F1052" s="47" t="n">
        <v>76.7642276422764</v>
      </c>
    </row>
    <row r="1053" customFormat="false" ht="10.5" hidden="false" customHeight="false" outlineLevel="0" collapsed="false">
      <c r="B1053" s="21" t="s">
        <v>318</v>
      </c>
      <c r="C1053" s="23" t="n">
        <v>75</v>
      </c>
      <c r="D1053" s="23" t="n">
        <v>75</v>
      </c>
      <c r="E1053" s="23" t="n">
        <v>83.3333333333333</v>
      </c>
      <c r="F1053" s="47" t="n">
        <v>76.6666666666667</v>
      </c>
    </row>
    <row r="1054" customFormat="false" ht="10.5" hidden="false" customHeight="false" outlineLevel="0" collapsed="false">
      <c r="B1054" s="21" t="s">
        <v>780</v>
      </c>
      <c r="C1054" s="23" t="n">
        <v>77.7777777777778</v>
      </c>
      <c r="D1054" s="23" t="n">
        <v>74.0740740740741</v>
      </c>
      <c r="E1054" s="23" t="n">
        <v>78.5714285714286</v>
      </c>
      <c r="F1054" s="47" t="n">
        <v>76.4550264550265</v>
      </c>
    </row>
    <row r="1055" customFormat="false" ht="21" hidden="false" customHeight="false" outlineLevel="0" collapsed="false">
      <c r="B1055" s="21" t="s">
        <v>56</v>
      </c>
      <c r="C1055" s="23" t="n">
        <v>75.2747252747253</v>
      </c>
      <c r="D1055" s="23" t="n">
        <v>74.7252747252747</v>
      </c>
      <c r="E1055" s="23" t="n">
        <v>81.8897637795276</v>
      </c>
      <c r="F1055" s="47" t="n">
        <v>76.3779527559055</v>
      </c>
    </row>
    <row r="1056" customFormat="false" ht="10.5" hidden="false" customHeight="false" outlineLevel="0" collapsed="false">
      <c r="B1056" s="21" t="s">
        <v>362</v>
      </c>
      <c r="C1056" s="23" t="n">
        <v>78.7878787878788</v>
      </c>
      <c r="D1056" s="23" t="n">
        <v>74.2424242424243</v>
      </c>
      <c r="E1056" s="23" t="n">
        <v>75</v>
      </c>
      <c r="F1056" s="47" t="n">
        <v>76.2121212121212</v>
      </c>
    </row>
    <row r="1057" customFormat="false" ht="10.5" hidden="false" customHeight="false" outlineLevel="0" collapsed="false">
      <c r="B1057" s="21" t="s">
        <v>468</v>
      </c>
      <c r="C1057" s="23" t="n">
        <v>76.9230769230769</v>
      </c>
      <c r="D1057" s="23" t="n">
        <v>73.0769230769231</v>
      </c>
      <c r="E1057" s="23" t="n">
        <v>76.5957446808511</v>
      </c>
      <c r="F1057" s="47" t="n">
        <v>75.3191489361702</v>
      </c>
    </row>
    <row r="1058" customFormat="false" ht="10.5" hidden="false" customHeight="false" outlineLevel="0" collapsed="false">
      <c r="B1058" s="21" t="s">
        <v>66</v>
      </c>
      <c r="C1058" s="23" t="n">
        <v>73.8903394255875</v>
      </c>
      <c r="D1058" s="23" t="n">
        <v>69.9738903394256</v>
      </c>
      <c r="E1058" s="23" t="n">
        <v>88.5245901639344</v>
      </c>
      <c r="F1058" s="47" t="n">
        <v>75.2506099387921</v>
      </c>
    </row>
    <row r="1059" customFormat="false" ht="10.5" hidden="false" customHeight="false" outlineLevel="0" collapsed="false">
      <c r="B1059" s="21" t="s">
        <v>742</v>
      </c>
      <c r="C1059" s="23" t="n">
        <v>75.609756097561</v>
      </c>
      <c r="D1059" s="23" t="n">
        <v>73.1707317073171</v>
      </c>
      <c r="E1059" s="23" t="n">
        <v>77.2727272727273</v>
      </c>
      <c r="F1059" s="47" t="n">
        <v>74.9667405764967</v>
      </c>
    </row>
    <row r="1060" customFormat="false" ht="10.5" hidden="false" customHeight="false" outlineLevel="0" collapsed="false">
      <c r="B1060" s="21" t="s">
        <v>731</v>
      </c>
      <c r="C1060" s="23" t="n">
        <v>69.7852760736196</v>
      </c>
      <c r="D1060" s="23" t="n">
        <v>72.0858895705521</v>
      </c>
      <c r="E1060" s="23" t="n">
        <v>89.0196078431373</v>
      </c>
      <c r="F1060" s="47" t="n">
        <v>74.5523878262962</v>
      </c>
    </row>
    <row r="1061" customFormat="false" ht="10.5" hidden="false" customHeight="false" outlineLevel="0" collapsed="false">
      <c r="B1061" s="21" t="s">
        <v>304</v>
      </c>
      <c r="C1061" s="23" t="n">
        <v>74.6478873239437</v>
      </c>
      <c r="D1061" s="23" t="n">
        <v>73.2394366197183</v>
      </c>
      <c r="E1061" s="23" t="n">
        <v>75</v>
      </c>
      <c r="F1061" s="47" t="n">
        <v>74.1549295774648</v>
      </c>
    </row>
    <row r="1062" customFormat="false" ht="10.5" hidden="false" customHeight="false" outlineLevel="0" collapsed="false">
      <c r="B1062" s="21" t="s">
        <v>630</v>
      </c>
      <c r="C1062" s="23" t="n">
        <v>71.4285714285714</v>
      </c>
      <c r="D1062" s="23" t="n">
        <v>71.4285714285714</v>
      </c>
      <c r="E1062" s="23" t="n">
        <v>81.8181818181818</v>
      </c>
      <c r="F1062" s="47" t="n">
        <v>73.5064935064935</v>
      </c>
    </row>
    <row r="1063" customFormat="false" ht="10.5" hidden="false" customHeight="false" outlineLevel="0" collapsed="false">
      <c r="B1063" s="21" t="s">
        <v>772</v>
      </c>
      <c r="C1063" s="23" t="n">
        <v>75.8620689655172</v>
      </c>
      <c r="D1063" s="23" t="n">
        <v>68.9655172413793</v>
      </c>
      <c r="E1063" s="23" t="n">
        <v>74.3589743589744</v>
      </c>
      <c r="F1063" s="47" t="n">
        <v>72.8028293545535</v>
      </c>
    </row>
    <row r="1064" customFormat="false" ht="10.5" hidden="false" customHeight="false" outlineLevel="0" collapsed="false">
      <c r="B1064" s="21" t="s">
        <v>258</v>
      </c>
      <c r="C1064" s="23" t="n">
        <v>68.5185185185185</v>
      </c>
      <c r="D1064" s="23" t="n">
        <v>68.5185185185185</v>
      </c>
      <c r="E1064" s="23" t="n">
        <v>75</v>
      </c>
      <c r="F1064" s="47" t="n">
        <v>69.8148148148148</v>
      </c>
    </row>
    <row r="1065" customFormat="false" ht="10.5" hidden="false" customHeight="false" outlineLevel="0" collapsed="false">
      <c r="B1065" s="21" t="s">
        <v>408</v>
      </c>
      <c r="C1065" s="23" t="n">
        <v>68.9655172413793</v>
      </c>
      <c r="D1065" s="23" t="n">
        <v>68.9655172413793</v>
      </c>
      <c r="E1065" s="23" t="n">
        <v>65.8536585365854</v>
      </c>
      <c r="F1065" s="47" t="n">
        <v>68.3431455004205</v>
      </c>
    </row>
    <row r="1066" customFormat="false" ht="10.5" hidden="false" customHeight="false" outlineLevel="0" collapsed="false">
      <c r="B1066" s="21" t="s">
        <v>563</v>
      </c>
      <c r="C1066" s="23" t="n">
        <v>66.6666666666667</v>
      </c>
      <c r="D1066" s="23" t="n">
        <v>62.2222222222222</v>
      </c>
      <c r="E1066" s="23" t="n">
        <v>63.3333333333333</v>
      </c>
      <c r="F1066" s="47" t="n">
        <v>64.2222222222222</v>
      </c>
    </row>
    <row r="1048556" customFormat="false" ht="12" hidden="false" customHeight="true" outlineLevel="0" collapsed="false"/>
    <row r="1048557" customFormat="false" ht="12" hidden="false" customHeight="true" outlineLevel="0" collapsed="false"/>
    <row r="1048558" customFormat="false" ht="12" hidden="false" customHeight="true" outlineLevel="0" collapsed="false"/>
    <row r="1048559" customFormat="false" ht="12" hidden="false" customHeight="true" outlineLevel="0" collapsed="false"/>
    <row r="1048560" customFormat="false" ht="12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048556"/>
  <sheetViews>
    <sheetView showFormulas="false" showGridLines="true" showRowColHeaders="true" showZeros="true" rightToLeft="false" tabSelected="false" showOutlineSymbols="true" defaultGridColor="true" view="normal" topLeftCell="A537" colorId="64" zoomScale="100" zoomScaleNormal="100" zoomScalePageLayoutView="100" workbookViewId="0">
      <selection pane="topLeft" activeCell="H550" activeCellId="0" sqref="H550"/>
    </sheetView>
  </sheetViews>
  <sheetFormatPr defaultColWidth="9.1796875" defaultRowHeight="9.75" zeroHeight="false" outlineLevelRow="0" outlineLevelCol="0"/>
  <cols>
    <col collapsed="false" customWidth="true" hidden="false" outlineLevel="0" max="1" min="1" style="1" width="5.54"/>
    <col collapsed="false" customWidth="true" hidden="false" outlineLevel="0" max="2" min="2" style="2" width="32.63"/>
    <col collapsed="false" customWidth="true" hidden="false" outlineLevel="0" max="4" min="3" style="3" width="8.82"/>
    <col collapsed="false" customWidth="true" hidden="false" outlineLevel="0" max="5" min="5" style="4" width="8.82"/>
    <col collapsed="false" customWidth="true" hidden="false" outlineLevel="0" max="6" min="6" style="42" width="8.82"/>
    <col collapsed="false" customWidth="false" hidden="false" outlineLevel="0" max="1024" min="7" style="3" width="9.18"/>
  </cols>
  <sheetData>
    <row r="1" s="12" customFormat="true" ht="114" hidden="false" customHeight="false" outlineLevel="0" collapsed="false">
      <c r="A1" s="9"/>
      <c r="B1" s="10"/>
      <c r="C1" s="12" t="s">
        <v>47</v>
      </c>
      <c r="D1" s="12" t="s">
        <v>50</v>
      </c>
      <c r="E1" s="15" t="s">
        <v>53</v>
      </c>
      <c r="F1" s="45" t="s">
        <v>54</v>
      </c>
      <c r="H1" s="12" t="s">
        <v>888</v>
      </c>
      <c r="I1" s="12" t="s">
        <v>50</v>
      </c>
      <c r="J1" s="15" t="s">
        <v>53</v>
      </c>
      <c r="K1" s="45" t="s">
        <v>54</v>
      </c>
    </row>
    <row r="2" customFormat="false" ht="21" hidden="false" customHeight="false" outlineLevel="0" collapsed="false">
      <c r="A2" s="20" t="n">
        <v>1</v>
      </c>
      <c r="B2" s="21" t="s">
        <v>56</v>
      </c>
      <c r="C2" s="23" t="n">
        <v>70.3296703296703</v>
      </c>
      <c r="D2" s="23" t="n">
        <v>78.021978021978</v>
      </c>
      <c r="E2" s="23" t="n">
        <v>75.2747252747253</v>
      </c>
      <c r="F2" s="47" t="n">
        <v>74.3406593406593</v>
      </c>
      <c r="G2" s="3" t="n">
        <v>2021</v>
      </c>
      <c r="H2" s="73" t="n">
        <v>91.7784090909091</v>
      </c>
      <c r="I2" s="73" t="n">
        <v>93.3636363636364</v>
      </c>
      <c r="J2" s="73" t="n">
        <v>93.4943181818182</v>
      </c>
      <c r="K2" s="73" t="n">
        <v>92.9981060606061</v>
      </c>
    </row>
    <row r="3" customFormat="false" ht="10.5" hidden="false" customHeight="false" outlineLevel="0" collapsed="false">
      <c r="A3" s="20" t="n">
        <v>2</v>
      </c>
      <c r="B3" s="21" t="s">
        <v>57</v>
      </c>
      <c r="C3" s="23" t="n">
        <v>76.7241379310345</v>
      </c>
      <c r="D3" s="23" t="n">
        <v>81.25</v>
      </c>
      <c r="E3" s="23" t="n">
        <v>86.6379310344828</v>
      </c>
      <c r="F3" s="47" t="n">
        <v>82.5862068965517</v>
      </c>
      <c r="G3" s="3" t="n">
        <v>2024</v>
      </c>
      <c r="H3" s="4" t="n">
        <v>84.633291671551</v>
      </c>
      <c r="I3" s="4" t="n">
        <v>92.0654047420303</v>
      </c>
      <c r="J3" s="4" t="n">
        <v>90.2783051998048</v>
      </c>
      <c r="K3" s="4" t="n">
        <v>88.9422210497739</v>
      </c>
    </row>
    <row r="4" customFormat="false" ht="10.5" hidden="false" customHeight="false" outlineLevel="0" collapsed="false">
      <c r="A4" s="20" t="n">
        <v>3</v>
      </c>
      <c r="B4" s="21" t="s">
        <v>58</v>
      </c>
      <c r="C4" s="23" t="n">
        <v>73.6111111111111</v>
      </c>
      <c r="D4" s="23" t="n">
        <v>84.7222222222222</v>
      </c>
      <c r="E4" s="23" t="n">
        <v>84.7222222222222</v>
      </c>
      <c r="F4" s="47" t="n">
        <v>81.3888888888889</v>
      </c>
    </row>
    <row r="5" s="35" customFormat="true" ht="10.5" hidden="false" customHeight="false" outlineLevel="0" collapsed="false">
      <c r="A5" s="20" t="n">
        <v>4</v>
      </c>
      <c r="B5" s="21" t="s">
        <v>59</v>
      </c>
      <c r="C5" s="23" t="n">
        <v>74.8031496062992</v>
      </c>
      <c r="D5" s="23" t="n">
        <v>90.2887139107612</v>
      </c>
      <c r="E5" s="23" t="n">
        <v>81.6272965879265</v>
      </c>
      <c r="F5" s="47" t="n">
        <v>81.3123359580053</v>
      </c>
    </row>
    <row r="6" customFormat="false" ht="10.5" hidden="false" customHeight="false" outlineLevel="0" collapsed="false">
      <c r="A6" s="20" t="n">
        <v>5</v>
      </c>
      <c r="B6" s="21" t="s">
        <v>60</v>
      </c>
      <c r="C6" s="23" t="n">
        <v>86.6666666666667</v>
      </c>
      <c r="D6" s="23" t="n">
        <v>95.1515151515152</v>
      </c>
      <c r="E6" s="23" t="n">
        <v>93.3333333333333</v>
      </c>
      <c r="F6" s="47" t="n">
        <v>91.6969696969697</v>
      </c>
    </row>
    <row r="7" customFormat="false" ht="10.5" hidden="false" customHeight="false" outlineLevel="0" collapsed="false">
      <c r="A7" s="20" t="n">
        <v>6</v>
      </c>
      <c r="B7" s="21" t="s">
        <v>61</v>
      </c>
      <c r="C7" s="23" t="n">
        <v>92.0454545454546</v>
      </c>
      <c r="D7" s="23" t="n">
        <v>97.7272727272727</v>
      </c>
      <c r="E7" s="23" t="n">
        <v>97.7272727272727</v>
      </c>
      <c r="F7" s="47" t="n">
        <v>96.0227272727273</v>
      </c>
    </row>
    <row r="8" customFormat="false" ht="10.5" hidden="false" customHeight="false" outlineLevel="0" collapsed="false">
      <c r="A8" s="20" t="n">
        <v>7</v>
      </c>
      <c r="B8" s="21" t="s">
        <v>62</v>
      </c>
      <c r="C8" s="23" t="n">
        <v>88.3295194508009</v>
      </c>
      <c r="D8" s="23" t="n">
        <v>93.5926773455378</v>
      </c>
      <c r="E8" s="23" t="n">
        <v>93.5926773455378</v>
      </c>
      <c r="F8" s="47" t="n">
        <v>92.0137299771167</v>
      </c>
    </row>
    <row r="9" s="35" customFormat="true" ht="10.5" hidden="false" customHeight="false" outlineLevel="0" collapsed="false">
      <c r="A9" s="20" t="n">
        <v>8</v>
      </c>
      <c r="B9" s="21" t="s">
        <v>63</v>
      </c>
      <c r="C9" s="23" t="n">
        <v>85.6198347107438</v>
      </c>
      <c r="D9" s="23" t="n">
        <v>89.2561983471074</v>
      </c>
      <c r="E9" s="23" t="n">
        <v>88.595041322314</v>
      </c>
      <c r="F9" s="47" t="n">
        <v>87.8347107438017</v>
      </c>
    </row>
    <row r="10" customFormat="false" ht="10.5" hidden="false" customHeight="false" outlineLevel="0" collapsed="false">
      <c r="A10" s="20" t="n">
        <v>9</v>
      </c>
      <c r="B10" s="21" t="s">
        <v>64</v>
      </c>
      <c r="C10" s="23" t="n">
        <v>79.746835443038</v>
      </c>
      <c r="D10" s="23" t="n">
        <v>89.2405063291139</v>
      </c>
      <c r="E10" s="23" t="n">
        <v>86.3924050632911</v>
      </c>
      <c r="F10" s="47" t="n">
        <v>84.9683544303798</v>
      </c>
    </row>
    <row r="11" customFormat="false" ht="10.5" hidden="false" customHeight="false" outlineLevel="0" collapsed="false">
      <c r="A11" s="20" t="n">
        <v>10</v>
      </c>
      <c r="B11" s="21" t="s">
        <v>65</v>
      </c>
      <c r="C11" s="23" t="n">
        <v>91.5824915824916</v>
      </c>
      <c r="D11" s="23" t="n">
        <v>97.979797979798</v>
      </c>
      <c r="E11" s="23" t="n">
        <v>95.6228956228956</v>
      </c>
      <c r="F11" s="47" t="n">
        <v>94.8821548821549</v>
      </c>
    </row>
    <row r="12" s="35" customFormat="true" ht="10.5" hidden="false" customHeight="false" outlineLevel="0" collapsed="false">
      <c r="A12" s="20" t="n">
        <v>11</v>
      </c>
      <c r="B12" s="21" t="s">
        <v>66</v>
      </c>
      <c r="C12" s="23" t="n">
        <v>64.2297650130548</v>
      </c>
      <c r="D12" s="23" t="n">
        <v>84.5953002610966</v>
      </c>
      <c r="E12" s="23" t="n">
        <v>73.8903394255875</v>
      </c>
      <c r="F12" s="47" t="n">
        <v>73.1331592689295</v>
      </c>
    </row>
    <row r="13" customFormat="false" ht="10.5" hidden="false" customHeight="false" outlineLevel="0" collapsed="false">
      <c r="A13" s="20" t="n">
        <v>12</v>
      </c>
      <c r="B13" s="21" t="s">
        <v>67</v>
      </c>
      <c r="C13" s="23" t="n">
        <v>94.5378151260504</v>
      </c>
      <c r="D13" s="23" t="n">
        <v>94.5378151260504</v>
      </c>
      <c r="E13" s="23" t="n">
        <v>96.4985994397759</v>
      </c>
      <c r="F13" s="47" t="n">
        <v>95.5182072829132</v>
      </c>
    </row>
    <row r="14" customFormat="false" ht="10.5" hidden="false" customHeight="false" outlineLevel="0" collapsed="false">
      <c r="A14" s="20" t="n">
        <v>13</v>
      </c>
      <c r="B14" s="21" t="s">
        <v>68</v>
      </c>
      <c r="C14" s="23" t="n">
        <v>87.3646209386282</v>
      </c>
      <c r="D14" s="23" t="n">
        <v>88.8086642599278</v>
      </c>
      <c r="E14" s="23" t="n">
        <v>90.6137184115523</v>
      </c>
      <c r="F14" s="47" t="n">
        <v>89.2779783393502</v>
      </c>
    </row>
    <row r="15" s="35" customFormat="true" ht="10.5" hidden="false" customHeight="false" outlineLevel="0" collapsed="false">
      <c r="A15" s="20" t="n">
        <v>14</v>
      </c>
      <c r="B15" s="21" t="s">
        <v>598</v>
      </c>
      <c r="C15" s="23" t="n">
        <v>95.5813953488372</v>
      </c>
      <c r="D15" s="23" t="n">
        <v>97.2093023255814</v>
      </c>
      <c r="E15" s="23" t="n">
        <v>96.9767441860465</v>
      </c>
      <c r="F15" s="47" t="n">
        <v>96.6046511627907</v>
      </c>
    </row>
    <row r="16" customFormat="false" ht="10.5" hidden="false" customHeight="false" outlineLevel="0" collapsed="false">
      <c r="A16" s="20" t="n">
        <v>15</v>
      </c>
      <c r="B16" s="21" t="s">
        <v>70</v>
      </c>
      <c r="C16" s="23" t="n">
        <v>91.8772563176895</v>
      </c>
      <c r="D16" s="23" t="n">
        <v>90.6137184115523</v>
      </c>
      <c r="E16" s="23" t="n">
        <v>94.7653429602888</v>
      </c>
      <c r="F16" s="47" t="n">
        <v>93.0685920577617</v>
      </c>
    </row>
    <row r="17" customFormat="false" ht="10.5" hidden="false" customHeight="false" outlineLevel="0" collapsed="false">
      <c r="A17" s="20" t="n">
        <v>16</v>
      </c>
      <c r="B17" s="21" t="s">
        <v>599</v>
      </c>
      <c r="C17" s="23" t="n">
        <v>96.9788519637462</v>
      </c>
      <c r="D17" s="23" t="n">
        <v>98.4894259818731</v>
      </c>
      <c r="E17" s="23" t="n">
        <v>97.8851963746224</v>
      </c>
      <c r="F17" s="47" t="n">
        <v>97.7341389728097</v>
      </c>
    </row>
    <row r="18" s="35" customFormat="true" ht="10.5" hidden="false" customHeight="false" outlineLevel="0" collapsed="false">
      <c r="A18" s="20" t="n">
        <v>17</v>
      </c>
      <c r="B18" s="21" t="s">
        <v>72</v>
      </c>
      <c r="C18" s="23" t="n">
        <v>93.9051918735892</v>
      </c>
      <c r="D18" s="23" t="n">
        <v>96.3882618510158</v>
      </c>
      <c r="E18" s="23" t="n">
        <v>95.2595936794583</v>
      </c>
      <c r="F18" s="47" t="n">
        <v>95.079006772009</v>
      </c>
    </row>
    <row r="19" customFormat="false" ht="10.5" hidden="false" customHeight="false" outlineLevel="0" collapsed="false">
      <c r="A19" s="20" t="n">
        <v>18</v>
      </c>
      <c r="B19" s="21" t="s">
        <v>73</v>
      </c>
      <c r="C19" s="23" t="n">
        <v>91.2663755458515</v>
      </c>
      <c r="D19" s="23" t="n">
        <v>97.3799126637555</v>
      </c>
      <c r="E19" s="23" t="n">
        <v>95.1965065502183</v>
      </c>
      <c r="F19" s="47" t="n">
        <v>94.4541484716157</v>
      </c>
    </row>
    <row r="20" customFormat="false" ht="10.5" hidden="false" customHeight="false" outlineLevel="0" collapsed="false">
      <c r="A20" s="20" t="n">
        <v>19</v>
      </c>
      <c r="B20" s="21" t="s">
        <v>600</v>
      </c>
      <c r="C20" s="23" t="n">
        <v>95.5017301038062</v>
      </c>
      <c r="D20" s="23" t="n">
        <v>100</v>
      </c>
      <c r="E20" s="23" t="n">
        <v>98.961937716263</v>
      </c>
      <c r="F20" s="47" t="n">
        <v>98.1314878892734</v>
      </c>
    </row>
    <row r="21" customFormat="false" ht="10.5" hidden="false" customHeight="false" outlineLevel="0" collapsed="false">
      <c r="A21" s="20" t="n">
        <v>20</v>
      </c>
      <c r="B21" s="21" t="s">
        <v>601</v>
      </c>
      <c r="C21" s="23" t="n">
        <v>90.0514579759863</v>
      </c>
      <c r="D21" s="23" t="n">
        <v>87.6500857632933</v>
      </c>
      <c r="E21" s="23" t="n">
        <v>93.6535162950257</v>
      </c>
      <c r="F21" s="47" t="n">
        <v>91.3722126929674</v>
      </c>
    </row>
    <row r="22" customFormat="false" ht="10.5" hidden="false" customHeight="false" outlineLevel="0" collapsed="false">
      <c r="A22" s="20" t="n">
        <v>21</v>
      </c>
      <c r="B22" s="21" t="s">
        <v>602</v>
      </c>
      <c r="C22" s="23" t="n">
        <v>78.0555555555556</v>
      </c>
      <c r="D22" s="23" t="n">
        <v>89.1666666666667</v>
      </c>
      <c r="E22" s="23" t="n">
        <v>84.4444444444444</v>
      </c>
      <c r="F22" s="47" t="n">
        <v>83.4722222222222</v>
      </c>
    </row>
    <row r="23" customFormat="false" ht="10.5" hidden="false" customHeight="false" outlineLevel="0" collapsed="false">
      <c r="A23" s="20" t="n">
        <v>22</v>
      </c>
      <c r="B23" s="21" t="s">
        <v>77</v>
      </c>
      <c r="C23" s="23" t="n">
        <v>78.1774580335731</v>
      </c>
      <c r="D23" s="23" t="n">
        <v>85.1318944844125</v>
      </c>
      <c r="E23" s="23" t="n">
        <v>84.1726618705036</v>
      </c>
      <c r="F23" s="47" t="n">
        <v>82.5659472422062</v>
      </c>
    </row>
    <row r="24" customFormat="false" ht="10.5" hidden="false" customHeight="false" outlineLevel="0" collapsed="false">
      <c r="A24" s="20" t="n">
        <v>23</v>
      </c>
      <c r="B24" s="21" t="s">
        <v>78</v>
      </c>
      <c r="C24" s="23" t="n">
        <v>95.5598455598456</v>
      </c>
      <c r="D24" s="23" t="n">
        <v>96.7181467181467</v>
      </c>
      <c r="E24" s="23" t="n">
        <v>95.9459459459459</v>
      </c>
      <c r="F24" s="47" t="n">
        <v>95.984555984556</v>
      </c>
    </row>
    <row r="25" customFormat="false" ht="21" hidden="false" customHeight="false" outlineLevel="0" collapsed="false">
      <c r="A25" s="20" t="n">
        <v>24</v>
      </c>
      <c r="B25" s="21" t="s">
        <v>79</v>
      </c>
      <c r="C25" s="23" t="n">
        <v>84.4444444444444</v>
      </c>
      <c r="D25" s="23" t="n">
        <v>84.4444444444444</v>
      </c>
      <c r="E25" s="23" t="n">
        <v>86.6666666666667</v>
      </c>
      <c r="F25" s="47" t="n">
        <v>85.5555555555556</v>
      </c>
    </row>
    <row r="26" s="35" customFormat="true" ht="10.5" hidden="false" customHeight="false" outlineLevel="0" collapsed="false">
      <c r="A26" s="20" t="n">
        <v>25</v>
      </c>
      <c r="B26" s="21" t="s">
        <v>80</v>
      </c>
      <c r="C26" s="23" t="n">
        <v>80.952380952381</v>
      </c>
      <c r="D26" s="23" t="n">
        <v>95.2380952380952</v>
      </c>
      <c r="E26" s="23" t="n">
        <v>95.2380952380952</v>
      </c>
      <c r="F26" s="47" t="n">
        <v>90.9523809523809</v>
      </c>
    </row>
    <row r="27" customFormat="false" ht="10.5" hidden="false" customHeight="false" outlineLevel="0" collapsed="false">
      <c r="A27" s="20" t="n">
        <v>26</v>
      </c>
      <c r="B27" s="21" t="s">
        <v>81</v>
      </c>
      <c r="C27" s="23" t="n">
        <v>94.3661971830986</v>
      </c>
      <c r="D27" s="23" t="n">
        <v>98.3098591549296</v>
      </c>
      <c r="E27" s="23" t="n">
        <v>98.0281690140845</v>
      </c>
      <c r="F27" s="47" t="n">
        <v>96.9859154929578</v>
      </c>
    </row>
    <row r="28" customFormat="false" ht="10.5" hidden="false" customHeight="false" outlineLevel="0" collapsed="false">
      <c r="A28" s="20" t="n">
        <v>27</v>
      </c>
      <c r="B28" s="21" t="s">
        <v>82</v>
      </c>
      <c r="C28" s="23" t="n">
        <v>98.9795918367347</v>
      </c>
      <c r="D28" s="23" t="n">
        <v>98.9795918367347</v>
      </c>
      <c r="E28" s="23" t="n">
        <v>100</v>
      </c>
      <c r="F28" s="47" t="n">
        <v>99.4897959183674</v>
      </c>
    </row>
    <row r="29" customFormat="false" ht="10.5" hidden="false" customHeight="false" outlineLevel="0" collapsed="false">
      <c r="A29" s="20" t="n">
        <v>28</v>
      </c>
      <c r="B29" s="21" t="s">
        <v>83</v>
      </c>
      <c r="C29" s="23" t="n">
        <v>99.6376811594203</v>
      </c>
      <c r="D29" s="23" t="n">
        <v>100</v>
      </c>
      <c r="E29" s="23" t="n">
        <v>99.2753623188406</v>
      </c>
      <c r="F29" s="47" t="n">
        <v>99.5289855072464</v>
      </c>
    </row>
    <row r="30" customFormat="false" ht="10.5" hidden="false" customHeight="false" outlineLevel="0" collapsed="false">
      <c r="A30" s="20" t="n">
        <v>29</v>
      </c>
      <c r="B30" s="21" t="s">
        <v>84</v>
      </c>
      <c r="C30" s="23" t="n">
        <v>82.9912023460411</v>
      </c>
      <c r="D30" s="23" t="n">
        <v>97.3607038123167</v>
      </c>
      <c r="E30" s="23" t="n">
        <v>92.0821114369501</v>
      </c>
      <c r="F30" s="47" t="n">
        <v>90.4105571847507</v>
      </c>
    </row>
    <row r="31" customFormat="false" ht="10.5" hidden="false" customHeight="false" outlineLevel="0" collapsed="false">
      <c r="A31" s="20" t="n">
        <v>30</v>
      </c>
      <c r="B31" s="21" t="s">
        <v>85</v>
      </c>
      <c r="C31" s="23" t="n">
        <v>73.0650154798762</v>
      </c>
      <c r="D31" s="23" t="n">
        <v>92.8792569659443</v>
      </c>
      <c r="E31" s="23" t="n">
        <v>83.5913312693499</v>
      </c>
      <c r="F31" s="47" t="n">
        <v>82.2910216718266</v>
      </c>
    </row>
    <row r="32" customFormat="false" ht="10.5" hidden="false" customHeight="false" outlineLevel="0" collapsed="false">
      <c r="A32" s="20" t="n">
        <v>31</v>
      </c>
      <c r="B32" s="21" t="s">
        <v>86</v>
      </c>
      <c r="C32" s="23" t="n">
        <v>87.6080691642651</v>
      </c>
      <c r="D32" s="23" t="n">
        <v>95.9654178674352</v>
      </c>
      <c r="E32" s="23" t="n">
        <v>94.8126801152738</v>
      </c>
      <c r="F32" s="47" t="n">
        <v>92.8818443804035</v>
      </c>
    </row>
    <row r="33" customFormat="false" ht="10.5" hidden="false" customHeight="false" outlineLevel="0" collapsed="false">
      <c r="A33" s="20" t="n">
        <v>32</v>
      </c>
      <c r="B33" s="21" t="s">
        <v>87</v>
      </c>
      <c r="C33" s="23" t="n">
        <v>89.2857142857143</v>
      </c>
      <c r="D33" s="23" t="n">
        <v>94.8979591836735</v>
      </c>
      <c r="E33" s="23" t="n">
        <v>95.4081632653061</v>
      </c>
      <c r="F33" s="47" t="n">
        <v>93.4693877551021</v>
      </c>
    </row>
    <row r="34" customFormat="false" ht="10.5" hidden="false" customHeight="false" outlineLevel="0" collapsed="false">
      <c r="A34" s="20" t="n">
        <v>33</v>
      </c>
      <c r="B34" s="21" t="s">
        <v>88</v>
      </c>
      <c r="C34" s="23" t="n">
        <v>91.3838120104439</v>
      </c>
      <c r="D34" s="23" t="n">
        <v>97.3890339425588</v>
      </c>
      <c r="E34" s="23" t="n">
        <v>95.822454308094</v>
      </c>
      <c r="F34" s="47" t="n">
        <v>94.8041775456919</v>
      </c>
    </row>
    <row r="35" customFormat="false" ht="10.5" hidden="false" customHeight="false" outlineLevel="0" collapsed="false">
      <c r="A35" s="20" t="n">
        <v>34</v>
      </c>
      <c r="B35" s="21" t="s">
        <v>89</v>
      </c>
      <c r="C35" s="23" t="n">
        <v>83.7037037037037</v>
      </c>
      <c r="D35" s="23" t="n">
        <v>96.6666666666667</v>
      </c>
      <c r="E35" s="23" t="n">
        <v>88.5185185185185</v>
      </c>
      <c r="F35" s="47" t="n">
        <v>88.7037037037037</v>
      </c>
    </row>
    <row r="36" customFormat="false" ht="10.5" hidden="false" customHeight="false" outlineLevel="0" collapsed="false">
      <c r="A36" s="20" t="n">
        <v>35</v>
      </c>
      <c r="B36" s="21" t="s">
        <v>90</v>
      </c>
      <c r="C36" s="23" t="n">
        <v>81.2915479582146</v>
      </c>
      <c r="D36" s="23" t="n">
        <v>87.0845204178537</v>
      </c>
      <c r="E36" s="23" t="n">
        <v>86.6096866096866</v>
      </c>
      <c r="F36" s="47" t="n">
        <v>85.1092117758784</v>
      </c>
    </row>
    <row r="37" customFormat="false" ht="10.5" hidden="false" customHeight="false" outlineLevel="0" collapsed="false">
      <c r="A37" s="20" t="n">
        <v>36</v>
      </c>
      <c r="B37" s="21" t="s">
        <v>603</v>
      </c>
      <c r="C37" s="23" t="n">
        <v>97.7464788732394</v>
      </c>
      <c r="D37" s="23" t="n">
        <v>99.1549295774648</v>
      </c>
      <c r="E37" s="23" t="n">
        <v>99.1549295774648</v>
      </c>
      <c r="F37" s="47" t="n">
        <v>98.7323943661972</v>
      </c>
    </row>
    <row r="38" customFormat="false" ht="10.5" hidden="false" customHeight="false" outlineLevel="0" collapsed="false">
      <c r="A38" s="20" t="n">
        <v>37</v>
      </c>
      <c r="B38" s="21" t="s">
        <v>604</v>
      </c>
      <c r="C38" s="23" t="n">
        <v>75.0788643533123</v>
      </c>
      <c r="D38" s="23" t="n">
        <v>72.2397476340694</v>
      </c>
      <c r="E38" s="23" t="n">
        <v>80.7570977917981</v>
      </c>
      <c r="F38" s="47" t="n">
        <v>77.3501577287066</v>
      </c>
    </row>
    <row r="39" customFormat="false" ht="10.5" hidden="false" customHeight="false" outlineLevel="0" collapsed="false">
      <c r="A39" s="20" t="n">
        <v>38</v>
      </c>
      <c r="B39" s="21" t="s">
        <v>605</v>
      </c>
      <c r="C39" s="23" t="n">
        <v>96.875</v>
      </c>
      <c r="D39" s="23" t="n">
        <v>97.9166666666667</v>
      </c>
      <c r="E39" s="23" t="n">
        <v>97.5694444444444</v>
      </c>
      <c r="F39" s="47" t="n">
        <v>97.4305555555555</v>
      </c>
    </row>
    <row r="40" customFormat="false" ht="10.5" hidden="false" customHeight="false" outlineLevel="0" collapsed="false">
      <c r="A40" s="20" t="n">
        <v>39</v>
      </c>
      <c r="B40" s="21" t="s">
        <v>606</v>
      </c>
      <c r="C40" s="23" t="n">
        <v>87.6237623762376</v>
      </c>
      <c r="D40" s="23" t="n">
        <v>92.5742574257426</v>
      </c>
      <c r="E40" s="23" t="n">
        <v>92.0792079207921</v>
      </c>
      <c r="F40" s="47" t="n">
        <v>90.8415841584159</v>
      </c>
    </row>
    <row r="41" customFormat="false" ht="10.5" hidden="false" customHeight="false" outlineLevel="0" collapsed="false">
      <c r="A41" s="20" t="n">
        <v>40</v>
      </c>
      <c r="B41" s="21" t="s">
        <v>607</v>
      </c>
      <c r="C41" s="23" t="n">
        <v>77.1084337349398</v>
      </c>
      <c r="D41" s="23" t="n">
        <v>81.9277108433735</v>
      </c>
      <c r="E41" s="23" t="n">
        <v>80.7228915662651</v>
      </c>
      <c r="F41" s="47" t="n">
        <v>79.8795180722892</v>
      </c>
    </row>
    <row r="42" customFormat="false" ht="10.5" hidden="false" customHeight="false" outlineLevel="0" collapsed="false">
      <c r="A42" s="20" t="n">
        <v>41</v>
      </c>
      <c r="B42" s="21" t="s">
        <v>608</v>
      </c>
      <c r="C42" s="23" t="n">
        <v>93.859649122807</v>
      </c>
      <c r="D42" s="23" t="n">
        <v>94.7368421052632</v>
      </c>
      <c r="E42" s="23" t="n">
        <v>95.1754385964912</v>
      </c>
      <c r="F42" s="47" t="n">
        <v>94.6929824561403</v>
      </c>
    </row>
    <row r="43" customFormat="false" ht="10.5" hidden="false" customHeight="false" outlineLevel="0" collapsed="false">
      <c r="A43" s="20" t="n">
        <v>42</v>
      </c>
      <c r="B43" s="21" t="s">
        <v>97</v>
      </c>
      <c r="C43" s="23" t="n">
        <v>96.7391304347826</v>
      </c>
      <c r="D43" s="23" t="n">
        <v>96.195652173913</v>
      </c>
      <c r="E43" s="23" t="n">
        <v>97.2826086956522</v>
      </c>
      <c r="F43" s="47" t="n">
        <v>96.9021739130435</v>
      </c>
    </row>
    <row r="44" customFormat="false" ht="10.5" hidden="false" customHeight="false" outlineLevel="0" collapsed="false">
      <c r="A44" s="20" t="n">
        <v>43</v>
      </c>
      <c r="B44" s="21" t="s">
        <v>98</v>
      </c>
      <c r="C44" s="23" t="n">
        <v>88.4057971014493</v>
      </c>
      <c r="D44" s="23" t="n">
        <v>94.2028985507247</v>
      </c>
      <c r="E44" s="23" t="n">
        <v>90.9420289855072</v>
      </c>
      <c r="F44" s="47" t="n">
        <v>90.8333333333333</v>
      </c>
    </row>
    <row r="45" customFormat="false" ht="21" hidden="false" customHeight="false" outlineLevel="0" collapsed="false">
      <c r="A45" s="20" t="n">
        <v>44</v>
      </c>
      <c r="B45" s="21" t="s">
        <v>609</v>
      </c>
      <c r="C45" s="23" t="n">
        <v>90.9407665505226</v>
      </c>
      <c r="D45" s="23" t="n">
        <v>95.4703832752613</v>
      </c>
      <c r="E45" s="23" t="n">
        <v>95.4703832752613</v>
      </c>
      <c r="F45" s="47" t="n">
        <v>94.1114982578397</v>
      </c>
    </row>
    <row r="46" customFormat="false" ht="10.5" hidden="false" customHeight="false" outlineLevel="0" collapsed="false">
      <c r="A46" s="20" t="n">
        <v>45</v>
      </c>
      <c r="B46" s="21" t="s">
        <v>610</v>
      </c>
      <c r="C46" s="23" t="n">
        <v>89.620253164557</v>
      </c>
      <c r="D46" s="23" t="n">
        <v>90.379746835443</v>
      </c>
      <c r="E46" s="23" t="n">
        <v>91.8987341772152</v>
      </c>
      <c r="F46" s="47" t="n">
        <v>90.9113924050633</v>
      </c>
    </row>
    <row r="47" customFormat="false" ht="10.5" hidden="false" customHeight="false" outlineLevel="0" collapsed="false">
      <c r="A47" s="20" t="n">
        <v>46</v>
      </c>
      <c r="B47" s="21" t="s">
        <v>611</v>
      </c>
      <c r="C47" s="23" t="n">
        <v>89.6193771626298</v>
      </c>
      <c r="D47" s="23" t="n">
        <v>92.3875432525952</v>
      </c>
      <c r="E47" s="23" t="n">
        <v>92.7335640138408</v>
      </c>
      <c r="F47" s="47" t="n">
        <v>91.7301038062284</v>
      </c>
    </row>
    <row r="48" customFormat="false" ht="21" hidden="false" customHeight="false" outlineLevel="0" collapsed="false">
      <c r="A48" s="20" t="n">
        <v>47</v>
      </c>
      <c r="B48" s="21" t="s">
        <v>612</v>
      </c>
      <c r="C48" s="23" t="n">
        <v>94.5054945054945</v>
      </c>
      <c r="D48" s="23" t="n">
        <v>97.2527472527473</v>
      </c>
      <c r="E48" s="23" t="n">
        <v>97.2527472527473</v>
      </c>
      <c r="F48" s="47" t="n">
        <v>96.4285714285714</v>
      </c>
    </row>
    <row r="49" customFormat="false" ht="10.5" hidden="false" customHeight="false" outlineLevel="0" collapsed="false">
      <c r="A49" s="20" t="n">
        <v>48</v>
      </c>
      <c r="B49" s="21" t="s">
        <v>613</v>
      </c>
      <c r="C49" s="23" t="n">
        <v>86.3777089783282</v>
      </c>
      <c r="D49" s="23" t="n">
        <v>88.2352941176471</v>
      </c>
      <c r="E49" s="23" t="n">
        <v>86.687306501548</v>
      </c>
      <c r="F49" s="47" t="n">
        <v>86.9040247678019</v>
      </c>
    </row>
    <row r="50" customFormat="false" ht="21" hidden="false" customHeight="false" outlineLevel="0" collapsed="false">
      <c r="A50" s="20" t="n">
        <v>49</v>
      </c>
      <c r="B50" s="21" t="s">
        <v>614</v>
      </c>
      <c r="C50" s="23" t="n">
        <v>85.558583106267</v>
      </c>
      <c r="D50" s="23" t="n">
        <v>89.5095367847411</v>
      </c>
      <c r="E50" s="23" t="n">
        <v>85.6948228882834</v>
      </c>
      <c r="F50" s="47" t="n">
        <v>86.41689373297</v>
      </c>
    </row>
    <row r="51" customFormat="false" ht="10.5" hidden="false" customHeight="false" outlineLevel="0" collapsed="false">
      <c r="A51" s="20" t="n">
        <v>50</v>
      </c>
      <c r="B51" s="21" t="s">
        <v>615</v>
      </c>
      <c r="C51" s="23" t="n">
        <v>76.6791044776119</v>
      </c>
      <c r="D51" s="23" t="n">
        <v>87.6865671641791</v>
      </c>
      <c r="E51" s="23" t="n">
        <v>86.1940298507463</v>
      </c>
      <c r="F51" s="47" t="n">
        <v>83.6380597014925</v>
      </c>
    </row>
    <row r="52" customFormat="false" ht="21" hidden="false" customHeight="false" outlineLevel="0" collapsed="false">
      <c r="A52" s="20" t="n">
        <v>51</v>
      </c>
      <c r="B52" s="21" t="s">
        <v>616</v>
      </c>
      <c r="C52" s="23" t="n">
        <v>79.8898071625344</v>
      </c>
      <c r="D52" s="23" t="n">
        <v>77.1349862258953</v>
      </c>
      <c r="E52" s="23" t="n">
        <v>84.0220385674931</v>
      </c>
      <c r="F52" s="47" t="n">
        <v>81.404958677686</v>
      </c>
    </row>
    <row r="53" customFormat="false" ht="10.5" hidden="false" customHeight="false" outlineLevel="0" collapsed="false">
      <c r="A53" s="20" t="n">
        <v>52</v>
      </c>
      <c r="B53" s="21" t="s">
        <v>107</v>
      </c>
      <c r="C53" s="23" t="n">
        <v>77.9661016949153</v>
      </c>
      <c r="D53" s="23" t="n">
        <v>81.3559322033898</v>
      </c>
      <c r="E53" s="23" t="n">
        <v>84.7457627118644</v>
      </c>
      <c r="F53" s="47" t="n">
        <v>82.0338983050847</v>
      </c>
    </row>
    <row r="54" customFormat="false" ht="10.5" hidden="false" customHeight="false" outlineLevel="0" collapsed="false">
      <c r="A54" s="20" t="n">
        <v>53</v>
      </c>
      <c r="B54" s="21" t="s">
        <v>108</v>
      </c>
      <c r="C54" s="23" t="n">
        <v>78.5340314136126</v>
      </c>
      <c r="D54" s="23" t="n">
        <v>86.6492146596859</v>
      </c>
      <c r="E54" s="23" t="n">
        <v>86.3874345549738</v>
      </c>
      <c r="F54" s="47" t="n">
        <v>84.0837696335079</v>
      </c>
    </row>
    <row r="55" customFormat="false" ht="10.5" hidden="false" customHeight="false" outlineLevel="0" collapsed="false">
      <c r="A55" s="20" t="n">
        <v>54</v>
      </c>
      <c r="B55" s="21" t="s">
        <v>109</v>
      </c>
      <c r="C55" s="23" t="n">
        <v>71.4659685863874</v>
      </c>
      <c r="D55" s="23" t="n">
        <v>83.5078534031414</v>
      </c>
      <c r="E55" s="23" t="n">
        <v>81.6753926701571</v>
      </c>
      <c r="F55" s="47" t="n">
        <v>78.979057591623</v>
      </c>
    </row>
    <row r="56" customFormat="false" ht="10.5" hidden="false" customHeight="false" outlineLevel="0" collapsed="false">
      <c r="A56" s="20" t="n">
        <v>55</v>
      </c>
      <c r="B56" s="21" t="s">
        <v>110</v>
      </c>
      <c r="C56" s="23" t="n">
        <v>83.0882352941176</v>
      </c>
      <c r="D56" s="23" t="n">
        <v>88.9705882352941</v>
      </c>
      <c r="E56" s="23" t="n">
        <v>89.7058823529412</v>
      </c>
      <c r="F56" s="47" t="n">
        <v>87.5735294117647</v>
      </c>
    </row>
    <row r="57" customFormat="false" ht="10.5" hidden="false" customHeight="false" outlineLevel="0" collapsed="false">
      <c r="A57" s="20" t="n">
        <v>56</v>
      </c>
      <c r="B57" s="21" t="s">
        <v>617</v>
      </c>
      <c r="C57" s="23" t="n">
        <v>83.6734693877551</v>
      </c>
      <c r="D57" s="23" t="n">
        <v>93.8775510204082</v>
      </c>
      <c r="E57" s="23" t="n">
        <v>85.7142857142857</v>
      </c>
      <c r="F57" s="47" t="n">
        <v>86.734693877551</v>
      </c>
    </row>
    <row r="58" customFormat="false" ht="10.5" hidden="false" customHeight="false" outlineLevel="0" collapsed="false">
      <c r="A58" s="20" t="n">
        <v>57</v>
      </c>
      <c r="B58" s="21" t="s">
        <v>618</v>
      </c>
      <c r="C58" s="23" t="n">
        <v>68.3195592286501</v>
      </c>
      <c r="D58" s="23" t="n">
        <v>79.7520661157025</v>
      </c>
      <c r="E58" s="23" t="n">
        <v>78.5123966942149</v>
      </c>
      <c r="F58" s="47" t="n">
        <v>75.702479338843</v>
      </c>
    </row>
    <row r="59" customFormat="false" ht="10.5" hidden="false" customHeight="false" outlineLevel="0" collapsed="false">
      <c r="A59" s="20" t="n">
        <v>58</v>
      </c>
      <c r="B59" s="21" t="s">
        <v>619</v>
      </c>
      <c r="C59" s="23" t="n">
        <v>58.2111436950147</v>
      </c>
      <c r="D59" s="23" t="n">
        <v>73.900293255132</v>
      </c>
      <c r="E59" s="23" t="n">
        <v>67.741935483871</v>
      </c>
      <c r="F59" s="47" t="n">
        <v>66.1143695014663</v>
      </c>
    </row>
    <row r="60" customFormat="false" ht="10.5" hidden="false" customHeight="false" outlineLevel="0" collapsed="false">
      <c r="A60" s="20" t="n">
        <v>59</v>
      </c>
      <c r="B60" s="21" t="s">
        <v>620</v>
      </c>
      <c r="C60" s="23" t="n">
        <v>67.3239436619718</v>
      </c>
      <c r="D60" s="23" t="n">
        <v>85.6338028169014</v>
      </c>
      <c r="E60" s="23" t="n">
        <v>76.9014084507042</v>
      </c>
      <c r="F60" s="47" t="n">
        <v>75.7746478873239</v>
      </c>
    </row>
    <row r="61" customFormat="false" ht="10.5" hidden="false" customHeight="false" outlineLevel="0" collapsed="false">
      <c r="A61" s="20" t="n">
        <v>60</v>
      </c>
      <c r="B61" s="21" t="s">
        <v>621</v>
      </c>
      <c r="C61" s="23" t="n">
        <v>86.9281045751634</v>
      </c>
      <c r="D61" s="23" t="n">
        <v>94.1176470588235</v>
      </c>
      <c r="E61" s="23" t="n">
        <v>91.5032679738562</v>
      </c>
      <c r="F61" s="47" t="n">
        <v>90.6535947712418</v>
      </c>
    </row>
    <row r="62" customFormat="false" ht="10.5" hidden="false" customHeight="false" outlineLevel="0" collapsed="false">
      <c r="A62" s="20" t="n">
        <v>61</v>
      </c>
      <c r="B62" s="21" t="s">
        <v>622</v>
      </c>
      <c r="C62" s="23" t="n">
        <v>68.7861271676301</v>
      </c>
      <c r="D62" s="23" t="n">
        <v>85.2601156069364</v>
      </c>
      <c r="E62" s="23" t="n">
        <v>81.5028901734104</v>
      </c>
      <c r="F62" s="47" t="n">
        <v>78.4393063583815</v>
      </c>
    </row>
    <row r="63" customFormat="false" ht="10.5" hidden="false" customHeight="false" outlineLevel="0" collapsed="false">
      <c r="A63" s="20" t="n">
        <v>62</v>
      </c>
      <c r="B63" s="21" t="s">
        <v>623</v>
      </c>
      <c r="C63" s="23" t="n">
        <v>68.4824902723735</v>
      </c>
      <c r="D63" s="23" t="n">
        <v>90.272373540856</v>
      </c>
      <c r="E63" s="23" t="n">
        <v>87.15953307393</v>
      </c>
      <c r="F63" s="47" t="n">
        <v>82.1789883268483</v>
      </c>
    </row>
    <row r="64" customFormat="false" ht="10.5" hidden="false" customHeight="false" outlineLevel="0" collapsed="false">
      <c r="A64" s="20" t="n">
        <v>63</v>
      </c>
      <c r="B64" s="21" t="s">
        <v>624</v>
      </c>
      <c r="C64" s="23" t="n">
        <v>97.1074380165289</v>
      </c>
      <c r="D64" s="23" t="n">
        <v>97.1074380165289</v>
      </c>
      <c r="E64" s="23" t="n">
        <v>97.1074380165289</v>
      </c>
      <c r="F64" s="47" t="n">
        <v>97.1074380165289</v>
      </c>
    </row>
    <row r="65" customFormat="false" ht="10.5" hidden="false" customHeight="false" outlineLevel="0" collapsed="false">
      <c r="A65" s="20" t="n">
        <v>64</v>
      </c>
      <c r="B65" s="21" t="s">
        <v>625</v>
      </c>
      <c r="C65" s="23" t="n">
        <v>90.4761904761905</v>
      </c>
      <c r="D65" s="23" t="n">
        <v>97.0238095238095</v>
      </c>
      <c r="E65" s="23" t="n">
        <v>93.452380952381</v>
      </c>
      <c r="F65" s="47" t="n">
        <v>93.2738095238095</v>
      </c>
    </row>
    <row r="66" customFormat="false" ht="10.5" hidden="false" customHeight="false" outlineLevel="0" collapsed="false">
      <c r="A66" s="20" t="n">
        <v>65</v>
      </c>
      <c r="B66" s="21" t="s">
        <v>626</v>
      </c>
      <c r="C66" s="23" t="n">
        <v>87.6484560570071</v>
      </c>
      <c r="D66" s="23" t="n">
        <v>94.2992874109264</v>
      </c>
      <c r="E66" s="23" t="n">
        <v>93.5866983372922</v>
      </c>
      <c r="F66" s="47" t="n">
        <v>91.9477434679335</v>
      </c>
    </row>
    <row r="67" customFormat="false" ht="10.5" hidden="false" customHeight="false" outlineLevel="0" collapsed="false">
      <c r="A67" s="20" t="n">
        <v>66</v>
      </c>
      <c r="B67" s="21" t="s">
        <v>627</v>
      </c>
      <c r="C67" s="23" t="n">
        <v>94.3396226415094</v>
      </c>
      <c r="D67" s="23" t="n">
        <v>97.4842767295598</v>
      </c>
      <c r="E67" s="23" t="n">
        <v>97.4842767295598</v>
      </c>
      <c r="F67" s="47" t="n">
        <v>96.5408805031447</v>
      </c>
    </row>
    <row r="68" customFormat="false" ht="10.5" hidden="false" customHeight="false" outlineLevel="0" collapsed="false">
      <c r="A68" s="20" t="n">
        <v>67</v>
      </c>
      <c r="B68" s="21" t="s">
        <v>628</v>
      </c>
      <c r="C68" s="23" t="n">
        <v>75.4201680672269</v>
      </c>
      <c r="D68" s="23" t="n">
        <v>95.1680672268908</v>
      </c>
      <c r="E68" s="23" t="n">
        <v>83.4033613445378</v>
      </c>
      <c r="F68" s="47" t="n">
        <v>83.3613445378151</v>
      </c>
    </row>
    <row r="69" customFormat="false" ht="10.5" hidden="false" customHeight="false" outlineLevel="0" collapsed="false">
      <c r="A69" s="20" t="n">
        <v>68</v>
      </c>
      <c r="B69" s="21" t="s">
        <v>629</v>
      </c>
      <c r="C69" s="23" t="n">
        <v>74.2556917688266</v>
      </c>
      <c r="D69" s="23" t="n">
        <v>87.7408056042032</v>
      </c>
      <c r="E69" s="23" t="n">
        <v>81.260945709282</v>
      </c>
      <c r="F69" s="47" t="n">
        <v>80.4553415061296</v>
      </c>
    </row>
    <row r="70" customFormat="false" ht="10.5" hidden="false" customHeight="false" outlineLevel="0" collapsed="false">
      <c r="A70" s="20" t="n">
        <v>69</v>
      </c>
      <c r="B70" s="21" t="s">
        <v>630</v>
      </c>
      <c r="C70" s="23" t="n">
        <v>61.6541353383459</v>
      </c>
      <c r="D70" s="23" t="n">
        <v>82.7067669172932</v>
      </c>
      <c r="E70" s="23" t="n">
        <v>75.187969924812</v>
      </c>
      <c r="F70" s="47" t="n">
        <v>72.6315789473684</v>
      </c>
    </row>
    <row r="71" customFormat="false" ht="10.5" hidden="false" customHeight="false" outlineLevel="0" collapsed="false">
      <c r="A71" s="20" t="n">
        <v>70</v>
      </c>
      <c r="B71" s="21" t="s">
        <v>631</v>
      </c>
      <c r="C71" s="23" t="n">
        <v>73.9130434782609</v>
      </c>
      <c r="D71" s="23" t="n">
        <v>89.4409937888199</v>
      </c>
      <c r="E71" s="23" t="n">
        <v>82.6086956521739</v>
      </c>
      <c r="F71" s="47" t="n">
        <v>81.3664596273292</v>
      </c>
    </row>
    <row r="72" customFormat="false" ht="10.5" hidden="false" customHeight="false" outlineLevel="0" collapsed="false">
      <c r="A72" s="20" t="n">
        <v>71</v>
      </c>
      <c r="B72" s="21" t="s">
        <v>632</v>
      </c>
      <c r="C72" s="23" t="n">
        <v>93.3014354066986</v>
      </c>
      <c r="D72" s="23" t="n">
        <v>97.1291866028708</v>
      </c>
      <c r="E72" s="23" t="n">
        <v>98.0861244019139</v>
      </c>
      <c r="F72" s="47" t="n">
        <v>96.4593301435407</v>
      </c>
    </row>
    <row r="73" customFormat="false" ht="10.5" hidden="false" customHeight="false" outlineLevel="0" collapsed="false">
      <c r="A73" s="20" t="n">
        <v>72</v>
      </c>
      <c r="B73" s="21" t="s">
        <v>633</v>
      </c>
      <c r="C73" s="23" t="n">
        <v>66.4646464646465</v>
      </c>
      <c r="D73" s="23" t="n">
        <v>84.4444444444444</v>
      </c>
      <c r="E73" s="23" t="n">
        <v>76.3636363636364</v>
      </c>
      <c r="F73" s="47" t="n">
        <v>75.010101010101</v>
      </c>
    </row>
    <row r="74" customFormat="false" ht="10.5" hidden="false" customHeight="false" outlineLevel="0" collapsed="false">
      <c r="A74" s="20" t="n">
        <v>73</v>
      </c>
      <c r="B74" s="21" t="s">
        <v>634</v>
      </c>
      <c r="C74" s="23" t="n">
        <v>67.3728813559322</v>
      </c>
      <c r="D74" s="23" t="n">
        <v>72.4576271186441</v>
      </c>
      <c r="E74" s="23" t="n">
        <v>71.6101694915254</v>
      </c>
      <c r="F74" s="47" t="n">
        <v>70.5084745762712</v>
      </c>
    </row>
    <row r="75" customFormat="false" ht="10.5" hidden="false" customHeight="false" outlineLevel="0" collapsed="false">
      <c r="A75" s="20" t="n">
        <v>74</v>
      </c>
      <c r="B75" s="21" t="s">
        <v>635</v>
      </c>
      <c r="C75" s="23" t="n">
        <v>81.657848324515</v>
      </c>
      <c r="D75" s="23" t="n">
        <v>90.8289241622575</v>
      </c>
      <c r="E75" s="23" t="n">
        <v>86.0670194003527</v>
      </c>
      <c r="F75" s="47" t="n">
        <v>85.6966490299824</v>
      </c>
    </row>
    <row r="76" customFormat="false" ht="10.5" hidden="false" customHeight="false" outlineLevel="0" collapsed="false">
      <c r="A76" s="20" t="n">
        <v>75</v>
      </c>
      <c r="B76" s="21" t="s">
        <v>636</v>
      </c>
      <c r="C76" s="23" t="n">
        <v>79.7619047619048</v>
      </c>
      <c r="D76" s="23" t="n">
        <v>93.8095238095238</v>
      </c>
      <c r="E76" s="23" t="n">
        <v>88.5714285714286</v>
      </c>
      <c r="F76" s="47" t="n">
        <v>86.9761904761905</v>
      </c>
    </row>
    <row r="77" customFormat="false" ht="10.5" hidden="false" customHeight="false" outlineLevel="0" collapsed="false">
      <c r="A77" s="20" t="n">
        <v>76</v>
      </c>
      <c r="B77" s="21" t="s">
        <v>637</v>
      </c>
      <c r="C77" s="23" t="n">
        <v>69.7547683923706</v>
      </c>
      <c r="D77" s="23" t="n">
        <v>90.4632152588556</v>
      </c>
      <c r="E77" s="23" t="n">
        <v>82.2888283378747</v>
      </c>
      <c r="F77" s="47" t="n">
        <v>80.1634877384196</v>
      </c>
    </row>
    <row r="78" customFormat="false" ht="10.5" hidden="false" customHeight="false" outlineLevel="0" collapsed="false">
      <c r="A78" s="20" t="n">
        <v>77</v>
      </c>
      <c r="B78" s="21" t="s">
        <v>638</v>
      </c>
      <c r="C78" s="23" t="n">
        <v>70.8513708513709</v>
      </c>
      <c r="D78" s="23" t="n">
        <v>84.7041847041847</v>
      </c>
      <c r="E78" s="23" t="n">
        <v>81.3852813852814</v>
      </c>
      <c r="F78" s="47" t="n">
        <v>78.8888888888889</v>
      </c>
    </row>
    <row r="79" customFormat="false" ht="10.5" hidden="false" customHeight="false" outlineLevel="0" collapsed="false">
      <c r="A79" s="20" t="n">
        <v>78</v>
      </c>
      <c r="B79" s="21" t="s">
        <v>133</v>
      </c>
      <c r="C79" s="23" t="n">
        <v>71.1038961038961</v>
      </c>
      <c r="D79" s="23" t="n">
        <v>92.8571428571429</v>
      </c>
      <c r="E79" s="23" t="n">
        <v>86.038961038961</v>
      </c>
      <c r="F79" s="47" t="n">
        <v>82.9220779220779</v>
      </c>
    </row>
    <row r="80" customFormat="false" ht="10.5" hidden="false" customHeight="false" outlineLevel="0" collapsed="false">
      <c r="A80" s="20" t="n">
        <v>79</v>
      </c>
      <c r="B80" s="21" t="s">
        <v>639</v>
      </c>
      <c r="C80" s="23" t="n">
        <v>71.141975308642</v>
      </c>
      <c r="D80" s="23" t="n">
        <v>94.4444444444444</v>
      </c>
      <c r="E80" s="23" t="n">
        <v>79.6296296296296</v>
      </c>
      <c r="F80" s="47" t="n">
        <v>80.0462962962963</v>
      </c>
    </row>
    <row r="81" customFormat="false" ht="10.5" hidden="false" customHeight="false" outlineLevel="0" collapsed="false">
      <c r="A81" s="20" t="n">
        <v>80</v>
      </c>
      <c r="B81" s="21" t="s">
        <v>640</v>
      </c>
      <c r="C81" s="23" t="n">
        <v>61.3390928725702</v>
      </c>
      <c r="D81" s="23" t="n">
        <v>85.9611231101512</v>
      </c>
      <c r="E81" s="23" t="n">
        <v>72.5701943844493</v>
      </c>
      <c r="F81" s="47" t="n">
        <v>71.8790496760259</v>
      </c>
    </row>
    <row r="82" customFormat="false" ht="10.5" hidden="false" customHeight="false" outlineLevel="0" collapsed="false">
      <c r="A82" s="20" t="n">
        <v>81</v>
      </c>
      <c r="B82" s="21" t="s">
        <v>641</v>
      </c>
      <c r="C82" s="23" t="n">
        <v>73.5694822888283</v>
      </c>
      <c r="D82" s="23" t="n">
        <v>89.9182561307902</v>
      </c>
      <c r="E82" s="23" t="n">
        <v>86.6485013623978</v>
      </c>
      <c r="F82" s="47" t="n">
        <v>83.3787465940055</v>
      </c>
    </row>
    <row r="83" customFormat="false" ht="10.5" hidden="false" customHeight="false" outlineLevel="0" collapsed="false">
      <c r="A83" s="20" t="n">
        <v>82</v>
      </c>
      <c r="B83" s="21" t="s">
        <v>642</v>
      </c>
      <c r="C83" s="23" t="n">
        <v>77.6811594202899</v>
      </c>
      <c r="D83" s="23" t="n">
        <v>86.6666666666667</v>
      </c>
      <c r="E83" s="23" t="n">
        <v>84.6376811594203</v>
      </c>
      <c r="F83" s="47" t="n">
        <v>82.9565217391304</v>
      </c>
    </row>
    <row r="84" customFormat="false" ht="10.5" hidden="false" customHeight="false" outlineLevel="0" collapsed="false">
      <c r="A84" s="20" t="n">
        <v>83</v>
      </c>
      <c r="B84" s="21" t="s">
        <v>643</v>
      </c>
      <c r="C84" s="23" t="n">
        <v>93.6363636363636</v>
      </c>
      <c r="D84" s="23" t="n">
        <v>98.1818181818182</v>
      </c>
      <c r="E84" s="23" t="n">
        <v>95.4545454545455</v>
      </c>
      <c r="F84" s="47" t="n">
        <v>95.4545454545455</v>
      </c>
    </row>
    <row r="85" customFormat="false" ht="10.5" hidden="false" customHeight="false" outlineLevel="0" collapsed="false">
      <c r="A85" s="20" t="n">
        <v>84</v>
      </c>
      <c r="B85" s="21" t="s">
        <v>644</v>
      </c>
      <c r="C85" s="23" t="n">
        <v>98.062015503876</v>
      </c>
      <c r="D85" s="23" t="n">
        <v>99.2248062015504</v>
      </c>
      <c r="E85" s="23" t="n">
        <v>98.8372093023256</v>
      </c>
      <c r="F85" s="47" t="n">
        <v>98.6821705426356</v>
      </c>
    </row>
    <row r="86" customFormat="false" ht="10.5" hidden="false" customHeight="false" outlineLevel="0" collapsed="false">
      <c r="A86" s="20" t="n">
        <v>85</v>
      </c>
      <c r="B86" s="21" t="s">
        <v>645</v>
      </c>
      <c r="C86" s="23" t="n">
        <v>73.9946380697051</v>
      </c>
      <c r="D86" s="23" t="n">
        <v>84.9865951742627</v>
      </c>
      <c r="E86" s="23" t="n">
        <v>83.6461126005362</v>
      </c>
      <c r="F86" s="47" t="n">
        <v>81.0187667560322</v>
      </c>
    </row>
    <row r="87" customFormat="false" ht="10.5" hidden="false" customHeight="false" outlineLevel="0" collapsed="false">
      <c r="A87" s="20" t="n">
        <v>86</v>
      </c>
      <c r="B87" s="21" t="s">
        <v>646</v>
      </c>
      <c r="C87" s="23" t="n">
        <v>100</v>
      </c>
      <c r="D87" s="23" t="n">
        <v>100</v>
      </c>
      <c r="E87" s="23" t="n">
        <v>100</v>
      </c>
      <c r="F87" s="47" t="n">
        <v>100</v>
      </c>
    </row>
    <row r="88" customFormat="false" ht="10.5" hidden="false" customHeight="false" outlineLevel="0" collapsed="false">
      <c r="A88" s="20" t="n">
        <v>87</v>
      </c>
      <c r="B88" s="21" t="s">
        <v>647</v>
      </c>
      <c r="C88" s="23" t="n">
        <v>69.187145557656</v>
      </c>
      <c r="D88" s="23" t="n">
        <v>83.9319470699433</v>
      </c>
      <c r="E88" s="23" t="n">
        <v>80.9073724007562</v>
      </c>
      <c r="F88" s="47" t="n">
        <v>77.9962192816635</v>
      </c>
    </row>
    <row r="89" customFormat="false" ht="10.5" hidden="false" customHeight="false" outlineLevel="0" collapsed="false">
      <c r="A89" s="20" t="n">
        <v>88</v>
      </c>
      <c r="B89" s="21" t="s">
        <v>648</v>
      </c>
      <c r="C89" s="23" t="n">
        <v>77.5623268698061</v>
      </c>
      <c r="D89" s="23" t="n">
        <v>88.0886426592798</v>
      </c>
      <c r="E89" s="23" t="n">
        <v>84.2105263157895</v>
      </c>
      <c r="F89" s="47" t="n">
        <v>82.9916897506925</v>
      </c>
    </row>
    <row r="90" customFormat="false" ht="10.5" hidden="false" customHeight="false" outlineLevel="0" collapsed="false">
      <c r="A90" s="20" t="n">
        <v>89</v>
      </c>
      <c r="B90" s="21" t="s">
        <v>649</v>
      </c>
      <c r="C90" s="23" t="n">
        <v>55.893536121673</v>
      </c>
      <c r="D90" s="23" t="n">
        <v>85.5513307984791</v>
      </c>
      <c r="E90" s="23" t="n">
        <v>74.1444866920152</v>
      </c>
      <c r="F90" s="47" t="n">
        <v>70.9505703422053</v>
      </c>
    </row>
    <row r="91" customFormat="false" ht="10.5" hidden="false" customHeight="false" outlineLevel="0" collapsed="false">
      <c r="A91" s="20" t="n">
        <v>90</v>
      </c>
      <c r="B91" s="21" t="s">
        <v>650</v>
      </c>
      <c r="C91" s="23" t="n">
        <v>75.4132231404959</v>
      </c>
      <c r="D91" s="23" t="n">
        <v>92.9752066115703</v>
      </c>
      <c r="E91" s="23" t="n">
        <v>83.8842975206611</v>
      </c>
      <c r="F91" s="47" t="n">
        <v>83.1611570247934</v>
      </c>
    </row>
    <row r="92" customFormat="false" ht="10.5" hidden="false" customHeight="false" outlineLevel="0" collapsed="false">
      <c r="A92" s="20" t="n">
        <v>91</v>
      </c>
      <c r="B92" s="21" t="s">
        <v>651</v>
      </c>
      <c r="C92" s="23" t="n">
        <v>75.1445086705202</v>
      </c>
      <c r="D92" s="23" t="n">
        <v>87.2832369942197</v>
      </c>
      <c r="E92" s="23" t="n">
        <v>83.2369942196532</v>
      </c>
      <c r="F92" s="47" t="n">
        <v>81.6184971098266</v>
      </c>
    </row>
    <row r="93" customFormat="false" ht="10.5" hidden="false" customHeight="false" outlineLevel="0" collapsed="false">
      <c r="A93" s="20" t="n">
        <v>92</v>
      </c>
      <c r="B93" s="21" t="s">
        <v>652</v>
      </c>
      <c r="C93" s="23" t="n">
        <v>77.741935483871</v>
      </c>
      <c r="D93" s="23" t="n">
        <v>83.8709677419355</v>
      </c>
      <c r="E93" s="23" t="n">
        <v>83.8709677419355</v>
      </c>
      <c r="F93" s="47" t="n">
        <v>82.0322580645161</v>
      </c>
    </row>
    <row r="94" customFormat="false" ht="10.5" hidden="false" customHeight="false" outlineLevel="0" collapsed="false">
      <c r="A94" s="20" t="n">
        <v>93</v>
      </c>
      <c r="B94" s="21" t="s">
        <v>653</v>
      </c>
      <c r="C94" s="23" t="n">
        <v>85.0340136054422</v>
      </c>
      <c r="D94" s="23" t="n">
        <v>97.2789115646259</v>
      </c>
      <c r="E94" s="23" t="n">
        <v>93.1972789115646</v>
      </c>
      <c r="F94" s="47" t="n">
        <v>91.5646258503401</v>
      </c>
    </row>
    <row r="95" customFormat="false" ht="10.5" hidden="false" customHeight="false" outlineLevel="0" collapsed="false">
      <c r="A95" s="20" t="n">
        <v>94</v>
      </c>
      <c r="B95" s="21" t="s">
        <v>654</v>
      </c>
      <c r="C95" s="23" t="n">
        <v>100</v>
      </c>
      <c r="D95" s="23" t="n">
        <v>100</v>
      </c>
      <c r="E95" s="23" t="n">
        <v>100</v>
      </c>
      <c r="F95" s="47" t="n">
        <v>100</v>
      </c>
    </row>
    <row r="96" customFormat="false" ht="10.5" hidden="false" customHeight="false" outlineLevel="0" collapsed="false">
      <c r="A96" s="20" t="n">
        <v>95</v>
      </c>
      <c r="B96" s="21" t="s">
        <v>655</v>
      </c>
      <c r="C96" s="23" t="n">
        <v>82.2916666666667</v>
      </c>
      <c r="D96" s="23" t="n">
        <v>94.7916666666667</v>
      </c>
      <c r="E96" s="23" t="n">
        <v>86.4583333333333</v>
      </c>
      <c r="F96" s="47" t="n">
        <v>86.875</v>
      </c>
    </row>
    <row r="97" customFormat="false" ht="21" hidden="false" customHeight="false" outlineLevel="0" collapsed="false">
      <c r="A97" s="20" t="n">
        <v>96</v>
      </c>
      <c r="B97" s="21" t="s">
        <v>151</v>
      </c>
      <c r="C97" s="23" t="n">
        <v>86.7924528301887</v>
      </c>
      <c r="D97" s="23" t="n">
        <v>92.4528301886793</v>
      </c>
      <c r="E97" s="23" t="n">
        <v>90.5660377358491</v>
      </c>
      <c r="F97" s="47" t="n">
        <v>89.811320754717</v>
      </c>
    </row>
    <row r="98" customFormat="false" ht="10.5" hidden="false" customHeight="false" outlineLevel="0" collapsed="false">
      <c r="A98" s="20" t="n">
        <v>97</v>
      </c>
      <c r="B98" s="21" t="s">
        <v>656</v>
      </c>
      <c r="C98" s="23" t="n">
        <v>92.7083333333333</v>
      </c>
      <c r="D98" s="23" t="n">
        <v>97.5694444444444</v>
      </c>
      <c r="E98" s="23" t="n">
        <v>94.4444444444444</v>
      </c>
      <c r="F98" s="47" t="n">
        <v>94.5486111111111</v>
      </c>
    </row>
    <row r="99" customFormat="false" ht="21" hidden="false" customHeight="false" outlineLevel="0" collapsed="false">
      <c r="A99" s="20" t="n">
        <v>98</v>
      </c>
      <c r="B99" s="21" t="s">
        <v>657</v>
      </c>
      <c r="C99" s="23" t="n">
        <v>75.6756756756757</v>
      </c>
      <c r="D99" s="23" t="n">
        <v>94.5945945945946</v>
      </c>
      <c r="E99" s="23" t="n">
        <v>89.1891891891892</v>
      </c>
      <c r="F99" s="47" t="n">
        <v>86.2162162162162</v>
      </c>
    </row>
    <row r="100" customFormat="false" ht="10.5" hidden="false" customHeight="false" outlineLevel="0" collapsed="false">
      <c r="A100" s="20" t="n">
        <v>99</v>
      </c>
      <c r="B100" s="21" t="s">
        <v>658</v>
      </c>
      <c r="C100" s="23" t="n">
        <v>68.5288640595903</v>
      </c>
      <c r="D100" s="23" t="n">
        <v>85.1024208566108</v>
      </c>
      <c r="E100" s="23" t="n">
        <v>80.633147113594</v>
      </c>
      <c r="F100" s="47" t="n">
        <v>77.8957169459963</v>
      </c>
    </row>
    <row r="101" customFormat="false" ht="10.5" hidden="false" customHeight="false" outlineLevel="0" collapsed="false">
      <c r="A101" s="20" t="n">
        <v>100</v>
      </c>
      <c r="B101" s="21" t="s">
        <v>659</v>
      </c>
      <c r="C101" s="23" t="n">
        <v>79.3002915451895</v>
      </c>
      <c r="D101" s="23" t="n">
        <v>89.5043731778426</v>
      </c>
      <c r="E101" s="23" t="n">
        <v>88.3381924198251</v>
      </c>
      <c r="F101" s="47" t="n">
        <v>85.8600583090379</v>
      </c>
    </row>
    <row r="102" customFormat="false" ht="10.5" hidden="false" customHeight="false" outlineLevel="0" collapsed="false">
      <c r="A102" s="20" t="n">
        <v>101</v>
      </c>
      <c r="B102" s="21" t="s">
        <v>660</v>
      </c>
      <c r="C102" s="23" t="n">
        <v>98.943661971831</v>
      </c>
      <c r="D102" s="23" t="n">
        <v>100</v>
      </c>
      <c r="E102" s="23" t="n">
        <v>99.6478873239437</v>
      </c>
      <c r="F102" s="47" t="n">
        <v>99.5070422535211</v>
      </c>
    </row>
    <row r="103" customFormat="false" ht="10.5" hidden="false" customHeight="false" outlineLevel="0" collapsed="false">
      <c r="A103" s="20" t="n">
        <v>102</v>
      </c>
      <c r="B103" s="21" t="s">
        <v>661</v>
      </c>
      <c r="C103" s="23" t="n">
        <v>92.1212121212121</v>
      </c>
      <c r="D103" s="23" t="n">
        <v>95.1515151515152</v>
      </c>
      <c r="E103" s="23" t="n">
        <v>95.7575757575757</v>
      </c>
      <c r="F103" s="47" t="n">
        <v>94.5454545454546</v>
      </c>
    </row>
    <row r="104" customFormat="false" ht="10.5" hidden="false" customHeight="false" outlineLevel="0" collapsed="false">
      <c r="A104" s="20" t="n">
        <v>103</v>
      </c>
      <c r="B104" s="21" t="s">
        <v>158</v>
      </c>
      <c r="C104" s="23" t="n">
        <v>88.7671232876712</v>
      </c>
      <c r="D104" s="23" t="n">
        <v>92.3287671232877</v>
      </c>
      <c r="E104" s="23" t="n">
        <v>93.1506849315069</v>
      </c>
      <c r="F104" s="47" t="n">
        <v>91.6712328767123</v>
      </c>
    </row>
    <row r="105" customFormat="false" ht="10.5" hidden="false" customHeight="false" outlineLevel="0" collapsed="false">
      <c r="A105" s="20" t="n">
        <v>104</v>
      </c>
      <c r="B105" s="21" t="s">
        <v>159</v>
      </c>
      <c r="C105" s="23" t="n">
        <v>71.1370262390671</v>
      </c>
      <c r="D105" s="23" t="n">
        <v>80.466472303207</v>
      </c>
      <c r="E105" s="23" t="n">
        <v>81.6326530612245</v>
      </c>
      <c r="F105" s="47" t="n">
        <v>78.2507288629738</v>
      </c>
    </row>
    <row r="106" customFormat="false" ht="10.5" hidden="false" customHeight="false" outlineLevel="0" collapsed="false">
      <c r="A106" s="20" t="n">
        <v>105</v>
      </c>
      <c r="B106" s="21" t="s">
        <v>160</v>
      </c>
      <c r="C106" s="23" t="n">
        <v>89.6103896103896</v>
      </c>
      <c r="D106" s="23" t="n">
        <v>93.5064935064935</v>
      </c>
      <c r="E106" s="23" t="n">
        <v>89.6103896103896</v>
      </c>
      <c r="F106" s="47" t="n">
        <v>90.3896103896104</v>
      </c>
    </row>
    <row r="107" customFormat="false" ht="10.5" hidden="false" customHeight="false" outlineLevel="0" collapsed="false">
      <c r="A107" s="20" t="n">
        <v>106</v>
      </c>
      <c r="B107" s="21" t="s">
        <v>161</v>
      </c>
      <c r="C107" s="23" t="n">
        <v>87</v>
      </c>
      <c r="D107" s="23" t="n">
        <v>93</v>
      </c>
      <c r="E107" s="23" t="n">
        <v>94</v>
      </c>
      <c r="F107" s="47" t="n">
        <v>91.7</v>
      </c>
    </row>
    <row r="108" customFormat="false" ht="10.5" hidden="false" customHeight="false" outlineLevel="0" collapsed="false">
      <c r="A108" s="20" t="n">
        <v>107</v>
      </c>
      <c r="B108" s="21" t="s">
        <v>162</v>
      </c>
      <c r="C108" s="23" t="n">
        <v>94.5945945945946</v>
      </c>
      <c r="D108" s="23" t="n">
        <v>94.5945945945946</v>
      </c>
      <c r="E108" s="23" t="n">
        <v>94.5945945945946</v>
      </c>
      <c r="F108" s="47" t="n">
        <v>94.5945945945946</v>
      </c>
    </row>
    <row r="109" customFormat="false" ht="10.5" hidden="false" customHeight="false" outlineLevel="0" collapsed="false">
      <c r="A109" s="20" t="n">
        <v>108</v>
      </c>
      <c r="B109" s="21" t="s">
        <v>163</v>
      </c>
      <c r="C109" s="23" t="n">
        <v>81.981981981982</v>
      </c>
      <c r="D109" s="23" t="n">
        <v>96.8468468468469</v>
      </c>
      <c r="E109" s="23" t="n">
        <v>88.7387387387387</v>
      </c>
      <c r="F109" s="47" t="n">
        <v>88.3333333333333</v>
      </c>
    </row>
    <row r="110" customFormat="false" ht="10.5" hidden="false" customHeight="false" outlineLevel="0" collapsed="false">
      <c r="A110" s="20" t="n">
        <v>109</v>
      </c>
      <c r="B110" s="21" t="s">
        <v>164</v>
      </c>
      <c r="C110" s="23" t="n">
        <v>99.3630573248408</v>
      </c>
      <c r="D110" s="23" t="n">
        <v>99.3630573248408</v>
      </c>
      <c r="E110" s="23" t="n">
        <v>100</v>
      </c>
      <c r="F110" s="47" t="n">
        <v>99.6815286624204</v>
      </c>
    </row>
    <row r="111" customFormat="false" ht="10.5" hidden="false" customHeight="false" outlineLevel="0" collapsed="false">
      <c r="A111" s="20" t="n">
        <v>110</v>
      </c>
      <c r="B111" s="21" t="s">
        <v>662</v>
      </c>
      <c r="C111" s="23" t="n">
        <v>98.1481481481482</v>
      </c>
      <c r="D111" s="23" t="n">
        <v>100</v>
      </c>
      <c r="E111" s="23" t="n">
        <v>98.1481481481482</v>
      </c>
      <c r="F111" s="47" t="n">
        <v>98.5185185185185</v>
      </c>
    </row>
    <row r="112" customFormat="false" ht="10.5" hidden="false" customHeight="false" outlineLevel="0" collapsed="false">
      <c r="A112" s="20" t="n">
        <v>111</v>
      </c>
      <c r="B112" s="21" t="s">
        <v>166</v>
      </c>
      <c r="C112" s="23" t="n">
        <v>100</v>
      </c>
      <c r="D112" s="23" t="n">
        <v>100</v>
      </c>
      <c r="E112" s="23" t="n">
        <v>100</v>
      </c>
      <c r="F112" s="47" t="n">
        <v>100</v>
      </c>
    </row>
    <row r="113" customFormat="false" ht="10.5" hidden="false" customHeight="false" outlineLevel="0" collapsed="false">
      <c r="A113" s="20" t="n">
        <v>112</v>
      </c>
      <c r="B113" s="21" t="s">
        <v>167</v>
      </c>
      <c r="C113" s="23" t="n">
        <v>92.6829268292683</v>
      </c>
      <c r="D113" s="23" t="n">
        <v>96.3414634146342</v>
      </c>
      <c r="E113" s="23" t="n">
        <v>95.1219512195122</v>
      </c>
      <c r="F113" s="47" t="n">
        <v>94.6341463414634</v>
      </c>
    </row>
    <row r="114" customFormat="false" ht="10.5" hidden="false" customHeight="false" outlineLevel="0" collapsed="false">
      <c r="A114" s="20" t="n">
        <v>113</v>
      </c>
      <c r="B114" s="21" t="s">
        <v>168</v>
      </c>
      <c r="C114" s="23" t="n">
        <v>75.5244755244755</v>
      </c>
      <c r="D114" s="23" t="n">
        <v>88.8111888111888</v>
      </c>
      <c r="E114" s="23" t="n">
        <v>88.1118881118881</v>
      </c>
      <c r="F114" s="47" t="n">
        <v>84.4755244755245</v>
      </c>
    </row>
    <row r="115" customFormat="false" ht="10.5" hidden="false" customHeight="false" outlineLevel="0" collapsed="false">
      <c r="A115" s="20" t="n">
        <v>114</v>
      </c>
      <c r="B115" s="21" t="s">
        <v>169</v>
      </c>
      <c r="C115" s="23" t="n">
        <v>72.8260869565217</v>
      </c>
      <c r="D115" s="23" t="n">
        <v>85.8695652173913</v>
      </c>
      <c r="E115" s="23" t="n">
        <v>85.8695652173913</v>
      </c>
      <c r="F115" s="47" t="n">
        <v>81.9565217391304</v>
      </c>
    </row>
    <row r="116" customFormat="false" ht="10.5" hidden="false" customHeight="false" outlineLevel="0" collapsed="false">
      <c r="A116" s="20" t="n">
        <v>115</v>
      </c>
      <c r="B116" s="21" t="s">
        <v>170</v>
      </c>
      <c r="C116" s="23" t="n">
        <v>99.1561181434599</v>
      </c>
      <c r="D116" s="23" t="n">
        <v>99.789029535865</v>
      </c>
      <c r="E116" s="23" t="n">
        <v>99.1561181434599</v>
      </c>
      <c r="F116" s="47" t="n">
        <v>99.2827004219409</v>
      </c>
    </row>
    <row r="117" customFormat="false" ht="10.5" hidden="false" customHeight="false" outlineLevel="0" collapsed="false">
      <c r="A117" s="20" t="n">
        <v>116</v>
      </c>
      <c r="B117" s="21" t="s">
        <v>171</v>
      </c>
      <c r="C117" s="23" t="n">
        <v>92.3344947735192</v>
      </c>
      <c r="D117" s="23" t="n">
        <v>96.5156794425087</v>
      </c>
      <c r="E117" s="23" t="n">
        <v>95.8188153310105</v>
      </c>
      <c r="F117" s="47" t="n">
        <v>94.9128919860627</v>
      </c>
    </row>
    <row r="118" customFormat="false" ht="21" hidden="false" customHeight="false" outlineLevel="0" collapsed="false">
      <c r="A118" s="20" t="n">
        <v>117</v>
      </c>
      <c r="B118" s="21" t="s">
        <v>172</v>
      </c>
      <c r="C118" s="23" t="n">
        <v>97.5806451612903</v>
      </c>
      <c r="D118" s="23" t="n">
        <v>98.3870967741936</v>
      </c>
      <c r="E118" s="23" t="n">
        <v>99.1935483870968</v>
      </c>
      <c r="F118" s="47" t="n">
        <v>98.5483870967742</v>
      </c>
    </row>
    <row r="119" customFormat="false" ht="10.5" hidden="false" customHeight="false" outlineLevel="0" collapsed="false">
      <c r="A119" s="20" t="n">
        <v>118</v>
      </c>
      <c r="B119" s="21" t="s">
        <v>663</v>
      </c>
      <c r="C119" s="23" t="n">
        <v>90.4109589041096</v>
      </c>
      <c r="D119" s="23" t="n">
        <v>94.8630136986301</v>
      </c>
      <c r="E119" s="23" t="n">
        <v>93.1506849315069</v>
      </c>
      <c r="F119" s="47" t="n">
        <v>92.6712328767123</v>
      </c>
    </row>
    <row r="120" customFormat="false" ht="10.5" hidden="false" customHeight="false" outlineLevel="0" collapsed="false">
      <c r="A120" s="20" t="n">
        <v>119</v>
      </c>
      <c r="B120" s="21" t="s">
        <v>174</v>
      </c>
      <c r="C120" s="23" t="n">
        <v>95.6262425447316</v>
      </c>
      <c r="D120" s="23" t="n">
        <v>96.2226640159046</v>
      </c>
      <c r="E120" s="23" t="n">
        <v>97.6143141153082</v>
      </c>
      <c r="F120" s="47" t="n">
        <v>96.7395626242545</v>
      </c>
    </row>
    <row r="121" customFormat="false" ht="10.5" hidden="false" customHeight="false" outlineLevel="0" collapsed="false">
      <c r="A121" s="20" t="n">
        <v>120</v>
      </c>
      <c r="B121" s="21" t="s">
        <v>175</v>
      </c>
      <c r="C121" s="23" t="n">
        <v>90.7756813417191</v>
      </c>
      <c r="D121" s="23" t="n">
        <v>97.6939203354298</v>
      </c>
      <c r="E121" s="23" t="n">
        <v>97.4842767295598</v>
      </c>
      <c r="F121" s="47" t="n">
        <v>95.5136268343816</v>
      </c>
    </row>
    <row r="122" customFormat="false" ht="10.5" hidden="false" customHeight="false" outlineLevel="0" collapsed="false">
      <c r="A122" s="20" t="n">
        <v>121</v>
      </c>
      <c r="B122" s="21" t="s">
        <v>176</v>
      </c>
      <c r="C122" s="23" t="n">
        <v>81.1004784688995</v>
      </c>
      <c r="D122" s="23" t="n">
        <v>88.2775119617225</v>
      </c>
      <c r="E122" s="23" t="n">
        <v>84.4497607655502</v>
      </c>
      <c r="F122" s="47" t="n">
        <v>84.2105263157895</v>
      </c>
    </row>
    <row r="123" customFormat="false" ht="10.5" hidden="false" customHeight="false" outlineLevel="0" collapsed="false">
      <c r="A123" s="20" t="n">
        <v>122</v>
      </c>
      <c r="B123" s="21" t="s">
        <v>177</v>
      </c>
      <c r="C123" s="23" t="n">
        <v>93.3098591549296</v>
      </c>
      <c r="D123" s="23" t="n">
        <v>92.9577464788732</v>
      </c>
      <c r="E123" s="23" t="n">
        <v>98.5915492957747</v>
      </c>
      <c r="F123" s="47" t="n">
        <v>95.8802816901408</v>
      </c>
    </row>
    <row r="124" customFormat="false" ht="10.5" hidden="false" customHeight="false" outlineLevel="0" collapsed="false">
      <c r="A124" s="20" t="n">
        <v>123</v>
      </c>
      <c r="B124" s="21" t="s">
        <v>178</v>
      </c>
      <c r="C124" s="23" t="n">
        <v>99.6078431372549</v>
      </c>
      <c r="D124" s="23" t="n">
        <v>99.2156862745098</v>
      </c>
      <c r="E124" s="23" t="n">
        <v>99.6078431372549</v>
      </c>
      <c r="F124" s="47" t="n">
        <v>99.5294117647059</v>
      </c>
    </row>
    <row r="125" customFormat="false" ht="10.5" hidden="false" customHeight="false" outlineLevel="0" collapsed="false">
      <c r="A125" s="20" t="n">
        <v>124</v>
      </c>
      <c r="B125" s="21" t="s">
        <v>179</v>
      </c>
      <c r="C125" s="23" t="n">
        <v>92.7272727272727</v>
      </c>
      <c r="D125" s="23" t="n">
        <v>95.4545454545455</v>
      </c>
      <c r="E125" s="23" t="n">
        <v>96.6666666666667</v>
      </c>
      <c r="F125" s="47" t="n">
        <v>95.2424242424243</v>
      </c>
    </row>
    <row r="126" customFormat="false" ht="10.5" hidden="false" customHeight="false" outlineLevel="0" collapsed="false">
      <c r="A126" s="20" t="n">
        <v>125</v>
      </c>
      <c r="B126" s="21" t="s">
        <v>180</v>
      </c>
      <c r="C126" s="23" t="n">
        <v>97.9757085020243</v>
      </c>
      <c r="D126" s="23" t="n">
        <v>97.3009446693657</v>
      </c>
      <c r="E126" s="23" t="n">
        <v>99.3252361673414</v>
      </c>
      <c r="F126" s="47" t="n">
        <v>98.5155195681512</v>
      </c>
    </row>
    <row r="127" customFormat="false" ht="10.5" hidden="false" customHeight="false" outlineLevel="0" collapsed="false">
      <c r="A127" s="20" t="n">
        <v>126</v>
      </c>
      <c r="B127" s="21" t="s">
        <v>664</v>
      </c>
      <c r="C127" s="23" t="n">
        <v>98.4162895927602</v>
      </c>
      <c r="D127" s="23" t="n">
        <v>97.2850678733032</v>
      </c>
      <c r="E127" s="23" t="n">
        <v>98.868778280543</v>
      </c>
      <c r="F127" s="47" t="n">
        <v>98.4162895927602</v>
      </c>
    </row>
    <row r="128" customFormat="false" ht="10.5" hidden="false" customHeight="false" outlineLevel="0" collapsed="false">
      <c r="A128" s="20" t="n">
        <v>127</v>
      </c>
      <c r="B128" s="21" t="s">
        <v>182</v>
      </c>
      <c r="C128" s="23" t="n">
        <v>87.0229007633588</v>
      </c>
      <c r="D128" s="23" t="n">
        <v>90.6870229007633</v>
      </c>
      <c r="E128" s="23" t="n">
        <v>88.8549618320611</v>
      </c>
      <c r="F128" s="47" t="n">
        <v>88.6717557251908</v>
      </c>
    </row>
    <row r="129" customFormat="false" ht="10.5" hidden="false" customHeight="false" outlineLevel="0" collapsed="false">
      <c r="A129" s="20" t="n">
        <v>128</v>
      </c>
      <c r="B129" s="21" t="s">
        <v>183</v>
      </c>
      <c r="C129" s="23" t="n">
        <v>96.6480446927374</v>
      </c>
      <c r="D129" s="23" t="n">
        <v>97.7653631284916</v>
      </c>
      <c r="E129" s="23" t="n">
        <v>98.3240223463687</v>
      </c>
      <c r="F129" s="47" t="n">
        <v>97.7094972067039</v>
      </c>
    </row>
    <row r="130" customFormat="false" ht="10.5" hidden="false" customHeight="false" outlineLevel="0" collapsed="false">
      <c r="A130" s="20" t="n">
        <v>129</v>
      </c>
      <c r="B130" s="21" t="s">
        <v>665</v>
      </c>
      <c r="C130" s="23" t="n">
        <v>96.100278551532</v>
      </c>
      <c r="D130" s="23" t="n">
        <v>97.2144846796657</v>
      </c>
      <c r="E130" s="23" t="n">
        <v>99.1643454038997</v>
      </c>
      <c r="F130" s="47" t="n">
        <v>97.8551532033426</v>
      </c>
    </row>
    <row r="131" customFormat="false" ht="10.5" hidden="false" customHeight="false" outlineLevel="0" collapsed="false">
      <c r="A131" s="20" t="n">
        <v>130</v>
      </c>
      <c r="B131" s="21" t="s">
        <v>185</v>
      </c>
      <c r="C131" s="23" t="n">
        <v>98.5815602836879</v>
      </c>
      <c r="D131" s="23" t="n">
        <v>99.7635933806147</v>
      </c>
      <c r="E131" s="23" t="n">
        <v>98.5815602836879</v>
      </c>
      <c r="F131" s="47" t="n">
        <v>98.8179669030733</v>
      </c>
    </row>
    <row r="132" customFormat="false" ht="10.5" hidden="false" customHeight="false" outlineLevel="0" collapsed="false">
      <c r="A132" s="20" t="n">
        <v>131</v>
      </c>
      <c r="B132" s="21" t="s">
        <v>186</v>
      </c>
      <c r="C132" s="23" t="n">
        <v>84.6666666666667</v>
      </c>
      <c r="D132" s="23" t="n">
        <v>85</v>
      </c>
      <c r="E132" s="23" t="n">
        <v>90.6666666666667</v>
      </c>
      <c r="F132" s="47" t="n">
        <v>87.7333333333333</v>
      </c>
    </row>
    <row r="133" customFormat="false" ht="10.5" hidden="false" customHeight="false" outlineLevel="0" collapsed="false">
      <c r="A133" s="20" t="n">
        <v>132</v>
      </c>
      <c r="B133" s="21" t="s">
        <v>187</v>
      </c>
      <c r="C133" s="23" t="n">
        <v>91.1764705882353</v>
      </c>
      <c r="D133" s="23" t="n">
        <v>89.2156862745098</v>
      </c>
      <c r="E133" s="23" t="n">
        <v>95.0980392156863</v>
      </c>
      <c r="F133" s="47" t="n">
        <v>92.7450980392157</v>
      </c>
    </row>
    <row r="134" customFormat="false" ht="10.5" hidden="false" customHeight="false" outlineLevel="0" collapsed="false">
      <c r="A134" s="20" t="n">
        <v>133</v>
      </c>
      <c r="B134" s="21" t="s">
        <v>666</v>
      </c>
      <c r="C134" s="23" t="n">
        <v>55.9139784946237</v>
      </c>
      <c r="D134" s="23" t="n">
        <v>68.6021505376344</v>
      </c>
      <c r="E134" s="23" t="n">
        <v>70.9677419354839</v>
      </c>
      <c r="F134" s="47" t="n">
        <v>65.9784946236559</v>
      </c>
    </row>
    <row r="135" customFormat="false" ht="10.5" hidden="false" customHeight="false" outlineLevel="0" collapsed="false">
      <c r="A135" s="20" t="n">
        <v>134</v>
      </c>
      <c r="B135" s="21" t="s">
        <v>667</v>
      </c>
      <c r="C135" s="23" t="n">
        <v>79.1525423728814</v>
      </c>
      <c r="D135" s="23" t="n">
        <v>83.728813559322</v>
      </c>
      <c r="E135" s="23" t="n">
        <v>87.2881355932203</v>
      </c>
      <c r="F135" s="47" t="n">
        <v>84.135593220339</v>
      </c>
    </row>
    <row r="136" customFormat="false" ht="10.5" hidden="false" customHeight="false" outlineLevel="0" collapsed="false">
      <c r="A136" s="20" t="n">
        <v>135</v>
      </c>
      <c r="B136" s="21" t="s">
        <v>668</v>
      </c>
      <c r="C136" s="23" t="n">
        <v>82.3008849557522</v>
      </c>
      <c r="D136" s="23" t="n">
        <v>87.6106194690265</v>
      </c>
      <c r="E136" s="23" t="n">
        <v>85.5457227138643</v>
      </c>
      <c r="F136" s="47" t="n">
        <v>84.9852507374631</v>
      </c>
    </row>
    <row r="137" customFormat="false" ht="10.5" hidden="false" customHeight="false" outlineLevel="0" collapsed="false">
      <c r="A137" s="20" t="n">
        <v>136</v>
      </c>
      <c r="B137" s="21" t="s">
        <v>669</v>
      </c>
      <c r="C137" s="23" t="n">
        <v>76.0968229954614</v>
      </c>
      <c r="D137" s="23" t="n">
        <v>81.9969742813918</v>
      </c>
      <c r="E137" s="23" t="n">
        <v>85.7791225416036</v>
      </c>
      <c r="F137" s="47" t="n">
        <v>82.1180030257186</v>
      </c>
    </row>
    <row r="138" customFormat="false" ht="10.5" hidden="false" customHeight="false" outlineLevel="0" collapsed="false">
      <c r="A138" s="20" t="n">
        <v>137</v>
      </c>
      <c r="B138" s="21" t="s">
        <v>670</v>
      </c>
      <c r="C138" s="23" t="n">
        <v>88.3955600403633</v>
      </c>
      <c r="D138" s="23" t="n">
        <v>90.9182643794147</v>
      </c>
      <c r="E138" s="23" t="n">
        <v>92.5327951564077</v>
      </c>
      <c r="F138" s="47" t="n">
        <v>90.9687184661958</v>
      </c>
    </row>
    <row r="139" customFormat="false" ht="10.5" hidden="false" customHeight="false" outlineLevel="0" collapsed="false">
      <c r="A139" s="20" t="n">
        <v>138</v>
      </c>
      <c r="B139" s="21" t="s">
        <v>671</v>
      </c>
      <c r="C139" s="23" t="n">
        <v>50.6024096385542</v>
      </c>
      <c r="D139" s="23" t="n">
        <v>77.9116465863454</v>
      </c>
      <c r="E139" s="23" t="n">
        <v>66.6666666666667</v>
      </c>
      <c r="F139" s="47" t="n">
        <v>64.0963855421687</v>
      </c>
    </row>
    <row r="140" customFormat="false" ht="10.5" hidden="false" customHeight="false" outlineLevel="0" collapsed="false">
      <c r="A140" s="20" t="n">
        <v>139</v>
      </c>
      <c r="B140" s="21" t="s">
        <v>672</v>
      </c>
      <c r="C140" s="23" t="n">
        <v>77.6991150442478</v>
      </c>
      <c r="D140" s="23" t="n">
        <v>88.141592920354</v>
      </c>
      <c r="E140" s="23" t="n">
        <v>87.9646017699115</v>
      </c>
      <c r="F140" s="47" t="n">
        <v>84.9203539823009</v>
      </c>
    </row>
    <row r="141" customFormat="false" ht="10.5" hidden="false" customHeight="false" outlineLevel="0" collapsed="false">
      <c r="A141" s="20" t="n">
        <v>140</v>
      </c>
      <c r="B141" s="21" t="s">
        <v>673</v>
      </c>
      <c r="C141" s="23" t="n">
        <v>95.5035971223021</v>
      </c>
      <c r="D141" s="23" t="n">
        <v>71.0431654676259</v>
      </c>
      <c r="E141" s="23" t="n">
        <v>98.9208633093525</v>
      </c>
      <c r="F141" s="47" t="n">
        <v>92.3201438848921</v>
      </c>
    </row>
    <row r="142" customFormat="false" ht="10.5" hidden="false" customHeight="false" outlineLevel="0" collapsed="false">
      <c r="A142" s="20" t="n">
        <v>141</v>
      </c>
      <c r="B142" s="21" t="s">
        <v>674</v>
      </c>
      <c r="C142" s="23" t="n">
        <v>79.7083839611179</v>
      </c>
      <c r="D142" s="23" t="n">
        <v>89.1859052247874</v>
      </c>
      <c r="E142" s="23" t="n">
        <v>88.5783718104496</v>
      </c>
      <c r="F142" s="47" t="n">
        <v>86.0388821385176</v>
      </c>
    </row>
    <row r="143" customFormat="false" ht="10.5" hidden="false" customHeight="false" outlineLevel="0" collapsed="false">
      <c r="A143" s="20" t="n">
        <v>142</v>
      </c>
      <c r="B143" s="21" t="s">
        <v>675</v>
      </c>
      <c r="C143" s="23" t="n">
        <v>84.985835694051</v>
      </c>
      <c r="D143" s="23" t="n">
        <v>92.0679886685553</v>
      </c>
      <c r="E143" s="23" t="n">
        <v>91.7847025495751</v>
      </c>
      <c r="F143" s="47" t="n">
        <v>89.8016997167139</v>
      </c>
    </row>
    <row r="144" customFormat="false" ht="10.5" hidden="false" customHeight="false" outlineLevel="0" collapsed="false">
      <c r="A144" s="20" t="n">
        <v>143</v>
      </c>
      <c r="B144" s="21" t="s">
        <v>676</v>
      </c>
      <c r="C144" s="23" t="n">
        <v>72.7422003284072</v>
      </c>
      <c r="D144" s="23" t="n">
        <v>82.5944170771757</v>
      </c>
      <c r="E144" s="23" t="n">
        <v>80.2955665024631</v>
      </c>
      <c r="F144" s="47" t="n">
        <v>78.4893267651888</v>
      </c>
    </row>
    <row r="145" customFormat="false" ht="10.5" hidden="false" customHeight="false" outlineLevel="0" collapsed="false">
      <c r="A145" s="20" t="n">
        <v>144</v>
      </c>
      <c r="B145" s="21" t="s">
        <v>677</v>
      </c>
      <c r="C145" s="23" t="n">
        <v>95.632183908046</v>
      </c>
      <c r="D145" s="23" t="n">
        <v>97.4712643678161</v>
      </c>
      <c r="E145" s="23" t="n">
        <v>98.1609195402299</v>
      </c>
      <c r="F145" s="47" t="n">
        <v>97.264367816092</v>
      </c>
    </row>
    <row r="146" customFormat="false" ht="10.5" hidden="false" customHeight="false" outlineLevel="0" collapsed="false">
      <c r="A146" s="20" t="n">
        <v>145</v>
      </c>
      <c r="B146" s="21" t="s">
        <v>678</v>
      </c>
      <c r="C146" s="23" t="n">
        <v>82.6143790849673</v>
      </c>
      <c r="D146" s="23" t="n">
        <v>85.8823529411765</v>
      </c>
      <c r="E146" s="23" t="n">
        <v>90.8496732026144</v>
      </c>
      <c r="F146" s="47" t="n">
        <v>87.3856209150327</v>
      </c>
    </row>
    <row r="147" customFormat="false" ht="10.5" hidden="false" customHeight="false" outlineLevel="0" collapsed="false">
      <c r="A147" s="20" t="n">
        <v>146</v>
      </c>
      <c r="B147" s="21" t="s">
        <v>679</v>
      </c>
      <c r="C147" s="23" t="n">
        <v>96.2138084632517</v>
      </c>
      <c r="D147" s="23" t="n">
        <v>97.5501113585746</v>
      </c>
      <c r="E147" s="23" t="n">
        <v>97.9955456570156</v>
      </c>
      <c r="F147" s="47" t="n">
        <v>97.3719376391982</v>
      </c>
    </row>
    <row r="148" customFormat="false" ht="10.5" hidden="false" customHeight="false" outlineLevel="0" collapsed="false">
      <c r="A148" s="20" t="n">
        <v>147</v>
      </c>
      <c r="B148" s="21" t="s">
        <v>680</v>
      </c>
      <c r="C148" s="23" t="n">
        <v>70.6860706860707</v>
      </c>
      <c r="D148" s="23" t="n">
        <v>71.1018711018711</v>
      </c>
      <c r="E148" s="23" t="n">
        <v>79.2099792099792</v>
      </c>
      <c r="F148" s="47" t="n">
        <v>75.031185031185</v>
      </c>
    </row>
    <row r="149" customFormat="false" ht="10.5" hidden="false" customHeight="false" outlineLevel="0" collapsed="false">
      <c r="A149" s="20" t="n">
        <v>148</v>
      </c>
      <c r="B149" s="21" t="s">
        <v>681</v>
      </c>
      <c r="C149" s="23" t="n">
        <v>70.9401709401709</v>
      </c>
      <c r="D149" s="23" t="n">
        <v>75.6410256410256</v>
      </c>
      <c r="E149" s="23" t="n">
        <v>80.982905982906</v>
      </c>
      <c r="F149" s="47" t="n">
        <v>76.9017094017094</v>
      </c>
    </row>
    <row r="150" customFormat="false" ht="10.5" hidden="false" customHeight="false" outlineLevel="0" collapsed="false">
      <c r="A150" s="20" t="n">
        <v>149</v>
      </c>
      <c r="B150" s="21" t="s">
        <v>204</v>
      </c>
      <c r="C150" s="23" t="n">
        <v>64.1646489104116</v>
      </c>
      <c r="D150" s="23" t="n">
        <v>82.3244552058111</v>
      </c>
      <c r="E150" s="23" t="n">
        <v>82.0823244552058</v>
      </c>
      <c r="F150" s="47" t="n">
        <v>76.7554479418886</v>
      </c>
    </row>
    <row r="151" customFormat="false" ht="10.5" hidden="false" customHeight="false" outlineLevel="0" collapsed="false">
      <c r="A151" s="20" t="n">
        <v>150</v>
      </c>
      <c r="B151" s="21" t="s">
        <v>682</v>
      </c>
      <c r="C151" s="23" t="n">
        <v>69.5364238410596</v>
      </c>
      <c r="D151" s="23" t="n">
        <v>82.7814569536424</v>
      </c>
      <c r="E151" s="23" t="n">
        <v>81.4569536423841</v>
      </c>
      <c r="F151" s="47" t="n">
        <v>78.1456953642384</v>
      </c>
    </row>
    <row r="152" customFormat="false" ht="10.5" hidden="false" customHeight="false" outlineLevel="0" collapsed="false">
      <c r="A152" s="20" t="n">
        <v>151</v>
      </c>
      <c r="B152" s="21" t="s">
        <v>683</v>
      </c>
      <c r="C152" s="23" t="n">
        <v>74.7474747474748</v>
      </c>
      <c r="D152" s="23" t="n">
        <v>84.8484848484848</v>
      </c>
      <c r="E152" s="23" t="n">
        <v>87.1212121212121</v>
      </c>
      <c r="F152" s="47" t="n">
        <v>82.9545454545455</v>
      </c>
    </row>
    <row r="153" customFormat="false" ht="10.5" hidden="false" customHeight="false" outlineLevel="0" collapsed="false">
      <c r="A153" s="20" t="n">
        <v>152</v>
      </c>
      <c r="B153" s="21" t="s">
        <v>684</v>
      </c>
      <c r="C153" s="23" t="n">
        <v>78.6466165413534</v>
      </c>
      <c r="D153" s="23" t="n">
        <v>84.2105263157895</v>
      </c>
      <c r="E153" s="23" t="n">
        <v>85.4135338345865</v>
      </c>
      <c r="F153" s="47" t="n">
        <v>83.1428571428571</v>
      </c>
    </row>
    <row r="154" customFormat="false" ht="10.5" hidden="false" customHeight="false" outlineLevel="0" collapsed="false">
      <c r="A154" s="20" t="n">
        <v>153</v>
      </c>
      <c r="B154" s="21" t="s">
        <v>685</v>
      </c>
      <c r="C154" s="23" t="n">
        <v>85.3211009174312</v>
      </c>
      <c r="D154" s="23" t="n">
        <v>81.8807339449541</v>
      </c>
      <c r="E154" s="23" t="n">
        <v>92.6605504587156</v>
      </c>
      <c r="F154" s="47" t="n">
        <v>88.302752293578</v>
      </c>
    </row>
    <row r="155" customFormat="false" ht="10.5" hidden="false" customHeight="false" outlineLevel="0" collapsed="false">
      <c r="A155" s="20" t="n">
        <v>154</v>
      </c>
      <c r="B155" s="21" t="s">
        <v>686</v>
      </c>
      <c r="C155" s="23" t="n">
        <v>94.6859903381642</v>
      </c>
      <c r="D155" s="23" t="n">
        <v>94.9275362318841</v>
      </c>
      <c r="E155" s="23" t="n">
        <v>97.3429951690821</v>
      </c>
      <c r="F155" s="47" t="n">
        <v>96.0628019323672</v>
      </c>
    </row>
    <row r="156" customFormat="false" ht="10.5" hidden="false" customHeight="false" outlineLevel="0" collapsed="false">
      <c r="A156" s="20" t="n">
        <v>155</v>
      </c>
      <c r="B156" s="21" t="s">
        <v>687</v>
      </c>
      <c r="C156" s="23" t="n">
        <v>62.5668449197861</v>
      </c>
      <c r="D156" s="23" t="n">
        <v>86.951871657754</v>
      </c>
      <c r="E156" s="23" t="n">
        <v>71.9786096256684</v>
      </c>
      <c r="F156" s="47" t="n">
        <v>72.1497326203208</v>
      </c>
    </row>
    <row r="157" customFormat="false" ht="10.5" hidden="false" customHeight="false" outlineLevel="0" collapsed="false">
      <c r="A157" s="20" t="n">
        <v>156</v>
      </c>
      <c r="B157" s="21" t="s">
        <v>688</v>
      </c>
      <c r="C157" s="23" t="n">
        <v>79.1277258566978</v>
      </c>
      <c r="D157" s="23" t="n">
        <v>89.7196261682243</v>
      </c>
      <c r="E157" s="23" t="n">
        <v>84.4236760124611</v>
      </c>
      <c r="F157" s="47" t="n">
        <v>83.8940809968847</v>
      </c>
    </row>
    <row r="158" customFormat="false" ht="10.5" hidden="false" customHeight="false" outlineLevel="0" collapsed="false">
      <c r="A158" s="20" t="n">
        <v>157</v>
      </c>
      <c r="B158" s="21" t="s">
        <v>689</v>
      </c>
      <c r="C158" s="23" t="n">
        <v>64.4262295081967</v>
      </c>
      <c r="D158" s="23" t="n">
        <v>77.7049180327869</v>
      </c>
      <c r="E158" s="23" t="n">
        <v>78.1967213114754</v>
      </c>
      <c r="F158" s="47" t="n">
        <v>73.9672131147541</v>
      </c>
    </row>
    <row r="159" customFormat="false" ht="10.5" hidden="false" customHeight="false" outlineLevel="0" collapsed="false">
      <c r="A159" s="20" t="n">
        <v>158</v>
      </c>
      <c r="B159" s="21" t="s">
        <v>690</v>
      </c>
      <c r="C159" s="23" t="n">
        <v>72.8139904610493</v>
      </c>
      <c r="D159" s="23" t="n">
        <v>69.4753577106518</v>
      </c>
      <c r="E159" s="23" t="n">
        <v>81.8759936406995</v>
      </c>
      <c r="F159" s="47" t="n">
        <v>76.6772655007949</v>
      </c>
    </row>
    <row r="160" customFormat="false" ht="10.5" hidden="false" customHeight="false" outlineLevel="0" collapsed="false">
      <c r="A160" s="20" t="n">
        <v>159</v>
      </c>
      <c r="B160" s="21" t="s">
        <v>691</v>
      </c>
      <c r="C160" s="23" t="n">
        <v>88.7755102040816</v>
      </c>
      <c r="D160" s="23" t="n">
        <v>88.5714285714286</v>
      </c>
      <c r="E160" s="23" t="n">
        <v>95.9183673469388</v>
      </c>
      <c r="F160" s="47" t="n">
        <v>92.3061224489796</v>
      </c>
    </row>
    <row r="161" customFormat="false" ht="10.5" hidden="false" customHeight="false" outlineLevel="0" collapsed="false">
      <c r="A161" s="20" t="n">
        <v>160</v>
      </c>
      <c r="B161" s="21" t="s">
        <v>215</v>
      </c>
      <c r="C161" s="23" t="n">
        <v>83.6477987421384</v>
      </c>
      <c r="D161" s="23" t="n">
        <v>94.9685534591195</v>
      </c>
      <c r="E161" s="23" t="n">
        <v>91.6666666666667</v>
      </c>
      <c r="F161" s="47" t="n">
        <v>89.9213836477987</v>
      </c>
    </row>
    <row r="162" customFormat="false" ht="10.5" hidden="false" customHeight="false" outlineLevel="0" collapsed="false">
      <c r="A162" s="20" t="n">
        <v>161</v>
      </c>
      <c r="B162" s="21" t="s">
        <v>692</v>
      </c>
      <c r="C162" s="23" t="n">
        <v>63.9024390243903</v>
      </c>
      <c r="D162" s="23" t="n">
        <v>80.9756097560976</v>
      </c>
      <c r="E162" s="23" t="n">
        <v>78.5365853658537</v>
      </c>
      <c r="F162" s="47" t="n">
        <v>74.6341463414634</v>
      </c>
    </row>
    <row r="163" customFormat="false" ht="10.5" hidden="false" customHeight="false" outlineLevel="0" collapsed="false">
      <c r="A163" s="20" t="n">
        <v>162</v>
      </c>
      <c r="B163" s="21" t="s">
        <v>693</v>
      </c>
      <c r="C163" s="23" t="n">
        <v>72.0779220779221</v>
      </c>
      <c r="D163" s="23" t="n">
        <v>91.5584415584416</v>
      </c>
      <c r="E163" s="23" t="n">
        <v>82.4675324675325</v>
      </c>
      <c r="F163" s="47" t="n">
        <v>81.1688311688312</v>
      </c>
    </row>
    <row r="164" customFormat="false" ht="10.5" hidden="false" customHeight="false" outlineLevel="0" collapsed="false">
      <c r="A164" s="20" t="n">
        <v>163</v>
      </c>
      <c r="B164" s="21" t="s">
        <v>694</v>
      </c>
      <c r="C164" s="23" t="n">
        <v>90.6976744186047</v>
      </c>
      <c r="D164" s="23" t="n">
        <v>92.358803986711</v>
      </c>
      <c r="E164" s="23" t="n">
        <v>94.3521594684385</v>
      </c>
      <c r="F164" s="47" t="n">
        <v>92.8571428571429</v>
      </c>
    </row>
    <row r="165" customFormat="false" ht="10.5" hidden="false" customHeight="false" outlineLevel="0" collapsed="false">
      <c r="A165" s="20" t="n">
        <v>164</v>
      </c>
      <c r="B165" s="21" t="s">
        <v>695</v>
      </c>
      <c r="C165" s="23" t="n">
        <v>70.0636942675159</v>
      </c>
      <c r="D165" s="23" t="n">
        <v>90.4458598726115</v>
      </c>
      <c r="E165" s="23" t="n">
        <v>80.8917197452229</v>
      </c>
      <c r="F165" s="47" t="n">
        <v>79.5541401273885</v>
      </c>
    </row>
    <row r="166" customFormat="false" ht="10.5" hidden="false" customHeight="false" outlineLevel="0" collapsed="false">
      <c r="A166" s="20" t="n">
        <v>165</v>
      </c>
      <c r="B166" s="21" t="s">
        <v>696</v>
      </c>
      <c r="C166" s="23" t="n">
        <v>71.5481171548117</v>
      </c>
      <c r="D166" s="23" t="n">
        <v>84.1004184100418</v>
      </c>
      <c r="E166" s="23" t="n">
        <v>75.7322175732218</v>
      </c>
      <c r="F166" s="47" t="n">
        <v>76.1506276150628</v>
      </c>
    </row>
    <row r="167" customFormat="false" ht="10.5" hidden="false" customHeight="false" outlineLevel="0" collapsed="false">
      <c r="A167" s="20" t="n">
        <v>166</v>
      </c>
      <c r="B167" s="21" t="s">
        <v>697</v>
      </c>
      <c r="C167" s="23" t="n">
        <v>73.5735735735736</v>
      </c>
      <c r="D167" s="23" t="n">
        <v>89.1891891891892</v>
      </c>
      <c r="E167" s="23" t="n">
        <v>88.2882882882883</v>
      </c>
      <c r="F167" s="47" t="n">
        <v>84.0540540540541</v>
      </c>
    </row>
    <row r="168" customFormat="false" ht="10.5" hidden="false" customHeight="false" outlineLevel="0" collapsed="false">
      <c r="A168" s="20" t="n">
        <v>167</v>
      </c>
      <c r="B168" s="21" t="s">
        <v>698</v>
      </c>
      <c r="C168" s="23" t="n">
        <v>59.9547511312217</v>
      </c>
      <c r="D168" s="23" t="n">
        <v>80.0904977375566</v>
      </c>
      <c r="E168" s="23" t="n">
        <v>75.1131221719457</v>
      </c>
      <c r="F168" s="47" t="n">
        <v>71.5610859728507</v>
      </c>
    </row>
    <row r="169" customFormat="false" ht="10.5" hidden="false" customHeight="false" outlineLevel="0" collapsed="false">
      <c r="A169" s="20" t="n">
        <v>168</v>
      </c>
      <c r="B169" s="21" t="s">
        <v>699</v>
      </c>
      <c r="C169" s="23" t="n">
        <v>89.1625615763547</v>
      </c>
      <c r="D169" s="23" t="n">
        <v>93.3497536945813</v>
      </c>
      <c r="E169" s="23" t="n">
        <v>93.3497536945813</v>
      </c>
      <c r="F169" s="47" t="n">
        <v>92.0935960591133</v>
      </c>
    </row>
    <row r="170" customFormat="false" ht="10.5" hidden="false" customHeight="false" outlineLevel="0" collapsed="false">
      <c r="A170" s="20" t="n">
        <v>169</v>
      </c>
      <c r="B170" s="21" t="s">
        <v>700</v>
      </c>
      <c r="C170" s="23" t="n">
        <v>85.5072463768116</v>
      </c>
      <c r="D170" s="23" t="n">
        <v>90.8212560386474</v>
      </c>
      <c r="E170" s="23" t="n">
        <v>92.0289855072464</v>
      </c>
      <c r="F170" s="47" t="n">
        <v>89.8309178743961</v>
      </c>
    </row>
    <row r="171" customFormat="false" ht="10.5" hidden="false" customHeight="false" outlineLevel="0" collapsed="false">
      <c r="A171" s="20" t="n">
        <v>170</v>
      </c>
      <c r="B171" s="21" t="s">
        <v>701</v>
      </c>
      <c r="C171" s="23" t="n">
        <v>79.1171477079796</v>
      </c>
      <c r="D171" s="23" t="n">
        <v>89.3039049235993</v>
      </c>
      <c r="E171" s="23" t="n">
        <v>86.2478777589134</v>
      </c>
      <c r="F171" s="47" t="n">
        <v>84.7198641765705</v>
      </c>
    </row>
    <row r="172" customFormat="false" ht="10.5" hidden="false" customHeight="false" outlineLevel="0" collapsed="false">
      <c r="A172" s="20" t="n">
        <v>171</v>
      </c>
      <c r="B172" s="21" t="s">
        <v>702</v>
      </c>
      <c r="C172" s="23" t="n">
        <v>98.8179669030733</v>
      </c>
      <c r="D172" s="23" t="n">
        <v>97.8723404255319</v>
      </c>
      <c r="E172" s="23" t="n">
        <v>98.1087470449173</v>
      </c>
      <c r="F172" s="47" t="n">
        <v>98.274231678487</v>
      </c>
    </row>
    <row r="173" customFormat="false" ht="10.5" hidden="false" customHeight="false" outlineLevel="0" collapsed="false">
      <c r="A173" s="20" t="n">
        <v>172</v>
      </c>
      <c r="B173" s="21" t="s">
        <v>703</v>
      </c>
      <c r="C173" s="23" t="n">
        <v>79.7216699801193</v>
      </c>
      <c r="D173" s="23" t="n">
        <v>85.0894632206759</v>
      </c>
      <c r="E173" s="23" t="n">
        <v>87.2763419483102</v>
      </c>
      <c r="F173" s="47" t="n">
        <v>84.5725646123261</v>
      </c>
    </row>
    <row r="174" customFormat="false" ht="10.5" hidden="false" customHeight="false" outlineLevel="0" collapsed="false">
      <c r="A174" s="20" t="n">
        <v>173</v>
      </c>
      <c r="B174" s="21" t="s">
        <v>704</v>
      </c>
      <c r="C174" s="23" t="n">
        <v>71.9339622641509</v>
      </c>
      <c r="D174" s="23" t="n">
        <v>84.9056603773585</v>
      </c>
      <c r="E174" s="23" t="n">
        <v>85.6132075471698</v>
      </c>
      <c r="F174" s="47" t="n">
        <v>81.3679245283019</v>
      </c>
    </row>
    <row r="175" customFormat="false" ht="10.5" hidden="false" customHeight="false" outlineLevel="0" collapsed="false">
      <c r="A175" s="20" t="n">
        <v>174</v>
      </c>
      <c r="B175" s="21" t="s">
        <v>705</v>
      </c>
      <c r="C175" s="23" t="n">
        <v>66.7372881355932</v>
      </c>
      <c r="D175" s="23" t="n">
        <v>90.2542372881356</v>
      </c>
      <c r="E175" s="23" t="n">
        <v>76.271186440678</v>
      </c>
      <c r="F175" s="47" t="n">
        <v>76.2076271186441</v>
      </c>
    </row>
    <row r="176" customFormat="false" ht="10.5" hidden="false" customHeight="false" outlineLevel="0" collapsed="false">
      <c r="A176" s="20" t="n">
        <v>175</v>
      </c>
      <c r="B176" s="21" t="s">
        <v>706</v>
      </c>
      <c r="C176" s="23" t="n">
        <v>79.6573875802998</v>
      </c>
      <c r="D176" s="23" t="n">
        <v>93.7901498929336</v>
      </c>
      <c r="E176" s="23" t="n">
        <v>88.6509635974304</v>
      </c>
      <c r="F176" s="47" t="n">
        <v>86.9807280513919</v>
      </c>
    </row>
    <row r="177" customFormat="false" ht="10.5" hidden="false" customHeight="false" outlineLevel="0" collapsed="false">
      <c r="A177" s="20" t="n">
        <v>176</v>
      </c>
      <c r="B177" s="21" t="s">
        <v>707</v>
      </c>
      <c r="C177" s="23" t="n">
        <v>75.9090909090909</v>
      </c>
      <c r="D177" s="23" t="n">
        <v>88.6363636363636</v>
      </c>
      <c r="E177" s="23" t="n">
        <v>87.7272727272727</v>
      </c>
      <c r="F177" s="47" t="n">
        <v>84.3636363636364</v>
      </c>
    </row>
    <row r="178" customFormat="false" ht="10.5" hidden="false" customHeight="false" outlineLevel="0" collapsed="false">
      <c r="A178" s="20" t="n">
        <v>177</v>
      </c>
      <c r="B178" s="21" t="s">
        <v>708</v>
      </c>
      <c r="C178" s="23" t="n">
        <v>94.1379310344828</v>
      </c>
      <c r="D178" s="23" t="n">
        <v>95.1724137931035</v>
      </c>
      <c r="E178" s="23" t="n">
        <v>98.9655172413793</v>
      </c>
      <c r="F178" s="47" t="n">
        <v>96.7586206896552</v>
      </c>
    </row>
    <row r="179" customFormat="false" ht="10.5" hidden="false" customHeight="false" outlineLevel="0" collapsed="false">
      <c r="A179" s="20" t="n">
        <v>178</v>
      </c>
      <c r="B179" s="21" t="s">
        <v>709</v>
      </c>
      <c r="C179" s="23" t="n">
        <v>76.3681592039801</v>
      </c>
      <c r="D179" s="23" t="n">
        <v>92.2885572139304</v>
      </c>
      <c r="E179" s="23" t="n">
        <v>84.8258706467662</v>
      </c>
      <c r="F179" s="47" t="n">
        <v>83.7810945273632</v>
      </c>
    </row>
    <row r="180" customFormat="false" ht="10.5" hidden="false" customHeight="false" outlineLevel="0" collapsed="false">
      <c r="A180" s="20" t="n">
        <v>179</v>
      </c>
      <c r="B180" s="21" t="s">
        <v>710</v>
      </c>
      <c r="C180" s="23" t="n">
        <v>88.0668257756563</v>
      </c>
      <c r="D180" s="23" t="n">
        <v>96.8973747016706</v>
      </c>
      <c r="E180" s="23" t="n">
        <v>92.8400954653938</v>
      </c>
      <c r="F180" s="47" t="n">
        <v>92.2195704057279</v>
      </c>
    </row>
    <row r="181" customFormat="false" ht="10.5" hidden="false" customHeight="false" outlineLevel="0" collapsed="false">
      <c r="A181" s="20" t="n">
        <v>180</v>
      </c>
      <c r="B181" s="21" t="s">
        <v>711</v>
      </c>
      <c r="C181" s="23" t="n">
        <v>58.6345381526104</v>
      </c>
      <c r="D181" s="23" t="n">
        <v>87.14859437751</v>
      </c>
      <c r="E181" s="23" t="n">
        <v>69.8795180722892</v>
      </c>
      <c r="F181" s="47" t="n">
        <v>69.9598393574297</v>
      </c>
    </row>
    <row r="182" customFormat="false" ht="10.5" hidden="false" customHeight="false" outlineLevel="0" collapsed="false">
      <c r="A182" s="20" t="n">
        <v>181</v>
      </c>
      <c r="B182" s="21" t="s">
        <v>712</v>
      </c>
      <c r="C182" s="23" t="n">
        <v>82.1428571428571</v>
      </c>
      <c r="D182" s="23" t="n">
        <v>91.4285714285714</v>
      </c>
      <c r="E182" s="23" t="n">
        <v>89.1071428571429</v>
      </c>
      <c r="F182" s="47" t="n">
        <v>87.4821428571429</v>
      </c>
    </row>
    <row r="183" customFormat="false" ht="10.5" hidden="false" customHeight="false" outlineLevel="0" collapsed="false">
      <c r="A183" s="20" t="n">
        <v>182</v>
      </c>
      <c r="B183" s="21" t="s">
        <v>713</v>
      </c>
      <c r="C183" s="23" t="n">
        <v>67.0623145400594</v>
      </c>
      <c r="D183" s="23" t="n">
        <v>92.5816023738872</v>
      </c>
      <c r="E183" s="23" t="n">
        <v>81.6023738872404</v>
      </c>
      <c r="F183" s="47" t="n">
        <v>79.4362017804154</v>
      </c>
    </row>
    <row r="184" customFormat="false" ht="10.5" hidden="false" customHeight="false" outlineLevel="0" collapsed="false">
      <c r="A184" s="20" t="n">
        <v>183</v>
      </c>
      <c r="B184" s="21" t="s">
        <v>714</v>
      </c>
      <c r="C184" s="23" t="n">
        <v>70.2194357366771</v>
      </c>
      <c r="D184" s="23" t="n">
        <v>83.3855799373041</v>
      </c>
      <c r="E184" s="23" t="n">
        <v>79.6238244514107</v>
      </c>
      <c r="F184" s="47" t="n">
        <v>77.5548589341693</v>
      </c>
    </row>
    <row r="185" customFormat="false" ht="10.5" hidden="false" customHeight="false" outlineLevel="0" collapsed="false">
      <c r="A185" s="20" t="n">
        <v>184</v>
      </c>
      <c r="B185" s="21" t="s">
        <v>715</v>
      </c>
      <c r="C185" s="23" t="n">
        <v>74.4234800838574</v>
      </c>
      <c r="D185" s="23" t="n">
        <v>86.3731656184486</v>
      </c>
      <c r="E185" s="23" t="n">
        <v>82.5995807127883</v>
      </c>
      <c r="F185" s="47" t="n">
        <v>80.9014675052411</v>
      </c>
    </row>
    <row r="186" customFormat="false" ht="10.5" hidden="false" customHeight="false" outlineLevel="0" collapsed="false">
      <c r="A186" s="20" t="n">
        <v>185</v>
      </c>
      <c r="B186" s="21" t="s">
        <v>716</v>
      </c>
      <c r="C186" s="23" t="n">
        <v>90.9952606635071</v>
      </c>
      <c r="D186" s="23" t="n">
        <v>96.4454976303318</v>
      </c>
      <c r="E186" s="23" t="n">
        <v>95.0236966824645</v>
      </c>
      <c r="F186" s="47" t="n">
        <v>94.0995260663507</v>
      </c>
    </row>
    <row r="187" customFormat="false" ht="10.5" hidden="false" customHeight="false" outlineLevel="0" collapsed="false">
      <c r="A187" s="20" t="n">
        <v>186</v>
      </c>
      <c r="B187" s="21" t="s">
        <v>717</v>
      </c>
      <c r="C187" s="23" t="n">
        <v>78.9954337899543</v>
      </c>
      <c r="D187" s="23" t="n">
        <v>82.8767123287671</v>
      </c>
      <c r="E187" s="23" t="n">
        <v>88.5844748858447</v>
      </c>
      <c r="F187" s="47" t="n">
        <v>84.5662100456621</v>
      </c>
    </row>
    <row r="188" customFormat="false" ht="10.5" hidden="false" customHeight="false" outlineLevel="0" collapsed="false">
      <c r="A188" s="20" t="n">
        <v>187</v>
      </c>
      <c r="B188" s="21" t="s">
        <v>718</v>
      </c>
      <c r="C188" s="23" t="n">
        <v>82.9268292682927</v>
      </c>
      <c r="D188" s="23" t="n">
        <v>93.2249322493225</v>
      </c>
      <c r="E188" s="23" t="n">
        <v>89.4308943089431</v>
      </c>
      <c r="F188" s="47" t="n">
        <v>88.2384823848238</v>
      </c>
    </row>
    <row r="189" customFormat="false" ht="10.5" hidden="false" customHeight="false" outlineLevel="0" collapsed="false">
      <c r="A189" s="20" t="n">
        <v>188</v>
      </c>
      <c r="B189" s="21" t="s">
        <v>719</v>
      </c>
      <c r="C189" s="23" t="n">
        <v>62.9733520336606</v>
      </c>
      <c r="D189" s="23" t="n">
        <v>84.0112201963534</v>
      </c>
      <c r="E189" s="23" t="n">
        <v>76.437587657784</v>
      </c>
      <c r="F189" s="47" t="n">
        <v>73.9130434782609</v>
      </c>
    </row>
    <row r="190" customFormat="false" ht="10.5" hidden="false" customHeight="false" outlineLevel="0" collapsed="false">
      <c r="A190" s="20" t="n">
        <v>189</v>
      </c>
      <c r="B190" s="21" t="s">
        <v>720</v>
      </c>
      <c r="C190" s="23" t="n">
        <v>84.0080971659919</v>
      </c>
      <c r="D190" s="23" t="n">
        <v>91.497975708502</v>
      </c>
      <c r="E190" s="23" t="n">
        <v>90.080971659919</v>
      </c>
      <c r="F190" s="47" t="n">
        <v>88.5425101214575</v>
      </c>
    </row>
    <row r="191" customFormat="false" ht="10.5" hidden="false" customHeight="false" outlineLevel="0" collapsed="false">
      <c r="A191" s="20" t="n">
        <v>190</v>
      </c>
      <c r="B191" s="21" t="s">
        <v>721</v>
      </c>
      <c r="C191" s="23" t="n">
        <v>71.4093959731544</v>
      </c>
      <c r="D191" s="23" t="n">
        <v>86.9798657718121</v>
      </c>
      <c r="E191" s="23" t="n">
        <v>80.6711409395973</v>
      </c>
      <c r="F191" s="47" t="n">
        <v>79.1543624161074</v>
      </c>
    </row>
    <row r="192" customFormat="false" ht="10.5" hidden="false" customHeight="false" outlineLevel="0" collapsed="false">
      <c r="A192" s="20" t="n">
        <v>191</v>
      </c>
      <c r="B192" s="21" t="s">
        <v>722</v>
      </c>
      <c r="C192" s="23" t="n">
        <v>97.2307692307692</v>
      </c>
      <c r="D192" s="23" t="n">
        <v>98.7692307692308</v>
      </c>
      <c r="E192" s="23" t="n">
        <v>97.5384615384616</v>
      </c>
      <c r="F192" s="47" t="n">
        <v>97.6923076923077</v>
      </c>
    </row>
    <row r="193" customFormat="false" ht="10.5" hidden="false" customHeight="false" outlineLevel="0" collapsed="false">
      <c r="A193" s="20" t="n">
        <v>192</v>
      </c>
      <c r="B193" s="21" t="s">
        <v>723</v>
      </c>
      <c r="C193" s="23" t="n">
        <v>75.8186397984887</v>
      </c>
      <c r="D193" s="23" t="n">
        <v>90.9319899244333</v>
      </c>
      <c r="E193" s="23" t="n">
        <v>82.6196473551637</v>
      </c>
      <c r="F193" s="47" t="n">
        <v>82.2418136020151</v>
      </c>
    </row>
    <row r="194" customFormat="false" ht="10.5" hidden="false" customHeight="false" outlineLevel="0" collapsed="false">
      <c r="A194" s="20" t="n">
        <v>193</v>
      </c>
      <c r="B194" s="21" t="s">
        <v>724</v>
      </c>
      <c r="C194" s="23" t="n">
        <v>61.1028315946349</v>
      </c>
      <c r="D194" s="23" t="n">
        <v>82.4143070044709</v>
      </c>
      <c r="E194" s="23" t="n">
        <v>76.3040238450075</v>
      </c>
      <c r="F194" s="47" t="n">
        <v>72.9657228017884</v>
      </c>
    </row>
    <row r="195" customFormat="false" ht="10.5" hidden="false" customHeight="false" outlineLevel="0" collapsed="false">
      <c r="A195" s="20" t="n">
        <v>194</v>
      </c>
      <c r="B195" s="21" t="s">
        <v>725</v>
      </c>
      <c r="C195" s="23" t="n">
        <v>67.601683029453</v>
      </c>
      <c r="D195" s="23" t="n">
        <v>85.1332398316971</v>
      </c>
      <c r="E195" s="23" t="n">
        <v>78.2608695652174</v>
      </c>
      <c r="F195" s="47" t="n">
        <v>76.437587657784</v>
      </c>
    </row>
    <row r="196" customFormat="false" ht="10.5" hidden="false" customHeight="false" outlineLevel="0" collapsed="false">
      <c r="A196" s="20" t="n">
        <v>195</v>
      </c>
      <c r="B196" s="21" t="s">
        <v>726</v>
      </c>
      <c r="C196" s="23" t="n">
        <v>72.8682170542636</v>
      </c>
      <c r="D196" s="23" t="n">
        <v>82.9457364341085</v>
      </c>
      <c r="E196" s="23" t="n">
        <v>84.6511627906977</v>
      </c>
      <c r="F196" s="47" t="n">
        <v>80.7751937984496</v>
      </c>
    </row>
    <row r="197" customFormat="false" ht="10.5" hidden="false" customHeight="false" outlineLevel="0" collapsed="false">
      <c r="A197" s="20" t="n">
        <v>196</v>
      </c>
      <c r="B197" s="21" t="s">
        <v>727</v>
      </c>
      <c r="C197" s="23" t="n">
        <v>64.5089285714286</v>
      </c>
      <c r="D197" s="23" t="n">
        <v>76.1160714285714</v>
      </c>
      <c r="E197" s="23" t="n">
        <v>75.6696428571429</v>
      </c>
      <c r="F197" s="47" t="n">
        <v>72.4107142857143</v>
      </c>
    </row>
    <row r="198" customFormat="false" ht="10.5" hidden="false" customHeight="false" outlineLevel="0" collapsed="false">
      <c r="A198" s="20" t="n">
        <v>197</v>
      </c>
      <c r="B198" s="21" t="s">
        <v>728</v>
      </c>
      <c r="C198" s="23" t="n">
        <v>75.2427184466019</v>
      </c>
      <c r="D198" s="23" t="n">
        <v>88.4466019417476</v>
      </c>
      <c r="E198" s="23" t="n">
        <v>79.8058252427184</v>
      </c>
      <c r="F198" s="47" t="n">
        <v>80.1650485436893</v>
      </c>
    </row>
    <row r="199" customFormat="false" ht="10.5" hidden="false" customHeight="false" outlineLevel="0" collapsed="false">
      <c r="A199" s="20" t="n">
        <v>198</v>
      </c>
      <c r="B199" s="21" t="s">
        <v>729</v>
      </c>
      <c r="C199" s="23" t="n">
        <v>85.031185031185</v>
      </c>
      <c r="D199" s="23" t="n">
        <v>91.8918918918919</v>
      </c>
      <c r="E199" s="23" t="n">
        <v>91.8918918918919</v>
      </c>
      <c r="F199" s="47" t="n">
        <v>89.8336798336798</v>
      </c>
    </row>
    <row r="200" customFormat="false" ht="10.5" hidden="false" customHeight="false" outlineLevel="0" collapsed="false">
      <c r="A200" s="20" t="n">
        <v>199</v>
      </c>
      <c r="B200" s="21" t="s">
        <v>730</v>
      </c>
      <c r="C200" s="23" t="n">
        <v>64.1891891891892</v>
      </c>
      <c r="D200" s="23" t="n">
        <v>89.8648648648649</v>
      </c>
      <c r="E200" s="23" t="n">
        <v>76.3513513513514</v>
      </c>
      <c r="F200" s="47" t="n">
        <v>75.4054054054054</v>
      </c>
    </row>
    <row r="201" customFormat="false" ht="10.5" hidden="false" customHeight="false" outlineLevel="0" collapsed="false">
      <c r="A201" s="20" t="n">
        <v>200</v>
      </c>
      <c r="B201" s="21" t="s">
        <v>731</v>
      </c>
      <c r="C201" s="23" t="n">
        <v>67.3312883435583</v>
      </c>
      <c r="D201" s="23" t="n">
        <v>80.6748466257669</v>
      </c>
      <c r="E201" s="23" t="n">
        <v>75.3067484662577</v>
      </c>
      <c r="F201" s="47" t="n">
        <v>73.9877300613497</v>
      </c>
    </row>
    <row r="202" customFormat="false" ht="10.5" hidden="false" customHeight="false" outlineLevel="0" collapsed="false">
      <c r="A202" s="20" t="n">
        <v>201</v>
      </c>
      <c r="B202" s="21" t="s">
        <v>732</v>
      </c>
      <c r="C202" s="23" t="n">
        <v>67.5601374570447</v>
      </c>
      <c r="D202" s="23" t="n">
        <v>82.7491408934708</v>
      </c>
      <c r="E202" s="23" t="n">
        <v>78.8316151202749</v>
      </c>
      <c r="F202" s="47" t="n">
        <v>76.233676975945</v>
      </c>
    </row>
    <row r="203" customFormat="false" ht="10.5" hidden="false" customHeight="false" outlineLevel="0" collapsed="false">
      <c r="A203" s="20" t="n">
        <v>202</v>
      </c>
      <c r="B203" s="21" t="s">
        <v>733</v>
      </c>
      <c r="C203" s="23" t="n">
        <v>66.5800865800866</v>
      </c>
      <c r="D203" s="23" t="n">
        <v>82.8571428571429</v>
      </c>
      <c r="E203" s="23" t="n">
        <v>79.2207792207792</v>
      </c>
      <c r="F203" s="47" t="n">
        <v>76.1558441558442</v>
      </c>
    </row>
    <row r="204" customFormat="false" ht="10.5" hidden="false" customHeight="false" outlineLevel="0" collapsed="false">
      <c r="A204" s="20" t="n">
        <v>203</v>
      </c>
      <c r="B204" s="21" t="s">
        <v>258</v>
      </c>
      <c r="C204" s="23" t="n">
        <v>62.962962962963</v>
      </c>
      <c r="D204" s="23" t="n">
        <v>79.6296296296296</v>
      </c>
      <c r="E204" s="23" t="n">
        <v>75.9259259259259</v>
      </c>
      <c r="F204" s="47" t="n">
        <v>72.7777777777778</v>
      </c>
    </row>
    <row r="205" customFormat="false" ht="10.5" hidden="false" customHeight="false" outlineLevel="0" collapsed="false">
      <c r="A205" s="20" t="n">
        <v>204</v>
      </c>
      <c r="B205" s="21" t="s">
        <v>734</v>
      </c>
      <c r="C205" s="23" t="n">
        <v>80.7339449541285</v>
      </c>
      <c r="D205" s="23" t="n">
        <v>88.9908256880734</v>
      </c>
      <c r="E205" s="23" t="n">
        <v>85.3211009174312</v>
      </c>
      <c r="F205" s="47" t="n">
        <v>84.6788990825688</v>
      </c>
    </row>
    <row r="206" customFormat="false" ht="10.5" hidden="false" customHeight="false" outlineLevel="0" collapsed="false">
      <c r="A206" s="20" t="n">
        <v>205</v>
      </c>
      <c r="B206" s="21" t="s">
        <v>735</v>
      </c>
      <c r="C206" s="23" t="n">
        <v>78.5714285714286</v>
      </c>
      <c r="D206" s="23" t="n">
        <v>78.5714285714286</v>
      </c>
      <c r="E206" s="23" t="n">
        <v>88.0952380952381</v>
      </c>
      <c r="F206" s="47" t="n">
        <v>83.3333333333333</v>
      </c>
    </row>
    <row r="207" customFormat="false" ht="10.5" hidden="false" customHeight="false" outlineLevel="0" collapsed="false">
      <c r="A207" s="20" t="n">
        <v>206</v>
      </c>
      <c r="B207" s="21" t="s">
        <v>736</v>
      </c>
      <c r="C207" s="23" t="n">
        <v>91.4634146341463</v>
      </c>
      <c r="D207" s="23" t="n">
        <v>91.4634146341463</v>
      </c>
      <c r="E207" s="23" t="n">
        <v>96.3414634146342</v>
      </c>
      <c r="F207" s="47" t="n">
        <v>93.9024390243903</v>
      </c>
    </row>
    <row r="208" customFormat="false" ht="21" hidden="false" customHeight="false" outlineLevel="0" collapsed="false">
      <c r="A208" s="20" t="n">
        <v>207</v>
      </c>
      <c r="B208" s="21" t="s">
        <v>737</v>
      </c>
      <c r="C208" s="23" t="n">
        <v>67.0454545454546</v>
      </c>
      <c r="D208" s="23" t="n">
        <v>84.6590909090909</v>
      </c>
      <c r="E208" s="23" t="n">
        <v>80.6818181818182</v>
      </c>
      <c r="F208" s="47" t="n">
        <v>77.3863636363636</v>
      </c>
    </row>
    <row r="209" customFormat="false" ht="10.5" hidden="false" customHeight="false" outlineLevel="0" collapsed="false">
      <c r="A209" s="20" t="n">
        <v>208</v>
      </c>
      <c r="B209" s="21" t="s">
        <v>738</v>
      </c>
      <c r="C209" s="23" t="n">
        <v>86.7298578199052</v>
      </c>
      <c r="D209" s="23" t="n">
        <v>90.9952606635071</v>
      </c>
      <c r="E209" s="23" t="n">
        <v>91.2322274881517</v>
      </c>
      <c r="F209" s="47" t="n">
        <v>89.8341232227488</v>
      </c>
    </row>
    <row r="210" customFormat="false" ht="10.5" hidden="false" customHeight="false" outlineLevel="0" collapsed="false">
      <c r="A210" s="20" t="n">
        <v>209</v>
      </c>
      <c r="B210" s="21" t="s">
        <v>739</v>
      </c>
      <c r="C210" s="23" t="n">
        <v>84.7058823529412</v>
      </c>
      <c r="D210" s="23" t="n">
        <v>89.4117647058824</v>
      </c>
      <c r="E210" s="23" t="n">
        <v>88.5714285714286</v>
      </c>
      <c r="F210" s="47" t="n">
        <v>87.5798319327731</v>
      </c>
    </row>
    <row r="211" customFormat="false" ht="10.5" hidden="false" customHeight="false" outlineLevel="0" collapsed="false">
      <c r="A211" s="20" t="n">
        <v>210</v>
      </c>
      <c r="B211" s="21" t="s">
        <v>740</v>
      </c>
      <c r="C211" s="23" t="n">
        <v>91.1290322580645</v>
      </c>
      <c r="D211" s="23" t="n">
        <v>91.9354838709677</v>
      </c>
      <c r="E211" s="23" t="n">
        <v>94.758064516129</v>
      </c>
      <c r="F211" s="47" t="n">
        <v>93.1048387096774</v>
      </c>
    </row>
    <row r="212" customFormat="false" ht="10.5" hidden="false" customHeight="false" outlineLevel="0" collapsed="false">
      <c r="A212" s="20" t="n">
        <v>211</v>
      </c>
      <c r="B212" s="21" t="s">
        <v>266</v>
      </c>
      <c r="C212" s="23" t="n">
        <v>92.5925925925926</v>
      </c>
      <c r="D212" s="23" t="n">
        <v>97.119341563786</v>
      </c>
      <c r="E212" s="23" t="n">
        <v>95.4732510288066</v>
      </c>
      <c r="F212" s="47" t="n">
        <v>94.9382716049383</v>
      </c>
    </row>
    <row r="213" customFormat="false" ht="10.5" hidden="false" customHeight="false" outlineLevel="0" collapsed="false">
      <c r="A213" s="20" t="n">
        <v>212</v>
      </c>
      <c r="B213" s="21" t="s">
        <v>267</v>
      </c>
      <c r="C213" s="23" t="n">
        <v>68.298969072165</v>
      </c>
      <c r="D213" s="23" t="n">
        <v>84.2783505154639</v>
      </c>
      <c r="E213" s="23" t="n">
        <v>80.9278350515464</v>
      </c>
      <c r="F213" s="47" t="n">
        <v>77.8092783505155</v>
      </c>
    </row>
    <row r="214" customFormat="false" ht="10.5" hidden="false" customHeight="false" outlineLevel="0" collapsed="false">
      <c r="A214" s="20" t="n">
        <v>213</v>
      </c>
      <c r="B214" s="21" t="s">
        <v>741</v>
      </c>
      <c r="C214" s="23" t="n">
        <v>94.1176470588235</v>
      </c>
      <c r="D214" s="23" t="n">
        <v>97.5113122171946</v>
      </c>
      <c r="E214" s="23" t="n">
        <v>98.1900452488688</v>
      </c>
      <c r="F214" s="47" t="n">
        <v>96.8325791855204</v>
      </c>
    </row>
    <row r="215" customFormat="false" ht="10.5" hidden="false" customHeight="false" outlineLevel="0" collapsed="false">
      <c r="A215" s="20" t="n">
        <v>214</v>
      </c>
      <c r="B215" s="21" t="s">
        <v>269</v>
      </c>
      <c r="C215" s="23" t="n">
        <v>85.6060606060606</v>
      </c>
      <c r="D215" s="23" t="n">
        <v>90.1515151515152</v>
      </c>
      <c r="E215" s="23" t="n">
        <v>88.8888888888889</v>
      </c>
      <c r="F215" s="47" t="n">
        <v>88.1565656565657</v>
      </c>
    </row>
    <row r="216" customFormat="false" ht="10.5" hidden="false" customHeight="false" outlineLevel="0" collapsed="false">
      <c r="A216" s="20" t="n">
        <v>215</v>
      </c>
      <c r="B216" s="21" t="s">
        <v>270</v>
      </c>
      <c r="C216" s="23" t="n">
        <v>84.9223946784922</v>
      </c>
      <c r="D216" s="23" t="n">
        <v>92.2394678492239</v>
      </c>
      <c r="E216" s="23" t="n">
        <v>90.2439024390244</v>
      </c>
      <c r="F216" s="47" t="n">
        <v>89.0465631929047</v>
      </c>
    </row>
    <row r="217" customFormat="false" ht="10.5" hidden="false" customHeight="false" outlineLevel="0" collapsed="false">
      <c r="A217" s="20" t="n">
        <v>216</v>
      </c>
      <c r="B217" s="21" t="s">
        <v>271</v>
      </c>
      <c r="C217" s="23" t="n">
        <v>87.8504672897196</v>
      </c>
      <c r="D217" s="23" t="n">
        <v>94.8598130841122</v>
      </c>
      <c r="E217" s="23" t="n">
        <v>91.1214953271028</v>
      </c>
      <c r="F217" s="47" t="n">
        <v>90.8878504672897</v>
      </c>
    </row>
    <row r="218" customFormat="false" ht="10.5" hidden="false" customHeight="false" outlineLevel="0" collapsed="false">
      <c r="A218" s="20" t="n">
        <v>217</v>
      </c>
      <c r="B218" s="21" t="s">
        <v>742</v>
      </c>
      <c r="C218" s="23" t="n">
        <v>70.7317073170732</v>
      </c>
      <c r="D218" s="23" t="n">
        <v>80.4878048780488</v>
      </c>
      <c r="E218" s="23" t="n">
        <v>76.8292682926829</v>
      </c>
      <c r="F218" s="47" t="n">
        <v>75.7317073170732</v>
      </c>
    </row>
    <row r="219" customFormat="false" ht="10.5" hidden="false" customHeight="false" outlineLevel="0" collapsed="false">
      <c r="A219" s="20" t="n">
        <v>218</v>
      </c>
      <c r="B219" s="21" t="s">
        <v>743</v>
      </c>
      <c r="C219" s="23" t="n">
        <v>88.2530120481928</v>
      </c>
      <c r="D219" s="23" t="n">
        <v>92.1686746987952</v>
      </c>
      <c r="E219" s="23" t="n">
        <v>92.1686746987952</v>
      </c>
      <c r="F219" s="47" t="n">
        <v>90.9939759036145</v>
      </c>
    </row>
    <row r="220" customFormat="false" ht="10.5" hidden="false" customHeight="false" outlineLevel="0" collapsed="false">
      <c r="A220" s="20" t="n">
        <v>219</v>
      </c>
      <c r="B220" s="21" t="s">
        <v>744</v>
      </c>
      <c r="C220" s="23" t="n">
        <v>87.5</v>
      </c>
      <c r="D220" s="23" t="n">
        <v>92.5</v>
      </c>
      <c r="E220" s="23" t="n">
        <v>92.5</v>
      </c>
      <c r="F220" s="47" t="n">
        <v>91</v>
      </c>
    </row>
    <row r="221" customFormat="false" ht="10.5" hidden="false" customHeight="false" outlineLevel="0" collapsed="false">
      <c r="A221" s="20" t="n">
        <v>220</v>
      </c>
      <c r="B221" s="21" t="s">
        <v>745</v>
      </c>
      <c r="C221" s="23" t="n">
        <v>92.5</v>
      </c>
      <c r="D221" s="23" t="n">
        <v>97.5</v>
      </c>
      <c r="E221" s="23" t="n">
        <v>97.5</v>
      </c>
      <c r="F221" s="47" t="n">
        <v>96</v>
      </c>
    </row>
    <row r="222" customFormat="false" ht="10.5" hidden="false" customHeight="false" outlineLevel="0" collapsed="false">
      <c r="A222" s="20" t="n">
        <v>221</v>
      </c>
      <c r="B222" s="21" t="s">
        <v>746</v>
      </c>
      <c r="C222" s="23" t="n">
        <v>81.9672131147541</v>
      </c>
      <c r="D222" s="23" t="n">
        <v>95.0819672131147</v>
      </c>
      <c r="E222" s="23" t="n">
        <v>85.2459016393443</v>
      </c>
      <c r="F222" s="47" t="n">
        <v>86.2295081967213</v>
      </c>
    </row>
    <row r="223" customFormat="false" ht="10.5" hidden="false" customHeight="false" outlineLevel="0" collapsed="false">
      <c r="A223" s="20" t="n">
        <v>222</v>
      </c>
      <c r="B223" s="21" t="s">
        <v>747</v>
      </c>
      <c r="C223" s="23" t="n">
        <v>97.5</v>
      </c>
      <c r="D223" s="23" t="n">
        <v>97.5</v>
      </c>
      <c r="E223" s="23" t="n">
        <v>97.5</v>
      </c>
      <c r="F223" s="47" t="n">
        <v>97.5</v>
      </c>
    </row>
    <row r="224" customFormat="false" ht="10.5" hidden="false" customHeight="false" outlineLevel="0" collapsed="false">
      <c r="A224" s="20" t="n">
        <v>223</v>
      </c>
      <c r="B224" s="21" t="s">
        <v>748</v>
      </c>
      <c r="C224" s="23" t="n">
        <v>79.8941798941799</v>
      </c>
      <c r="D224" s="23" t="n">
        <v>91.5343915343915</v>
      </c>
      <c r="E224" s="23" t="n">
        <v>83.0687830687831</v>
      </c>
      <c r="F224" s="47" t="n">
        <v>83.8095238095238</v>
      </c>
    </row>
    <row r="225" customFormat="false" ht="10.5" hidden="false" customHeight="false" outlineLevel="0" collapsed="false">
      <c r="A225" s="20" t="n">
        <v>224</v>
      </c>
      <c r="B225" s="21" t="s">
        <v>279</v>
      </c>
      <c r="C225" s="23" t="n">
        <v>71.1538461538462</v>
      </c>
      <c r="D225" s="23" t="n">
        <v>82.6923076923077</v>
      </c>
      <c r="E225" s="23" t="n">
        <v>84.6153846153846</v>
      </c>
      <c r="F225" s="47" t="n">
        <v>80.1923076923077</v>
      </c>
    </row>
    <row r="226" customFormat="false" ht="10.5" hidden="false" customHeight="false" outlineLevel="0" collapsed="false">
      <c r="A226" s="20" t="n">
        <v>225</v>
      </c>
      <c r="B226" s="21" t="s">
        <v>749</v>
      </c>
      <c r="C226" s="23" t="n">
        <v>94</v>
      </c>
      <c r="D226" s="23" t="n">
        <v>96</v>
      </c>
      <c r="E226" s="23" t="n">
        <v>94</v>
      </c>
      <c r="F226" s="47" t="n">
        <v>94.4</v>
      </c>
    </row>
    <row r="227" customFormat="false" ht="10.5" hidden="false" customHeight="false" outlineLevel="0" collapsed="false">
      <c r="A227" s="20" t="n">
        <v>226</v>
      </c>
      <c r="B227" s="21" t="s">
        <v>750</v>
      </c>
      <c r="C227" s="23" t="n">
        <v>95.9183673469388</v>
      </c>
      <c r="D227" s="23" t="n">
        <v>100</v>
      </c>
      <c r="E227" s="23" t="n">
        <v>95.9183673469388</v>
      </c>
      <c r="F227" s="47" t="n">
        <v>96.734693877551</v>
      </c>
    </row>
    <row r="228" customFormat="false" ht="10.5" hidden="false" customHeight="false" outlineLevel="0" collapsed="false">
      <c r="A228" s="20" t="n">
        <v>227</v>
      </c>
      <c r="B228" s="21" t="s">
        <v>751</v>
      </c>
      <c r="C228" s="23" t="n">
        <v>65.1162790697674</v>
      </c>
      <c r="D228" s="23" t="n">
        <v>86.4341085271318</v>
      </c>
      <c r="E228" s="23" t="n">
        <v>73.6434108527132</v>
      </c>
      <c r="F228" s="47" t="n">
        <v>73.6434108527132</v>
      </c>
    </row>
    <row r="229" customFormat="false" ht="10.5" hidden="false" customHeight="false" outlineLevel="0" collapsed="false">
      <c r="A229" s="20" t="n">
        <v>228</v>
      </c>
      <c r="B229" s="21" t="s">
        <v>752</v>
      </c>
      <c r="C229" s="23" t="n">
        <v>86.094674556213</v>
      </c>
      <c r="D229" s="23" t="n">
        <v>92.603550295858</v>
      </c>
      <c r="E229" s="23" t="n">
        <v>89.6449704142012</v>
      </c>
      <c r="F229" s="47" t="n">
        <v>89.1715976331361</v>
      </c>
    </row>
    <row r="230" customFormat="false" ht="10.5" hidden="false" customHeight="false" outlineLevel="0" collapsed="false">
      <c r="A230" s="20" t="n">
        <v>229</v>
      </c>
      <c r="B230" s="21" t="s">
        <v>753</v>
      </c>
      <c r="C230" s="23" t="n">
        <v>88.7147335423198</v>
      </c>
      <c r="D230" s="23" t="n">
        <v>96.8652037617555</v>
      </c>
      <c r="E230" s="23" t="n">
        <v>93.730407523511</v>
      </c>
      <c r="F230" s="47" t="n">
        <v>92.8526645768025</v>
      </c>
    </row>
    <row r="231" customFormat="false" ht="10.5" hidden="false" customHeight="false" outlineLevel="0" collapsed="false">
      <c r="A231" s="20" t="n">
        <v>230</v>
      </c>
      <c r="B231" s="21" t="s">
        <v>754</v>
      </c>
      <c r="C231" s="23" t="n">
        <v>88.25</v>
      </c>
      <c r="D231" s="23" t="n">
        <v>91.5</v>
      </c>
      <c r="E231" s="23" t="n">
        <v>92.75</v>
      </c>
      <c r="F231" s="47" t="n">
        <v>91.15</v>
      </c>
    </row>
    <row r="232" customFormat="false" ht="10.5" hidden="false" customHeight="false" outlineLevel="0" collapsed="false">
      <c r="A232" s="20" t="n">
        <v>231</v>
      </c>
      <c r="B232" s="21" t="s">
        <v>286</v>
      </c>
      <c r="C232" s="23" t="n">
        <v>86.2068965517241</v>
      </c>
      <c r="D232" s="23" t="n">
        <v>96.551724137931</v>
      </c>
      <c r="E232" s="23" t="n">
        <v>91.3793103448276</v>
      </c>
      <c r="F232" s="47" t="n">
        <v>90.8620689655172</v>
      </c>
    </row>
    <row r="233" customFormat="false" ht="10.5" hidden="false" customHeight="false" outlineLevel="0" collapsed="false">
      <c r="A233" s="20" t="n">
        <v>232</v>
      </c>
      <c r="B233" s="21" t="s">
        <v>755</v>
      </c>
      <c r="C233" s="23" t="n">
        <v>88.8888888888889</v>
      </c>
      <c r="D233" s="23" t="n">
        <v>95.5555555555556</v>
      </c>
      <c r="E233" s="23" t="n">
        <v>91.1111111111111</v>
      </c>
      <c r="F233" s="47" t="n">
        <v>91.3333333333333</v>
      </c>
    </row>
    <row r="234" customFormat="false" ht="10.5" hidden="false" customHeight="false" outlineLevel="0" collapsed="false">
      <c r="A234" s="20" t="n">
        <v>233</v>
      </c>
      <c r="B234" s="21" t="s">
        <v>288</v>
      </c>
      <c r="C234" s="23" t="n">
        <v>98.1132075471698</v>
      </c>
      <c r="D234" s="23" t="n">
        <v>100</v>
      </c>
      <c r="E234" s="23" t="n">
        <v>96.2264150943396</v>
      </c>
      <c r="F234" s="47" t="n">
        <v>97.5471698113208</v>
      </c>
    </row>
    <row r="235" customFormat="false" ht="10.5" hidden="false" customHeight="false" outlineLevel="0" collapsed="false">
      <c r="A235" s="20" t="n">
        <v>234</v>
      </c>
      <c r="B235" s="21" t="s">
        <v>289</v>
      </c>
      <c r="C235" s="23" t="n">
        <v>97.9166666666667</v>
      </c>
      <c r="D235" s="23" t="n">
        <v>100</v>
      </c>
      <c r="E235" s="23" t="n">
        <v>100</v>
      </c>
      <c r="F235" s="47" t="n">
        <v>99.375</v>
      </c>
    </row>
    <row r="236" customFormat="false" ht="10.5" hidden="false" customHeight="false" outlineLevel="0" collapsed="false">
      <c r="A236" s="20" t="n">
        <v>235</v>
      </c>
      <c r="B236" s="21" t="s">
        <v>290</v>
      </c>
      <c r="C236" s="23" t="n">
        <v>70.3125</v>
      </c>
      <c r="D236" s="23" t="n">
        <v>87.5</v>
      </c>
      <c r="E236" s="23" t="n">
        <v>78.125</v>
      </c>
      <c r="F236" s="47" t="n">
        <v>77.65625</v>
      </c>
    </row>
    <row r="237" customFormat="false" ht="21" hidden="false" customHeight="false" outlineLevel="0" collapsed="false">
      <c r="A237" s="20" t="n">
        <v>236</v>
      </c>
      <c r="B237" s="21" t="s">
        <v>756</v>
      </c>
      <c r="C237" s="23" t="n">
        <v>80</v>
      </c>
      <c r="D237" s="23" t="n">
        <v>96</v>
      </c>
      <c r="E237" s="23" t="n">
        <v>92</v>
      </c>
      <c r="F237" s="47" t="n">
        <v>89.2</v>
      </c>
    </row>
    <row r="238" customFormat="false" ht="10.5" hidden="false" customHeight="false" outlineLevel="0" collapsed="false">
      <c r="A238" s="20" t="n">
        <v>237</v>
      </c>
      <c r="B238" s="21" t="s">
        <v>757</v>
      </c>
      <c r="C238" s="23" t="n">
        <v>67.741935483871</v>
      </c>
      <c r="D238" s="23" t="n">
        <v>96.7741935483871</v>
      </c>
      <c r="E238" s="23" t="n">
        <v>96.7741935483871</v>
      </c>
      <c r="F238" s="47" t="n">
        <v>88.0645161290323</v>
      </c>
    </row>
    <row r="239" customFormat="false" ht="10.5" hidden="false" customHeight="false" outlineLevel="0" collapsed="false">
      <c r="A239" s="20" t="n">
        <v>238</v>
      </c>
      <c r="B239" s="21" t="s">
        <v>758</v>
      </c>
      <c r="C239" s="23" t="n">
        <v>93.1034482758621</v>
      </c>
      <c r="D239" s="23" t="n">
        <v>100</v>
      </c>
      <c r="E239" s="23" t="n">
        <v>98.2758620689655</v>
      </c>
      <c r="F239" s="47" t="n">
        <v>97.0689655172414</v>
      </c>
    </row>
    <row r="240" customFormat="false" ht="10.5" hidden="false" customHeight="false" outlineLevel="0" collapsed="false">
      <c r="A240" s="20" t="n">
        <v>239</v>
      </c>
      <c r="B240" s="21" t="s">
        <v>759</v>
      </c>
      <c r="C240" s="23" t="n">
        <v>72.0430107526882</v>
      </c>
      <c r="D240" s="23" t="n">
        <v>84.9462365591398</v>
      </c>
      <c r="E240" s="23" t="n">
        <v>80.6451612903226</v>
      </c>
      <c r="F240" s="47" t="n">
        <v>78.9247311827957</v>
      </c>
    </row>
    <row r="241" customFormat="false" ht="10.5" hidden="false" customHeight="false" outlineLevel="0" collapsed="false">
      <c r="A241" s="20" t="n">
        <v>240</v>
      </c>
      <c r="B241" s="21" t="s">
        <v>760</v>
      </c>
      <c r="C241" s="23" t="n">
        <v>81.8181818181818</v>
      </c>
      <c r="D241" s="23" t="n">
        <v>84.8484848484848</v>
      </c>
      <c r="E241" s="23" t="n">
        <v>90.9090909090909</v>
      </c>
      <c r="F241" s="47" t="n">
        <v>86.969696969697</v>
      </c>
    </row>
    <row r="242" customFormat="false" ht="10.5" hidden="false" customHeight="false" outlineLevel="0" collapsed="false">
      <c r="A242" s="20" t="n">
        <v>241</v>
      </c>
      <c r="B242" s="21" t="s">
        <v>761</v>
      </c>
      <c r="C242" s="23" t="n">
        <v>89.3617021276596</v>
      </c>
      <c r="D242" s="23" t="n">
        <v>93.6170212765957</v>
      </c>
      <c r="E242" s="23" t="n">
        <v>93.6170212765957</v>
      </c>
      <c r="F242" s="47" t="n">
        <v>92.3404255319149</v>
      </c>
    </row>
    <row r="243" customFormat="false" ht="10.5" hidden="false" customHeight="false" outlineLevel="0" collapsed="false">
      <c r="A243" s="20" t="n">
        <v>242</v>
      </c>
      <c r="B243" s="21" t="s">
        <v>762</v>
      </c>
      <c r="C243" s="23" t="n">
        <v>94.8717948717949</v>
      </c>
      <c r="D243" s="23" t="n">
        <v>94.8717948717949</v>
      </c>
      <c r="E243" s="23" t="n">
        <v>94.8717948717949</v>
      </c>
      <c r="F243" s="47" t="n">
        <v>94.8717948717949</v>
      </c>
    </row>
    <row r="244" customFormat="false" ht="10.5" hidden="false" customHeight="false" outlineLevel="0" collapsed="false">
      <c r="A244" s="20" t="n">
        <v>243</v>
      </c>
      <c r="B244" s="21" t="s">
        <v>763</v>
      </c>
      <c r="C244" s="23" t="n">
        <v>73.3333333333333</v>
      </c>
      <c r="D244" s="23" t="n">
        <v>90</v>
      </c>
      <c r="E244" s="23" t="n">
        <v>80</v>
      </c>
      <c r="F244" s="47" t="n">
        <v>80</v>
      </c>
    </row>
    <row r="245" customFormat="false" ht="10.5" hidden="false" customHeight="false" outlineLevel="0" collapsed="false">
      <c r="A245" s="20" t="n">
        <v>244</v>
      </c>
      <c r="B245" s="21" t="s">
        <v>764</v>
      </c>
      <c r="C245" s="23" t="n">
        <v>98.3606557377049</v>
      </c>
      <c r="D245" s="23" t="n">
        <v>100</v>
      </c>
      <c r="E245" s="23" t="n">
        <v>100</v>
      </c>
      <c r="F245" s="47" t="n">
        <v>99.5081967213115</v>
      </c>
    </row>
    <row r="246" customFormat="false" ht="10.5" hidden="false" customHeight="false" outlineLevel="0" collapsed="false">
      <c r="A246" s="20" t="n">
        <v>245</v>
      </c>
      <c r="B246" s="21" t="s">
        <v>765</v>
      </c>
      <c r="C246" s="23" t="n">
        <v>99.7067448680352</v>
      </c>
      <c r="D246" s="23" t="n">
        <v>99.7067448680352</v>
      </c>
      <c r="E246" s="23" t="n">
        <v>99.7067448680352</v>
      </c>
      <c r="F246" s="47" t="n">
        <v>99.7067448680352</v>
      </c>
    </row>
    <row r="247" customFormat="false" ht="10.5" hidden="false" customHeight="false" outlineLevel="0" collapsed="false">
      <c r="A247" s="20" t="n">
        <v>246</v>
      </c>
      <c r="B247" s="21" t="s">
        <v>766</v>
      </c>
      <c r="C247" s="23" t="n">
        <v>80.4878048780488</v>
      </c>
      <c r="D247" s="23" t="n">
        <v>92.6829268292683</v>
      </c>
      <c r="E247" s="23" t="n">
        <v>80.4878048780488</v>
      </c>
      <c r="F247" s="47" t="n">
        <v>82.9268292682927</v>
      </c>
    </row>
    <row r="248" customFormat="false" ht="10.5" hidden="false" customHeight="false" outlineLevel="0" collapsed="false">
      <c r="A248" s="20" t="n">
        <v>247</v>
      </c>
      <c r="B248" s="21" t="s">
        <v>302</v>
      </c>
      <c r="C248" s="23" t="n">
        <v>93.9393939393939</v>
      </c>
      <c r="D248" s="23" t="n">
        <v>100</v>
      </c>
      <c r="E248" s="23" t="n">
        <v>93.9393939393939</v>
      </c>
      <c r="F248" s="47" t="n">
        <v>95.1515151515152</v>
      </c>
    </row>
    <row r="249" customFormat="false" ht="10.5" hidden="false" customHeight="false" outlineLevel="0" collapsed="false">
      <c r="A249" s="20" t="n">
        <v>248</v>
      </c>
      <c r="B249" s="21" t="s">
        <v>767</v>
      </c>
      <c r="C249" s="23" t="n">
        <v>92.6829268292683</v>
      </c>
      <c r="D249" s="23" t="n">
        <v>97.5609756097561</v>
      </c>
      <c r="E249" s="23" t="n">
        <v>95.1219512195122</v>
      </c>
      <c r="F249" s="47" t="n">
        <v>94.8780487804878</v>
      </c>
    </row>
    <row r="250" customFormat="false" ht="10.5" hidden="false" customHeight="false" outlineLevel="0" collapsed="false">
      <c r="A250" s="20" t="n">
        <v>249</v>
      </c>
      <c r="B250" s="21" t="s">
        <v>304</v>
      </c>
      <c r="C250" s="23" t="n">
        <v>69.0140845070423</v>
      </c>
      <c r="D250" s="23" t="n">
        <v>83.0985915492958</v>
      </c>
      <c r="E250" s="23" t="n">
        <v>78.8732394366197</v>
      </c>
      <c r="F250" s="47" t="n">
        <v>76.7605633802817</v>
      </c>
    </row>
    <row r="251" customFormat="false" ht="10.5" hidden="false" customHeight="false" outlineLevel="0" collapsed="false">
      <c r="A251" s="20" t="n">
        <v>250</v>
      </c>
      <c r="B251" s="21" t="s">
        <v>305</v>
      </c>
      <c r="C251" s="23" t="n">
        <v>86.4406779661017</v>
      </c>
      <c r="D251" s="23" t="n">
        <v>89.8305084745763</v>
      </c>
      <c r="E251" s="23" t="n">
        <v>86.4406779661017</v>
      </c>
      <c r="F251" s="47" t="n">
        <v>87.1186440677966</v>
      </c>
    </row>
    <row r="252" customFormat="false" ht="10.5" hidden="false" customHeight="false" outlineLevel="0" collapsed="false">
      <c r="A252" s="20" t="n">
        <v>251</v>
      </c>
      <c r="B252" s="21" t="s">
        <v>306</v>
      </c>
      <c r="C252" s="23" t="n">
        <v>89.0625</v>
      </c>
      <c r="D252" s="23" t="n">
        <v>92.1875</v>
      </c>
      <c r="E252" s="23" t="n">
        <v>95.3125</v>
      </c>
      <c r="F252" s="47" t="n">
        <v>92.8125</v>
      </c>
    </row>
    <row r="253" customFormat="false" ht="10.5" hidden="false" customHeight="false" outlineLevel="0" collapsed="false">
      <c r="A253" s="20" t="n">
        <v>252</v>
      </c>
      <c r="B253" s="21" t="s">
        <v>768</v>
      </c>
      <c r="C253" s="23" t="n">
        <v>74.2857142857143</v>
      </c>
      <c r="D253" s="23" t="n">
        <v>91.4285714285714</v>
      </c>
      <c r="E253" s="23" t="n">
        <v>85.7142857142857</v>
      </c>
      <c r="F253" s="47" t="n">
        <v>83.4285714285714</v>
      </c>
    </row>
    <row r="254" customFormat="false" ht="10.5" hidden="false" customHeight="false" outlineLevel="0" collapsed="false">
      <c r="A254" s="20" t="n">
        <v>253</v>
      </c>
      <c r="B254" s="21" t="s">
        <v>769</v>
      </c>
      <c r="C254" s="23" t="n">
        <v>73.4375</v>
      </c>
      <c r="D254" s="23" t="n">
        <v>93.75</v>
      </c>
      <c r="E254" s="23" t="n">
        <v>83.59375</v>
      </c>
      <c r="F254" s="47" t="n">
        <v>82.578125</v>
      </c>
    </row>
    <row r="255" customFormat="false" ht="10.5" hidden="false" customHeight="false" outlineLevel="0" collapsed="false">
      <c r="A255" s="20" t="n">
        <v>254</v>
      </c>
      <c r="B255" s="21" t="s">
        <v>770</v>
      </c>
      <c r="C255" s="23" t="n">
        <v>91.1111111111111</v>
      </c>
      <c r="D255" s="23" t="n">
        <v>98.8888888888889</v>
      </c>
      <c r="E255" s="23" t="n">
        <v>98.8888888888889</v>
      </c>
      <c r="F255" s="47" t="n">
        <v>96.5555555555556</v>
      </c>
    </row>
    <row r="256" customFormat="false" ht="10.5" hidden="false" customHeight="false" outlineLevel="0" collapsed="false">
      <c r="A256" s="20" t="n">
        <v>255</v>
      </c>
      <c r="B256" s="21" t="s">
        <v>310</v>
      </c>
      <c r="C256" s="23" t="n">
        <v>87.5</v>
      </c>
      <c r="D256" s="23" t="n">
        <v>95</v>
      </c>
      <c r="E256" s="23" t="n">
        <v>95</v>
      </c>
      <c r="F256" s="47" t="n">
        <v>92.75</v>
      </c>
    </row>
    <row r="257" customFormat="false" ht="21" hidden="false" customHeight="false" outlineLevel="0" collapsed="false">
      <c r="A257" s="20" t="n">
        <v>256</v>
      </c>
      <c r="B257" s="21" t="s">
        <v>311</v>
      </c>
      <c r="C257" s="23" t="n">
        <v>93.0921052631579</v>
      </c>
      <c r="D257" s="23" t="n">
        <v>94.7368421052632</v>
      </c>
      <c r="E257" s="23" t="n">
        <v>95.3947368421053</v>
      </c>
      <c r="F257" s="47" t="n">
        <v>94.5723684210526</v>
      </c>
    </row>
    <row r="258" customFormat="false" ht="10.5" hidden="false" customHeight="false" outlineLevel="0" collapsed="false">
      <c r="A258" s="20" t="n">
        <v>257</v>
      </c>
      <c r="B258" s="21" t="s">
        <v>312</v>
      </c>
      <c r="C258" s="23" t="n">
        <v>95.1557093425606</v>
      </c>
      <c r="D258" s="23" t="n">
        <v>96.8858131487889</v>
      </c>
      <c r="E258" s="23" t="n">
        <v>94.8096885813149</v>
      </c>
      <c r="F258" s="47" t="n">
        <v>95.3287197231834</v>
      </c>
    </row>
    <row r="259" customFormat="false" ht="10.5" hidden="false" customHeight="false" outlineLevel="0" collapsed="false">
      <c r="A259" s="20" t="n">
        <v>258</v>
      </c>
      <c r="B259" s="21" t="s">
        <v>771</v>
      </c>
      <c r="C259" s="23" t="n">
        <v>83.3333333333333</v>
      </c>
      <c r="D259" s="23" t="n">
        <v>91.6666666666667</v>
      </c>
      <c r="E259" s="23" t="n">
        <v>95.8333333333333</v>
      </c>
      <c r="F259" s="47" t="n">
        <v>91.25</v>
      </c>
    </row>
    <row r="260" customFormat="false" ht="10.5" hidden="false" customHeight="false" outlineLevel="0" collapsed="false">
      <c r="A260" s="20" t="n">
        <v>259</v>
      </c>
      <c r="B260" s="21" t="s">
        <v>314</v>
      </c>
      <c r="C260" s="23" t="n">
        <v>74.6478873239437</v>
      </c>
      <c r="D260" s="23" t="n">
        <v>88.7323943661972</v>
      </c>
      <c r="E260" s="23" t="n">
        <v>78.8732394366197</v>
      </c>
      <c r="F260" s="47" t="n">
        <v>79.5774647887324</v>
      </c>
    </row>
    <row r="261" customFormat="false" ht="10.5" hidden="false" customHeight="false" outlineLevel="0" collapsed="false">
      <c r="A261" s="20" t="n">
        <v>260</v>
      </c>
      <c r="B261" s="21" t="s">
        <v>772</v>
      </c>
      <c r="C261" s="23" t="n">
        <v>65.5172413793104</v>
      </c>
      <c r="D261" s="23" t="n">
        <v>81.0344827586207</v>
      </c>
      <c r="E261" s="23" t="n">
        <v>81.0344827586207</v>
      </c>
      <c r="F261" s="47" t="n">
        <v>76.3793103448276</v>
      </c>
    </row>
    <row r="262" customFormat="false" ht="10.5" hidden="false" customHeight="false" outlineLevel="0" collapsed="false">
      <c r="A262" s="20" t="n">
        <v>261</v>
      </c>
      <c r="B262" s="21" t="s">
        <v>773</v>
      </c>
      <c r="C262" s="23" t="n">
        <v>84.6153846153846</v>
      </c>
      <c r="D262" s="23" t="n">
        <v>88.4615384615385</v>
      </c>
      <c r="E262" s="23" t="n">
        <v>88.4615384615385</v>
      </c>
      <c r="F262" s="47" t="n">
        <v>87.3076923076923</v>
      </c>
    </row>
    <row r="263" customFormat="false" ht="10.5" hidden="false" customHeight="false" outlineLevel="0" collapsed="false">
      <c r="A263" s="20" t="n">
        <v>262</v>
      </c>
      <c r="B263" s="21" t="s">
        <v>774</v>
      </c>
      <c r="C263" s="23" t="n">
        <v>76.1904761904762</v>
      </c>
      <c r="D263" s="23" t="n">
        <v>95.2380952380952</v>
      </c>
      <c r="E263" s="23" t="n">
        <v>90.4761904761905</v>
      </c>
      <c r="F263" s="47" t="n">
        <v>87.1428571428571</v>
      </c>
    </row>
    <row r="264" customFormat="false" ht="10.5" hidden="false" customHeight="false" outlineLevel="0" collapsed="false">
      <c r="A264" s="20" t="n">
        <v>263</v>
      </c>
      <c r="B264" s="21" t="s">
        <v>318</v>
      </c>
      <c r="C264" s="23" t="n">
        <v>81.25</v>
      </c>
      <c r="D264" s="23" t="n">
        <v>68.75</v>
      </c>
      <c r="E264" s="23" t="n">
        <v>81.25</v>
      </c>
      <c r="F264" s="47" t="n">
        <v>78.75</v>
      </c>
    </row>
    <row r="265" customFormat="false" ht="21" hidden="false" customHeight="false" outlineLevel="0" collapsed="false">
      <c r="A265" s="20" t="n">
        <v>264</v>
      </c>
      <c r="B265" s="21" t="s">
        <v>775</v>
      </c>
      <c r="C265" s="23" t="n">
        <v>68.3168316831683</v>
      </c>
      <c r="D265" s="23" t="n">
        <v>83.1683168316832</v>
      </c>
      <c r="E265" s="23" t="n">
        <v>82.1782178217822</v>
      </c>
      <c r="F265" s="47" t="n">
        <v>78.2178217821782</v>
      </c>
    </row>
    <row r="266" customFormat="false" ht="10.5" hidden="false" customHeight="false" outlineLevel="0" collapsed="false">
      <c r="A266" s="20" t="n">
        <v>265</v>
      </c>
      <c r="B266" s="21" t="s">
        <v>320</v>
      </c>
      <c r="C266" s="23" t="n">
        <v>96</v>
      </c>
      <c r="D266" s="23" t="n">
        <v>100</v>
      </c>
      <c r="E266" s="23" t="n">
        <v>96</v>
      </c>
      <c r="F266" s="47" t="n">
        <v>96.8</v>
      </c>
    </row>
    <row r="267" customFormat="false" ht="10.5" hidden="false" customHeight="false" outlineLevel="0" collapsed="false">
      <c r="A267" s="20" t="n">
        <v>266</v>
      </c>
      <c r="B267" s="21" t="s">
        <v>321</v>
      </c>
      <c r="C267" s="23" t="n">
        <v>72.6190476190476</v>
      </c>
      <c r="D267" s="23" t="n">
        <v>90.4761904761905</v>
      </c>
      <c r="E267" s="23" t="n">
        <v>82.1428571428571</v>
      </c>
      <c r="F267" s="47" t="n">
        <v>80.952380952381</v>
      </c>
    </row>
    <row r="268" customFormat="false" ht="10.5" hidden="false" customHeight="false" outlineLevel="0" collapsed="false">
      <c r="A268" s="20" t="n">
        <v>267</v>
      </c>
      <c r="B268" s="21" t="s">
        <v>776</v>
      </c>
      <c r="C268" s="23" t="n">
        <v>58.4905660377359</v>
      </c>
      <c r="D268" s="23" t="n">
        <v>79.7169811320755</v>
      </c>
      <c r="E268" s="23" t="n">
        <v>77.3584905660377</v>
      </c>
      <c r="F268" s="47" t="n">
        <v>72.1698113207547</v>
      </c>
    </row>
    <row r="269" customFormat="false" ht="21" hidden="false" customHeight="false" outlineLevel="0" collapsed="false">
      <c r="A269" s="20" t="n">
        <v>268</v>
      </c>
      <c r="B269" s="21" t="s">
        <v>323</v>
      </c>
      <c r="C269" s="23" t="n">
        <v>93.2960893854749</v>
      </c>
      <c r="D269" s="23" t="n">
        <v>94.9720670391062</v>
      </c>
      <c r="E269" s="23" t="n">
        <v>96.6480446927374</v>
      </c>
      <c r="F269" s="47" t="n">
        <v>95.3072625698324</v>
      </c>
    </row>
    <row r="270" customFormat="false" ht="21" hidden="false" customHeight="false" outlineLevel="0" collapsed="false">
      <c r="A270" s="20" t="n">
        <v>269</v>
      </c>
      <c r="B270" s="21" t="s">
        <v>777</v>
      </c>
      <c r="C270" s="23" t="n">
        <v>80.3519061583578</v>
      </c>
      <c r="D270" s="23" t="n">
        <v>92.0821114369501</v>
      </c>
      <c r="E270" s="23" t="n">
        <v>85.6304985337243</v>
      </c>
      <c r="F270" s="47" t="n">
        <v>85.3372434017595</v>
      </c>
    </row>
    <row r="271" customFormat="false" ht="21" hidden="false" customHeight="false" outlineLevel="0" collapsed="false">
      <c r="A271" s="20" t="n">
        <v>270</v>
      </c>
      <c r="B271" s="21" t="s">
        <v>325</v>
      </c>
      <c r="C271" s="23" t="n">
        <v>98.5074626865672</v>
      </c>
      <c r="D271" s="23" t="n">
        <v>98.5074626865672</v>
      </c>
      <c r="E271" s="23" t="n">
        <v>98.5074626865672</v>
      </c>
      <c r="F271" s="47" t="n">
        <v>98.5074626865672</v>
      </c>
    </row>
    <row r="272" customFormat="false" ht="10.5" hidden="false" customHeight="false" outlineLevel="0" collapsed="false">
      <c r="A272" s="20" t="n">
        <v>271</v>
      </c>
      <c r="B272" s="21" t="s">
        <v>778</v>
      </c>
      <c r="C272" s="23" t="n">
        <v>83.3333333333333</v>
      </c>
      <c r="D272" s="23" t="n">
        <v>100</v>
      </c>
      <c r="E272" s="23" t="n">
        <v>96.2962962962963</v>
      </c>
      <c r="F272" s="47" t="n">
        <v>93.1481481481482</v>
      </c>
    </row>
    <row r="273" customFormat="false" ht="10.5" hidden="false" customHeight="false" outlineLevel="0" collapsed="false">
      <c r="A273" s="20" t="n">
        <v>272</v>
      </c>
      <c r="B273" s="21" t="s">
        <v>779</v>
      </c>
      <c r="C273" s="23" t="n">
        <v>75.3086419753087</v>
      </c>
      <c r="D273" s="23" t="n">
        <v>90.1234567901235</v>
      </c>
      <c r="E273" s="23" t="n">
        <v>83.9506172839506</v>
      </c>
      <c r="F273" s="47" t="n">
        <v>82.5925925925926</v>
      </c>
    </row>
    <row r="274" customFormat="false" ht="10.5" hidden="false" customHeight="false" outlineLevel="0" collapsed="false">
      <c r="A274" s="20" t="n">
        <v>273</v>
      </c>
      <c r="B274" s="21" t="s">
        <v>780</v>
      </c>
      <c r="C274" s="23" t="n">
        <v>68.5185185185185</v>
      </c>
      <c r="D274" s="23" t="n">
        <v>77.7777777777778</v>
      </c>
      <c r="E274" s="23" t="n">
        <v>74.0740740740741</v>
      </c>
      <c r="F274" s="47" t="n">
        <v>73.1481481481482</v>
      </c>
    </row>
    <row r="275" customFormat="false" ht="10.5" hidden="false" customHeight="false" outlineLevel="0" collapsed="false">
      <c r="A275" s="20" t="n">
        <v>274</v>
      </c>
      <c r="B275" s="21" t="s">
        <v>781</v>
      </c>
      <c r="C275" s="23" t="n">
        <v>90.7407407407407</v>
      </c>
      <c r="D275" s="23" t="n">
        <v>90.7407407407407</v>
      </c>
      <c r="E275" s="23" t="n">
        <v>92.5925925925926</v>
      </c>
      <c r="F275" s="47" t="n">
        <v>91.6666666666667</v>
      </c>
    </row>
    <row r="276" customFormat="false" ht="10.5" hidden="false" customHeight="false" outlineLevel="0" collapsed="false">
      <c r="A276" s="20" t="n">
        <v>275</v>
      </c>
      <c r="B276" s="21" t="s">
        <v>782</v>
      </c>
      <c r="C276" s="23" t="n">
        <v>94.7658402203857</v>
      </c>
      <c r="D276" s="23" t="n">
        <v>96.4187327823692</v>
      </c>
      <c r="E276" s="23" t="n">
        <v>97.5206611570248</v>
      </c>
      <c r="F276" s="47" t="n">
        <v>96.4738292011019</v>
      </c>
    </row>
    <row r="277" customFormat="false" ht="10.5" hidden="false" customHeight="false" outlineLevel="0" collapsed="false">
      <c r="A277" s="20" t="n">
        <v>276</v>
      </c>
      <c r="B277" s="21" t="s">
        <v>783</v>
      </c>
      <c r="C277" s="23" t="n">
        <v>91.7491749174917</v>
      </c>
      <c r="D277" s="23" t="n">
        <v>96.3696369636964</v>
      </c>
      <c r="E277" s="23" t="n">
        <v>96.6996699669967</v>
      </c>
      <c r="F277" s="47" t="n">
        <v>95.1485148514852</v>
      </c>
    </row>
    <row r="278" customFormat="false" ht="10.5" hidden="false" customHeight="false" outlineLevel="0" collapsed="false">
      <c r="A278" s="20" t="n">
        <v>277</v>
      </c>
      <c r="B278" s="21" t="s">
        <v>784</v>
      </c>
      <c r="C278" s="23" t="n">
        <v>95.1219512195122</v>
      </c>
      <c r="D278" s="23" t="n">
        <v>100</v>
      </c>
      <c r="E278" s="23" t="n">
        <v>97.5609756097561</v>
      </c>
      <c r="F278" s="47" t="n">
        <v>97.3170731707317</v>
      </c>
    </row>
    <row r="279" customFormat="false" ht="10.5" hidden="false" customHeight="false" outlineLevel="0" collapsed="false">
      <c r="A279" s="20" t="n">
        <v>278</v>
      </c>
      <c r="B279" s="21" t="s">
        <v>785</v>
      </c>
      <c r="C279" s="23" t="n">
        <v>96.7741935483871</v>
      </c>
      <c r="D279" s="23" t="n">
        <v>100</v>
      </c>
      <c r="E279" s="23" t="n">
        <v>98.3870967741936</v>
      </c>
      <c r="F279" s="47" t="n">
        <v>98.2258064516129</v>
      </c>
    </row>
    <row r="280" customFormat="false" ht="10.5" hidden="false" customHeight="false" outlineLevel="0" collapsed="false">
      <c r="A280" s="20" t="n">
        <v>279</v>
      </c>
      <c r="B280" s="21" t="s">
        <v>786</v>
      </c>
      <c r="C280" s="23" t="n">
        <v>82.7751196172249</v>
      </c>
      <c r="D280" s="23" t="n">
        <v>88.9952153110048</v>
      </c>
      <c r="E280" s="23" t="n">
        <v>86.6028708133971</v>
      </c>
      <c r="F280" s="47" t="n">
        <v>85.933014354067</v>
      </c>
    </row>
    <row r="281" customFormat="false" ht="10.5" hidden="false" customHeight="false" outlineLevel="0" collapsed="false">
      <c r="A281" s="20" t="n">
        <v>280</v>
      </c>
      <c r="B281" s="21" t="s">
        <v>335</v>
      </c>
      <c r="C281" s="23" t="n">
        <v>76.6917293233083</v>
      </c>
      <c r="D281" s="23" t="n">
        <v>95.4887218045113</v>
      </c>
      <c r="E281" s="23" t="n">
        <v>81.9548872180451</v>
      </c>
      <c r="F281" s="47" t="n">
        <v>83.0827067669173</v>
      </c>
    </row>
    <row r="282" customFormat="false" ht="10.5" hidden="false" customHeight="false" outlineLevel="0" collapsed="false">
      <c r="A282" s="20" t="n">
        <v>281</v>
      </c>
      <c r="B282" s="21" t="s">
        <v>336</v>
      </c>
      <c r="C282" s="23" t="n">
        <v>62.6865671641791</v>
      </c>
      <c r="D282" s="23" t="n">
        <v>88.0597014925373</v>
      </c>
      <c r="E282" s="23" t="n">
        <v>85.0746268656716</v>
      </c>
      <c r="F282" s="47" t="n">
        <v>78.955223880597</v>
      </c>
    </row>
    <row r="283" customFormat="false" ht="10.5" hidden="false" customHeight="false" outlineLevel="0" collapsed="false">
      <c r="A283" s="20" t="n">
        <v>282</v>
      </c>
      <c r="B283" s="21" t="s">
        <v>787</v>
      </c>
      <c r="C283" s="23" t="n">
        <v>100</v>
      </c>
      <c r="D283" s="23" t="n">
        <v>100</v>
      </c>
      <c r="E283" s="23" t="n">
        <v>100</v>
      </c>
      <c r="F283" s="47" t="n">
        <v>100</v>
      </c>
    </row>
    <row r="284" customFormat="false" ht="10.5" hidden="false" customHeight="false" outlineLevel="0" collapsed="false">
      <c r="A284" s="20" t="n">
        <v>283</v>
      </c>
      <c r="B284" s="21" t="s">
        <v>338</v>
      </c>
      <c r="C284" s="23" t="n">
        <v>98.2758620689655</v>
      </c>
      <c r="D284" s="23" t="n">
        <v>100</v>
      </c>
      <c r="E284" s="23" t="n">
        <v>100</v>
      </c>
      <c r="F284" s="47" t="n">
        <v>99.4827586206896</v>
      </c>
    </row>
    <row r="285" customFormat="false" ht="10.5" hidden="false" customHeight="false" outlineLevel="0" collapsed="false">
      <c r="A285" s="20" t="n">
        <v>284</v>
      </c>
      <c r="B285" s="21" t="s">
        <v>339</v>
      </c>
      <c r="C285" s="23" t="n">
        <v>80</v>
      </c>
      <c r="D285" s="23" t="n">
        <v>97.7777777777778</v>
      </c>
      <c r="E285" s="23" t="n">
        <v>88.8888888888889</v>
      </c>
      <c r="F285" s="47" t="n">
        <v>88</v>
      </c>
    </row>
    <row r="286" customFormat="false" ht="10.5" hidden="false" customHeight="false" outlineLevel="0" collapsed="false">
      <c r="A286" s="20" t="n">
        <v>285</v>
      </c>
      <c r="B286" s="21" t="s">
        <v>788</v>
      </c>
      <c r="C286" s="23" t="n">
        <v>76.6</v>
      </c>
      <c r="D286" s="23" t="n">
        <v>92.2</v>
      </c>
      <c r="E286" s="23" t="n">
        <v>85.6</v>
      </c>
      <c r="F286" s="47" t="n">
        <v>84.22</v>
      </c>
    </row>
    <row r="287" customFormat="false" ht="10.5" hidden="false" customHeight="false" outlineLevel="0" collapsed="false">
      <c r="A287" s="20" t="n">
        <v>286</v>
      </c>
      <c r="B287" s="21" t="s">
        <v>789</v>
      </c>
      <c r="C287" s="23" t="n">
        <v>87.3646209386282</v>
      </c>
      <c r="D287" s="23" t="n">
        <v>95.6678700361011</v>
      </c>
      <c r="E287" s="23" t="n">
        <v>94.2238267148014</v>
      </c>
      <c r="F287" s="47" t="n">
        <v>92.4548736462094</v>
      </c>
    </row>
    <row r="288" customFormat="false" ht="10.5" hidden="false" customHeight="false" outlineLevel="0" collapsed="false">
      <c r="A288" s="20" t="n">
        <v>287</v>
      </c>
      <c r="B288" s="21" t="s">
        <v>790</v>
      </c>
      <c r="C288" s="23" t="n">
        <v>87.7300613496933</v>
      </c>
      <c r="D288" s="23" t="n">
        <v>93.8650306748466</v>
      </c>
      <c r="E288" s="23" t="n">
        <v>93.2515337423313</v>
      </c>
      <c r="F288" s="47" t="n">
        <v>91.7177914110429</v>
      </c>
    </row>
    <row r="289" customFormat="false" ht="10.5" hidden="false" customHeight="false" outlineLevel="0" collapsed="false">
      <c r="A289" s="20" t="n">
        <v>288</v>
      </c>
      <c r="B289" s="21" t="s">
        <v>791</v>
      </c>
      <c r="C289" s="23" t="n">
        <v>58.5714285714286</v>
      </c>
      <c r="D289" s="23" t="n">
        <v>91.4285714285714</v>
      </c>
      <c r="E289" s="23" t="n">
        <v>72.8571428571429</v>
      </c>
      <c r="F289" s="47" t="n">
        <v>72.2857142857143</v>
      </c>
    </row>
    <row r="290" customFormat="false" ht="21" hidden="false" customHeight="false" outlineLevel="0" collapsed="false">
      <c r="A290" s="20" t="n">
        <v>289</v>
      </c>
      <c r="B290" s="21" t="s">
        <v>344</v>
      </c>
      <c r="C290" s="23" t="n">
        <v>87.012987012987</v>
      </c>
      <c r="D290" s="23" t="n">
        <v>92.2077922077922</v>
      </c>
      <c r="E290" s="23" t="n">
        <v>90.6204906204906</v>
      </c>
      <c r="F290" s="47" t="n">
        <v>89.8556998556999</v>
      </c>
    </row>
    <row r="291" customFormat="false" ht="10.5" hidden="false" customHeight="false" outlineLevel="0" collapsed="false">
      <c r="A291" s="20" t="n">
        <v>290</v>
      </c>
      <c r="B291" s="21" t="s">
        <v>792</v>
      </c>
      <c r="C291" s="23" t="n">
        <v>83.5965978128797</v>
      </c>
      <c r="D291" s="23" t="n">
        <v>92.588092345079</v>
      </c>
      <c r="E291" s="23" t="n">
        <v>85.2976913730255</v>
      </c>
      <c r="F291" s="47" t="n">
        <v>86.2454434993925</v>
      </c>
    </row>
    <row r="292" customFormat="false" ht="10.5" hidden="false" customHeight="false" outlineLevel="0" collapsed="false">
      <c r="A292" s="20" t="n">
        <v>291</v>
      </c>
      <c r="B292" s="21" t="s">
        <v>793</v>
      </c>
      <c r="C292" s="23" t="n">
        <v>83.8639652677279</v>
      </c>
      <c r="D292" s="23" t="n">
        <v>89.8697539797395</v>
      </c>
      <c r="E292" s="23" t="n">
        <v>89.2185238784371</v>
      </c>
      <c r="F292" s="47" t="n">
        <v>87.7424023154848</v>
      </c>
    </row>
    <row r="293" customFormat="false" ht="10.5" hidden="false" customHeight="false" outlineLevel="0" collapsed="false">
      <c r="A293" s="20" t="n">
        <v>292</v>
      </c>
      <c r="B293" s="21" t="s">
        <v>794</v>
      </c>
      <c r="C293" s="23" t="n">
        <v>75.4884547069272</v>
      </c>
      <c r="D293" s="23" t="n">
        <v>87.0337477797513</v>
      </c>
      <c r="E293" s="23" t="n">
        <v>85.6127886323268</v>
      </c>
      <c r="F293" s="47" t="n">
        <v>82.8596802841918</v>
      </c>
    </row>
    <row r="294" customFormat="false" ht="10.5" hidden="false" customHeight="false" outlineLevel="0" collapsed="false">
      <c r="A294" s="20" t="n">
        <v>293</v>
      </c>
      <c r="B294" s="21" t="s">
        <v>795</v>
      </c>
      <c r="C294" s="23" t="n">
        <v>86.9565217391304</v>
      </c>
      <c r="D294" s="23" t="n">
        <v>93.0434782608696</v>
      </c>
      <c r="E294" s="23" t="n">
        <v>94.4927536231884</v>
      </c>
      <c r="F294" s="47" t="n">
        <v>91.9420289855072</v>
      </c>
    </row>
    <row r="295" customFormat="false" ht="10.5" hidden="false" customHeight="false" outlineLevel="0" collapsed="false">
      <c r="A295" s="20" t="n">
        <v>294</v>
      </c>
      <c r="B295" s="21" t="s">
        <v>349</v>
      </c>
      <c r="C295" s="23" t="n">
        <v>95.8333333333333</v>
      </c>
      <c r="D295" s="23" t="n">
        <v>100</v>
      </c>
      <c r="E295" s="23" t="n">
        <v>97.5</v>
      </c>
      <c r="F295" s="47" t="n">
        <v>97.5</v>
      </c>
    </row>
    <row r="296" customFormat="false" ht="10.5" hidden="false" customHeight="false" outlineLevel="0" collapsed="false">
      <c r="A296" s="20" t="n">
        <v>295</v>
      </c>
      <c r="B296" s="21" t="s">
        <v>350</v>
      </c>
      <c r="C296" s="23" t="n">
        <v>80.7228915662651</v>
      </c>
      <c r="D296" s="23" t="n">
        <v>91.566265060241</v>
      </c>
      <c r="E296" s="23" t="n">
        <v>91.566265060241</v>
      </c>
      <c r="F296" s="47" t="n">
        <v>88.3132530120482</v>
      </c>
    </row>
    <row r="297" customFormat="false" ht="10.5" hidden="false" customHeight="false" outlineLevel="0" collapsed="false">
      <c r="A297" s="20" t="n">
        <v>296</v>
      </c>
      <c r="B297" s="21" t="s">
        <v>351</v>
      </c>
      <c r="C297" s="23" t="n">
        <v>64.5161290322581</v>
      </c>
      <c r="D297" s="23" t="n">
        <v>92.741935483871</v>
      </c>
      <c r="E297" s="23" t="n">
        <v>77.4193548387097</v>
      </c>
      <c r="F297" s="47" t="n">
        <v>76.6129032258065</v>
      </c>
    </row>
    <row r="298" customFormat="false" ht="10.5" hidden="false" customHeight="false" outlineLevel="0" collapsed="false">
      <c r="A298" s="20" t="n">
        <v>297</v>
      </c>
      <c r="B298" s="21" t="s">
        <v>352</v>
      </c>
      <c r="C298" s="23" t="n">
        <v>65.6179775280899</v>
      </c>
      <c r="D298" s="23" t="n">
        <v>89.8876404494382</v>
      </c>
      <c r="E298" s="23" t="n">
        <v>75.0561797752809</v>
      </c>
      <c r="F298" s="47" t="n">
        <v>75.191011235955</v>
      </c>
    </row>
    <row r="299" customFormat="false" ht="10.5" hidden="false" customHeight="false" outlineLevel="0" collapsed="false">
      <c r="A299" s="20" t="n">
        <v>298</v>
      </c>
      <c r="B299" s="21" t="s">
        <v>353</v>
      </c>
      <c r="C299" s="23" t="n">
        <v>80.952380952381</v>
      </c>
      <c r="D299" s="23" t="n">
        <v>96.5986394557823</v>
      </c>
      <c r="E299" s="23" t="n">
        <v>87.0748299319728</v>
      </c>
      <c r="F299" s="47" t="n">
        <v>87.1428571428571</v>
      </c>
    </row>
    <row r="300" customFormat="false" ht="10.5" hidden="false" customHeight="false" outlineLevel="0" collapsed="false">
      <c r="A300" s="20" t="n">
        <v>299</v>
      </c>
      <c r="B300" s="21" t="s">
        <v>354</v>
      </c>
      <c r="C300" s="23" t="n">
        <v>96.8085106382979</v>
      </c>
      <c r="D300" s="23" t="n">
        <v>98.936170212766</v>
      </c>
      <c r="E300" s="23" t="n">
        <v>97.8723404255319</v>
      </c>
      <c r="F300" s="47" t="n">
        <v>97.7659574468085</v>
      </c>
    </row>
    <row r="301" customFormat="false" ht="10.5" hidden="false" customHeight="false" outlineLevel="0" collapsed="false">
      <c r="A301" s="20" t="n">
        <v>300</v>
      </c>
      <c r="B301" s="21" t="s">
        <v>355</v>
      </c>
      <c r="C301" s="23" t="n">
        <v>83.7837837837838</v>
      </c>
      <c r="D301" s="23" t="n">
        <v>86.1003861003861</v>
      </c>
      <c r="E301" s="23" t="n">
        <v>89.1891891891892</v>
      </c>
      <c r="F301" s="47" t="n">
        <v>86.949806949807</v>
      </c>
    </row>
    <row r="302" customFormat="false" ht="10.5" hidden="false" customHeight="false" outlineLevel="0" collapsed="false">
      <c r="A302" s="20" t="n">
        <v>301</v>
      </c>
      <c r="B302" s="21" t="s">
        <v>356</v>
      </c>
      <c r="C302" s="23" t="n">
        <v>68.3333333333333</v>
      </c>
      <c r="D302" s="23" t="n">
        <v>83.3333333333333</v>
      </c>
      <c r="E302" s="23" t="n">
        <v>75</v>
      </c>
      <c r="F302" s="47" t="n">
        <v>74.6666666666667</v>
      </c>
    </row>
    <row r="303" customFormat="false" ht="10.5" hidden="false" customHeight="false" outlineLevel="0" collapsed="false">
      <c r="A303" s="20" t="n">
        <v>302</v>
      </c>
      <c r="B303" s="21" t="s">
        <v>796</v>
      </c>
      <c r="C303" s="23" t="n">
        <v>76.271186440678</v>
      </c>
      <c r="D303" s="23" t="n">
        <v>83.0508474576271</v>
      </c>
      <c r="E303" s="23" t="n">
        <v>86.4406779661017</v>
      </c>
      <c r="F303" s="47" t="n">
        <v>82.7118644067797</v>
      </c>
    </row>
    <row r="304" customFormat="false" ht="10.5" hidden="false" customHeight="false" outlineLevel="0" collapsed="false">
      <c r="A304" s="20" t="n">
        <v>303</v>
      </c>
      <c r="B304" s="21" t="s">
        <v>797</v>
      </c>
      <c r="C304" s="23" t="n">
        <v>85.1063829787234</v>
      </c>
      <c r="D304" s="23" t="n">
        <v>85.1063829787234</v>
      </c>
      <c r="E304" s="23" t="n">
        <v>87.2340425531915</v>
      </c>
      <c r="F304" s="47" t="n">
        <v>86.1702127659575</v>
      </c>
    </row>
    <row r="305" customFormat="false" ht="10.5" hidden="false" customHeight="false" outlineLevel="0" collapsed="false">
      <c r="A305" s="20" t="n">
        <v>304</v>
      </c>
      <c r="B305" s="21" t="s">
        <v>798</v>
      </c>
      <c r="C305" s="23" t="n">
        <v>89.6995708154507</v>
      </c>
      <c r="D305" s="23" t="n">
        <v>94.8497854077253</v>
      </c>
      <c r="E305" s="23" t="n">
        <v>93.9914163090129</v>
      </c>
      <c r="F305" s="47" t="n">
        <v>92.8755364806867</v>
      </c>
    </row>
    <row r="306" customFormat="false" ht="10.5" hidden="false" customHeight="false" outlineLevel="0" collapsed="false">
      <c r="A306" s="20" t="n">
        <v>305</v>
      </c>
      <c r="B306" s="21" t="s">
        <v>360</v>
      </c>
      <c r="C306" s="23" t="n">
        <v>88.5714285714286</v>
      </c>
      <c r="D306" s="23" t="n">
        <v>100</v>
      </c>
      <c r="E306" s="23" t="n">
        <v>91.4285714285714</v>
      </c>
      <c r="F306" s="47" t="n">
        <v>92.2857142857143</v>
      </c>
    </row>
    <row r="307" customFormat="false" ht="10.5" hidden="false" customHeight="false" outlineLevel="0" collapsed="false">
      <c r="A307" s="20" t="n">
        <v>306</v>
      </c>
      <c r="B307" s="21" t="s">
        <v>361</v>
      </c>
      <c r="C307" s="23" t="n">
        <v>92.5925925925926</v>
      </c>
      <c r="D307" s="23" t="n">
        <v>96.2962962962963</v>
      </c>
      <c r="E307" s="23" t="n">
        <v>100</v>
      </c>
      <c r="F307" s="47" t="n">
        <v>97.037037037037</v>
      </c>
    </row>
    <row r="308" customFormat="false" ht="10.5" hidden="false" customHeight="false" outlineLevel="0" collapsed="false">
      <c r="A308" s="20" t="n">
        <v>307</v>
      </c>
      <c r="B308" s="21" t="s">
        <v>362</v>
      </c>
      <c r="C308" s="23" t="n">
        <v>71.2121212121212</v>
      </c>
      <c r="D308" s="23" t="n">
        <v>86.3636363636364</v>
      </c>
      <c r="E308" s="23" t="n">
        <v>75.7575757575758</v>
      </c>
      <c r="F308" s="47" t="n">
        <v>76.5151515151515</v>
      </c>
    </row>
    <row r="309" customFormat="false" ht="21" hidden="false" customHeight="false" outlineLevel="0" collapsed="false">
      <c r="A309" s="20" t="n">
        <v>308</v>
      </c>
      <c r="B309" s="21" t="s">
        <v>799</v>
      </c>
      <c r="C309" s="23" t="n">
        <v>82.7586206896552</v>
      </c>
      <c r="D309" s="23" t="n">
        <v>83.9080459770115</v>
      </c>
      <c r="E309" s="23" t="n">
        <v>83.9080459770115</v>
      </c>
      <c r="F309" s="47" t="n">
        <v>83.5632183908046</v>
      </c>
    </row>
    <row r="310" customFormat="false" ht="10.5" hidden="false" customHeight="false" outlineLevel="0" collapsed="false">
      <c r="A310" s="20" t="n">
        <v>309</v>
      </c>
      <c r="B310" s="21" t="s">
        <v>364</v>
      </c>
      <c r="C310" s="23" t="n">
        <v>91.5451895043732</v>
      </c>
      <c r="D310" s="23" t="n">
        <v>96.2099125364432</v>
      </c>
      <c r="E310" s="23" t="n">
        <v>95.9183673469388</v>
      </c>
      <c r="F310" s="47" t="n">
        <v>94.66472303207</v>
      </c>
    </row>
    <row r="311" customFormat="false" ht="10.5" hidden="false" customHeight="false" outlineLevel="0" collapsed="false">
      <c r="A311" s="20" t="n">
        <v>310</v>
      </c>
      <c r="B311" s="21" t="s">
        <v>365</v>
      </c>
      <c r="C311" s="23" t="n">
        <v>94.1176470588235</v>
      </c>
      <c r="D311" s="23" t="n">
        <v>97.0588235294118</v>
      </c>
      <c r="E311" s="23" t="n">
        <v>97.0588235294118</v>
      </c>
      <c r="F311" s="47" t="n">
        <v>96.1764705882353</v>
      </c>
    </row>
    <row r="312" customFormat="false" ht="10.5" hidden="false" customHeight="false" outlineLevel="0" collapsed="false">
      <c r="A312" s="20" t="n">
        <v>311</v>
      </c>
      <c r="B312" s="21" t="s">
        <v>366</v>
      </c>
      <c r="C312" s="23" t="n">
        <v>72.4137931034483</v>
      </c>
      <c r="D312" s="23" t="n">
        <v>93.1034482758621</v>
      </c>
      <c r="E312" s="23" t="n">
        <v>87.9310344827586</v>
      </c>
      <c r="F312" s="47" t="n">
        <v>84.3103448275862</v>
      </c>
    </row>
    <row r="313" customFormat="false" ht="10.5" hidden="false" customHeight="false" outlineLevel="0" collapsed="false">
      <c r="A313" s="20" t="n">
        <v>312</v>
      </c>
      <c r="B313" s="21" t="s">
        <v>367</v>
      </c>
      <c r="C313" s="23" t="n">
        <v>100</v>
      </c>
      <c r="D313" s="23" t="n">
        <v>100</v>
      </c>
      <c r="E313" s="23" t="n">
        <v>100</v>
      </c>
      <c r="F313" s="47" t="n">
        <v>100</v>
      </c>
    </row>
    <row r="314" customFormat="false" ht="10.5" hidden="false" customHeight="false" outlineLevel="0" collapsed="false">
      <c r="A314" s="20" t="n">
        <v>313</v>
      </c>
      <c r="B314" s="21" t="s">
        <v>368</v>
      </c>
      <c r="C314" s="23" t="n">
        <v>88.0952380952381</v>
      </c>
      <c r="D314" s="23" t="n">
        <v>94.0476190476191</v>
      </c>
      <c r="E314" s="23" t="n">
        <v>91.2698412698413</v>
      </c>
      <c r="F314" s="47" t="n">
        <v>90.8730158730159</v>
      </c>
    </row>
    <row r="315" customFormat="false" ht="10.5" hidden="false" customHeight="false" outlineLevel="0" collapsed="false">
      <c r="A315" s="20" t="n">
        <v>314</v>
      </c>
      <c r="B315" s="21" t="s">
        <v>369</v>
      </c>
      <c r="C315" s="23" t="n">
        <v>88.7096774193548</v>
      </c>
      <c r="D315" s="23" t="n">
        <v>88.7096774193548</v>
      </c>
      <c r="E315" s="23" t="n">
        <v>90.3225806451613</v>
      </c>
      <c r="F315" s="47" t="n">
        <v>89.516129032258</v>
      </c>
    </row>
    <row r="316" customFormat="false" ht="10.5" hidden="false" customHeight="false" outlineLevel="0" collapsed="false">
      <c r="A316" s="20" t="n">
        <v>315</v>
      </c>
      <c r="B316" s="21" t="s">
        <v>370</v>
      </c>
      <c r="C316" s="23" t="n">
        <v>73.1707317073171</v>
      </c>
      <c r="D316" s="23" t="n">
        <v>90.2439024390244</v>
      </c>
      <c r="E316" s="23" t="n">
        <v>80.4878048780488</v>
      </c>
      <c r="F316" s="47" t="n">
        <v>80.2439024390244</v>
      </c>
    </row>
    <row r="317" customFormat="false" ht="10.5" hidden="false" customHeight="false" outlineLevel="0" collapsed="false">
      <c r="A317" s="20" t="n">
        <v>316</v>
      </c>
      <c r="B317" s="21" t="s">
        <v>371</v>
      </c>
      <c r="C317" s="23" t="n">
        <v>79.6116504854369</v>
      </c>
      <c r="D317" s="23" t="n">
        <v>87.378640776699</v>
      </c>
      <c r="E317" s="23" t="n">
        <v>92.2330097087379</v>
      </c>
      <c r="F317" s="47" t="n">
        <v>87.4757281553398</v>
      </c>
    </row>
    <row r="318" customFormat="false" ht="10.5" hidden="false" customHeight="false" outlineLevel="0" collapsed="false">
      <c r="A318" s="20" t="n">
        <v>317</v>
      </c>
      <c r="B318" s="21" t="s">
        <v>800</v>
      </c>
      <c r="C318" s="23" t="n">
        <v>78.125</v>
      </c>
      <c r="D318" s="23" t="n">
        <v>87.5</v>
      </c>
      <c r="E318" s="23" t="n">
        <v>79.6875</v>
      </c>
      <c r="F318" s="47" t="n">
        <v>80.78125</v>
      </c>
    </row>
    <row r="319" customFormat="false" ht="10.5" hidden="false" customHeight="false" outlineLevel="0" collapsed="false">
      <c r="A319" s="20" t="n">
        <v>318</v>
      </c>
      <c r="B319" s="21" t="s">
        <v>373</v>
      </c>
      <c r="C319" s="23" t="n">
        <v>70.8333333333333</v>
      </c>
      <c r="D319" s="23" t="n">
        <v>77.0833333333333</v>
      </c>
      <c r="E319" s="23" t="n">
        <v>83.3333333333333</v>
      </c>
      <c r="F319" s="47" t="n">
        <v>78.3333333333333</v>
      </c>
    </row>
    <row r="320" customFormat="false" ht="10.5" hidden="false" customHeight="false" outlineLevel="0" collapsed="false">
      <c r="A320" s="20" t="n">
        <v>319</v>
      </c>
      <c r="B320" s="21" t="s">
        <v>374</v>
      </c>
      <c r="C320" s="23" t="n">
        <v>83.8709677419355</v>
      </c>
      <c r="D320" s="23" t="n">
        <v>83.8709677419355</v>
      </c>
      <c r="E320" s="23" t="n">
        <v>83.8709677419355</v>
      </c>
      <c r="F320" s="47" t="n">
        <v>83.8709677419355</v>
      </c>
    </row>
    <row r="321" customFormat="false" ht="10.5" hidden="false" customHeight="false" outlineLevel="0" collapsed="false">
      <c r="A321" s="20" t="n">
        <v>320</v>
      </c>
      <c r="B321" s="21" t="s">
        <v>801</v>
      </c>
      <c r="C321" s="23" t="n">
        <v>93.1034482758621</v>
      </c>
      <c r="D321" s="23" t="n">
        <v>96.551724137931</v>
      </c>
      <c r="E321" s="23" t="n">
        <v>96.551724137931</v>
      </c>
      <c r="F321" s="47" t="n">
        <v>95.5172413793104</v>
      </c>
    </row>
    <row r="322" customFormat="false" ht="10.5" hidden="false" customHeight="false" outlineLevel="0" collapsed="false">
      <c r="A322" s="20" t="n">
        <v>321</v>
      </c>
      <c r="B322" s="21" t="s">
        <v>376</v>
      </c>
      <c r="C322" s="23" t="n">
        <v>96.9512195121951</v>
      </c>
      <c r="D322" s="23" t="n">
        <v>98.7804878048781</v>
      </c>
      <c r="E322" s="23" t="n">
        <v>97.5609756097561</v>
      </c>
      <c r="F322" s="47" t="n">
        <v>97.6219512195122</v>
      </c>
    </row>
    <row r="323" customFormat="false" ht="10.5" hidden="false" customHeight="false" outlineLevel="0" collapsed="false">
      <c r="A323" s="20" t="n">
        <v>322</v>
      </c>
      <c r="B323" s="21" t="s">
        <v>377</v>
      </c>
      <c r="C323" s="23" t="n">
        <v>89.622641509434</v>
      </c>
      <c r="D323" s="23" t="n">
        <v>93.3962264150943</v>
      </c>
      <c r="E323" s="23" t="n">
        <v>95.7547169811321</v>
      </c>
      <c r="F323" s="47" t="n">
        <v>93.4433962264151</v>
      </c>
    </row>
    <row r="324" customFormat="false" ht="10.5" hidden="false" customHeight="false" outlineLevel="0" collapsed="false">
      <c r="A324" s="20" t="n">
        <v>323</v>
      </c>
      <c r="B324" s="21" t="s">
        <v>378</v>
      </c>
      <c r="C324" s="23" t="n">
        <v>92</v>
      </c>
      <c r="D324" s="23" t="n">
        <v>98</v>
      </c>
      <c r="E324" s="23" t="n">
        <v>96</v>
      </c>
      <c r="F324" s="47" t="n">
        <v>95.2</v>
      </c>
    </row>
    <row r="325" customFormat="false" ht="10.5" hidden="false" customHeight="false" outlineLevel="0" collapsed="false">
      <c r="A325" s="20" t="n">
        <v>324</v>
      </c>
      <c r="B325" s="21" t="s">
        <v>379</v>
      </c>
      <c r="C325" s="23" t="n">
        <v>55</v>
      </c>
      <c r="D325" s="23" t="n">
        <v>90</v>
      </c>
      <c r="E325" s="23" t="n">
        <v>75</v>
      </c>
      <c r="F325" s="47" t="n">
        <v>72</v>
      </c>
    </row>
    <row r="326" customFormat="false" ht="10.5" hidden="false" customHeight="false" outlineLevel="0" collapsed="false">
      <c r="A326" s="20" t="n">
        <v>325</v>
      </c>
      <c r="B326" s="21" t="s">
        <v>380</v>
      </c>
      <c r="C326" s="23" t="n">
        <v>96.3855421686747</v>
      </c>
      <c r="D326" s="23" t="n">
        <v>97.5903614457831</v>
      </c>
      <c r="E326" s="23" t="n">
        <v>98.7951807228916</v>
      </c>
      <c r="F326" s="47" t="n">
        <v>97.8313253012048</v>
      </c>
    </row>
    <row r="327" customFormat="false" ht="10.5" hidden="false" customHeight="false" outlineLevel="0" collapsed="false">
      <c r="A327" s="20" t="n">
        <v>326</v>
      </c>
      <c r="B327" s="21" t="s">
        <v>381</v>
      </c>
      <c r="C327" s="23" t="n">
        <v>90.2439024390244</v>
      </c>
      <c r="D327" s="23" t="n">
        <v>95.9349593495935</v>
      </c>
      <c r="E327" s="23" t="n">
        <v>98.3739837398374</v>
      </c>
      <c r="F327" s="47" t="n">
        <v>95.4471544715447</v>
      </c>
    </row>
    <row r="328" customFormat="false" ht="10.5" hidden="false" customHeight="false" outlineLevel="0" collapsed="false">
      <c r="A328" s="20" t="n">
        <v>327</v>
      </c>
      <c r="B328" s="21" t="s">
        <v>382</v>
      </c>
      <c r="C328" s="23" t="n">
        <v>97.5</v>
      </c>
      <c r="D328" s="23" t="n">
        <v>100</v>
      </c>
      <c r="E328" s="23" t="n">
        <v>97.5</v>
      </c>
      <c r="F328" s="47" t="n">
        <v>98</v>
      </c>
    </row>
    <row r="329" customFormat="false" ht="10.5" hidden="false" customHeight="false" outlineLevel="0" collapsed="false">
      <c r="A329" s="20" t="n">
        <v>328</v>
      </c>
      <c r="B329" s="21" t="s">
        <v>383</v>
      </c>
      <c r="C329" s="23" t="n">
        <v>75.4385964912281</v>
      </c>
      <c r="D329" s="23" t="n">
        <v>92.9824561403509</v>
      </c>
      <c r="E329" s="23" t="n">
        <v>91.2280701754386</v>
      </c>
      <c r="F329" s="47" t="n">
        <v>86.8421052631579</v>
      </c>
    </row>
    <row r="330" customFormat="false" ht="10.5" hidden="false" customHeight="false" outlineLevel="0" collapsed="false">
      <c r="A330" s="20" t="n">
        <v>329</v>
      </c>
      <c r="B330" s="21" t="s">
        <v>384</v>
      </c>
      <c r="C330" s="23" t="n">
        <v>91.7808219178082</v>
      </c>
      <c r="D330" s="23" t="n">
        <v>93.1506849315069</v>
      </c>
      <c r="E330" s="23" t="n">
        <v>93.1506849315069</v>
      </c>
      <c r="F330" s="47" t="n">
        <v>92.7397260273973</v>
      </c>
    </row>
    <row r="331" customFormat="false" ht="10.5" hidden="false" customHeight="false" outlineLevel="0" collapsed="false">
      <c r="A331" s="20" t="n">
        <v>330</v>
      </c>
      <c r="B331" s="21" t="s">
        <v>385</v>
      </c>
      <c r="C331" s="23" t="n">
        <v>89.2857142857143</v>
      </c>
      <c r="D331" s="23" t="n">
        <v>97.6190476190476</v>
      </c>
      <c r="E331" s="23" t="n">
        <v>91.6666666666667</v>
      </c>
      <c r="F331" s="47" t="n">
        <v>92.1428571428571</v>
      </c>
    </row>
    <row r="332" customFormat="false" ht="10.5" hidden="false" customHeight="false" outlineLevel="0" collapsed="false">
      <c r="A332" s="20" t="n">
        <v>331</v>
      </c>
      <c r="B332" s="21" t="s">
        <v>802</v>
      </c>
      <c r="C332" s="23" t="n">
        <v>95.1351351351351</v>
      </c>
      <c r="D332" s="23" t="n">
        <v>97.8378378378378</v>
      </c>
      <c r="E332" s="23" t="n">
        <v>96.7567567567568</v>
      </c>
      <c r="F332" s="47" t="n">
        <v>96.4864864864865</v>
      </c>
    </row>
    <row r="333" customFormat="false" ht="10.5" hidden="false" customHeight="false" outlineLevel="0" collapsed="false">
      <c r="A333" s="20" t="n">
        <v>332</v>
      </c>
      <c r="B333" s="21" t="s">
        <v>803</v>
      </c>
      <c r="C333" s="23" t="n">
        <v>100</v>
      </c>
      <c r="D333" s="23" t="n">
        <v>100</v>
      </c>
      <c r="E333" s="23" t="n">
        <v>100</v>
      </c>
      <c r="F333" s="47" t="n">
        <v>100</v>
      </c>
    </row>
    <row r="334" customFormat="false" ht="10.5" hidden="false" customHeight="false" outlineLevel="0" collapsed="false">
      <c r="A334" s="20" t="n">
        <v>333</v>
      </c>
      <c r="B334" s="21" t="s">
        <v>804</v>
      </c>
      <c r="C334" s="23" t="n">
        <v>92.1348314606742</v>
      </c>
      <c r="D334" s="23" t="n">
        <v>95.5056179775281</v>
      </c>
      <c r="E334" s="23" t="n">
        <v>94.3820224719101</v>
      </c>
      <c r="F334" s="47" t="n">
        <v>93.9325842696629</v>
      </c>
    </row>
    <row r="335" customFormat="false" ht="10.5" hidden="false" customHeight="false" outlineLevel="0" collapsed="false">
      <c r="A335" s="20" t="n">
        <v>334</v>
      </c>
      <c r="B335" s="21" t="s">
        <v>805</v>
      </c>
      <c r="C335" s="23" t="n">
        <v>98.6842105263158</v>
      </c>
      <c r="D335" s="23" t="n">
        <v>100</v>
      </c>
      <c r="E335" s="23" t="n">
        <v>97.3684210526316</v>
      </c>
      <c r="F335" s="47" t="n">
        <v>98.2894736842105</v>
      </c>
    </row>
    <row r="336" customFormat="false" ht="10.5" hidden="false" customHeight="false" outlineLevel="0" collapsed="false">
      <c r="A336" s="20" t="n">
        <v>335</v>
      </c>
      <c r="B336" s="21" t="s">
        <v>806</v>
      </c>
      <c r="C336" s="23" t="n">
        <v>100</v>
      </c>
      <c r="D336" s="23" t="n">
        <v>100</v>
      </c>
      <c r="E336" s="23" t="n">
        <v>100</v>
      </c>
      <c r="F336" s="47" t="n">
        <v>100</v>
      </c>
    </row>
    <row r="337" customFormat="false" ht="10.5" hidden="false" customHeight="false" outlineLevel="0" collapsed="false">
      <c r="A337" s="20" t="n">
        <v>336</v>
      </c>
      <c r="B337" s="21" t="s">
        <v>807</v>
      </c>
      <c r="C337" s="23" t="n">
        <v>70.3296703296703</v>
      </c>
      <c r="D337" s="23" t="n">
        <v>83.5164835164835</v>
      </c>
      <c r="E337" s="23" t="n">
        <v>76.9230769230769</v>
      </c>
      <c r="F337" s="47" t="n">
        <v>76.2637362637363</v>
      </c>
    </row>
    <row r="338" customFormat="false" ht="10.5" hidden="false" customHeight="false" outlineLevel="0" collapsed="false">
      <c r="A338" s="20" t="n">
        <v>337</v>
      </c>
      <c r="B338" s="21" t="s">
        <v>392</v>
      </c>
      <c r="C338" s="23" t="n">
        <v>83</v>
      </c>
      <c r="D338" s="23" t="n">
        <v>88</v>
      </c>
      <c r="E338" s="23" t="n">
        <v>89</v>
      </c>
      <c r="F338" s="47" t="n">
        <v>87</v>
      </c>
    </row>
    <row r="339" customFormat="false" ht="10.5" hidden="false" customHeight="false" outlineLevel="0" collapsed="false">
      <c r="A339" s="20" t="n">
        <v>338</v>
      </c>
      <c r="B339" s="21" t="s">
        <v>808</v>
      </c>
      <c r="C339" s="23" t="n">
        <v>75.6756756756757</v>
      </c>
      <c r="D339" s="23" t="n">
        <v>91.8918918918919</v>
      </c>
      <c r="E339" s="23" t="n">
        <v>89.1891891891892</v>
      </c>
      <c r="F339" s="47" t="n">
        <v>85.6756756756757</v>
      </c>
    </row>
    <row r="340" customFormat="false" ht="10.5" hidden="false" customHeight="false" outlineLevel="0" collapsed="false">
      <c r="A340" s="20" t="n">
        <v>339</v>
      </c>
      <c r="B340" s="21" t="s">
        <v>809</v>
      </c>
      <c r="C340" s="23" t="n">
        <v>86.6666666666667</v>
      </c>
      <c r="D340" s="23" t="n">
        <v>93.3333333333333</v>
      </c>
      <c r="E340" s="23" t="n">
        <v>95</v>
      </c>
      <c r="F340" s="47" t="n">
        <v>92.1666666666667</v>
      </c>
    </row>
    <row r="341" customFormat="false" ht="10.5" hidden="false" customHeight="false" outlineLevel="0" collapsed="false">
      <c r="A341" s="20" t="n">
        <v>340</v>
      </c>
      <c r="B341" s="21" t="s">
        <v>810</v>
      </c>
      <c r="C341" s="23" t="n">
        <v>93.75</v>
      </c>
      <c r="D341" s="23" t="n">
        <v>96.875</v>
      </c>
      <c r="E341" s="23" t="n">
        <v>100</v>
      </c>
      <c r="F341" s="47" t="n">
        <v>97.5</v>
      </c>
    </row>
    <row r="342" customFormat="false" ht="10.5" hidden="false" customHeight="false" outlineLevel="0" collapsed="false">
      <c r="A342" s="20" t="n">
        <v>341</v>
      </c>
      <c r="B342" s="21" t="s">
        <v>770</v>
      </c>
      <c r="C342" s="23" t="n">
        <v>97.5609756097561</v>
      </c>
      <c r="D342" s="23" t="n">
        <v>95.1219512195122</v>
      </c>
      <c r="E342" s="23" t="n">
        <v>97.5609756097561</v>
      </c>
      <c r="F342" s="47" t="n">
        <v>97.0731707317073</v>
      </c>
    </row>
    <row r="343" customFormat="false" ht="10.5" hidden="false" customHeight="false" outlineLevel="0" collapsed="false">
      <c r="A343" s="20" t="n">
        <v>342</v>
      </c>
      <c r="B343" s="21" t="s">
        <v>811</v>
      </c>
      <c r="C343" s="23" t="n">
        <v>91.2350597609562</v>
      </c>
      <c r="D343" s="23" t="n">
        <v>98.804780876494</v>
      </c>
      <c r="E343" s="23" t="n">
        <v>96.4143426294821</v>
      </c>
      <c r="F343" s="47" t="n">
        <v>95.3386454183267</v>
      </c>
    </row>
    <row r="344" customFormat="false" ht="10.5" hidden="false" customHeight="false" outlineLevel="0" collapsed="false">
      <c r="A344" s="20" t="n">
        <v>343</v>
      </c>
      <c r="B344" s="21" t="s">
        <v>812</v>
      </c>
      <c r="C344" s="23" t="n">
        <v>78.6600496277916</v>
      </c>
      <c r="D344" s="23" t="n">
        <v>87.0967741935484</v>
      </c>
      <c r="E344" s="23" t="n">
        <v>84.6153846153846</v>
      </c>
      <c r="F344" s="47" t="n">
        <v>83.3250620347395</v>
      </c>
    </row>
    <row r="345" customFormat="false" ht="10.5" hidden="false" customHeight="false" outlineLevel="0" collapsed="false">
      <c r="A345" s="20" t="n">
        <v>344</v>
      </c>
      <c r="B345" s="21" t="s">
        <v>813</v>
      </c>
      <c r="C345" s="23" t="n">
        <v>58.6086956521739</v>
      </c>
      <c r="D345" s="23" t="n">
        <v>73.2173913043478</v>
      </c>
      <c r="E345" s="23" t="n">
        <v>71.1304347826087</v>
      </c>
      <c r="F345" s="47" t="n">
        <v>67.7913043478261</v>
      </c>
    </row>
    <row r="346" customFormat="false" ht="10.5" hidden="false" customHeight="false" outlineLevel="0" collapsed="false">
      <c r="A346" s="20" t="n">
        <v>345</v>
      </c>
      <c r="B346" s="21" t="s">
        <v>814</v>
      </c>
      <c r="C346" s="23" t="n">
        <v>85.1612903225806</v>
      </c>
      <c r="D346" s="23" t="n">
        <v>91.1827956989247</v>
      </c>
      <c r="E346" s="23" t="n">
        <v>89.0322580645161</v>
      </c>
      <c r="F346" s="47" t="n">
        <v>88.3010752688172</v>
      </c>
    </row>
    <row r="347" customFormat="false" ht="10.5" hidden="false" customHeight="false" outlineLevel="0" collapsed="false">
      <c r="A347" s="20" t="n">
        <v>346</v>
      </c>
      <c r="B347" s="21" t="s">
        <v>815</v>
      </c>
      <c r="C347" s="23" t="n">
        <v>95.5974842767296</v>
      </c>
      <c r="D347" s="23" t="n">
        <v>99.3710691823899</v>
      </c>
      <c r="E347" s="23" t="n">
        <v>98.1132075471698</v>
      </c>
      <c r="F347" s="47" t="n">
        <v>97.6100628930818</v>
      </c>
    </row>
    <row r="348" customFormat="false" ht="10.5" hidden="false" customHeight="false" outlineLevel="0" collapsed="false">
      <c r="A348" s="20" t="n">
        <v>347</v>
      </c>
      <c r="B348" s="21" t="s">
        <v>816</v>
      </c>
      <c r="C348" s="23" t="n">
        <v>100</v>
      </c>
      <c r="D348" s="23" t="n">
        <v>98.1818181818182</v>
      </c>
      <c r="E348" s="23" t="n">
        <v>100</v>
      </c>
      <c r="F348" s="47" t="n">
        <v>99.6363636363637</v>
      </c>
    </row>
    <row r="349" customFormat="false" ht="10.5" hidden="false" customHeight="false" outlineLevel="0" collapsed="false">
      <c r="A349" s="20" t="n">
        <v>348</v>
      </c>
      <c r="B349" s="21" t="s">
        <v>817</v>
      </c>
      <c r="C349" s="23" t="n">
        <v>90.9090909090909</v>
      </c>
      <c r="D349" s="23" t="n">
        <v>96.3636363636364</v>
      </c>
      <c r="E349" s="23" t="n">
        <v>98.1818181818182</v>
      </c>
      <c r="F349" s="47" t="n">
        <v>95.6363636363636</v>
      </c>
    </row>
    <row r="350" customFormat="false" ht="10.5" hidden="false" customHeight="false" outlineLevel="0" collapsed="false">
      <c r="A350" s="20" t="n">
        <v>349</v>
      </c>
      <c r="B350" s="21" t="s">
        <v>404</v>
      </c>
      <c r="C350" s="23" t="n">
        <v>82.4657534246575</v>
      </c>
      <c r="D350" s="23" t="n">
        <v>91.2328767123288</v>
      </c>
      <c r="E350" s="23" t="n">
        <v>88.4931506849315</v>
      </c>
      <c r="F350" s="47" t="n">
        <v>87.2328767123288</v>
      </c>
    </row>
    <row r="351" customFormat="false" ht="10.5" hidden="false" customHeight="false" outlineLevel="0" collapsed="false">
      <c r="A351" s="20" t="n">
        <v>350</v>
      </c>
      <c r="B351" s="21" t="s">
        <v>818</v>
      </c>
      <c r="C351" s="23" t="n">
        <v>87.1794871794872</v>
      </c>
      <c r="D351" s="23" t="n">
        <v>89.7435897435897</v>
      </c>
      <c r="E351" s="23" t="n">
        <v>91.025641025641</v>
      </c>
      <c r="F351" s="47" t="n">
        <v>89.6153846153846</v>
      </c>
    </row>
    <row r="352" customFormat="false" ht="10.5" hidden="false" customHeight="false" outlineLevel="0" collapsed="false">
      <c r="A352" s="20" t="n">
        <v>351</v>
      </c>
      <c r="B352" s="21" t="s">
        <v>819</v>
      </c>
      <c r="C352" s="23" t="n">
        <v>80.952380952381</v>
      </c>
      <c r="D352" s="23" t="n">
        <v>95.2380952380952</v>
      </c>
      <c r="E352" s="23" t="n">
        <v>90.4761904761905</v>
      </c>
      <c r="F352" s="47" t="n">
        <v>88.5714285714286</v>
      </c>
    </row>
    <row r="353" customFormat="false" ht="10.5" hidden="false" customHeight="false" outlineLevel="0" collapsed="false">
      <c r="A353" s="20" t="n">
        <v>352</v>
      </c>
      <c r="B353" s="21" t="s">
        <v>820</v>
      </c>
      <c r="C353" s="23" t="n">
        <v>82.8571428571429</v>
      </c>
      <c r="D353" s="23" t="n">
        <v>94.2857142857143</v>
      </c>
      <c r="E353" s="23" t="n">
        <v>91.4285714285714</v>
      </c>
      <c r="F353" s="47" t="n">
        <v>89.4285714285714</v>
      </c>
    </row>
    <row r="354" customFormat="false" ht="10.5" hidden="false" customHeight="false" outlineLevel="0" collapsed="false">
      <c r="A354" s="20" t="n">
        <v>353</v>
      </c>
      <c r="B354" s="21" t="s">
        <v>408</v>
      </c>
      <c r="C354" s="23" t="n">
        <v>60.3448275862069</v>
      </c>
      <c r="D354" s="23" t="n">
        <v>74.1379310344828</v>
      </c>
      <c r="E354" s="23" t="n">
        <v>68.9655172413793</v>
      </c>
      <c r="F354" s="47" t="n">
        <v>67.4137931034483</v>
      </c>
    </row>
    <row r="355" customFormat="false" ht="10.5" hidden="false" customHeight="false" outlineLevel="0" collapsed="false">
      <c r="A355" s="20" t="n">
        <v>354</v>
      </c>
      <c r="B355" s="21" t="s">
        <v>409</v>
      </c>
      <c r="C355" s="23" t="n">
        <v>73.1707317073171</v>
      </c>
      <c r="D355" s="23" t="n">
        <v>80.4878048780488</v>
      </c>
      <c r="E355" s="23" t="n">
        <v>80.4878048780488</v>
      </c>
      <c r="F355" s="47" t="n">
        <v>78.2926829268293</v>
      </c>
    </row>
    <row r="356" customFormat="false" ht="10.5" hidden="false" customHeight="false" outlineLevel="0" collapsed="false">
      <c r="A356" s="20" t="n">
        <v>355</v>
      </c>
      <c r="B356" s="21" t="s">
        <v>410</v>
      </c>
      <c r="C356" s="23" t="n">
        <v>89.2857142857143</v>
      </c>
      <c r="D356" s="23" t="n">
        <v>96.4285714285714</v>
      </c>
      <c r="E356" s="23" t="n">
        <v>92.8571428571429</v>
      </c>
      <c r="F356" s="47" t="n">
        <v>92.5</v>
      </c>
    </row>
    <row r="357" customFormat="false" ht="10.5" hidden="false" customHeight="false" outlineLevel="0" collapsed="false">
      <c r="A357" s="20" t="n">
        <v>356</v>
      </c>
      <c r="B357" s="21" t="s">
        <v>411</v>
      </c>
      <c r="C357" s="23" t="n">
        <v>97.6744186046512</v>
      </c>
      <c r="D357" s="23" t="n">
        <v>100</v>
      </c>
      <c r="E357" s="23" t="n">
        <v>100</v>
      </c>
      <c r="F357" s="47" t="n">
        <v>99.3023255813953</v>
      </c>
    </row>
    <row r="358" customFormat="false" ht="10.5" hidden="false" customHeight="false" outlineLevel="0" collapsed="false">
      <c r="A358" s="20" t="n">
        <v>357</v>
      </c>
      <c r="B358" s="21" t="s">
        <v>821</v>
      </c>
      <c r="C358" s="23" t="n">
        <v>91.6666666666667</v>
      </c>
      <c r="D358" s="23" t="n">
        <v>100</v>
      </c>
      <c r="E358" s="23" t="n">
        <v>100</v>
      </c>
      <c r="F358" s="47" t="n">
        <v>97.5</v>
      </c>
    </row>
    <row r="359" customFormat="false" ht="10.5" hidden="false" customHeight="false" outlineLevel="0" collapsed="false">
      <c r="A359" s="20" t="n">
        <v>358</v>
      </c>
      <c r="B359" s="21" t="s">
        <v>822</v>
      </c>
      <c r="C359" s="23" t="n">
        <v>100</v>
      </c>
      <c r="D359" s="23" t="n">
        <v>100</v>
      </c>
      <c r="E359" s="23" t="n">
        <v>98.1818181818182</v>
      </c>
      <c r="F359" s="47" t="n">
        <v>99.0909090909091</v>
      </c>
    </row>
    <row r="360" customFormat="false" ht="10.5" hidden="false" customHeight="false" outlineLevel="0" collapsed="false">
      <c r="A360" s="20" t="n">
        <v>359</v>
      </c>
      <c r="B360" s="21" t="s">
        <v>823</v>
      </c>
      <c r="C360" s="23" t="n">
        <v>90</v>
      </c>
      <c r="D360" s="23" t="n">
        <v>96.6666666666667</v>
      </c>
      <c r="E360" s="23" t="n">
        <v>96.6666666666667</v>
      </c>
      <c r="F360" s="47" t="n">
        <v>94.6666666666667</v>
      </c>
    </row>
    <row r="361" customFormat="false" ht="10.5" hidden="false" customHeight="false" outlineLevel="0" collapsed="false">
      <c r="A361" s="20" t="n">
        <v>360</v>
      </c>
      <c r="B361" s="21" t="s">
        <v>824</v>
      </c>
      <c r="C361" s="23" t="n">
        <v>97.3684210526316</v>
      </c>
      <c r="D361" s="23" t="n">
        <v>94.7368421052632</v>
      </c>
      <c r="E361" s="23" t="n">
        <v>100</v>
      </c>
      <c r="F361" s="47" t="n">
        <v>98.1578947368421</v>
      </c>
    </row>
    <row r="362" customFormat="false" ht="10.5" hidden="false" customHeight="false" outlineLevel="0" collapsed="false">
      <c r="A362" s="20" t="n">
        <v>361</v>
      </c>
      <c r="B362" s="21" t="s">
        <v>416</v>
      </c>
      <c r="C362" s="23" t="n">
        <v>91.7355371900826</v>
      </c>
      <c r="D362" s="23" t="n">
        <v>92.5619834710744</v>
      </c>
      <c r="E362" s="23" t="n">
        <v>95.8677685950413</v>
      </c>
      <c r="F362" s="47" t="n">
        <v>93.9669421487603</v>
      </c>
    </row>
    <row r="363" customFormat="false" ht="10.5" hidden="false" customHeight="false" outlineLevel="0" collapsed="false">
      <c r="A363" s="20" t="n">
        <v>362</v>
      </c>
      <c r="B363" s="21" t="s">
        <v>417</v>
      </c>
      <c r="C363" s="23" t="n">
        <v>100</v>
      </c>
      <c r="D363" s="23" t="n">
        <v>100</v>
      </c>
      <c r="E363" s="23" t="n">
        <v>100</v>
      </c>
      <c r="F363" s="47" t="n">
        <v>100</v>
      </c>
    </row>
    <row r="364" customFormat="false" ht="10.5" hidden="false" customHeight="false" outlineLevel="0" collapsed="false">
      <c r="A364" s="20" t="n">
        <v>363</v>
      </c>
      <c r="B364" s="21" t="s">
        <v>825</v>
      </c>
      <c r="C364" s="23" t="n">
        <v>89.5178197064989</v>
      </c>
      <c r="D364" s="23" t="n">
        <v>94.7589098532495</v>
      </c>
      <c r="E364" s="23" t="n">
        <v>94.3396226415094</v>
      </c>
      <c r="F364" s="47" t="n">
        <v>92.9769392033543</v>
      </c>
    </row>
    <row r="365" customFormat="false" ht="10.5" hidden="false" customHeight="false" outlineLevel="0" collapsed="false">
      <c r="A365" s="20" t="n">
        <v>364</v>
      </c>
      <c r="B365" s="21" t="s">
        <v>826</v>
      </c>
      <c r="C365" s="23" t="n">
        <v>97.5</v>
      </c>
      <c r="D365" s="23" t="n">
        <v>100</v>
      </c>
      <c r="E365" s="23" t="n">
        <v>100</v>
      </c>
      <c r="F365" s="47" t="n">
        <v>99.25</v>
      </c>
    </row>
    <row r="366" customFormat="false" ht="10.5" hidden="false" customHeight="false" outlineLevel="0" collapsed="false">
      <c r="A366" s="20" t="n">
        <v>365</v>
      </c>
      <c r="B366" s="21" t="s">
        <v>827</v>
      </c>
      <c r="C366" s="23" t="n">
        <v>90.9090909090909</v>
      </c>
      <c r="D366" s="23" t="n">
        <v>95.4545454545455</v>
      </c>
      <c r="E366" s="23" t="n">
        <v>95.4545454545455</v>
      </c>
      <c r="F366" s="47" t="n">
        <v>94.0909090909091</v>
      </c>
    </row>
    <row r="367" customFormat="false" ht="10.5" hidden="false" customHeight="false" outlineLevel="0" collapsed="false">
      <c r="A367" s="20" t="n">
        <v>366</v>
      </c>
      <c r="B367" s="21" t="s">
        <v>828</v>
      </c>
      <c r="C367" s="23" t="n">
        <v>90.2439024390244</v>
      </c>
      <c r="D367" s="23" t="n">
        <v>95.1219512195122</v>
      </c>
      <c r="E367" s="23" t="n">
        <v>100</v>
      </c>
      <c r="F367" s="47" t="n">
        <v>96.0975609756098</v>
      </c>
    </row>
    <row r="368" customFormat="false" ht="10.5" hidden="false" customHeight="false" outlineLevel="0" collapsed="false">
      <c r="A368" s="20" t="n">
        <v>367</v>
      </c>
      <c r="B368" s="21" t="s">
        <v>829</v>
      </c>
      <c r="C368" s="23" t="n">
        <v>84.1666666666667</v>
      </c>
      <c r="D368" s="23" t="n">
        <v>88.3333333333333</v>
      </c>
      <c r="E368" s="23" t="n">
        <v>86.6666666666667</v>
      </c>
      <c r="F368" s="47" t="n">
        <v>86.25</v>
      </c>
    </row>
    <row r="369" customFormat="false" ht="10.5" hidden="false" customHeight="false" outlineLevel="0" collapsed="false">
      <c r="A369" s="20" t="n">
        <v>368</v>
      </c>
      <c r="B369" s="21" t="s">
        <v>830</v>
      </c>
      <c r="C369" s="23" t="n">
        <v>78.3783783783784</v>
      </c>
      <c r="D369" s="23" t="n">
        <v>81.0810810810811</v>
      </c>
      <c r="E369" s="23" t="n">
        <v>81.0810810810811</v>
      </c>
      <c r="F369" s="47" t="n">
        <v>80.2702702702703</v>
      </c>
    </row>
    <row r="370" customFormat="false" ht="10.5" hidden="false" customHeight="false" outlineLevel="0" collapsed="false">
      <c r="A370" s="20" t="n">
        <v>369</v>
      </c>
      <c r="B370" s="21" t="s">
        <v>424</v>
      </c>
      <c r="C370" s="23" t="n">
        <v>82.8571428571429</v>
      </c>
      <c r="D370" s="23" t="n">
        <v>90</v>
      </c>
      <c r="E370" s="23" t="n">
        <v>88.5714285714286</v>
      </c>
      <c r="F370" s="47" t="n">
        <v>87.1428571428571</v>
      </c>
    </row>
    <row r="371" customFormat="false" ht="10.5" hidden="false" customHeight="false" outlineLevel="0" collapsed="false">
      <c r="A371" s="20" t="n">
        <v>370</v>
      </c>
      <c r="B371" s="21" t="s">
        <v>425</v>
      </c>
      <c r="C371" s="23" t="n">
        <v>91.3461538461538</v>
      </c>
      <c r="D371" s="23" t="n">
        <v>91.3461538461538</v>
      </c>
      <c r="E371" s="23" t="n">
        <v>97.1153846153846</v>
      </c>
      <c r="F371" s="47" t="n">
        <v>94.2307692307692</v>
      </c>
    </row>
    <row r="372" customFormat="false" ht="10.5" hidden="false" customHeight="false" outlineLevel="0" collapsed="false">
      <c r="A372" s="20" t="n">
        <v>371</v>
      </c>
      <c r="B372" s="21" t="s">
        <v>426</v>
      </c>
      <c r="C372" s="23" t="n">
        <v>93.75</v>
      </c>
      <c r="D372" s="23" t="n">
        <v>97.9166666666667</v>
      </c>
      <c r="E372" s="23" t="n">
        <v>97.9166666666667</v>
      </c>
      <c r="F372" s="47" t="n">
        <v>96.6666666666667</v>
      </c>
    </row>
    <row r="373" customFormat="false" ht="10.5" hidden="false" customHeight="false" outlineLevel="0" collapsed="false">
      <c r="A373" s="20" t="n">
        <v>372</v>
      </c>
      <c r="B373" s="21" t="s">
        <v>831</v>
      </c>
      <c r="C373" s="23" t="n">
        <v>95.6521739130435</v>
      </c>
      <c r="D373" s="23" t="n">
        <v>95.6521739130435</v>
      </c>
      <c r="E373" s="23" t="n">
        <v>95.6521739130435</v>
      </c>
      <c r="F373" s="47" t="n">
        <v>95.6521739130435</v>
      </c>
    </row>
    <row r="374" customFormat="false" ht="10.5" hidden="false" customHeight="false" outlineLevel="0" collapsed="false">
      <c r="A374" s="20" t="n">
        <v>373</v>
      </c>
      <c r="B374" s="21" t="s">
        <v>428</v>
      </c>
      <c r="C374" s="23" t="n">
        <v>93.5483870967742</v>
      </c>
      <c r="D374" s="23" t="n">
        <v>100</v>
      </c>
      <c r="E374" s="23" t="n">
        <v>96.7741935483871</v>
      </c>
      <c r="F374" s="47" t="n">
        <v>96.4516129032258</v>
      </c>
    </row>
    <row r="375" customFormat="false" ht="10.5" hidden="false" customHeight="false" outlineLevel="0" collapsed="false">
      <c r="A375" s="20" t="n">
        <v>374</v>
      </c>
      <c r="B375" s="21" t="s">
        <v>429</v>
      </c>
      <c r="C375" s="23" t="n">
        <v>95.6521739130435</v>
      </c>
      <c r="D375" s="23" t="n">
        <v>98.9130434782609</v>
      </c>
      <c r="E375" s="23" t="n">
        <v>98.9130434782609</v>
      </c>
      <c r="F375" s="47" t="n">
        <v>97.9347826086957</v>
      </c>
    </row>
    <row r="376" customFormat="false" ht="10.5" hidden="false" customHeight="false" outlineLevel="0" collapsed="false">
      <c r="A376" s="20" t="n">
        <v>375</v>
      </c>
      <c r="B376" s="21" t="s">
        <v>430</v>
      </c>
      <c r="C376" s="23" t="n">
        <v>94.8863636363636</v>
      </c>
      <c r="D376" s="23" t="n">
        <v>97.7272727272727</v>
      </c>
      <c r="E376" s="23" t="n">
        <v>96.5909090909091</v>
      </c>
      <c r="F376" s="47" t="n">
        <v>96.3068181818182</v>
      </c>
    </row>
    <row r="377" customFormat="false" ht="10.5" hidden="false" customHeight="false" outlineLevel="0" collapsed="false">
      <c r="A377" s="20" t="n">
        <v>376</v>
      </c>
      <c r="B377" s="21" t="s">
        <v>832</v>
      </c>
      <c r="C377" s="23" t="n">
        <v>100</v>
      </c>
      <c r="D377" s="23" t="n">
        <v>100</v>
      </c>
      <c r="E377" s="23" t="n">
        <v>100</v>
      </c>
      <c r="F377" s="47" t="n">
        <v>100</v>
      </c>
    </row>
    <row r="378" customFormat="false" ht="10.5" hidden="false" customHeight="false" outlineLevel="0" collapsed="false">
      <c r="A378" s="20" t="n">
        <v>377</v>
      </c>
      <c r="B378" s="21" t="s">
        <v>833</v>
      </c>
      <c r="C378" s="23" t="n">
        <v>97.9591836734694</v>
      </c>
      <c r="D378" s="23" t="n">
        <v>100</v>
      </c>
      <c r="E378" s="23" t="n">
        <v>100</v>
      </c>
      <c r="F378" s="47" t="n">
        <v>99.3877551020408</v>
      </c>
    </row>
    <row r="379" customFormat="false" ht="10.5" hidden="false" customHeight="false" outlineLevel="0" collapsed="false">
      <c r="A379" s="20" t="n">
        <v>378</v>
      </c>
      <c r="B379" s="21" t="s">
        <v>433</v>
      </c>
      <c r="C379" s="23" t="n">
        <v>76.9230769230769</v>
      </c>
      <c r="D379" s="23" t="n">
        <v>80.2197802197802</v>
      </c>
      <c r="E379" s="23" t="n">
        <v>81.3186813186813</v>
      </c>
      <c r="F379" s="47" t="n">
        <v>79.7802197802198</v>
      </c>
    </row>
    <row r="380" customFormat="false" ht="10.5" hidden="false" customHeight="false" outlineLevel="0" collapsed="false">
      <c r="A380" s="20" t="n">
        <v>379</v>
      </c>
      <c r="B380" s="21" t="s">
        <v>434</v>
      </c>
      <c r="C380" s="23" t="n">
        <v>82.9787234042553</v>
      </c>
      <c r="D380" s="23" t="n">
        <v>93.6170212765957</v>
      </c>
      <c r="E380" s="23" t="n">
        <v>85.1063829787234</v>
      </c>
      <c r="F380" s="47" t="n">
        <v>86.1702127659575</v>
      </c>
    </row>
    <row r="381" customFormat="false" ht="10.5" hidden="false" customHeight="false" outlineLevel="0" collapsed="false">
      <c r="A381" s="20" t="n">
        <v>380</v>
      </c>
      <c r="B381" s="21" t="s">
        <v>834</v>
      </c>
      <c r="C381" s="23" t="n">
        <v>86.1111111111111</v>
      </c>
      <c r="D381" s="23" t="n">
        <v>86.1111111111111</v>
      </c>
      <c r="E381" s="23" t="n">
        <v>91.6666666666667</v>
      </c>
      <c r="F381" s="47" t="n">
        <v>88.8888888888889</v>
      </c>
    </row>
    <row r="382" customFormat="false" ht="10.5" hidden="false" customHeight="false" outlineLevel="0" collapsed="false">
      <c r="A382" s="20" t="n">
        <v>381</v>
      </c>
      <c r="B382" s="21" t="s">
        <v>835</v>
      </c>
      <c r="C382" s="23" t="n">
        <v>96.9387755102041</v>
      </c>
      <c r="D382" s="23" t="n">
        <v>97.9591836734694</v>
      </c>
      <c r="E382" s="23" t="n">
        <v>97.9591836734694</v>
      </c>
      <c r="F382" s="47" t="n">
        <v>97.6530612244898</v>
      </c>
    </row>
    <row r="383" customFormat="false" ht="21" hidden="false" customHeight="false" outlineLevel="0" collapsed="false">
      <c r="A383" s="20" t="n">
        <v>382</v>
      </c>
      <c r="B383" s="21" t="s">
        <v>836</v>
      </c>
      <c r="C383" s="23" t="n">
        <v>80.7339449541285</v>
      </c>
      <c r="D383" s="23" t="n">
        <v>83.4862385321101</v>
      </c>
      <c r="E383" s="23" t="n">
        <v>90.6422018348624</v>
      </c>
      <c r="F383" s="47" t="n">
        <v>86.2385321100917</v>
      </c>
    </row>
    <row r="384" customFormat="false" ht="21" hidden="false" customHeight="false" outlineLevel="0" collapsed="false">
      <c r="A384" s="20" t="n">
        <v>383</v>
      </c>
      <c r="B384" s="21" t="s">
        <v>438</v>
      </c>
      <c r="C384" s="23" t="n">
        <v>97.5</v>
      </c>
      <c r="D384" s="23" t="n">
        <v>100</v>
      </c>
      <c r="E384" s="23" t="n">
        <v>97.5</v>
      </c>
      <c r="F384" s="47" t="n">
        <v>98</v>
      </c>
    </row>
    <row r="385" customFormat="false" ht="10.5" hidden="false" customHeight="false" outlineLevel="0" collapsed="false">
      <c r="A385" s="20" t="n">
        <v>384</v>
      </c>
      <c r="B385" s="21" t="s">
        <v>837</v>
      </c>
      <c r="C385" s="23" t="n">
        <v>76.6666666666667</v>
      </c>
      <c r="D385" s="23" t="n">
        <v>92.2222222222222</v>
      </c>
      <c r="E385" s="23" t="n">
        <v>86.6666666666667</v>
      </c>
      <c r="F385" s="47" t="n">
        <v>84.7777777777778</v>
      </c>
    </row>
    <row r="386" customFormat="false" ht="10.5" hidden="false" customHeight="false" outlineLevel="0" collapsed="false">
      <c r="A386" s="20" t="n">
        <v>385</v>
      </c>
      <c r="B386" s="21" t="s">
        <v>838</v>
      </c>
      <c r="C386" s="23" t="n">
        <v>76.2607626076261</v>
      </c>
      <c r="D386" s="23" t="n">
        <v>85.9778597785978</v>
      </c>
      <c r="E386" s="23" t="n">
        <v>81.7958179581796</v>
      </c>
      <c r="F386" s="47" t="n">
        <v>80.9717097170972</v>
      </c>
    </row>
    <row r="387" customFormat="false" ht="10.5" hidden="false" customHeight="false" outlineLevel="0" collapsed="false">
      <c r="A387" s="20" t="n">
        <v>386</v>
      </c>
      <c r="B387" s="21" t="s">
        <v>839</v>
      </c>
      <c r="C387" s="23" t="n">
        <v>86.2694300518135</v>
      </c>
      <c r="D387" s="23" t="n">
        <v>94.559585492228</v>
      </c>
      <c r="E387" s="23" t="n">
        <v>90.4145077720207</v>
      </c>
      <c r="F387" s="47" t="n">
        <v>90</v>
      </c>
    </row>
    <row r="388" customFormat="false" ht="10.5" hidden="false" customHeight="false" outlineLevel="0" collapsed="false">
      <c r="A388" s="20" t="n">
        <v>387</v>
      </c>
      <c r="B388" s="21" t="s">
        <v>442</v>
      </c>
      <c r="C388" s="23" t="n">
        <v>94.5945945945946</v>
      </c>
      <c r="D388" s="23" t="n">
        <v>97.2972972972973</v>
      </c>
      <c r="E388" s="23" t="n">
        <v>97.2972972972973</v>
      </c>
      <c r="F388" s="47" t="n">
        <v>96.4864864864865</v>
      </c>
    </row>
    <row r="389" customFormat="false" ht="10.5" hidden="false" customHeight="false" outlineLevel="0" collapsed="false">
      <c r="A389" s="20" t="n">
        <v>388</v>
      </c>
      <c r="B389" s="21" t="s">
        <v>840</v>
      </c>
      <c r="C389" s="23" t="n">
        <v>100</v>
      </c>
      <c r="D389" s="23" t="n">
        <v>100</v>
      </c>
      <c r="E389" s="23" t="n">
        <v>100</v>
      </c>
      <c r="F389" s="47" t="n">
        <v>100</v>
      </c>
    </row>
    <row r="390" customFormat="false" ht="10.5" hidden="false" customHeight="false" outlineLevel="0" collapsed="false">
      <c r="A390" s="20" t="n">
        <v>389</v>
      </c>
      <c r="B390" s="21" t="s">
        <v>444</v>
      </c>
      <c r="C390" s="23" t="n">
        <v>76.6990291262136</v>
      </c>
      <c r="D390" s="23" t="n">
        <v>92.7184466019417</v>
      </c>
      <c r="E390" s="23" t="n">
        <v>88.3495145631068</v>
      </c>
      <c r="F390" s="47" t="n">
        <v>85.7281553398058</v>
      </c>
    </row>
    <row r="391" customFormat="false" ht="10.5" hidden="false" customHeight="false" outlineLevel="0" collapsed="false">
      <c r="A391" s="20" t="n">
        <v>390</v>
      </c>
      <c r="B391" s="21" t="s">
        <v>445</v>
      </c>
      <c r="C391" s="23" t="n">
        <v>86.7647058823529</v>
      </c>
      <c r="D391" s="23" t="n">
        <v>92.6470588235294</v>
      </c>
      <c r="E391" s="23" t="n">
        <v>94.1176470588235</v>
      </c>
      <c r="F391" s="47" t="n">
        <v>91.6176470588235</v>
      </c>
    </row>
    <row r="392" customFormat="false" ht="10.5" hidden="false" customHeight="false" outlineLevel="0" collapsed="false">
      <c r="A392" s="20" t="n">
        <v>391</v>
      </c>
      <c r="B392" s="21" t="s">
        <v>446</v>
      </c>
      <c r="C392" s="23" t="n">
        <v>83.5082458770615</v>
      </c>
      <c r="D392" s="23" t="n">
        <v>91.7541229385308</v>
      </c>
      <c r="E392" s="23" t="n">
        <v>90.2548725637181</v>
      </c>
      <c r="F392" s="47" t="n">
        <v>88.5307346326836</v>
      </c>
    </row>
    <row r="393" customFormat="false" ht="10.5" hidden="false" customHeight="false" outlineLevel="0" collapsed="false">
      <c r="A393" s="20" t="n">
        <v>392</v>
      </c>
      <c r="B393" s="21" t="s">
        <v>447</v>
      </c>
      <c r="C393" s="23" t="n">
        <v>97.8723404255319</v>
      </c>
      <c r="D393" s="23" t="n">
        <v>100</v>
      </c>
      <c r="E393" s="23" t="n">
        <v>97.8723404255319</v>
      </c>
      <c r="F393" s="47" t="n">
        <v>98.2978723404255</v>
      </c>
    </row>
    <row r="394" customFormat="false" ht="10.5" hidden="false" customHeight="false" outlineLevel="0" collapsed="false">
      <c r="A394" s="20" t="n">
        <v>393</v>
      </c>
      <c r="B394" s="21" t="s">
        <v>448</v>
      </c>
      <c r="C394" s="23" t="n">
        <v>92.5531914893617</v>
      </c>
      <c r="D394" s="23" t="n">
        <v>92.5531914893617</v>
      </c>
      <c r="E394" s="23" t="n">
        <v>97.8723404255319</v>
      </c>
      <c r="F394" s="47" t="n">
        <v>95.2127659574468</v>
      </c>
    </row>
    <row r="395" customFormat="false" ht="10.5" hidden="false" customHeight="false" outlineLevel="0" collapsed="false">
      <c r="A395" s="20" t="n">
        <v>394</v>
      </c>
      <c r="B395" s="21" t="s">
        <v>449</v>
      </c>
      <c r="C395" s="23" t="n">
        <v>95.1219512195122</v>
      </c>
      <c r="D395" s="23" t="n">
        <v>100</v>
      </c>
      <c r="E395" s="23" t="n">
        <v>97.5609756097561</v>
      </c>
      <c r="F395" s="47" t="n">
        <v>97.3170731707317</v>
      </c>
    </row>
    <row r="396" customFormat="false" ht="10.5" hidden="false" customHeight="false" outlineLevel="0" collapsed="false">
      <c r="A396" s="20" t="n">
        <v>395</v>
      </c>
      <c r="B396" s="21" t="s">
        <v>841</v>
      </c>
      <c r="C396" s="23" t="n">
        <v>95.3488372093023</v>
      </c>
      <c r="D396" s="23" t="n">
        <v>95.3488372093023</v>
      </c>
      <c r="E396" s="23" t="n">
        <v>95.3488372093023</v>
      </c>
      <c r="F396" s="47" t="n">
        <v>95.3488372093023</v>
      </c>
    </row>
    <row r="397" customFormat="false" ht="10.5" hidden="false" customHeight="false" outlineLevel="0" collapsed="false">
      <c r="A397" s="20" t="n">
        <v>396</v>
      </c>
      <c r="B397" s="21" t="s">
        <v>374</v>
      </c>
      <c r="C397" s="23" t="n">
        <v>75.4901960784314</v>
      </c>
      <c r="D397" s="23" t="n">
        <v>86.2745098039216</v>
      </c>
      <c r="E397" s="23" t="n">
        <v>83.3333333333333</v>
      </c>
      <c r="F397" s="47" t="n">
        <v>81.5686274509804</v>
      </c>
    </row>
    <row r="398" customFormat="false" ht="10.5" hidden="false" customHeight="false" outlineLevel="0" collapsed="false">
      <c r="A398" s="20" t="n">
        <v>397</v>
      </c>
      <c r="B398" s="21" t="s">
        <v>842</v>
      </c>
      <c r="C398" s="23" t="n">
        <v>91.9014084507042</v>
      </c>
      <c r="D398" s="23" t="n">
        <v>93.6619718309859</v>
      </c>
      <c r="E398" s="23" t="n">
        <v>93.3098591549296</v>
      </c>
      <c r="F398" s="47" t="n">
        <v>92.9577464788732</v>
      </c>
    </row>
    <row r="399" customFormat="false" ht="10.5" hidden="false" customHeight="false" outlineLevel="0" collapsed="false">
      <c r="A399" s="20" t="n">
        <v>398</v>
      </c>
      <c r="B399" s="21" t="s">
        <v>843</v>
      </c>
      <c r="C399" s="23" t="n">
        <v>66.9201520912548</v>
      </c>
      <c r="D399" s="23" t="n">
        <v>78.7072243346008</v>
      </c>
      <c r="E399" s="23" t="n">
        <v>80.2281368821293</v>
      </c>
      <c r="F399" s="47" t="n">
        <v>75.9315589353612</v>
      </c>
    </row>
    <row r="400" customFormat="false" ht="10.5" hidden="false" customHeight="false" outlineLevel="0" collapsed="false">
      <c r="A400" s="20" t="n">
        <v>399</v>
      </c>
      <c r="B400" s="21" t="s">
        <v>454</v>
      </c>
      <c r="C400" s="23" t="n">
        <v>89.4736842105263</v>
      </c>
      <c r="D400" s="23" t="n">
        <v>96.4396284829721</v>
      </c>
      <c r="E400" s="23" t="n">
        <v>93.0340557275542</v>
      </c>
      <c r="F400" s="47" t="n">
        <v>92.6470588235294</v>
      </c>
    </row>
    <row r="401" customFormat="false" ht="10.5" hidden="false" customHeight="false" outlineLevel="0" collapsed="false">
      <c r="A401" s="20" t="n">
        <v>400</v>
      </c>
      <c r="B401" s="21" t="s">
        <v>455</v>
      </c>
      <c r="C401" s="23" t="n">
        <v>80</v>
      </c>
      <c r="D401" s="23" t="n">
        <v>96</v>
      </c>
      <c r="E401" s="23" t="n">
        <v>92</v>
      </c>
      <c r="F401" s="47" t="n">
        <v>89.2</v>
      </c>
    </row>
    <row r="402" customFormat="false" ht="10.5" hidden="false" customHeight="false" outlineLevel="0" collapsed="false">
      <c r="A402" s="20" t="n">
        <v>401</v>
      </c>
      <c r="B402" s="21" t="s">
        <v>381</v>
      </c>
      <c r="C402" s="23" t="n">
        <v>85.7142857142857</v>
      </c>
      <c r="D402" s="23" t="n">
        <v>94.2857142857143</v>
      </c>
      <c r="E402" s="23" t="n">
        <v>92.8571428571429</v>
      </c>
      <c r="F402" s="47" t="n">
        <v>91</v>
      </c>
    </row>
    <row r="403" customFormat="false" ht="10.5" hidden="false" customHeight="false" outlineLevel="0" collapsed="false">
      <c r="A403" s="20" t="n">
        <v>402</v>
      </c>
      <c r="B403" s="21" t="s">
        <v>844</v>
      </c>
      <c r="C403" s="23" t="n">
        <v>90.1639344262295</v>
      </c>
      <c r="D403" s="23" t="n">
        <v>95.0819672131147</v>
      </c>
      <c r="E403" s="23" t="n">
        <v>95.0819672131147</v>
      </c>
      <c r="F403" s="47" t="n">
        <v>93.6065573770492</v>
      </c>
    </row>
    <row r="404" customFormat="false" ht="10.5" hidden="false" customHeight="false" outlineLevel="0" collapsed="false">
      <c r="A404" s="20" t="n">
        <v>403</v>
      </c>
      <c r="B404" s="21" t="s">
        <v>845</v>
      </c>
      <c r="C404" s="23" t="n">
        <v>94.7826086956522</v>
      </c>
      <c r="D404" s="23" t="n">
        <v>97.8260869565217</v>
      </c>
      <c r="E404" s="23" t="n">
        <v>97.3913043478261</v>
      </c>
      <c r="F404" s="47" t="n">
        <v>96.6956521739131</v>
      </c>
    </row>
    <row r="405" customFormat="false" ht="10.5" hidden="false" customHeight="false" outlineLevel="0" collapsed="false">
      <c r="A405" s="20" t="n">
        <v>404</v>
      </c>
      <c r="B405" s="21" t="s">
        <v>459</v>
      </c>
      <c r="C405" s="23" t="n">
        <v>75.6756756756757</v>
      </c>
      <c r="D405" s="23" t="n">
        <v>87.3873873873874</v>
      </c>
      <c r="E405" s="23" t="n">
        <v>78.3783783783784</v>
      </c>
      <c r="F405" s="47" t="n">
        <v>79.3693693693694</v>
      </c>
    </row>
    <row r="406" customFormat="false" ht="10.5" hidden="false" customHeight="false" outlineLevel="0" collapsed="false">
      <c r="A406" s="20" t="n">
        <v>405</v>
      </c>
      <c r="B406" s="21" t="s">
        <v>460</v>
      </c>
      <c r="C406" s="23" t="n">
        <v>81.0344827586207</v>
      </c>
      <c r="D406" s="23" t="n">
        <v>89.6551724137931</v>
      </c>
      <c r="E406" s="23" t="n">
        <v>87.9310344827586</v>
      </c>
      <c r="F406" s="47" t="n">
        <v>86.2068965517241</v>
      </c>
    </row>
    <row r="407" customFormat="false" ht="10.5" hidden="false" customHeight="false" outlineLevel="0" collapsed="false">
      <c r="A407" s="20" t="n">
        <v>406</v>
      </c>
      <c r="B407" s="21" t="s">
        <v>461</v>
      </c>
      <c r="C407" s="23" t="n">
        <v>88.0952380952381</v>
      </c>
      <c r="D407" s="23" t="n">
        <v>85.7142857142857</v>
      </c>
      <c r="E407" s="23" t="n">
        <v>83.3333333333333</v>
      </c>
      <c r="F407" s="47" t="n">
        <v>85.2380952380952</v>
      </c>
    </row>
    <row r="408" customFormat="false" ht="10.5" hidden="false" customHeight="false" outlineLevel="0" collapsed="false">
      <c r="A408" s="20" t="n">
        <v>407</v>
      </c>
      <c r="B408" s="21" t="s">
        <v>462</v>
      </c>
      <c r="C408" s="23" t="n">
        <v>80.6818181818182</v>
      </c>
      <c r="D408" s="23" t="n">
        <v>96.5909090909091</v>
      </c>
      <c r="E408" s="23" t="n">
        <v>89.7727272727273</v>
      </c>
      <c r="F408" s="47" t="n">
        <v>88.4090909090909</v>
      </c>
    </row>
    <row r="409" customFormat="false" ht="10.5" hidden="false" customHeight="false" outlineLevel="0" collapsed="false">
      <c r="A409" s="20" t="n">
        <v>408</v>
      </c>
      <c r="B409" s="21" t="s">
        <v>463</v>
      </c>
      <c r="C409" s="23" t="n">
        <v>89.0625</v>
      </c>
      <c r="D409" s="23" t="n">
        <v>91.40625</v>
      </c>
      <c r="E409" s="23" t="n">
        <v>87.5</v>
      </c>
      <c r="F409" s="47" t="n">
        <v>88.75</v>
      </c>
    </row>
    <row r="410" customFormat="false" ht="10.5" hidden="false" customHeight="false" outlineLevel="0" collapsed="false">
      <c r="A410" s="20" t="n">
        <v>409</v>
      </c>
      <c r="B410" s="21" t="s">
        <v>464</v>
      </c>
      <c r="C410" s="23" t="n">
        <v>73.9130434782609</v>
      </c>
      <c r="D410" s="23" t="n">
        <v>89.1304347826087</v>
      </c>
      <c r="E410" s="23" t="n">
        <v>80.4347826086957</v>
      </c>
      <c r="F410" s="47" t="n">
        <v>80.2173913043478</v>
      </c>
    </row>
    <row r="411" customFormat="false" ht="10.5" hidden="false" customHeight="false" outlineLevel="0" collapsed="false">
      <c r="A411" s="20" t="n">
        <v>410</v>
      </c>
      <c r="B411" s="21" t="s">
        <v>465</v>
      </c>
      <c r="C411" s="23" t="n">
        <v>98.1132075471698</v>
      </c>
      <c r="D411" s="23" t="n">
        <v>100</v>
      </c>
      <c r="E411" s="23" t="n">
        <v>100</v>
      </c>
      <c r="F411" s="47" t="n">
        <v>99.4339622641509</v>
      </c>
    </row>
    <row r="412" customFormat="false" ht="10.5" hidden="false" customHeight="false" outlineLevel="0" collapsed="false">
      <c r="A412" s="20" t="n">
        <v>411</v>
      </c>
      <c r="B412" s="21" t="s">
        <v>466</v>
      </c>
      <c r="C412" s="23" t="n">
        <v>99.6884735202492</v>
      </c>
      <c r="D412" s="23" t="n">
        <v>99.0654205607477</v>
      </c>
      <c r="E412" s="23" t="n">
        <v>99.6884735202492</v>
      </c>
      <c r="F412" s="47" t="n">
        <v>99.5638629283489</v>
      </c>
    </row>
    <row r="413" customFormat="false" ht="10.5" hidden="false" customHeight="false" outlineLevel="0" collapsed="false">
      <c r="A413" s="20" t="n">
        <v>412</v>
      </c>
      <c r="B413" s="21" t="s">
        <v>467</v>
      </c>
      <c r="C413" s="23" t="n">
        <v>97.6190476190476</v>
      </c>
      <c r="D413" s="23" t="n">
        <v>100</v>
      </c>
      <c r="E413" s="23" t="n">
        <v>100</v>
      </c>
      <c r="F413" s="47" t="n">
        <v>99.2857142857143</v>
      </c>
    </row>
    <row r="414" customFormat="false" ht="10.5" hidden="false" customHeight="false" outlineLevel="0" collapsed="false">
      <c r="A414" s="20" t="n">
        <v>413</v>
      </c>
      <c r="B414" s="21" t="s">
        <v>468</v>
      </c>
      <c r="C414" s="23" t="n">
        <v>65.3846153846154</v>
      </c>
      <c r="D414" s="23" t="n">
        <v>80.7692307692308</v>
      </c>
      <c r="E414" s="23" t="n">
        <v>73.0769230769231</v>
      </c>
      <c r="F414" s="47" t="n">
        <v>72.3076923076923</v>
      </c>
    </row>
    <row r="415" customFormat="false" ht="10.5" hidden="false" customHeight="false" outlineLevel="0" collapsed="false">
      <c r="A415" s="20" t="n">
        <v>414</v>
      </c>
      <c r="B415" s="21" t="s">
        <v>469</v>
      </c>
      <c r="C415" s="23" t="n">
        <v>68</v>
      </c>
      <c r="D415" s="23" t="n">
        <v>84</v>
      </c>
      <c r="E415" s="23" t="n">
        <v>78</v>
      </c>
      <c r="F415" s="47" t="n">
        <v>76.2</v>
      </c>
    </row>
    <row r="416" customFormat="false" ht="10.5" hidden="false" customHeight="false" outlineLevel="0" collapsed="false">
      <c r="A416" s="20" t="n">
        <v>415</v>
      </c>
      <c r="B416" s="21" t="s">
        <v>470</v>
      </c>
      <c r="C416" s="23" t="n">
        <v>93.3333333333333</v>
      </c>
      <c r="D416" s="23" t="n">
        <v>95.5555555555556</v>
      </c>
      <c r="E416" s="23" t="n">
        <v>95.5555555555556</v>
      </c>
      <c r="F416" s="47" t="n">
        <v>94.8888888888889</v>
      </c>
    </row>
    <row r="417" customFormat="false" ht="10.5" hidden="false" customHeight="false" outlineLevel="0" collapsed="false">
      <c r="A417" s="20" t="n">
        <v>416</v>
      </c>
      <c r="B417" s="21" t="s">
        <v>846</v>
      </c>
      <c r="C417" s="23" t="n">
        <v>86.9565217391304</v>
      </c>
      <c r="D417" s="23" t="n">
        <v>100</v>
      </c>
      <c r="E417" s="23" t="n">
        <v>91.304347826087</v>
      </c>
      <c r="F417" s="47" t="n">
        <v>91.7391304347826</v>
      </c>
    </row>
    <row r="418" customFormat="false" ht="21" hidden="false" customHeight="false" outlineLevel="0" collapsed="false">
      <c r="A418" s="20" t="n">
        <v>417</v>
      </c>
      <c r="B418" s="21" t="s">
        <v>847</v>
      </c>
      <c r="C418" s="23" t="n">
        <v>93.9655172413793</v>
      </c>
      <c r="D418" s="23" t="n">
        <v>99.1379310344828</v>
      </c>
      <c r="E418" s="23" t="n">
        <v>93.9655172413793</v>
      </c>
      <c r="F418" s="47" t="n">
        <v>95</v>
      </c>
    </row>
    <row r="419" customFormat="false" ht="10.5" hidden="false" customHeight="false" outlineLevel="0" collapsed="false">
      <c r="A419" s="20" t="n">
        <v>418</v>
      </c>
      <c r="B419" s="21" t="s">
        <v>473</v>
      </c>
      <c r="C419" s="23" t="n">
        <v>94.1176470588235</v>
      </c>
      <c r="D419" s="23" t="n">
        <v>91.1764705882353</v>
      </c>
      <c r="E419" s="23" t="n">
        <v>94.1176470588235</v>
      </c>
      <c r="F419" s="47" t="n">
        <v>93.5294117647059</v>
      </c>
    </row>
    <row r="420" customFormat="false" ht="10.5" hidden="false" customHeight="false" outlineLevel="0" collapsed="false">
      <c r="A420" s="20" t="n">
        <v>419</v>
      </c>
      <c r="B420" s="21" t="s">
        <v>848</v>
      </c>
      <c r="C420" s="23" t="n">
        <v>89.4736842105263</v>
      </c>
      <c r="D420" s="23" t="n">
        <v>94.7368421052632</v>
      </c>
      <c r="E420" s="23" t="n">
        <v>95.4887218045113</v>
      </c>
      <c r="F420" s="47" t="n">
        <v>93.5338345864662</v>
      </c>
    </row>
    <row r="421" customFormat="false" ht="21" hidden="false" customHeight="false" outlineLevel="0" collapsed="false">
      <c r="A421" s="20" t="n">
        <v>420</v>
      </c>
      <c r="B421" s="21" t="s">
        <v>475</v>
      </c>
      <c r="C421" s="23" t="n">
        <v>94.1860465116279</v>
      </c>
      <c r="D421" s="23" t="n">
        <v>96.5116279069768</v>
      </c>
      <c r="E421" s="23" t="n">
        <v>94.9612403100775</v>
      </c>
      <c r="F421" s="47" t="n">
        <v>95.0387596899225</v>
      </c>
    </row>
    <row r="422" customFormat="false" ht="10.5" hidden="false" customHeight="false" outlineLevel="0" collapsed="false">
      <c r="A422" s="20" t="n">
        <v>421</v>
      </c>
      <c r="B422" s="21" t="s">
        <v>476</v>
      </c>
      <c r="C422" s="23" t="n">
        <v>100</v>
      </c>
      <c r="D422" s="23" t="n">
        <v>100</v>
      </c>
      <c r="E422" s="23" t="n">
        <v>100</v>
      </c>
      <c r="F422" s="47" t="n">
        <v>100</v>
      </c>
    </row>
    <row r="423" customFormat="false" ht="10.5" hidden="false" customHeight="false" outlineLevel="0" collapsed="false">
      <c r="A423" s="20" t="n">
        <v>422</v>
      </c>
      <c r="B423" s="21" t="s">
        <v>849</v>
      </c>
      <c r="C423" s="23" t="n">
        <v>89.6174863387978</v>
      </c>
      <c r="D423" s="23" t="n">
        <v>95.6284153005464</v>
      </c>
      <c r="E423" s="23" t="n">
        <v>95.6284153005464</v>
      </c>
      <c r="F423" s="47" t="n">
        <v>93.8251366120219</v>
      </c>
    </row>
    <row r="424" customFormat="false" ht="10.5" hidden="false" customHeight="false" outlineLevel="0" collapsed="false">
      <c r="A424" s="20" t="n">
        <v>423</v>
      </c>
      <c r="B424" s="21" t="s">
        <v>478</v>
      </c>
      <c r="C424" s="23" t="n">
        <v>89.2857142857143</v>
      </c>
      <c r="D424" s="23" t="n">
        <v>97.6190476190476</v>
      </c>
      <c r="E424" s="23" t="n">
        <v>95.2380952380952</v>
      </c>
      <c r="F424" s="47" t="n">
        <v>93.9285714285714</v>
      </c>
    </row>
    <row r="425" customFormat="false" ht="10.5" hidden="false" customHeight="false" outlineLevel="0" collapsed="false">
      <c r="A425" s="20" t="n">
        <v>424</v>
      </c>
      <c r="B425" s="21" t="s">
        <v>479</v>
      </c>
      <c r="C425" s="23" t="n">
        <v>90.9090909090909</v>
      </c>
      <c r="D425" s="23" t="n">
        <v>97.7272727272727</v>
      </c>
      <c r="E425" s="23" t="n">
        <v>94.3181818181818</v>
      </c>
      <c r="F425" s="47" t="n">
        <v>93.9772727272727</v>
      </c>
    </row>
    <row r="426" customFormat="false" ht="10.5" hidden="false" customHeight="false" outlineLevel="0" collapsed="false">
      <c r="A426" s="20" t="n">
        <v>425</v>
      </c>
      <c r="B426" s="21" t="s">
        <v>480</v>
      </c>
      <c r="C426" s="23" t="n">
        <v>97.2972972972973</v>
      </c>
      <c r="D426" s="23" t="n">
        <v>97.2972972972973</v>
      </c>
      <c r="E426" s="23" t="n">
        <v>97.2972972972973</v>
      </c>
      <c r="F426" s="47" t="n">
        <v>97.2972972972973</v>
      </c>
    </row>
    <row r="427" customFormat="false" ht="10.5" hidden="false" customHeight="false" outlineLevel="0" collapsed="false">
      <c r="A427" s="20" t="n">
        <v>426</v>
      </c>
      <c r="B427" s="21" t="s">
        <v>481</v>
      </c>
      <c r="C427" s="23" t="n">
        <v>99.1452991452992</v>
      </c>
      <c r="D427" s="23" t="n">
        <v>98.2905982905983</v>
      </c>
      <c r="E427" s="23" t="n">
        <v>99.1452991452992</v>
      </c>
      <c r="F427" s="47" t="n">
        <v>98.974358974359</v>
      </c>
    </row>
    <row r="428" customFormat="false" ht="10.5" hidden="false" customHeight="false" outlineLevel="0" collapsed="false">
      <c r="A428" s="20" t="n">
        <v>427</v>
      </c>
      <c r="B428" s="21" t="s">
        <v>850</v>
      </c>
      <c r="C428" s="23" t="n">
        <v>100</v>
      </c>
      <c r="D428" s="23" t="n">
        <v>92.5</v>
      </c>
      <c r="E428" s="23" t="n">
        <v>97.5</v>
      </c>
      <c r="F428" s="47" t="n">
        <v>97.25</v>
      </c>
    </row>
    <row r="429" customFormat="false" ht="10.5" hidden="false" customHeight="false" outlineLevel="0" collapsed="false">
      <c r="A429" s="20" t="n">
        <v>428</v>
      </c>
      <c r="B429" s="21" t="s">
        <v>851</v>
      </c>
      <c r="C429" s="23" t="n">
        <v>69.5652173913043</v>
      </c>
      <c r="D429" s="23" t="n">
        <v>95.6521739130435</v>
      </c>
      <c r="E429" s="23" t="n">
        <v>95.6521739130435</v>
      </c>
      <c r="F429" s="47" t="n">
        <v>87.8260869565218</v>
      </c>
    </row>
    <row r="430" customFormat="false" ht="10.5" hidden="false" customHeight="false" outlineLevel="0" collapsed="false">
      <c r="A430" s="20" t="n">
        <v>429</v>
      </c>
      <c r="B430" s="21" t="s">
        <v>484</v>
      </c>
      <c r="C430" s="23" t="n">
        <v>68.3333333333333</v>
      </c>
      <c r="D430" s="23" t="n">
        <v>78.3333333333333</v>
      </c>
      <c r="E430" s="23" t="n">
        <v>75</v>
      </c>
      <c r="F430" s="47" t="n">
        <v>73.6666666666667</v>
      </c>
    </row>
    <row r="431" customFormat="false" ht="10.5" hidden="false" customHeight="false" outlineLevel="0" collapsed="false">
      <c r="A431" s="20" t="n">
        <v>430</v>
      </c>
      <c r="B431" s="21" t="s">
        <v>485</v>
      </c>
      <c r="C431" s="23" t="n">
        <v>81.6326530612245</v>
      </c>
      <c r="D431" s="23" t="n">
        <v>85.7142857142857</v>
      </c>
      <c r="E431" s="23" t="n">
        <v>85.7142857142857</v>
      </c>
      <c r="F431" s="47" t="n">
        <v>84.4897959183674</v>
      </c>
    </row>
    <row r="432" customFormat="false" ht="10.5" hidden="false" customHeight="false" outlineLevel="0" collapsed="false">
      <c r="A432" s="20" t="n">
        <v>431</v>
      </c>
      <c r="B432" s="21" t="s">
        <v>486</v>
      </c>
      <c r="C432" s="23" t="n">
        <v>90.9090909090909</v>
      </c>
      <c r="D432" s="23" t="n">
        <v>94.3181818181818</v>
      </c>
      <c r="E432" s="23" t="n">
        <v>94.3181818181818</v>
      </c>
      <c r="F432" s="47" t="n">
        <v>93.2954545454546</v>
      </c>
    </row>
    <row r="433" customFormat="false" ht="10.5" hidden="false" customHeight="false" outlineLevel="0" collapsed="false">
      <c r="A433" s="20" t="n">
        <v>432</v>
      </c>
      <c r="B433" s="21" t="s">
        <v>487</v>
      </c>
      <c r="C433" s="23" t="n">
        <v>81</v>
      </c>
      <c r="D433" s="23" t="n">
        <v>85.6666666666667</v>
      </c>
      <c r="E433" s="23" t="n">
        <v>86.3333333333333</v>
      </c>
      <c r="F433" s="47" t="n">
        <v>84.6</v>
      </c>
    </row>
    <row r="434" customFormat="false" ht="10.5" hidden="false" customHeight="false" outlineLevel="0" collapsed="false">
      <c r="A434" s="20" t="n">
        <v>433</v>
      </c>
      <c r="B434" s="21" t="s">
        <v>488</v>
      </c>
      <c r="C434" s="23" t="n">
        <v>97.5</v>
      </c>
      <c r="D434" s="23" t="n">
        <v>99.1666666666667</v>
      </c>
      <c r="E434" s="23" t="n">
        <v>98.3333333333333</v>
      </c>
      <c r="F434" s="47" t="n">
        <v>98.25</v>
      </c>
    </row>
    <row r="435" customFormat="false" ht="10.5" hidden="false" customHeight="false" outlineLevel="0" collapsed="false">
      <c r="A435" s="20" t="n">
        <v>434</v>
      </c>
      <c r="B435" s="21" t="s">
        <v>489</v>
      </c>
      <c r="C435" s="23" t="n">
        <v>86.5934065934066</v>
      </c>
      <c r="D435" s="23" t="n">
        <v>92.3076923076923</v>
      </c>
      <c r="E435" s="23" t="n">
        <v>91.4285714285714</v>
      </c>
      <c r="F435" s="47" t="n">
        <v>90.1538461538462</v>
      </c>
    </row>
    <row r="436" customFormat="false" ht="10.5" hidden="false" customHeight="false" outlineLevel="0" collapsed="false">
      <c r="A436" s="20" t="n">
        <v>435</v>
      </c>
      <c r="B436" s="21" t="s">
        <v>490</v>
      </c>
      <c r="C436" s="23" t="n">
        <v>90.3846153846154</v>
      </c>
      <c r="D436" s="23" t="n">
        <v>96.1538461538462</v>
      </c>
      <c r="E436" s="23" t="n">
        <v>98.0769230769231</v>
      </c>
      <c r="F436" s="47" t="n">
        <v>95.3846153846154</v>
      </c>
    </row>
    <row r="437" customFormat="false" ht="10.5" hidden="false" customHeight="false" outlineLevel="0" collapsed="false">
      <c r="A437" s="20" t="n">
        <v>436</v>
      </c>
      <c r="B437" s="21" t="s">
        <v>491</v>
      </c>
      <c r="C437" s="23" t="n">
        <v>58.8235294117647</v>
      </c>
      <c r="D437" s="23" t="n">
        <v>89.4117647058824</v>
      </c>
      <c r="E437" s="23" t="n">
        <v>80</v>
      </c>
      <c r="F437" s="47" t="n">
        <v>75.5294117647059</v>
      </c>
    </row>
    <row r="438" customFormat="false" ht="10.5" hidden="false" customHeight="false" outlineLevel="0" collapsed="false">
      <c r="A438" s="20" t="n">
        <v>437</v>
      </c>
      <c r="B438" s="21" t="s">
        <v>492</v>
      </c>
      <c r="C438" s="23" t="n">
        <v>70.2479338842975</v>
      </c>
      <c r="D438" s="23" t="n">
        <v>91.7355371900826</v>
      </c>
      <c r="E438" s="23" t="n">
        <v>80.1652892561983</v>
      </c>
      <c r="F438" s="47" t="n">
        <v>79.504132231405</v>
      </c>
    </row>
    <row r="439" customFormat="false" ht="10.5" hidden="false" customHeight="false" outlineLevel="0" collapsed="false">
      <c r="A439" s="20" t="n">
        <v>438</v>
      </c>
      <c r="B439" s="21" t="s">
        <v>445</v>
      </c>
      <c r="C439" s="23" t="n">
        <v>97.3684210526316</v>
      </c>
      <c r="D439" s="23" t="n">
        <v>100</v>
      </c>
      <c r="E439" s="23" t="n">
        <v>97.3684210526316</v>
      </c>
      <c r="F439" s="47" t="n">
        <v>97.8947368421053</v>
      </c>
    </row>
    <row r="440" customFormat="false" ht="10.5" hidden="false" customHeight="false" outlineLevel="0" collapsed="false">
      <c r="A440" s="20" t="n">
        <v>439</v>
      </c>
      <c r="B440" s="21" t="s">
        <v>493</v>
      </c>
      <c r="C440" s="23" t="n">
        <v>43.75</v>
      </c>
      <c r="D440" s="23" t="n">
        <v>96.875</v>
      </c>
      <c r="E440" s="23" t="n">
        <v>93.75</v>
      </c>
      <c r="F440" s="47" t="n">
        <v>79.375</v>
      </c>
    </row>
    <row r="441" customFormat="false" ht="10.5" hidden="false" customHeight="false" outlineLevel="0" collapsed="false">
      <c r="A441" s="20" t="n">
        <v>440</v>
      </c>
      <c r="B441" s="21" t="s">
        <v>494</v>
      </c>
      <c r="C441" s="23" t="n">
        <v>77.9069767441861</v>
      </c>
      <c r="D441" s="23" t="n">
        <v>86.046511627907</v>
      </c>
      <c r="E441" s="23" t="n">
        <v>82.5581395348837</v>
      </c>
      <c r="F441" s="47" t="n">
        <v>81.8604651162791</v>
      </c>
    </row>
    <row r="442" customFormat="false" ht="10.5" hidden="false" customHeight="false" outlineLevel="0" collapsed="false">
      <c r="A442" s="20" t="n">
        <v>441</v>
      </c>
      <c r="B442" s="21" t="s">
        <v>495</v>
      </c>
      <c r="C442" s="23" t="n">
        <v>84.9056603773585</v>
      </c>
      <c r="D442" s="23" t="n">
        <v>91.0377358490566</v>
      </c>
      <c r="E442" s="23" t="n">
        <v>89.622641509434</v>
      </c>
      <c r="F442" s="47" t="n">
        <v>88.4905660377359</v>
      </c>
    </row>
    <row r="443" customFormat="false" ht="10.5" hidden="false" customHeight="false" outlineLevel="0" collapsed="false">
      <c r="A443" s="20" t="n">
        <v>442</v>
      </c>
      <c r="B443" s="21" t="s">
        <v>496</v>
      </c>
      <c r="C443" s="23" t="n">
        <v>96.5217391304348</v>
      </c>
      <c r="D443" s="23" t="n">
        <v>97.3913043478261</v>
      </c>
      <c r="E443" s="23" t="n">
        <v>98.2608695652174</v>
      </c>
      <c r="F443" s="47" t="n">
        <v>97.5652173913043</v>
      </c>
    </row>
    <row r="444" customFormat="false" ht="10.5" hidden="false" customHeight="false" outlineLevel="0" collapsed="false">
      <c r="A444" s="20" t="n">
        <v>443</v>
      </c>
      <c r="B444" s="21" t="s">
        <v>497</v>
      </c>
      <c r="C444" s="23" t="n">
        <v>95.7446808510638</v>
      </c>
      <c r="D444" s="23" t="n">
        <v>95.7446808510638</v>
      </c>
      <c r="E444" s="23" t="n">
        <v>95.7446808510638</v>
      </c>
      <c r="F444" s="47" t="n">
        <v>95.7446808510638</v>
      </c>
    </row>
    <row r="445" customFormat="false" ht="10.5" hidden="false" customHeight="false" outlineLevel="0" collapsed="false">
      <c r="A445" s="20" t="n">
        <v>444</v>
      </c>
      <c r="B445" s="21" t="s">
        <v>852</v>
      </c>
      <c r="C445" s="23" t="n">
        <v>88.1838074398249</v>
      </c>
      <c r="D445" s="23" t="n">
        <v>94.3107221006565</v>
      </c>
      <c r="E445" s="23" t="n">
        <v>91.4660831509847</v>
      </c>
      <c r="F445" s="47" t="n">
        <v>91.0503282275711</v>
      </c>
    </row>
    <row r="446" customFormat="false" ht="21" hidden="false" customHeight="false" outlineLevel="0" collapsed="false">
      <c r="A446" s="20" t="n">
        <v>445</v>
      </c>
      <c r="B446" s="21" t="s">
        <v>499</v>
      </c>
      <c r="C446" s="23" t="n">
        <v>88.4413309982487</v>
      </c>
      <c r="D446" s="23" t="n">
        <v>95.6217162872154</v>
      </c>
      <c r="E446" s="23" t="n">
        <v>92.8196147110333</v>
      </c>
      <c r="F446" s="47" t="n">
        <v>92.0665499124343</v>
      </c>
    </row>
    <row r="447" customFormat="false" ht="10.5" hidden="false" customHeight="false" outlineLevel="0" collapsed="false">
      <c r="A447" s="20" t="n">
        <v>446</v>
      </c>
      <c r="B447" s="21" t="s">
        <v>853</v>
      </c>
      <c r="C447" s="23" t="n">
        <v>70.8006279434851</v>
      </c>
      <c r="D447" s="23" t="n">
        <v>74.8822605965463</v>
      </c>
      <c r="E447" s="23" t="n">
        <v>82.8885400313972</v>
      </c>
      <c r="F447" s="47" t="n">
        <v>77.6609105180534</v>
      </c>
    </row>
    <row r="448" customFormat="false" ht="10.5" hidden="false" customHeight="false" outlineLevel="0" collapsed="false">
      <c r="A448" s="20" t="n">
        <v>447</v>
      </c>
      <c r="B448" s="21" t="s">
        <v>501</v>
      </c>
      <c r="C448" s="23" t="n">
        <v>100</v>
      </c>
      <c r="D448" s="23" t="n">
        <v>100</v>
      </c>
      <c r="E448" s="23" t="n">
        <v>97.1428571428571</v>
      </c>
      <c r="F448" s="47" t="n">
        <v>98.5714285714286</v>
      </c>
    </row>
    <row r="449" customFormat="false" ht="10.5" hidden="false" customHeight="false" outlineLevel="0" collapsed="false">
      <c r="A449" s="20" t="n">
        <v>448</v>
      </c>
      <c r="B449" s="21" t="s">
        <v>502</v>
      </c>
      <c r="C449" s="23" t="n">
        <v>96.969696969697</v>
      </c>
      <c r="D449" s="23" t="n">
        <v>98.4848484848485</v>
      </c>
      <c r="E449" s="23" t="n">
        <v>98.4848484848485</v>
      </c>
      <c r="F449" s="47" t="n">
        <v>98.030303030303</v>
      </c>
    </row>
    <row r="450" customFormat="false" ht="10.5" hidden="false" customHeight="false" outlineLevel="0" collapsed="false">
      <c r="A450" s="20" t="n">
        <v>449</v>
      </c>
      <c r="B450" s="21" t="s">
        <v>503</v>
      </c>
      <c r="C450" s="23" t="n">
        <v>98.1481481481482</v>
      </c>
      <c r="D450" s="23" t="n">
        <v>99.0740740740741</v>
      </c>
      <c r="E450" s="23" t="n">
        <v>99.0740740740741</v>
      </c>
      <c r="F450" s="47" t="n">
        <v>98.7962962962963</v>
      </c>
    </row>
    <row r="451" customFormat="false" ht="10.5" hidden="false" customHeight="false" outlineLevel="0" collapsed="false">
      <c r="A451" s="20" t="n">
        <v>450</v>
      </c>
      <c r="B451" s="21" t="s">
        <v>504</v>
      </c>
      <c r="C451" s="23" t="n">
        <v>94.2857142857143</v>
      </c>
      <c r="D451" s="23" t="n">
        <v>100</v>
      </c>
      <c r="E451" s="23" t="n">
        <v>91.4285714285714</v>
      </c>
      <c r="F451" s="47" t="n">
        <v>94</v>
      </c>
    </row>
    <row r="452" customFormat="false" ht="10.5" hidden="false" customHeight="false" outlineLevel="0" collapsed="false">
      <c r="A452" s="20" t="n">
        <v>451</v>
      </c>
      <c r="B452" s="21" t="s">
        <v>505</v>
      </c>
      <c r="C452" s="23" t="n">
        <v>96.078431372549</v>
      </c>
      <c r="D452" s="23" t="n">
        <v>100</v>
      </c>
      <c r="E452" s="23" t="n">
        <v>94.1176470588235</v>
      </c>
      <c r="F452" s="47" t="n">
        <v>95.8823529411765</v>
      </c>
    </row>
    <row r="453" customFormat="false" ht="10.5" hidden="false" customHeight="false" outlineLevel="0" collapsed="false">
      <c r="A453" s="20" t="n">
        <v>452</v>
      </c>
      <c r="B453" s="21" t="s">
        <v>506</v>
      </c>
      <c r="C453" s="23" t="n">
        <v>100</v>
      </c>
      <c r="D453" s="23" t="n">
        <v>100</v>
      </c>
      <c r="E453" s="23" t="n">
        <v>100</v>
      </c>
      <c r="F453" s="47" t="n">
        <v>100</v>
      </c>
    </row>
    <row r="454" customFormat="false" ht="10.5" hidden="false" customHeight="false" outlineLevel="0" collapsed="false">
      <c r="A454" s="20" t="n">
        <v>453</v>
      </c>
      <c r="B454" s="21" t="s">
        <v>507</v>
      </c>
      <c r="C454" s="23" t="n">
        <v>94.4444444444444</v>
      </c>
      <c r="D454" s="23" t="n">
        <v>97.2222222222222</v>
      </c>
      <c r="E454" s="23" t="n">
        <v>100</v>
      </c>
      <c r="F454" s="47" t="n">
        <v>97.7777777777778</v>
      </c>
    </row>
    <row r="455" customFormat="false" ht="10.5" hidden="false" customHeight="false" outlineLevel="0" collapsed="false">
      <c r="A455" s="20" t="n">
        <v>454</v>
      </c>
      <c r="B455" s="21" t="s">
        <v>508</v>
      </c>
      <c r="C455" s="23" t="n">
        <v>90</v>
      </c>
      <c r="D455" s="23" t="n">
        <v>100</v>
      </c>
      <c r="E455" s="23" t="n">
        <v>93.3333333333333</v>
      </c>
      <c r="F455" s="47" t="n">
        <v>93.6666666666667</v>
      </c>
    </row>
    <row r="456" customFormat="false" ht="10.5" hidden="false" customHeight="false" outlineLevel="0" collapsed="false">
      <c r="A456" s="20" t="n">
        <v>455</v>
      </c>
      <c r="B456" s="21" t="s">
        <v>509</v>
      </c>
      <c r="C456" s="23" t="n">
        <v>62.992125984252</v>
      </c>
      <c r="D456" s="23" t="n">
        <v>88.9763779527559</v>
      </c>
      <c r="E456" s="23" t="n">
        <v>75.5905511811024</v>
      </c>
      <c r="F456" s="47" t="n">
        <v>74.488188976378</v>
      </c>
    </row>
    <row r="457" customFormat="false" ht="10.5" hidden="false" customHeight="false" outlineLevel="0" collapsed="false">
      <c r="A457" s="20" t="n">
        <v>456</v>
      </c>
      <c r="B457" s="21" t="s">
        <v>510</v>
      </c>
      <c r="C457" s="23" t="n">
        <v>73.8888888888889</v>
      </c>
      <c r="D457" s="23" t="n">
        <v>85</v>
      </c>
      <c r="E457" s="23" t="n">
        <v>79.4444444444444</v>
      </c>
      <c r="F457" s="47" t="n">
        <v>78.8888888888889</v>
      </c>
    </row>
    <row r="458" customFormat="false" ht="10.5" hidden="false" customHeight="false" outlineLevel="0" collapsed="false">
      <c r="A458" s="20" t="n">
        <v>457</v>
      </c>
      <c r="B458" s="21" t="s">
        <v>511</v>
      </c>
      <c r="C458" s="23" t="n">
        <v>91.358024691358</v>
      </c>
      <c r="D458" s="23" t="n">
        <v>93.8271604938272</v>
      </c>
      <c r="E458" s="23" t="n">
        <v>92.5925925925926</v>
      </c>
      <c r="F458" s="47" t="n">
        <v>92.4691358024692</v>
      </c>
    </row>
    <row r="459" customFormat="false" ht="10.5" hidden="false" customHeight="false" outlineLevel="0" collapsed="false">
      <c r="A459" s="20" t="n">
        <v>458</v>
      </c>
      <c r="B459" s="21" t="s">
        <v>512</v>
      </c>
      <c r="C459" s="23" t="n">
        <v>89.3617021276596</v>
      </c>
      <c r="D459" s="23" t="n">
        <v>95.7446808510638</v>
      </c>
      <c r="E459" s="23" t="n">
        <v>97.8723404255319</v>
      </c>
      <c r="F459" s="47" t="n">
        <v>94.8936170212766</v>
      </c>
    </row>
    <row r="460" customFormat="false" ht="10.5" hidden="false" customHeight="false" outlineLevel="0" collapsed="false">
      <c r="A460" s="20" t="n">
        <v>459</v>
      </c>
      <c r="B460" s="21" t="s">
        <v>513</v>
      </c>
      <c r="C460" s="23" t="n">
        <v>97.029702970297</v>
      </c>
      <c r="D460" s="23" t="n">
        <v>99.009900990099</v>
      </c>
      <c r="E460" s="23" t="n">
        <v>97.029702970297</v>
      </c>
      <c r="F460" s="47" t="n">
        <v>97.4257425742574</v>
      </c>
    </row>
    <row r="461" customFormat="false" ht="10.5" hidden="false" customHeight="false" outlineLevel="0" collapsed="false">
      <c r="A461" s="20" t="n">
        <v>460</v>
      </c>
      <c r="B461" s="21" t="s">
        <v>514</v>
      </c>
      <c r="C461" s="23" t="n">
        <v>89.5522388059701</v>
      </c>
      <c r="D461" s="23" t="n">
        <v>91.044776119403</v>
      </c>
      <c r="E461" s="23" t="n">
        <v>92.5373134328358</v>
      </c>
      <c r="F461" s="47" t="n">
        <v>91.3432835820896</v>
      </c>
    </row>
    <row r="462" customFormat="false" ht="10.5" hidden="false" customHeight="false" outlineLevel="0" collapsed="false">
      <c r="A462" s="20" t="n">
        <v>461</v>
      </c>
      <c r="B462" s="21" t="s">
        <v>515</v>
      </c>
      <c r="C462" s="23" t="n">
        <v>87.2727272727273</v>
      </c>
      <c r="D462" s="23" t="n">
        <v>100</v>
      </c>
      <c r="E462" s="23" t="n">
        <v>98.1818181818182</v>
      </c>
      <c r="F462" s="47" t="n">
        <v>95.2727272727273</v>
      </c>
    </row>
    <row r="463" customFormat="false" ht="10.5" hidden="false" customHeight="false" outlineLevel="0" collapsed="false">
      <c r="A463" s="20" t="n">
        <v>462</v>
      </c>
      <c r="B463" s="21" t="s">
        <v>516</v>
      </c>
      <c r="C463" s="23" t="n">
        <v>89.4736842105263</v>
      </c>
      <c r="D463" s="23" t="n">
        <v>97.3684210526316</v>
      </c>
      <c r="E463" s="23" t="n">
        <v>92.1052631578947</v>
      </c>
      <c r="F463" s="47" t="n">
        <v>92.3684210526316</v>
      </c>
    </row>
    <row r="464" customFormat="false" ht="10.5" hidden="false" customHeight="false" outlineLevel="0" collapsed="false">
      <c r="A464" s="20" t="n">
        <v>463</v>
      </c>
      <c r="B464" s="21" t="s">
        <v>517</v>
      </c>
      <c r="C464" s="23" t="n">
        <v>92.2155688622755</v>
      </c>
      <c r="D464" s="23" t="n">
        <v>95.8083832335329</v>
      </c>
      <c r="E464" s="23" t="n">
        <v>95.8083832335329</v>
      </c>
      <c r="F464" s="47" t="n">
        <v>94.7305389221557</v>
      </c>
    </row>
    <row r="465" customFormat="false" ht="10.5" hidden="false" customHeight="false" outlineLevel="0" collapsed="false">
      <c r="A465" s="20" t="n">
        <v>464</v>
      </c>
      <c r="B465" s="21" t="s">
        <v>518</v>
      </c>
      <c r="C465" s="23" t="n">
        <v>94.8717948717949</v>
      </c>
      <c r="D465" s="23" t="n">
        <v>100</v>
      </c>
      <c r="E465" s="23" t="n">
        <v>96.1538461538462</v>
      </c>
      <c r="F465" s="47" t="n">
        <v>96.5384615384615</v>
      </c>
    </row>
    <row r="466" customFormat="false" ht="10.5" hidden="false" customHeight="false" outlineLevel="0" collapsed="false">
      <c r="A466" s="20" t="n">
        <v>465</v>
      </c>
      <c r="B466" s="21" t="s">
        <v>519</v>
      </c>
      <c r="C466" s="23" t="n">
        <v>69.3693693693694</v>
      </c>
      <c r="D466" s="23" t="n">
        <v>82.8828828828829</v>
      </c>
      <c r="E466" s="23" t="n">
        <v>81.0810810810811</v>
      </c>
      <c r="F466" s="47" t="n">
        <v>77.9279279279279</v>
      </c>
    </row>
    <row r="467" customFormat="false" ht="10.5" hidden="false" customHeight="false" outlineLevel="0" collapsed="false">
      <c r="A467" s="20" t="n">
        <v>466</v>
      </c>
      <c r="B467" s="21" t="s">
        <v>520</v>
      </c>
      <c r="C467" s="23" t="n">
        <v>93.9759036144578</v>
      </c>
      <c r="D467" s="23" t="n">
        <v>98.7951807228916</v>
      </c>
      <c r="E467" s="23" t="n">
        <v>95.1807228915663</v>
      </c>
      <c r="F467" s="47" t="n">
        <v>95.5421686746988</v>
      </c>
    </row>
    <row r="468" customFormat="false" ht="10.5" hidden="false" customHeight="false" outlineLevel="0" collapsed="false">
      <c r="A468" s="20" t="n">
        <v>467</v>
      </c>
      <c r="B468" s="21" t="s">
        <v>521</v>
      </c>
      <c r="C468" s="23" t="n">
        <v>88.5057471264368</v>
      </c>
      <c r="D468" s="23" t="n">
        <v>97.7011494252874</v>
      </c>
      <c r="E468" s="23" t="n">
        <v>95.4022988505747</v>
      </c>
      <c r="F468" s="47" t="n">
        <v>93.7931034482759</v>
      </c>
    </row>
    <row r="469" customFormat="false" ht="10.5" hidden="false" customHeight="false" outlineLevel="0" collapsed="false">
      <c r="A469" s="20" t="n">
        <v>468</v>
      </c>
      <c r="B469" s="21" t="s">
        <v>522</v>
      </c>
      <c r="C469" s="23" t="n">
        <v>89.0243902439024</v>
      </c>
      <c r="D469" s="23" t="n">
        <v>98.7804878048781</v>
      </c>
      <c r="E469" s="23" t="n">
        <v>87.8048780487805</v>
      </c>
      <c r="F469" s="47" t="n">
        <v>90.3658536585366</v>
      </c>
    </row>
    <row r="470" customFormat="false" ht="10.5" hidden="false" customHeight="false" outlineLevel="0" collapsed="false">
      <c r="A470" s="20" t="n">
        <v>469</v>
      </c>
      <c r="B470" s="21" t="s">
        <v>523</v>
      </c>
      <c r="C470" s="23" t="n">
        <v>90.625</v>
      </c>
      <c r="D470" s="23" t="n">
        <v>97.65625</v>
      </c>
      <c r="E470" s="23" t="n">
        <v>96.875</v>
      </c>
      <c r="F470" s="47" t="n">
        <v>95.15625</v>
      </c>
    </row>
    <row r="471" customFormat="false" ht="10.5" hidden="false" customHeight="false" outlineLevel="0" collapsed="false">
      <c r="A471" s="20" t="n">
        <v>470</v>
      </c>
      <c r="B471" s="21" t="s">
        <v>524</v>
      </c>
      <c r="C471" s="23" t="n">
        <v>81.8181818181818</v>
      </c>
      <c r="D471" s="23" t="n">
        <v>100</v>
      </c>
      <c r="E471" s="23" t="n">
        <v>90.9090909090909</v>
      </c>
      <c r="F471" s="47" t="n">
        <v>90</v>
      </c>
    </row>
    <row r="472" customFormat="false" ht="10.5" hidden="false" customHeight="false" outlineLevel="0" collapsed="false">
      <c r="A472" s="20" t="n">
        <v>471</v>
      </c>
      <c r="B472" s="21" t="s">
        <v>525</v>
      </c>
      <c r="C472" s="23" t="n">
        <v>56.8807339449541</v>
      </c>
      <c r="D472" s="23" t="n">
        <v>84.4036697247707</v>
      </c>
      <c r="E472" s="23" t="n">
        <v>77.0642201834862</v>
      </c>
      <c r="F472" s="47" t="n">
        <v>72.4770642201835</v>
      </c>
    </row>
    <row r="473" customFormat="false" ht="10.5" hidden="false" customHeight="false" outlineLevel="0" collapsed="false">
      <c r="A473" s="20" t="n">
        <v>472</v>
      </c>
      <c r="B473" s="21" t="s">
        <v>526</v>
      </c>
      <c r="C473" s="23" t="n">
        <v>73.2732732732733</v>
      </c>
      <c r="D473" s="23" t="n">
        <v>83.6336336336336</v>
      </c>
      <c r="E473" s="23" t="n">
        <v>87.0870870870871</v>
      </c>
      <c r="F473" s="47" t="n">
        <v>82.2522522522523</v>
      </c>
    </row>
    <row r="474" customFormat="false" ht="10.5" hidden="false" customHeight="false" outlineLevel="0" collapsed="false">
      <c r="A474" s="20" t="n">
        <v>473</v>
      </c>
      <c r="B474" s="21" t="s">
        <v>527</v>
      </c>
      <c r="C474" s="23" t="n">
        <v>91.3265306122449</v>
      </c>
      <c r="D474" s="23" t="n">
        <v>92.8571428571429</v>
      </c>
      <c r="E474" s="23" t="n">
        <v>98.4693877551021</v>
      </c>
      <c r="F474" s="47" t="n">
        <v>95.2040816326531</v>
      </c>
    </row>
    <row r="475" customFormat="false" ht="10.5" hidden="false" customHeight="false" outlineLevel="0" collapsed="false">
      <c r="A475" s="20" t="n">
        <v>474</v>
      </c>
      <c r="B475" s="21" t="s">
        <v>528</v>
      </c>
      <c r="C475" s="23" t="n">
        <v>91.5254237288136</v>
      </c>
      <c r="D475" s="23" t="n">
        <v>96.6101694915254</v>
      </c>
      <c r="E475" s="23" t="n">
        <v>94.9152542372881</v>
      </c>
      <c r="F475" s="47" t="n">
        <v>94.2372881355932</v>
      </c>
    </row>
    <row r="476" customFormat="false" ht="10.5" hidden="false" customHeight="false" outlineLevel="0" collapsed="false">
      <c r="A476" s="20" t="n">
        <v>475</v>
      </c>
      <c r="B476" s="21" t="s">
        <v>529</v>
      </c>
      <c r="C476" s="23" t="n">
        <v>91.25</v>
      </c>
      <c r="D476" s="23" t="n">
        <v>97.5</v>
      </c>
      <c r="E476" s="23" t="n">
        <v>97.5</v>
      </c>
      <c r="F476" s="47" t="n">
        <v>95.625</v>
      </c>
    </row>
    <row r="477" customFormat="false" ht="10.5" hidden="false" customHeight="false" outlineLevel="0" collapsed="false">
      <c r="A477" s="20" t="n">
        <v>476</v>
      </c>
      <c r="B477" s="21" t="s">
        <v>530</v>
      </c>
      <c r="C477" s="23" t="n">
        <v>86.1904761904762</v>
      </c>
      <c r="D477" s="23" t="n">
        <v>91.1904761904762</v>
      </c>
      <c r="E477" s="23" t="n">
        <v>86.1904761904762</v>
      </c>
      <c r="F477" s="47" t="n">
        <v>87.1904761904762</v>
      </c>
    </row>
    <row r="478" customFormat="false" ht="10.5" hidden="false" customHeight="false" outlineLevel="0" collapsed="false">
      <c r="A478" s="20" t="n">
        <v>477</v>
      </c>
      <c r="B478" s="21" t="s">
        <v>531</v>
      </c>
      <c r="C478" s="23" t="n">
        <v>90.8629441624366</v>
      </c>
      <c r="D478" s="23" t="n">
        <v>93.4010152284264</v>
      </c>
      <c r="E478" s="23" t="n">
        <v>94.4162436548223</v>
      </c>
      <c r="F478" s="47" t="n">
        <v>93.1472081218274</v>
      </c>
    </row>
    <row r="479" customFormat="false" ht="10.5" hidden="false" customHeight="false" outlineLevel="0" collapsed="false">
      <c r="A479" s="20" t="n">
        <v>478</v>
      </c>
      <c r="B479" s="21" t="s">
        <v>532</v>
      </c>
      <c r="C479" s="23" t="n">
        <v>97.008547008547</v>
      </c>
      <c r="D479" s="23" t="n">
        <v>92.7350427350427</v>
      </c>
      <c r="E479" s="23" t="n">
        <v>98.5042735042735</v>
      </c>
      <c r="F479" s="47" t="n">
        <v>96.9017094017094</v>
      </c>
    </row>
    <row r="480" customFormat="false" ht="10.5" hidden="false" customHeight="false" outlineLevel="0" collapsed="false">
      <c r="A480" s="20" t="n">
        <v>479</v>
      </c>
      <c r="B480" s="21" t="s">
        <v>533</v>
      </c>
      <c r="C480" s="23" t="n">
        <v>79.5180722891566</v>
      </c>
      <c r="D480" s="23" t="n">
        <v>86.7469879518072</v>
      </c>
      <c r="E480" s="23" t="n">
        <v>79.5180722891566</v>
      </c>
      <c r="F480" s="47" t="n">
        <v>80.9638554216867</v>
      </c>
    </row>
    <row r="481" customFormat="false" ht="10.5" hidden="false" customHeight="false" outlineLevel="0" collapsed="false">
      <c r="A481" s="20" t="n">
        <v>480</v>
      </c>
      <c r="B481" s="21" t="s">
        <v>534</v>
      </c>
      <c r="C481" s="23" t="n">
        <v>77.0491803278689</v>
      </c>
      <c r="D481" s="23" t="n">
        <v>88.5245901639344</v>
      </c>
      <c r="E481" s="23" t="n">
        <v>85.2459016393443</v>
      </c>
      <c r="F481" s="47" t="n">
        <v>83.4426229508197</v>
      </c>
    </row>
    <row r="482" customFormat="false" ht="10.5" hidden="false" customHeight="false" outlineLevel="0" collapsed="false">
      <c r="A482" s="20" t="n">
        <v>481</v>
      </c>
      <c r="B482" s="21" t="s">
        <v>535</v>
      </c>
      <c r="C482" s="23" t="n">
        <v>86.8852459016393</v>
      </c>
      <c r="D482" s="23" t="n">
        <v>91.8032786885246</v>
      </c>
      <c r="E482" s="23" t="n">
        <v>91.8032786885246</v>
      </c>
      <c r="F482" s="47" t="n">
        <v>90.327868852459</v>
      </c>
    </row>
    <row r="483" customFormat="false" ht="10.5" hidden="false" customHeight="false" outlineLevel="0" collapsed="false">
      <c r="A483" s="20" t="n">
        <v>482</v>
      </c>
      <c r="B483" s="21" t="s">
        <v>536</v>
      </c>
      <c r="C483" s="23" t="n">
        <v>92.3076923076923</v>
      </c>
      <c r="D483" s="23" t="n">
        <v>96.1538461538462</v>
      </c>
      <c r="E483" s="23" t="n">
        <v>94.2307692307692</v>
      </c>
      <c r="F483" s="47" t="n">
        <v>94.0384615384615</v>
      </c>
    </row>
    <row r="484" customFormat="false" ht="10.5" hidden="false" customHeight="false" outlineLevel="0" collapsed="false">
      <c r="A484" s="20" t="n">
        <v>483</v>
      </c>
      <c r="B484" s="21" t="s">
        <v>537</v>
      </c>
      <c r="C484" s="23" t="n">
        <v>94.8717948717949</v>
      </c>
      <c r="D484" s="23" t="n">
        <v>94.8717948717949</v>
      </c>
      <c r="E484" s="23" t="n">
        <v>96.1538461538462</v>
      </c>
      <c r="F484" s="47" t="n">
        <v>95.5128205128205</v>
      </c>
    </row>
    <row r="485" customFormat="false" ht="10.5" hidden="false" customHeight="false" outlineLevel="0" collapsed="false">
      <c r="A485" s="20" t="n">
        <v>484</v>
      </c>
      <c r="B485" s="21" t="s">
        <v>854</v>
      </c>
      <c r="C485" s="23" t="n">
        <v>95.6112852664577</v>
      </c>
      <c r="D485" s="23" t="n">
        <v>97.1786833855799</v>
      </c>
      <c r="E485" s="23" t="n">
        <v>99.0595611285266</v>
      </c>
      <c r="F485" s="47" t="n">
        <v>97.6489028213166</v>
      </c>
    </row>
    <row r="486" customFormat="false" ht="10.5" hidden="false" customHeight="false" outlineLevel="0" collapsed="false">
      <c r="A486" s="20" t="n">
        <v>485</v>
      </c>
      <c r="B486" s="21" t="s">
        <v>855</v>
      </c>
      <c r="C486" s="23" t="n">
        <v>88.8888888888889</v>
      </c>
      <c r="D486" s="23" t="n">
        <v>97.6190476190476</v>
      </c>
      <c r="E486" s="23" t="n">
        <v>96.031746031746</v>
      </c>
      <c r="F486" s="47" t="n">
        <v>94.2063492063492</v>
      </c>
    </row>
    <row r="487" customFormat="false" ht="10.5" hidden="false" customHeight="false" outlineLevel="0" collapsed="false">
      <c r="A487" s="20" t="n">
        <v>486</v>
      </c>
      <c r="B487" s="21" t="s">
        <v>856</v>
      </c>
      <c r="C487" s="23" t="n">
        <v>98.3050847457627</v>
      </c>
      <c r="D487" s="23" t="n">
        <v>98.3050847457627</v>
      </c>
      <c r="E487" s="23" t="n">
        <v>100</v>
      </c>
      <c r="F487" s="47" t="n">
        <v>99.1525423728814</v>
      </c>
    </row>
    <row r="488" customFormat="false" ht="10.5" hidden="false" customHeight="false" outlineLevel="0" collapsed="false">
      <c r="A488" s="20" t="n">
        <v>487</v>
      </c>
      <c r="B488" s="21" t="s">
        <v>541</v>
      </c>
      <c r="C488" s="23" t="n">
        <v>97.9591836734694</v>
      </c>
      <c r="D488" s="23" t="n">
        <v>100</v>
      </c>
      <c r="E488" s="23" t="n">
        <v>100</v>
      </c>
      <c r="F488" s="47" t="n">
        <v>99.3877551020408</v>
      </c>
    </row>
    <row r="489" customFormat="false" ht="10.5" hidden="false" customHeight="false" outlineLevel="0" collapsed="false">
      <c r="A489" s="20" t="n">
        <v>488</v>
      </c>
      <c r="B489" s="21" t="s">
        <v>542</v>
      </c>
      <c r="C489" s="23" t="n">
        <v>94.1860465116279</v>
      </c>
      <c r="D489" s="23" t="n">
        <v>98.8372093023256</v>
      </c>
      <c r="E489" s="23" t="n">
        <v>97.6744186046512</v>
      </c>
      <c r="F489" s="47" t="n">
        <v>96.8604651162791</v>
      </c>
    </row>
    <row r="490" customFormat="false" ht="10.5" hidden="false" customHeight="false" outlineLevel="0" collapsed="false">
      <c r="A490" s="20" t="n">
        <v>489</v>
      </c>
      <c r="B490" s="21" t="s">
        <v>857</v>
      </c>
      <c r="C490" s="23" t="n">
        <v>100</v>
      </c>
      <c r="D490" s="23" t="n">
        <v>100</v>
      </c>
      <c r="E490" s="23" t="n">
        <v>100</v>
      </c>
      <c r="F490" s="47" t="n">
        <v>100</v>
      </c>
    </row>
    <row r="491" customFormat="false" ht="10.5" hidden="false" customHeight="false" outlineLevel="0" collapsed="false">
      <c r="A491" s="20" t="n">
        <v>490</v>
      </c>
      <c r="B491" s="21" t="s">
        <v>858</v>
      </c>
      <c r="C491" s="23" t="n">
        <v>72.4832214765101</v>
      </c>
      <c r="D491" s="23" t="n">
        <v>80.5369127516778</v>
      </c>
      <c r="E491" s="23" t="n">
        <v>83.2214765100671</v>
      </c>
      <c r="F491" s="47" t="n">
        <v>79.4630872483222</v>
      </c>
    </row>
    <row r="492" customFormat="false" ht="10.5" hidden="false" customHeight="false" outlineLevel="0" collapsed="false">
      <c r="A492" s="20" t="n">
        <v>491</v>
      </c>
      <c r="B492" s="21" t="s">
        <v>545</v>
      </c>
      <c r="C492" s="23" t="n">
        <v>76.7857142857143</v>
      </c>
      <c r="D492" s="23" t="n">
        <v>82.1428571428571</v>
      </c>
      <c r="E492" s="23" t="n">
        <v>76.7857142857143</v>
      </c>
      <c r="F492" s="47" t="n">
        <v>77.8571428571429</v>
      </c>
    </row>
    <row r="493" customFormat="false" ht="10.5" hidden="false" customHeight="false" outlineLevel="0" collapsed="false">
      <c r="A493" s="20" t="n">
        <v>492</v>
      </c>
      <c r="B493" s="21" t="s">
        <v>859</v>
      </c>
      <c r="C493" s="23" t="n">
        <v>94.7368421052632</v>
      </c>
      <c r="D493" s="23" t="n">
        <v>96.4912280701754</v>
      </c>
      <c r="E493" s="23" t="n">
        <v>98.2456140350877</v>
      </c>
      <c r="F493" s="47" t="n">
        <v>96.8421052631579</v>
      </c>
    </row>
    <row r="494" customFormat="false" ht="10.5" hidden="false" customHeight="false" outlineLevel="0" collapsed="false">
      <c r="A494" s="20" t="n">
        <v>493</v>
      </c>
      <c r="B494" s="21" t="s">
        <v>860</v>
      </c>
      <c r="C494" s="23" t="n">
        <v>95</v>
      </c>
      <c r="D494" s="23" t="n">
        <v>97.5</v>
      </c>
      <c r="E494" s="23" t="n">
        <v>95</v>
      </c>
      <c r="F494" s="47" t="n">
        <v>95.5</v>
      </c>
    </row>
    <row r="495" customFormat="false" ht="10.5" hidden="false" customHeight="false" outlineLevel="0" collapsed="false">
      <c r="A495" s="20" t="n">
        <v>494</v>
      </c>
      <c r="B495" s="21" t="s">
        <v>548</v>
      </c>
      <c r="C495" s="23" t="n">
        <v>77.4774774774775</v>
      </c>
      <c r="D495" s="23" t="n">
        <v>96.3963963963964</v>
      </c>
      <c r="E495" s="23" t="n">
        <v>86.4864864864865</v>
      </c>
      <c r="F495" s="47" t="n">
        <v>85.7657657657658</v>
      </c>
    </row>
    <row r="496" customFormat="false" ht="10.5" hidden="false" customHeight="false" outlineLevel="0" collapsed="false">
      <c r="A496" s="20" t="n">
        <v>495</v>
      </c>
      <c r="B496" s="21" t="s">
        <v>549</v>
      </c>
      <c r="C496" s="23" t="n">
        <v>74.2424242424243</v>
      </c>
      <c r="D496" s="23" t="n">
        <v>92.4242424242424</v>
      </c>
      <c r="E496" s="23" t="n">
        <v>87.8787878787879</v>
      </c>
      <c r="F496" s="47" t="n">
        <v>84.6969696969697</v>
      </c>
    </row>
    <row r="497" customFormat="false" ht="10.5" hidden="false" customHeight="false" outlineLevel="0" collapsed="false">
      <c r="A497" s="20" t="n">
        <v>496</v>
      </c>
      <c r="B497" s="21" t="s">
        <v>550</v>
      </c>
      <c r="C497" s="23" t="n">
        <v>100</v>
      </c>
      <c r="D497" s="23" t="n">
        <v>100</v>
      </c>
      <c r="E497" s="23" t="n">
        <v>100</v>
      </c>
      <c r="F497" s="47" t="n">
        <v>100</v>
      </c>
    </row>
    <row r="498" customFormat="false" ht="10.5" hidden="false" customHeight="false" outlineLevel="0" collapsed="false">
      <c r="A498" s="20" t="n">
        <v>497</v>
      </c>
      <c r="B498" s="21" t="s">
        <v>861</v>
      </c>
      <c r="C498" s="23" t="n">
        <v>92.4528301886793</v>
      </c>
      <c r="D498" s="23" t="n">
        <v>98.1132075471698</v>
      </c>
      <c r="E498" s="23" t="n">
        <v>92.4528301886793</v>
      </c>
      <c r="F498" s="47" t="n">
        <v>93.5849056603774</v>
      </c>
    </row>
    <row r="499" customFormat="false" ht="10.5" hidden="false" customHeight="false" outlineLevel="0" collapsed="false">
      <c r="A499" s="20" t="n">
        <v>498</v>
      </c>
      <c r="B499" s="21" t="s">
        <v>862</v>
      </c>
      <c r="C499" s="23" t="n">
        <v>97.1428571428571</v>
      </c>
      <c r="D499" s="23" t="n">
        <v>100</v>
      </c>
      <c r="E499" s="23" t="n">
        <v>97.1428571428571</v>
      </c>
      <c r="F499" s="47" t="n">
        <v>97.7142857142857</v>
      </c>
    </row>
    <row r="500" customFormat="false" ht="10.5" hidden="false" customHeight="false" outlineLevel="0" collapsed="false">
      <c r="A500" s="20" t="n">
        <v>499</v>
      </c>
      <c r="B500" s="21" t="s">
        <v>863</v>
      </c>
      <c r="C500" s="23" t="n">
        <v>75.1479289940828</v>
      </c>
      <c r="D500" s="23" t="n">
        <v>78.698224852071</v>
      </c>
      <c r="E500" s="23" t="n">
        <v>85.5029585798817</v>
      </c>
      <c r="F500" s="47" t="n">
        <v>81.0355029585799</v>
      </c>
    </row>
    <row r="501" customFormat="false" ht="10.5" hidden="false" customHeight="false" outlineLevel="0" collapsed="false">
      <c r="A501" s="20" t="n">
        <v>500</v>
      </c>
      <c r="B501" s="21" t="s">
        <v>864</v>
      </c>
      <c r="C501" s="23" t="n">
        <v>86.0058309037901</v>
      </c>
      <c r="D501" s="23" t="n">
        <v>90.3790087463557</v>
      </c>
      <c r="E501" s="23" t="n">
        <v>90.0874635568513</v>
      </c>
      <c r="F501" s="47" t="n">
        <v>88.9212827988338</v>
      </c>
    </row>
    <row r="502" customFormat="false" ht="21" hidden="false" customHeight="false" outlineLevel="0" collapsed="false">
      <c r="A502" s="20" t="n">
        <v>501</v>
      </c>
      <c r="B502" s="21" t="s">
        <v>865</v>
      </c>
      <c r="C502" s="23" t="n">
        <v>81.8181818181818</v>
      </c>
      <c r="D502" s="23" t="n">
        <v>86.3636363636364</v>
      </c>
      <c r="E502" s="23" t="n">
        <v>84.0909090909091</v>
      </c>
      <c r="F502" s="47" t="n">
        <v>83.8636363636364</v>
      </c>
    </row>
    <row r="503" customFormat="false" ht="10.5" hidden="false" customHeight="false" outlineLevel="0" collapsed="false">
      <c r="A503" s="20" t="n">
        <v>502</v>
      </c>
      <c r="B503" s="21" t="s">
        <v>866</v>
      </c>
      <c r="C503" s="23" t="n">
        <v>85.9154929577465</v>
      </c>
      <c r="D503" s="23" t="n">
        <v>91.5492957746479</v>
      </c>
      <c r="E503" s="23" t="n">
        <v>87.3239436619718</v>
      </c>
      <c r="F503" s="47" t="n">
        <v>87.7464788732394</v>
      </c>
    </row>
    <row r="504" customFormat="false" ht="10.5" hidden="false" customHeight="false" outlineLevel="0" collapsed="false">
      <c r="A504" s="20" t="n">
        <v>503</v>
      </c>
      <c r="B504" s="21" t="s">
        <v>557</v>
      </c>
      <c r="C504" s="23" t="n">
        <v>97.6744186046512</v>
      </c>
      <c r="D504" s="23" t="n">
        <v>97.6744186046512</v>
      </c>
      <c r="E504" s="23" t="n">
        <v>97.6744186046512</v>
      </c>
      <c r="F504" s="47" t="n">
        <v>97.6744186046512</v>
      </c>
    </row>
    <row r="505" customFormat="false" ht="10.5" hidden="false" customHeight="false" outlineLevel="0" collapsed="false">
      <c r="A505" s="20" t="n">
        <v>504</v>
      </c>
      <c r="B505" s="21" t="s">
        <v>867</v>
      </c>
      <c r="C505" s="23" t="n">
        <v>100</v>
      </c>
      <c r="D505" s="23" t="n">
        <v>100</v>
      </c>
      <c r="E505" s="23" t="n">
        <v>100</v>
      </c>
      <c r="F505" s="47" t="n">
        <v>100</v>
      </c>
    </row>
    <row r="506" customFormat="false" ht="10.5" hidden="false" customHeight="false" outlineLevel="0" collapsed="false">
      <c r="A506" s="20" t="n">
        <v>505</v>
      </c>
      <c r="B506" s="21" t="s">
        <v>868</v>
      </c>
      <c r="C506" s="23" t="n">
        <v>97.3684210526316</v>
      </c>
      <c r="D506" s="23" t="n">
        <v>94.7368421052632</v>
      </c>
      <c r="E506" s="23" t="n">
        <v>94.7368421052632</v>
      </c>
      <c r="F506" s="47" t="n">
        <v>95.5263157894737</v>
      </c>
    </row>
    <row r="507" customFormat="false" ht="10.5" hidden="false" customHeight="false" outlineLevel="0" collapsed="false">
      <c r="A507" s="20" t="n">
        <v>506</v>
      </c>
      <c r="B507" s="21" t="s">
        <v>869</v>
      </c>
      <c r="C507" s="23" t="n">
        <v>98.2142857142857</v>
      </c>
      <c r="D507" s="23" t="n">
        <v>98.2142857142857</v>
      </c>
      <c r="E507" s="23" t="n">
        <v>98.2142857142857</v>
      </c>
      <c r="F507" s="47" t="n">
        <v>98.2142857142857</v>
      </c>
    </row>
    <row r="508" customFormat="false" ht="10.5" hidden="false" customHeight="false" outlineLevel="0" collapsed="false">
      <c r="A508" s="20" t="n">
        <v>507</v>
      </c>
      <c r="B508" s="21" t="s">
        <v>870</v>
      </c>
      <c r="C508" s="23" t="n">
        <v>96.6666666666667</v>
      </c>
      <c r="D508" s="23" t="n">
        <v>100</v>
      </c>
      <c r="E508" s="23" t="n">
        <v>100</v>
      </c>
      <c r="F508" s="47" t="n">
        <v>99</v>
      </c>
    </row>
    <row r="509" customFormat="false" ht="10.5" hidden="false" customHeight="false" outlineLevel="0" collapsed="false">
      <c r="A509" s="20" t="n">
        <v>508</v>
      </c>
      <c r="B509" s="21" t="s">
        <v>871</v>
      </c>
      <c r="C509" s="23" t="n">
        <v>94.5945945945946</v>
      </c>
      <c r="D509" s="23" t="n">
        <v>100</v>
      </c>
      <c r="E509" s="23" t="n">
        <v>100</v>
      </c>
      <c r="F509" s="47" t="n">
        <v>98.3783783783784</v>
      </c>
    </row>
    <row r="510" customFormat="false" ht="10.5" hidden="false" customHeight="false" outlineLevel="0" collapsed="false">
      <c r="A510" s="20" t="n">
        <v>509</v>
      </c>
      <c r="B510" s="21" t="s">
        <v>563</v>
      </c>
      <c r="C510" s="23" t="n">
        <v>57.7777777777778</v>
      </c>
      <c r="D510" s="23" t="n">
        <v>71.1111111111111</v>
      </c>
      <c r="E510" s="23" t="n">
        <v>60</v>
      </c>
      <c r="F510" s="47" t="n">
        <v>61.5555555555556</v>
      </c>
    </row>
    <row r="511" customFormat="false" ht="21" hidden="false" customHeight="false" outlineLevel="0" collapsed="false">
      <c r="A511" s="20" t="n">
        <v>510</v>
      </c>
      <c r="B511" s="21" t="s">
        <v>564</v>
      </c>
      <c r="C511" s="23" t="n">
        <v>74.5098039215686</v>
      </c>
      <c r="D511" s="23" t="n">
        <v>80.3921568627451</v>
      </c>
      <c r="E511" s="23" t="n">
        <v>76.4705882352941</v>
      </c>
      <c r="F511" s="47" t="n">
        <v>76.6666666666667</v>
      </c>
    </row>
    <row r="512" customFormat="false" ht="10.5" hidden="false" customHeight="false" outlineLevel="0" collapsed="false">
      <c r="A512" s="20" t="n">
        <v>511</v>
      </c>
      <c r="B512" s="21" t="s">
        <v>565</v>
      </c>
      <c r="C512" s="23" t="n">
        <v>87.5</v>
      </c>
      <c r="D512" s="23" t="n">
        <v>93.75</v>
      </c>
      <c r="E512" s="23" t="n">
        <v>96.875</v>
      </c>
      <c r="F512" s="47" t="n">
        <v>93.4375</v>
      </c>
    </row>
    <row r="513" customFormat="false" ht="10.5" hidden="false" customHeight="false" outlineLevel="0" collapsed="false">
      <c r="A513" s="20" t="n">
        <v>512</v>
      </c>
      <c r="B513" s="21" t="s">
        <v>566</v>
      </c>
      <c r="C513" s="23" t="n">
        <v>84.2105263157895</v>
      </c>
      <c r="D513" s="23" t="n">
        <v>94.7368421052632</v>
      </c>
      <c r="E513" s="23" t="n">
        <v>94.7368421052632</v>
      </c>
      <c r="F513" s="47" t="n">
        <v>91.578947368421</v>
      </c>
    </row>
    <row r="514" customFormat="false" ht="10.5" hidden="false" customHeight="false" outlineLevel="0" collapsed="false">
      <c r="A514" s="20" t="n">
        <v>513</v>
      </c>
      <c r="B514" s="21" t="s">
        <v>567</v>
      </c>
      <c r="C514" s="23" t="n">
        <v>96.7741935483871</v>
      </c>
      <c r="D514" s="23" t="n">
        <v>96.7741935483871</v>
      </c>
      <c r="E514" s="23" t="n">
        <v>96.7741935483871</v>
      </c>
      <c r="F514" s="47" t="n">
        <v>96.7741935483871</v>
      </c>
    </row>
    <row r="515" customFormat="false" ht="10.5" hidden="false" customHeight="false" outlineLevel="0" collapsed="false">
      <c r="A515" s="20" t="n">
        <v>514</v>
      </c>
      <c r="B515" s="21" t="s">
        <v>568</v>
      </c>
      <c r="C515" s="23" t="n">
        <v>80</v>
      </c>
      <c r="D515" s="23" t="n">
        <v>96.6666666666667</v>
      </c>
      <c r="E515" s="23" t="n">
        <v>96.6666666666667</v>
      </c>
      <c r="F515" s="47" t="n">
        <v>91.6666666666667</v>
      </c>
    </row>
    <row r="516" customFormat="false" ht="10.5" hidden="false" customHeight="false" outlineLevel="0" collapsed="false">
      <c r="A516" s="20" t="n">
        <v>515</v>
      </c>
      <c r="B516" s="21" t="s">
        <v>569</v>
      </c>
      <c r="C516" s="23" t="n">
        <v>100</v>
      </c>
      <c r="D516" s="23" t="n">
        <v>100</v>
      </c>
      <c r="E516" s="23" t="n">
        <v>100</v>
      </c>
      <c r="F516" s="47" t="n">
        <v>100</v>
      </c>
    </row>
    <row r="517" customFormat="false" ht="21" hidden="false" customHeight="false" outlineLevel="0" collapsed="false">
      <c r="A517" s="20" t="n">
        <v>516</v>
      </c>
      <c r="B517" s="21" t="s">
        <v>570</v>
      </c>
      <c r="C517" s="23" t="n">
        <v>94.5945945945946</v>
      </c>
      <c r="D517" s="23" t="n">
        <v>100</v>
      </c>
      <c r="E517" s="23" t="n">
        <v>100</v>
      </c>
      <c r="F517" s="47" t="n">
        <v>98.3783783783784</v>
      </c>
    </row>
    <row r="518" customFormat="false" ht="10.5" hidden="false" customHeight="false" outlineLevel="0" collapsed="false">
      <c r="A518" s="20" t="n">
        <v>517</v>
      </c>
      <c r="B518" s="21" t="s">
        <v>571</v>
      </c>
      <c r="C518" s="23" t="n">
        <v>95</v>
      </c>
      <c r="D518" s="23" t="n">
        <v>92.5</v>
      </c>
      <c r="E518" s="23" t="n">
        <v>95</v>
      </c>
      <c r="F518" s="47" t="n">
        <v>94.5</v>
      </c>
    </row>
    <row r="519" customFormat="false" ht="10.5" hidden="false" customHeight="false" outlineLevel="0" collapsed="false">
      <c r="A519" s="20" t="n">
        <v>518</v>
      </c>
      <c r="B519" s="21" t="s">
        <v>872</v>
      </c>
      <c r="C519" s="23" t="n">
        <v>100</v>
      </c>
      <c r="D519" s="23" t="n">
        <v>100</v>
      </c>
      <c r="E519" s="23" t="n">
        <v>100</v>
      </c>
      <c r="F519" s="47" t="n">
        <v>100</v>
      </c>
    </row>
    <row r="520" customFormat="false" ht="21" hidden="false" customHeight="false" outlineLevel="0" collapsed="false">
      <c r="A520" s="20" t="n">
        <v>519</v>
      </c>
      <c r="B520" s="21" t="s">
        <v>873</v>
      </c>
      <c r="C520" s="23" t="n">
        <v>96.031746031746</v>
      </c>
      <c r="D520" s="23" t="n">
        <v>100</v>
      </c>
      <c r="E520" s="23" t="n">
        <v>98.4126984126984</v>
      </c>
      <c r="F520" s="47" t="n">
        <v>98.015873015873</v>
      </c>
    </row>
    <row r="521" customFormat="false" ht="10.5" hidden="false" customHeight="false" outlineLevel="0" collapsed="false">
      <c r="A521" s="20" t="n">
        <v>520</v>
      </c>
      <c r="B521" s="21" t="s">
        <v>574</v>
      </c>
      <c r="C521" s="23" t="n">
        <v>95.2898550724638</v>
      </c>
      <c r="D521" s="23" t="n">
        <v>97.463768115942</v>
      </c>
      <c r="E521" s="23" t="n">
        <v>97.1014492753623</v>
      </c>
      <c r="F521" s="47" t="n">
        <v>96.6304347826087</v>
      </c>
    </row>
    <row r="522" customFormat="false" ht="10.5" hidden="false" customHeight="false" outlineLevel="0" collapsed="false">
      <c r="A522" s="20" t="n">
        <v>521</v>
      </c>
      <c r="B522" s="21" t="s">
        <v>575</v>
      </c>
      <c r="C522" s="23" t="n">
        <v>77.7777777777778</v>
      </c>
      <c r="D522" s="23" t="n">
        <v>88.8888888888889</v>
      </c>
      <c r="E522" s="23" t="n">
        <v>80</v>
      </c>
      <c r="F522" s="47" t="n">
        <v>81.1111111111111</v>
      </c>
    </row>
    <row r="523" customFormat="false" ht="10.5" hidden="false" customHeight="false" outlineLevel="0" collapsed="false">
      <c r="A523" s="20" t="n">
        <v>522</v>
      </c>
      <c r="B523" s="21" t="s">
        <v>576</v>
      </c>
      <c r="C523" s="23" t="n">
        <v>83.3333333333333</v>
      </c>
      <c r="D523" s="23" t="n">
        <v>81.9444444444444</v>
      </c>
      <c r="E523" s="23" t="n">
        <v>86.1111111111111</v>
      </c>
      <c r="F523" s="47" t="n">
        <v>84.4444444444445</v>
      </c>
    </row>
    <row r="524" customFormat="false" ht="10.5" hidden="false" customHeight="false" outlineLevel="0" collapsed="false">
      <c r="A524" s="20" t="n">
        <v>523</v>
      </c>
      <c r="B524" s="21" t="s">
        <v>874</v>
      </c>
      <c r="C524" s="23" t="n">
        <v>90.2439024390244</v>
      </c>
      <c r="D524" s="23" t="n">
        <v>95.1219512195122</v>
      </c>
      <c r="E524" s="23" t="n">
        <v>97.5609756097561</v>
      </c>
      <c r="F524" s="47" t="n">
        <v>94.8780487804878</v>
      </c>
    </row>
    <row r="525" customFormat="false" ht="10.5" hidden="false" customHeight="false" outlineLevel="0" collapsed="false">
      <c r="A525" s="20" t="n">
        <v>524</v>
      </c>
      <c r="B525" s="21" t="s">
        <v>875</v>
      </c>
      <c r="C525" s="23" t="n">
        <v>85.7142857142857</v>
      </c>
      <c r="D525" s="23" t="n">
        <v>93.8775510204082</v>
      </c>
      <c r="E525" s="23" t="n">
        <v>93.8775510204082</v>
      </c>
      <c r="F525" s="47" t="n">
        <v>91.4285714285714</v>
      </c>
    </row>
    <row r="526" customFormat="false" ht="10.5" hidden="false" customHeight="false" outlineLevel="0" collapsed="false">
      <c r="A526" s="20" t="n">
        <v>525</v>
      </c>
      <c r="B526" s="21" t="s">
        <v>579</v>
      </c>
      <c r="C526" s="23" t="n">
        <v>100</v>
      </c>
      <c r="D526" s="23" t="n">
        <v>100</v>
      </c>
      <c r="E526" s="23" t="n">
        <v>100</v>
      </c>
      <c r="F526" s="47" t="n">
        <v>100</v>
      </c>
    </row>
    <row r="527" customFormat="false" ht="10.5" hidden="false" customHeight="false" outlineLevel="0" collapsed="false">
      <c r="A527" s="20" t="n">
        <v>526</v>
      </c>
      <c r="B527" s="21" t="s">
        <v>876</v>
      </c>
      <c r="C527" s="23" t="n">
        <v>92.3076923076923</v>
      </c>
      <c r="D527" s="23" t="n">
        <v>97.4358974358974</v>
      </c>
      <c r="E527" s="23" t="n">
        <v>97.4358974358974</v>
      </c>
      <c r="F527" s="47" t="n">
        <v>95.8974358974359</v>
      </c>
    </row>
    <row r="528" customFormat="false" ht="10.5" hidden="false" customHeight="false" outlineLevel="0" collapsed="false">
      <c r="A528" s="20" t="n">
        <v>527</v>
      </c>
      <c r="B528" s="21" t="s">
        <v>581</v>
      </c>
      <c r="C528" s="23" t="n">
        <v>77.7777777777778</v>
      </c>
      <c r="D528" s="23" t="n">
        <v>96.8253968253968</v>
      </c>
      <c r="E528" s="23" t="n">
        <v>88.8888888888889</v>
      </c>
      <c r="F528" s="47" t="n">
        <v>87.1428571428571</v>
      </c>
    </row>
    <row r="529" customFormat="false" ht="10.5" hidden="false" customHeight="false" outlineLevel="0" collapsed="false">
      <c r="A529" s="20" t="n">
        <v>528</v>
      </c>
      <c r="B529" s="21" t="s">
        <v>582</v>
      </c>
      <c r="C529" s="23" t="n">
        <v>100</v>
      </c>
      <c r="D529" s="23" t="n">
        <v>100</v>
      </c>
      <c r="E529" s="23" t="n">
        <v>100</v>
      </c>
      <c r="F529" s="47" t="n">
        <v>100</v>
      </c>
    </row>
    <row r="530" customFormat="false" ht="10.5" hidden="false" customHeight="false" outlineLevel="0" collapsed="false">
      <c r="A530" s="20" t="n">
        <v>529</v>
      </c>
      <c r="B530" s="21" t="s">
        <v>583</v>
      </c>
      <c r="C530" s="23" t="n">
        <v>79.1569086651054</v>
      </c>
      <c r="D530" s="23" t="n">
        <v>92.5058548009368</v>
      </c>
      <c r="E530" s="23" t="n">
        <v>88.5245901639344</v>
      </c>
      <c r="F530" s="47" t="n">
        <v>86.5105386416862</v>
      </c>
    </row>
    <row r="531" customFormat="false" ht="10.5" hidden="false" customHeight="false" outlineLevel="0" collapsed="false">
      <c r="A531" s="20" t="n">
        <v>530</v>
      </c>
      <c r="B531" s="21" t="s">
        <v>877</v>
      </c>
      <c r="C531" s="23" t="n">
        <v>98.3333333333333</v>
      </c>
      <c r="D531" s="23" t="n">
        <v>100</v>
      </c>
      <c r="E531" s="23" t="n">
        <v>100</v>
      </c>
      <c r="F531" s="47" t="n">
        <v>99.5</v>
      </c>
    </row>
    <row r="532" s="67" customFormat="true" ht="13.5" hidden="false" customHeight="false" outlineLevel="0" collapsed="false">
      <c r="A532" s="65"/>
      <c r="B532" s="66"/>
      <c r="C532" s="51" t="n">
        <f aca="false">AVERAGE(C2:C531)</f>
        <v>84.633291671551</v>
      </c>
      <c r="D532" s="51" t="n">
        <f aca="false">AVERAGE(D2:D531)</f>
        <v>92.0654047420303</v>
      </c>
      <c r="E532" s="51" t="n">
        <f aca="false">AVERAGE(E2:E531)</f>
        <v>90.2783051998048</v>
      </c>
      <c r="F532" s="51" t="n">
        <f aca="false">AVERAGE(F2:F531)</f>
        <v>88.9422210497739</v>
      </c>
    </row>
    <row r="536" customFormat="false" ht="10.5" hidden="false" customHeight="false" outlineLevel="0" collapsed="false">
      <c r="A536" s="20"/>
      <c r="B536" s="21"/>
    </row>
    <row r="537" customFormat="false" ht="114" hidden="false" customHeight="false" outlineLevel="0" collapsed="false">
      <c r="A537" s="9"/>
      <c r="B537" s="10"/>
      <c r="C537" s="12" t="s">
        <v>47</v>
      </c>
      <c r="D537" s="12" t="s">
        <v>50</v>
      </c>
      <c r="E537" s="15" t="s">
        <v>53</v>
      </c>
      <c r="F537" s="45" t="s">
        <v>54</v>
      </c>
    </row>
    <row r="538" customFormat="false" ht="10.5" hidden="false" customHeight="false" outlineLevel="0" collapsed="false">
      <c r="A538" s="20" t="n">
        <v>86</v>
      </c>
      <c r="B538" s="21" t="s">
        <v>646</v>
      </c>
      <c r="C538" s="23" t="n">
        <v>100</v>
      </c>
      <c r="D538" s="23" t="n">
        <v>100</v>
      </c>
      <c r="E538" s="23" t="n">
        <v>100</v>
      </c>
      <c r="F538" s="47" t="n">
        <v>100</v>
      </c>
    </row>
    <row r="539" customFormat="false" ht="10.5" hidden="false" customHeight="false" outlineLevel="0" collapsed="false">
      <c r="A539" s="20" t="n">
        <v>94</v>
      </c>
      <c r="B539" s="21" t="s">
        <v>654</v>
      </c>
      <c r="C539" s="23" t="n">
        <v>100</v>
      </c>
      <c r="D539" s="23" t="n">
        <v>100</v>
      </c>
      <c r="E539" s="23" t="n">
        <v>100</v>
      </c>
      <c r="F539" s="47" t="n">
        <v>100</v>
      </c>
    </row>
    <row r="540" customFormat="false" ht="10.5" hidden="false" customHeight="false" outlineLevel="0" collapsed="false">
      <c r="A540" s="20" t="n">
        <v>111</v>
      </c>
      <c r="B540" s="21" t="s">
        <v>166</v>
      </c>
      <c r="C540" s="23" t="n">
        <v>100</v>
      </c>
      <c r="D540" s="23" t="n">
        <v>100</v>
      </c>
      <c r="E540" s="23" t="n">
        <v>100</v>
      </c>
      <c r="F540" s="47" t="n">
        <v>100</v>
      </c>
    </row>
    <row r="541" customFormat="false" ht="10.5" hidden="false" customHeight="false" outlineLevel="0" collapsed="false">
      <c r="A541" s="20" t="n">
        <v>282</v>
      </c>
      <c r="B541" s="21" t="s">
        <v>787</v>
      </c>
      <c r="C541" s="23" t="n">
        <v>100</v>
      </c>
      <c r="D541" s="23" t="n">
        <v>100</v>
      </c>
      <c r="E541" s="23" t="n">
        <v>100</v>
      </c>
      <c r="F541" s="47" t="n">
        <v>100</v>
      </c>
    </row>
    <row r="542" customFormat="false" ht="10.5" hidden="false" customHeight="false" outlineLevel="0" collapsed="false">
      <c r="A542" s="20" t="n">
        <v>312</v>
      </c>
      <c r="B542" s="21" t="s">
        <v>367</v>
      </c>
      <c r="C542" s="23" t="n">
        <v>100</v>
      </c>
      <c r="D542" s="23" t="n">
        <v>100</v>
      </c>
      <c r="E542" s="23" t="n">
        <v>100</v>
      </c>
      <c r="F542" s="47" t="n">
        <v>100</v>
      </c>
    </row>
    <row r="543" customFormat="false" ht="10.5" hidden="false" customHeight="false" outlineLevel="0" collapsed="false">
      <c r="A543" s="20" t="n">
        <v>332</v>
      </c>
      <c r="B543" s="21" t="s">
        <v>803</v>
      </c>
      <c r="C543" s="23" t="n">
        <v>100</v>
      </c>
      <c r="D543" s="23" t="n">
        <v>100</v>
      </c>
      <c r="E543" s="23" t="n">
        <v>100</v>
      </c>
      <c r="F543" s="47" t="n">
        <v>100</v>
      </c>
    </row>
    <row r="544" customFormat="false" ht="10.5" hidden="false" customHeight="false" outlineLevel="0" collapsed="false">
      <c r="A544" s="20" t="n">
        <v>335</v>
      </c>
      <c r="B544" s="21" t="s">
        <v>806</v>
      </c>
      <c r="C544" s="23" t="n">
        <v>100</v>
      </c>
      <c r="D544" s="23" t="n">
        <v>100</v>
      </c>
      <c r="E544" s="23" t="n">
        <v>100</v>
      </c>
      <c r="F544" s="47" t="n">
        <v>100</v>
      </c>
    </row>
    <row r="545" customFormat="false" ht="10.5" hidden="false" customHeight="false" outlineLevel="0" collapsed="false">
      <c r="A545" s="20" t="n">
        <v>362</v>
      </c>
      <c r="B545" s="21" t="s">
        <v>417</v>
      </c>
      <c r="C545" s="23" t="n">
        <v>100</v>
      </c>
      <c r="D545" s="23" t="n">
        <v>100</v>
      </c>
      <c r="E545" s="23" t="n">
        <v>100</v>
      </c>
      <c r="F545" s="47" t="n">
        <v>100</v>
      </c>
    </row>
    <row r="546" customFormat="false" ht="10.5" hidden="false" customHeight="false" outlineLevel="0" collapsed="false">
      <c r="A546" s="20" t="n">
        <v>376</v>
      </c>
      <c r="B546" s="21" t="s">
        <v>832</v>
      </c>
      <c r="C546" s="23" t="n">
        <v>100</v>
      </c>
      <c r="D546" s="23" t="n">
        <v>100</v>
      </c>
      <c r="E546" s="23" t="n">
        <v>100</v>
      </c>
      <c r="F546" s="47" t="n">
        <v>100</v>
      </c>
    </row>
    <row r="547" customFormat="false" ht="10.5" hidden="false" customHeight="false" outlineLevel="0" collapsed="false">
      <c r="A547" s="20" t="n">
        <v>388</v>
      </c>
      <c r="B547" s="21" t="s">
        <v>840</v>
      </c>
      <c r="C547" s="23" t="n">
        <v>100</v>
      </c>
      <c r="D547" s="23" t="n">
        <v>100</v>
      </c>
      <c r="E547" s="23" t="n">
        <v>100</v>
      </c>
      <c r="F547" s="47" t="n">
        <v>100</v>
      </c>
    </row>
    <row r="548" customFormat="false" ht="10.5" hidden="false" customHeight="false" outlineLevel="0" collapsed="false">
      <c r="A548" s="20" t="n">
        <v>421</v>
      </c>
      <c r="B548" s="21" t="s">
        <v>476</v>
      </c>
      <c r="C548" s="23" t="n">
        <v>100</v>
      </c>
      <c r="D548" s="23" t="n">
        <v>100</v>
      </c>
      <c r="E548" s="23" t="n">
        <v>100</v>
      </c>
      <c r="F548" s="47" t="n">
        <v>100</v>
      </c>
    </row>
    <row r="549" customFormat="false" ht="10.5" hidden="false" customHeight="false" outlineLevel="0" collapsed="false">
      <c r="A549" s="20" t="n">
        <v>452</v>
      </c>
      <c r="B549" s="21" t="s">
        <v>506</v>
      </c>
      <c r="C549" s="23" t="n">
        <v>100</v>
      </c>
      <c r="D549" s="23" t="n">
        <v>100</v>
      </c>
      <c r="E549" s="23" t="n">
        <v>100</v>
      </c>
      <c r="F549" s="47" t="n">
        <v>100</v>
      </c>
    </row>
    <row r="550" customFormat="false" ht="10.5" hidden="false" customHeight="false" outlineLevel="0" collapsed="false">
      <c r="A550" s="20" t="n">
        <v>489</v>
      </c>
      <c r="B550" s="21" t="s">
        <v>857</v>
      </c>
      <c r="C550" s="23" t="n">
        <v>100</v>
      </c>
      <c r="D550" s="23" t="n">
        <v>100</v>
      </c>
      <c r="E550" s="23" t="n">
        <v>100</v>
      </c>
      <c r="F550" s="47" t="n">
        <v>100</v>
      </c>
    </row>
    <row r="551" customFormat="false" ht="10.5" hidden="false" customHeight="false" outlineLevel="0" collapsed="false">
      <c r="A551" s="20" t="n">
        <v>496</v>
      </c>
      <c r="B551" s="21" t="s">
        <v>550</v>
      </c>
      <c r="C551" s="23" t="n">
        <v>100</v>
      </c>
      <c r="D551" s="23" t="n">
        <v>100</v>
      </c>
      <c r="E551" s="23" t="n">
        <v>100</v>
      </c>
      <c r="F551" s="47" t="n">
        <v>100</v>
      </c>
    </row>
    <row r="552" customFormat="false" ht="10.5" hidden="false" customHeight="false" outlineLevel="0" collapsed="false">
      <c r="A552" s="20" t="n">
        <v>504</v>
      </c>
      <c r="B552" s="21" t="s">
        <v>867</v>
      </c>
      <c r="C552" s="23" t="n">
        <v>100</v>
      </c>
      <c r="D552" s="23" t="n">
        <v>100</v>
      </c>
      <c r="E552" s="23" t="n">
        <v>100</v>
      </c>
      <c r="F552" s="47" t="n">
        <v>100</v>
      </c>
    </row>
    <row r="553" customFormat="false" ht="10.5" hidden="false" customHeight="false" outlineLevel="0" collapsed="false">
      <c r="A553" s="20" t="n">
        <v>515</v>
      </c>
      <c r="B553" s="21" t="s">
        <v>569</v>
      </c>
      <c r="C553" s="23" t="n">
        <v>100</v>
      </c>
      <c r="D553" s="23" t="n">
        <v>100</v>
      </c>
      <c r="E553" s="23" t="n">
        <v>100</v>
      </c>
      <c r="F553" s="47" t="n">
        <v>100</v>
      </c>
    </row>
    <row r="554" customFormat="false" ht="10.5" hidden="false" customHeight="false" outlineLevel="0" collapsed="false">
      <c r="A554" s="20" t="n">
        <v>518</v>
      </c>
      <c r="B554" s="21" t="s">
        <v>872</v>
      </c>
      <c r="C554" s="23" t="n">
        <v>100</v>
      </c>
      <c r="D554" s="23" t="n">
        <v>100</v>
      </c>
      <c r="E554" s="23" t="n">
        <v>100</v>
      </c>
      <c r="F554" s="47" t="n">
        <v>100</v>
      </c>
    </row>
    <row r="555" customFormat="false" ht="10.5" hidden="false" customHeight="false" outlineLevel="0" collapsed="false">
      <c r="A555" s="20" t="n">
        <v>525</v>
      </c>
      <c r="B555" s="21" t="s">
        <v>579</v>
      </c>
      <c r="C555" s="23" t="n">
        <v>100</v>
      </c>
      <c r="D555" s="23" t="n">
        <v>100</v>
      </c>
      <c r="E555" s="23" t="n">
        <v>100</v>
      </c>
      <c r="F555" s="47" t="n">
        <v>100</v>
      </c>
    </row>
    <row r="556" customFormat="false" ht="10.5" hidden="false" customHeight="false" outlineLevel="0" collapsed="false">
      <c r="A556" s="20" t="n">
        <v>528</v>
      </c>
      <c r="B556" s="21" t="s">
        <v>582</v>
      </c>
      <c r="C556" s="23" t="n">
        <v>100</v>
      </c>
      <c r="D556" s="23" t="n">
        <v>100</v>
      </c>
      <c r="E556" s="23" t="n">
        <v>100</v>
      </c>
      <c r="F556" s="47" t="n">
        <v>100</v>
      </c>
    </row>
    <row r="557" customFormat="false" ht="10.5" hidden="false" customHeight="false" outlineLevel="0" collapsed="false">
      <c r="A557" s="20" t="n">
        <v>245</v>
      </c>
      <c r="B557" s="21" t="s">
        <v>765</v>
      </c>
      <c r="C557" s="23" t="n">
        <v>99.7067448680352</v>
      </c>
      <c r="D557" s="23" t="n">
        <v>99.7067448680352</v>
      </c>
      <c r="E557" s="23" t="n">
        <v>99.7067448680352</v>
      </c>
      <c r="F557" s="47" t="n">
        <v>99.7067448680352</v>
      </c>
    </row>
    <row r="558" customFormat="false" ht="10.5" hidden="false" customHeight="false" outlineLevel="0" collapsed="false">
      <c r="A558" s="20" t="n">
        <v>109</v>
      </c>
      <c r="B558" s="21" t="s">
        <v>164</v>
      </c>
      <c r="C558" s="23" t="n">
        <v>99.3630573248408</v>
      </c>
      <c r="D558" s="23" t="n">
        <v>99.3630573248408</v>
      </c>
      <c r="E558" s="23" t="n">
        <v>100</v>
      </c>
      <c r="F558" s="47" t="n">
        <v>99.6815286624204</v>
      </c>
    </row>
    <row r="559" customFormat="false" ht="10.5" hidden="false" customHeight="false" outlineLevel="0" collapsed="false">
      <c r="A559" s="20" t="n">
        <v>347</v>
      </c>
      <c r="B559" s="21" t="s">
        <v>816</v>
      </c>
      <c r="C559" s="23" t="n">
        <v>100</v>
      </c>
      <c r="D559" s="23" t="n">
        <v>98.1818181818182</v>
      </c>
      <c r="E559" s="23" t="n">
        <v>100</v>
      </c>
      <c r="F559" s="47" t="n">
        <v>99.6363636363637</v>
      </c>
    </row>
    <row r="560" customFormat="false" ht="10.5" hidden="false" customHeight="false" outlineLevel="0" collapsed="false">
      <c r="A560" s="20" t="n">
        <v>411</v>
      </c>
      <c r="B560" s="21" t="s">
        <v>466</v>
      </c>
      <c r="C560" s="23" t="n">
        <v>99.6884735202492</v>
      </c>
      <c r="D560" s="23" t="n">
        <v>99.0654205607477</v>
      </c>
      <c r="E560" s="23" t="n">
        <v>99.6884735202492</v>
      </c>
      <c r="F560" s="47" t="n">
        <v>99.5638629283489</v>
      </c>
    </row>
    <row r="561" customFormat="false" ht="10.5" hidden="false" customHeight="false" outlineLevel="0" collapsed="false">
      <c r="A561" s="20" t="n">
        <v>123</v>
      </c>
      <c r="B561" s="21" t="s">
        <v>178</v>
      </c>
      <c r="C561" s="23" t="n">
        <v>99.6078431372549</v>
      </c>
      <c r="D561" s="23" t="n">
        <v>99.2156862745098</v>
      </c>
      <c r="E561" s="23" t="n">
        <v>99.6078431372549</v>
      </c>
      <c r="F561" s="47" t="n">
        <v>99.5294117647059</v>
      </c>
    </row>
    <row r="562" customFormat="false" ht="10.5" hidden="false" customHeight="false" outlineLevel="0" collapsed="false">
      <c r="A562" s="20" t="n">
        <v>28</v>
      </c>
      <c r="B562" s="21" t="s">
        <v>83</v>
      </c>
      <c r="C562" s="23" t="n">
        <v>99.6376811594203</v>
      </c>
      <c r="D562" s="23" t="n">
        <v>100</v>
      </c>
      <c r="E562" s="23" t="n">
        <v>99.2753623188406</v>
      </c>
      <c r="F562" s="47" t="n">
        <v>99.5289855072464</v>
      </c>
    </row>
    <row r="563" customFormat="false" ht="10.5" hidden="false" customHeight="false" outlineLevel="0" collapsed="false">
      <c r="A563" s="20" t="n">
        <v>244</v>
      </c>
      <c r="B563" s="21" t="s">
        <v>764</v>
      </c>
      <c r="C563" s="23" t="n">
        <v>98.3606557377049</v>
      </c>
      <c r="D563" s="23" t="n">
        <v>100</v>
      </c>
      <c r="E563" s="23" t="n">
        <v>100</v>
      </c>
      <c r="F563" s="47" t="n">
        <v>99.5081967213115</v>
      </c>
    </row>
    <row r="564" customFormat="false" ht="10.5" hidden="false" customHeight="false" outlineLevel="0" collapsed="false">
      <c r="A564" s="20" t="n">
        <v>101</v>
      </c>
      <c r="B564" s="21" t="s">
        <v>660</v>
      </c>
      <c r="C564" s="23" t="n">
        <v>98.943661971831</v>
      </c>
      <c r="D564" s="23" t="n">
        <v>100</v>
      </c>
      <c r="E564" s="23" t="n">
        <v>99.6478873239437</v>
      </c>
      <c r="F564" s="47" t="n">
        <v>99.5070422535211</v>
      </c>
    </row>
    <row r="565" customFormat="false" ht="10.5" hidden="false" customHeight="false" outlineLevel="0" collapsed="false">
      <c r="A565" s="20" t="n">
        <v>530</v>
      </c>
      <c r="B565" s="21" t="s">
        <v>877</v>
      </c>
      <c r="C565" s="23" t="n">
        <v>98.3333333333333</v>
      </c>
      <c r="D565" s="23" t="n">
        <v>100</v>
      </c>
      <c r="E565" s="23" t="n">
        <v>100</v>
      </c>
      <c r="F565" s="47" t="n">
        <v>99.5</v>
      </c>
    </row>
    <row r="566" customFormat="false" ht="10.5" hidden="false" customHeight="false" outlineLevel="0" collapsed="false">
      <c r="A566" s="20" t="n">
        <v>27</v>
      </c>
      <c r="B566" s="21" t="s">
        <v>82</v>
      </c>
      <c r="C566" s="23" t="n">
        <v>98.9795918367347</v>
      </c>
      <c r="D566" s="23" t="n">
        <v>98.9795918367347</v>
      </c>
      <c r="E566" s="23" t="n">
        <v>100</v>
      </c>
      <c r="F566" s="47" t="n">
        <v>99.4897959183674</v>
      </c>
    </row>
    <row r="567" customFormat="false" ht="10.5" hidden="false" customHeight="false" outlineLevel="0" collapsed="false">
      <c r="A567" s="20" t="n">
        <v>283</v>
      </c>
      <c r="B567" s="21" t="s">
        <v>338</v>
      </c>
      <c r="C567" s="23" t="n">
        <v>98.2758620689655</v>
      </c>
      <c r="D567" s="23" t="n">
        <v>100</v>
      </c>
      <c r="E567" s="23" t="n">
        <v>100</v>
      </c>
      <c r="F567" s="47" t="n">
        <v>99.4827586206896</v>
      </c>
    </row>
    <row r="568" customFormat="false" ht="10.5" hidden="false" customHeight="false" outlineLevel="0" collapsed="false">
      <c r="A568" s="20" t="n">
        <v>410</v>
      </c>
      <c r="B568" s="21" t="s">
        <v>465</v>
      </c>
      <c r="C568" s="23" t="n">
        <v>98.1132075471698</v>
      </c>
      <c r="D568" s="23" t="n">
        <v>100</v>
      </c>
      <c r="E568" s="23" t="n">
        <v>100</v>
      </c>
      <c r="F568" s="47" t="n">
        <v>99.4339622641509</v>
      </c>
    </row>
    <row r="569" customFormat="false" ht="10.5" hidden="false" customHeight="false" outlineLevel="0" collapsed="false">
      <c r="A569" s="20" t="n">
        <v>377</v>
      </c>
      <c r="B569" s="21" t="s">
        <v>833</v>
      </c>
      <c r="C569" s="23" t="n">
        <v>97.9591836734694</v>
      </c>
      <c r="D569" s="23" t="n">
        <v>100</v>
      </c>
      <c r="E569" s="23" t="n">
        <v>100</v>
      </c>
      <c r="F569" s="47" t="n">
        <v>99.3877551020408</v>
      </c>
    </row>
    <row r="570" customFormat="false" ht="10.5" hidden="false" customHeight="false" outlineLevel="0" collapsed="false">
      <c r="A570" s="20" t="n">
        <v>487</v>
      </c>
      <c r="B570" s="21" t="s">
        <v>541</v>
      </c>
      <c r="C570" s="23" t="n">
        <v>97.9591836734694</v>
      </c>
      <c r="D570" s="23" t="n">
        <v>100</v>
      </c>
      <c r="E570" s="23" t="n">
        <v>100</v>
      </c>
      <c r="F570" s="47" t="n">
        <v>99.3877551020408</v>
      </c>
    </row>
    <row r="571" customFormat="false" ht="10.5" hidden="false" customHeight="false" outlineLevel="0" collapsed="false">
      <c r="A571" s="20" t="n">
        <v>234</v>
      </c>
      <c r="B571" s="21" t="s">
        <v>289</v>
      </c>
      <c r="C571" s="23" t="n">
        <v>97.9166666666667</v>
      </c>
      <c r="D571" s="23" t="n">
        <v>100</v>
      </c>
      <c r="E571" s="23" t="n">
        <v>100</v>
      </c>
      <c r="F571" s="47" t="n">
        <v>99.375</v>
      </c>
    </row>
    <row r="572" customFormat="false" ht="10.5" hidden="false" customHeight="false" outlineLevel="0" collapsed="false">
      <c r="A572" s="20" t="n">
        <v>356</v>
      </c>
      <c r="B572" s="21" t="s">
        <v>411</v>
      </c>
      <c r="C572" s="23" t="n">
        <v>97.6744186046512</v>
      </c>
      <c r="D572" s="23" t="n">
        <v>100</v>
      </c>
      <c r="E572" s="23" t="n">
        <v>100</v>
      </c>
      <c r="F572" s="47" t="n">
        <v>99.3023255813953</v>
      </c>
    </row>
    <row r="573" customFormat="false" ht="10.5" hidden="false" customHeight="false" outlineLevel="0" collapsed="false">
      <c r="A573" s="20" t="n">
        <v>412</v>
      </c>
      <c r="B573" s="21" t="s">
        <v>467</v>
      </c>
      <c r="C573" s="23" t="n">
        <v>97.6190476190476</v>
      </c>
      <c r="D573" s="23" t="n">
        <v>100</v>
      </c>
      <c r="E573" s="23" t="n">
        <v>100</v>
      </c>
      <c r="F573" s="47" t="n">
        <v>99.2857142857143</v>
      </c>
    </row>
    <row r="574" customFormat="false" ht="10.5" hidden="false" customHeight="false" outlineLevel="0" collapsed="false">
      <c r="A574" s="20" t="n">
        <v>115</v>
      </c>
      <c r="B574" s="21" t="s">
        <v>170</v>
      </c>
      <c r="C574" s="23" t="n">
        <v>99.1561181434599</v>
      </c>
      <c r="D574" s="23" t="n">
        <v>99.789029535865</v>
      </c>
      <c r="E574" s="23" t="n">
        <v>99.1561181434599</v>
      </c>
      <c r="F574" s="47" t="n">
        <v>99.2827004219409</v>
      </c>
    </row>
    <row r="575" customFormat="false" ht="10.5" hidden="false" customHeight="false" outlineLevel="0" collapsed="false">
      <c r="A575" s="20" t="n">
        <v>364</v>
      </c>
      <c r="B575" s="21" t="s">
        <v>826</v>
      </c>
      <c r="C575" s="23" t="n">
        <v>97.5</v>
      </c>
      <c r="D575" s="23" t="n">
        <v>100</v>
      </c>
      <c r="E575" s="23" t="n">
        <v>100</v>
      </c>
      <c r="F575" s="47" t="n">
        <v>99.25</v>
      </c>
    </row>
    <row r="576" customFormat="false" ht="10.5" hidden="false" customHeight="false" outlineLevel="0" collapsed="false">
      <c r="A576" s="20" t="n">
        <v>486</v>
      </c>
      <c r="B576" s="21" t="s">
        <v>856</v>
      </c>
      <c r="C576" s="23" t="n">
        <v>98.3050847457627</v>
      </c>
      <c r="D576" s="23" t="n">
        <v>98.3050847457627</v>
      </c>
      <c r="E576" s="23" t="n">
        <v>100</v>
      </c>
      <c r="F576" s="47" t="n">
        <v>99.1525423728814</v>
      </c>
    </row>
    <row r="577" customFormat="false" ht="10.5" hidden="false" customHeight="false" outlineLevel="0" collapsed="false">
      <c r="A577" s="20" t="n">
        <v>358</v>
      </c>
      <c r="B577" s="21" t="s">
        <v>822</v>
      </c>
      <c r="C577" s="23" t="n">
        <v>100</v>
      </c>
      <c r="D577" s="23" t="n">
        <v>100</v>
      </c>
      <c r="E577" s="23" t="n">
        <v>98.1818181818182</v>
      </c>
      <c r="F577" s="47" t="n">
        <v>99.0909090909091</v>
      </c>
    </row>
    <row r="578" customFormat="false" ht="10.5" hidden="false" customHeight="false" outlineLevel="0" collapsed="false">
      <c r="A578" s="20" t="n">
        <v>507</v>
      </c>
      <c r="B578" s="21" t="s">
        <v>870</v>
      </c>
      <c r="C578" s="23" t="n">
        <v>96.6666666666667</v>
      </c>
      <c r="D578" s="23" t="n">
        <v>100</v>
      </c>
      <c r="E578" s="23" t="n">
        <v>100</v>
      </c>
      <c r="F578" s="47" t="n">
        <v>99</v>
      </c>
    </row>
    <row r="579" customFormat="false" ht="10.5" hidden="false" customHeight="false" outlineLevel="0" collapsed="false">
      <c r="A579" s="20" t="n">
        <v>426</v>
      </c>
      <c r="B579" s="21" t="s">
        <v>481</v>
      </c>
      <c r="C579" s="23" t="n">
        <v>99.1452991452992</v>
      </c>
      <c r="D579" s="23" t="n">
        <v>98.2905982905983</v>
      </c>
      <c r="E579" s="23" t="n">
        <v>99.1452991452992</v>
      </c>
      <c r="F579" s="47" t="n">
        <v>98.974358974359</v>
      </c>
    </row>
    <row r="580" customFormat="false" ht="10.5" hidden="false" customHeight="false" outlineLevel="0" collapsed="false">
      <c r="A580" s="20" t="n">
        <v>130</v>
      </c>
      <c r="B580" s="21" t="s">
        <v>185</v>
      </c>
      <c r="C580" s="23" t="n">
        <v>98.5815602836879</v>
      </c>
      <c r="D580" s="23" t="n">
        <v>99.7635933806147</v>
      </c>
      <c r="E580" s="23" t="n">
        <v>98.5815602836879</v>
      </c>
      <c r="F580" s="47" t="n">
        <v>98.8179669030733</v>
      </c>
    </row>
    <row r="581" customFormat="false" ht="10.5" hidden="false" customHeight="false" outlineLevel="0" collapsed="false">
      <c r="A581" s="20" t="n">
        <v>449</v>
      </c>
      <c r="B581" s="21" t="s">
        <v>503</v>
      </c>
      <c r="C581" s="23" t="n">
        <v>98.1481481481482</v>
      </c>
      <c r="D581" s="23" t="n">
        <v>99.0740740740741</v>
      </c>
      <c r="E581" s="23" t="n">
        <v>99.0740740740741</v>
      </c>
      <c r="F581" s="47" t="n">
        <v>98.7962962962963</v>
      </c>
    </row>
    <row r="582" customFormat="false" ht="10.5" hidden="false" customHeight="false" outlineLevel="0" collapsed="false">
      <c r="A582" s="20" t="n">
        <v>36</v>
      </c>
      <c r="B582" s="21" t="s">
        <v>603</v>
      </c>
      <c r="C582" s="23" t="n">
        <v>97.7464788732394</v>
      </c>
      <c r="D582" s="23" t="n">
        <v>99.1549295774648</v>
      </c>
      <c r="E582" s="23" t="n">
        <v>99.1549295774648</v>
      </c>
      <c r="F582" s="47" t="n">
        <v>98.7323943661972</v>
      </c>
    </row>
    <row r="583" customFormat="false" ht="10.5" hidden="false" customHeight="false" outlineLevel="0" collapsed="false">
      <c r="A583" s="20" t="n">
        <v>84</v>
      </c>
      <c r="B583" s="21" t="s">
        <v>644</v>
      </c>
      <c r="C583" s="23" t="n">
        <v>98.062015503876</v>
      </c>
      <c r="D583" s="23" t="n">
        <v>99.2248062015504</v>
      </c>
      <c r="E583" s="23" t="n">
        <v>98.8372093023256</v>
      </c>
      <c r="F583" s="47" t="n">
        <v>98.6821705426356</v>
      </c>
    </row>
    <row r="584" customFormat="false" ht="10.5" hidden="false" customHeight="false" outlineLevel="0" collapsed="false">
      <c r="A584" s="20" t="n">
        <v>447</v>
      </c>
      <c r="B584" s="21" t="s">
        <v>501</v>
      </c>
      <c r="C584" s="23" t="n">
        <v>100</v>
      </c>
      <c r="D584" s="23" t="n">
        <v>100</v>
      </c>
      <c r="E584" s="23" t="n">
        <v>97.1428571428571</v>
      </c>
      <c r="F584" s="47" t="n">
        <v>98.5714285714286</v>
      </c>
    </row>
    <row r="585" customFormat="false" ht="21" hidden="false" customHeight="false" outlineLevel="0" collapsed="false">
      <c r="A585" s="20" t="n">
        <v>117</v>
      </c>
      <c r="B585" s="21" t="s">
        <v>172</v>
      </c>
      <c r="C585" s="23" t="n">
        <v>97.5806451612903</v>
      </c>
      <c r="D585" s="23" t="n">
        <v>98.3870967741936</v>
      </c>
      <c r="E585" s="23" t="n">
        <v>99.1935483870968</v>
      </c>
      <c r="F585" s="47" t="n">
        <v>98.5483870967742</v>
      </c>
    </row>
    <row r="586" customFormat="false" ht="10.5" hidden="false" customHeight="false" outlineLevel="0" collapsed="false">
      <c r="A586" s="20" t="n">
        <v>110</v>
      </c>
      <c r="B586" s="21" t="s">
        <v>662</v>
      </c>
      <c r="C586" s="23" t="n">
        <v>98.1481481481482</v>
      </c>
      <c r="D586" s="23" t="n">
        <v>100</v>
      </c>
      <c r="E586" s="23" t="n">
        <v>98.1481481481482</v>
      </c>
      <c r="F586" s="47" t="n">
        <v>98.5185185185185</v>
      </c>
    </row>
    <row r="587" customFormat="false" ht="10.5" hidden="false" customHeight="false" outlineLevel="0" collapsed="false">
      <c r="A587" s="20" t="n">
        <v>125</v>
      </c>
      <c r="B587" s="21" t="s">
        <v>180</v>
      </c>
      <c r="C587" s="23" t="n">
        <v>97.9757085020243</v>
      </c>
      <c r="D587" s="23" t="n">
        <v>97.3009446693657</v>
      </c>
      <c r="E587" s="23" t="n">
        <v>99.3252361673414</v>
      </c>
      <c r="F587" s="47" t="n">
        <v>98.5155195681512</v>
      </c>
    </row>
    <row r="588" customFormat="false" ht="21" hidden="false" customHeight="false" outlineLevel="0" collapsed="false">
      <c r="A588" s="20" t="n">
        <v>270</v>
      </c>
      <c r="B588" s="21" t="s">
        <v>325</v>
      </c>
      <c r="C588" s="23" t="n">
        <v>98.5074626865672</v>
      </c>
      <c r="D588" s="23" t="n">
        <v>98.5074626865672</v>
      </c>
      <c r="E588" s="23" t="n">
        <v>98.5074626865672</v>
      </c>
      <c r="F588" s="47" t="n">
        <v>98.5074626865672</v>
      </c>
    </row>
    <row r="589" customFormat="false" ht="10.5" hidden="false" customHeight="false" outlineLevel="0" collapsed="false">
      <c r="A589" s="20" t="n">
        <v>126</v>
      </c>
      <c r="B589" s="21" t="s">
        <v>664</v>
      </c>
      <c r="C589" s="23" t="n">
        <v>98.4162895927602</v>
      </c>
      <c r="D589" s="23" t="n">
        <v>97.2850678733032</v>
      </c>
      <c r="E589" s="23" t="n">
        <v>98.868778280543</v>
      </c>
      <c r="F589" s="47" t="n">
        <v>98.4162895927602</v>
      </c>
    </row>
    <row r="590" customFormat="false" ht="10.5" hidden="false" customHeight="false" outlineLevel="0" collapsed="false">
      <c r="A590" s="20" t="n">
        <v>508</v>
      </c>
      <c r="B590" s="21" t="s">
        <v>871</v>
      </c>
      <c r="C590" s="23" t="n">
        <v>94.5945945945946</v>
      </c>
      <c r="D590" s="23" t="n">
        <v>100</v>
      </c>
      <c r="E590" s="23" t="n">
        <v>100</v>
      </c>
      <c r="F590" s="47" t="n">
        <v>98.3783783783784</v>
      </c>
    </row>
    <row r="591" customFormat="false" ht="21" hidden="false" customHeight="false" outlineLevel="0" collapsed="false">
      <c r="A591" s="20" t="n">
        <v>516</v>
      </c>
      <c r="B591" s="21" t="s">
        <v>570</v>
      </c>
      <c r="C591" s="23" t="n">
        <v>94.5945945945946</v>
      </c>
      <c r="D591" s="23" t="n">
        <v>100</v>
      </c>
      <c r="E591" s="23" t="n">
        <v>100</v>
      </c>
      <c r="F591" s="47" t="n">
        <v>98.3783783783784</v>
      </c>
    </row>
    <row r="592" customFormat="false" ht="10.5" hidden="false" customHeight="false" outlineLevel="0" collapsed="false">
      <c r="A592" s="20" t="n">
        <v>392</v>
      </c>
      <c r="B592" s="21" t="s">
        <v>447</v>
      </c>
      <c r="C592" s="23" t="n">
        <v>97.8723404255319</v>
      </c>
      <c r="D592" s="23" t="n">
        <v>100</v>
      </c>
      <c r="E592" s="23" t="n">
        <v>97.8723404255319</v>
      </c>
      <c r="F592" s="47" t="n">
        <v>98.2978723404255</v>
      </c>
    </row>
    <row r="593" customFormat="false" ht="10.5" hidden="false" customHeight="false" outlineLevel="0" collapsed="false">
      <c r="A593" s="20" t="n">
        <v>334</v>
      </c>
      <c r="B593" s="21" t="s">
        <v>805</v>
      </c>
      <c r="C593" s="23" t="n">
        <v>98.6842105263158</v>
      </c>
      <c r="D593" s="23" t="n">
        <v>100</v>
      </c>
      <c r="E593" s="23" t="n">
        <v>97.3684210526316</v>
      </c>
      <c r="F593" s="47" t="n">
        <v>98.2894736842105</v>
      </c>
    </row>
    <row r="594" customFormat="false" ht="10.5" hidden="false" customHeight="false" outlineLevel="0" collapsed="false">
      <c r="A594" s="20" t="n">
        <v>171</v>
      </c>
      <c r="B594" s="21" t="s">
        <v>702</v>
      </c>
      <c r="C594" s="23" t="n">
        <v>98.8179669030733</v>
      </c>
      <c r="D594" s="23" t="n">
        <v>97.8723404255319</v>
      </c>
      <c r="E594" s="23" t="n">
        <v>98.1087470449173</v>
      </c>
      <c r="F594" s="47" t="n">
        <v>98.274231678487</v>
      </c>
    </row>
    <row r="595" customFormat="false" ht="10.5" hidden="false" customHeight="false" outlineLevel="0" collapsed="false">
      <c r="A595" s="20" t="n">
        <v>433</v>
      </c>
      <c r="B595" s="21" t="s">
        <v>488</v>
      </c>
      <c r="C595" s="23" t="n">
        <v>97.5</v>
      </c>
      <c r="D595" s="23" t="n">
        <v>99.1666666666667</v>
      </c>
      <c r="E595" s="23" t="n">
        <v>98.3333333333333</v>
      </c>
      <c r="F595" s="47" t="n">
        <v>98.25</v>
      </c>
    </row>
    <row r="596" customFormat="false" ht="10.5" hidden="false" customHeight="false" outlineLevel="0" collapsed="false">
      <c r="A596" s="20" t="n">
        <v>278</v>
      </c>
      <c r="B596" s="21" t="s">
        <v>785</v>
      </c>
      <c r="C596" s="23" t="n">
        <v>96.7741935483871</v>
      </c>
      <c r="D596" s="23" t="n">
        <v>100</v>
      </c>
      <c r="E596" s="23" t="n">
        <v>98.3870967741936</v>
      </c>
      <c r="F596" s="47" t="n">
        <v>98.2258064516129</v>
      </c>
    </row>
    <row r="597" customFormat="false" ht="10.5" hidden="false" customHeight="false" outlineLevel="0" collapsed="false">
      <c r="A597" s="20" t="n">
        <v>506</v>
      </c>
      <c r="B597" s="21" t="s">
        <v>869</v>
      </c>
      <c r="C597" s="23" t="n">
        <v>98.2142857142857</v>
      </c>
      <c r="D597" s="23" t="n">
        <v>98.2142857142857</v>
      </c>
      <c r="E597" s="23" t="n">
        <v>98.2142857142857</v>
      </c>
      <c r="F597" s="47" t="n">
        <v>98.2142857142857</v>
      </c>
    </row>
    <row r="598" customFormat="false" ht="10.5" hidden="false" customHeight="false" outlineLevel="0" collapsed="false">
      <c r="A598" s="20" t="n">
        <v>360</v>
      </c>
      <c r="B598" s="21" t="s">
        <v>824</v>
      </c>
      <c r="C598" s="23" t="n">
        <v>97.3684210526316</v>
      </c>
      <c r="D598" s="23" t="n">
        <v>94.7368421052632</v>
      </c>
      <c r="E598" s="23" t="n">
        <v>100</v>
      </c>
      <c r="F598" s="47" t="n">
        <v>98.1578947368421</v>
      </c>
    </row>
    <row r="599" customFormat="false" ht="10.5" hidden="false" customHeight="false" outlineLevel="0" collapsed="false">
      <c r="A599" s="20" t="n">
        <v>19</v>
      </c>
      <c r="B599" s="21" t="s">
        <v>600</v>
      </c>
      <c r="C599" s="23" t="n">
        <v>95.5017301038062</v>
      </c>
      <c r="D599" s="23" t="n">
        <v>100</v>
      </c>
      <c r="E599" s="23" t="n">
        <v>98.961937716263</v>
      </c>
      <c r="F599" s="47" t="n">
        <v>98.1314878892734</v>
      </c>
    </row>
    <row r="600" customFormat="false" ht="10.5" hidden="false" customHeight="false" outlineLevel="0" collapsed="false">
      <c r="A600" s="20" t="n">
        <v>448</v>
      </c>
      <c r="B600" s="21" t="s">
        <v>502</v>
      </c>
      <c r="C600" s="23" t="n">
        <v>96.969696969697</v>
      </c>
      <c r="D600" s="23" t="n">
        <v>98.4848484848485</v>
      </c>
      <c r="E600" s="23" t="n">
        <v>98.4848484848485</v>
      </c>
      <c r="F600" s="47" t="n">
        <v>98.030303030303</v>
      </c>
    </row>
    <row r="601" customFormat="false" ht="21" hidden="false" customHeight="false" outlineLevel="0" collapsed="false">
      <c r="A601" s="20" t="n">
        <v>519</v>
      </c>
      <c r="B601" s="21" t="s">
        <v>873</v>
      </c>
      <c r="C601" s="23" t="n">
        <v>96.031746031746</v>
      </c>
      <c r="D601" s="23" t="n">
        <v>100</v>
      </c>
      <c r="E601" s="23" t="n">
        <v>98.4126984126984</v>
      </c>
      <c r="F601" s="47" t="n">
        <v>98.015873015873</v>
      </c>
    </row>
    <row r="602" customFormat="false" ht="10.5" hidden="false" customHeight="false" outlineLevel="0" collapsed="false">
      <c r="A602" s="20" t="n">
        <v>327</v>
      </c>
      <c r="B602" s="21" t="s">
        <v>382</v>
      </c>
      <c r="C602" s="23" t="n">
        <v>97.5</v>
      </c>
      <c r="D602" s="23" t="n">
        <v>100</v>
      </c>
      <c r="E602" s="23" t="n">
        <v>97.5</v>
      </c>
      <c r="F602" s="47" t="n">
        <v>98</v>
      </c>
    </row>
    <row r="603" customFormat="false" ht="21" hidden="false" customHeight="false" outlineLevel="0" collapsed="false">
      <c r="A603" s="20" t="n">
        <v>383</v>
      </c>
      <c r="B603" s="21" t="s">
        <v>438</v>
      </c>
      <c r="C603" s="23" t="n">
        <v>97.5</v>
      </c>
      <c r="D603" s="23" t="n">
        <v>100</v>
      </c>
      <c r="E603" s="23" t="n">
        <v>97.5</v>
      </c>
      <c r="F603" s="47" t="n">
        <v>98</v>
      </c>
    </row>
    <row r="604" customFormat="false" ht="10.5" hidden="false" customHeight="false" outlineLevel="0" collapsed="false">
      <c r="A604" s="20" t="n">
        <v>374</v>
      </c>
      <c r="B604" s="21" t="s">
        <v>429</v>
      </c>
      <c r="C604" s="23" t="n">
        <v>95.6521739130435</v>
      </c>
      <c r="D604" s="23" t="n">
        <v>98.9130434782609</v>
      </c>
      <c r="E604" s="23" t="n">
        <v>98.9130434782609</v>
      </c>
      <c r="F604" s="47" t="n">
        <v>97.9347826086957</v>
      </c>
    </row>
    <row r="605" customFormat="false" ht="10.5" hidden="false" customHeight="false" outlineLevel="0" collapsed="false">
      <c r="A605" s="20" t="n">
        <v>438</v>
      </c>
      <c r="B605" s="21" t="s">
        <v>445</v>
      </c>
      <c r="C605" s="23" t="n">
        <v>97.3684210526316</v>
      </c>
      <c r="D605" s="23" t="n">
        <v>100</v>
      </c>
      <c r="E605" s="23" t="n">
        <v>97.3684210526316</v>
      </c>
      <c r="F605" s="47" t="n">
        <v>97.8947368421053</v>
      </c>
    </row>
    <row r="606" customFormat="false" ht="10.5" hidden="false" customHeight="false" outlineLevel="0" collapsed="false">
      <c r="A606" s="20" t="n">
        <v>129</v>
      </c>
      <c r="B606" s="21" t="s">
        <v>665</v>
      </c>
      <c r="C606" s="23" t="n">
        <v>96.100278551532</v>
      </c>
      <c r="D606" s="23" t="n">
        <v>97.2144846796657</v>
      </c>
      <c r="E606" s="23" t="n">
        <v>99.1643454038997</v>
      </c>
      <c r="F606" s="47" t="n">
        <v>97.8551532033426</v>
      </c>
    </row>
    <row r="607" customFormat="false" ht="10.5" hidden="false" customHeight="false" outlineLevel="0" collapsed="false">
      <c r="A607" s="20" t="n">
        <v>325</v>
      </c>
      <c r="B607" s="21" t="s">
        <v>380</v>
      </c>
      <c r="C607" s="23" t="n">
        <v>96.3855421686747</v>
      </c>
      <c r="D607" s="23" t="n">
        <v>97.5903614457831</v>
      </c>
      <c r="E607" s="23" t="n">
        <v>98.7951807228916</v>
      </c>
      <c r="F607" s="47" t="n">
        <v>97.8313253012048</v>
      </c>
    </row>
    <row r="608" customFormat="false" ht="10.5" hidden="false" customHeight="false" outlineLevel="0" collapsed="false">
      <c r="A608" s="20" t="n">
        <v>453</v>
      </c>
      <c r="B608" s="21" t="s">
        <v>507</v>
      </c>
      <c r="C608" s="23" t="n">
        <v>94.4444444444444</v>
      </c>
      <c r="D608" s="23" t="n">
        <v>97.2222222222222</v>
      </c>
      <c r="E608" s="23" t="n">
        <v>100</v>
      </c>
      <c r="F608" s="47" t="n">
        <v>97.7777777777778</v>
      </c>
    </row>
    <row r="609" customFormat="false" ht="10.5" hidden="false" customHeight="false" outlineLevel="0" collapsed="false">
      <c r="A609" s="20" t="n">
        <v>299</v>
      </c>
      <c r="B609" s="21" t="s">
        <v>354</v>
      </c>
      <c r="C609" s="23" t="n">
        <v>96.8085106382979</v>
      </c>
      <c r="D609" s="23" t="n">
        <v>98.936170212766</v>
      </c>
      <c r="E609" s="23" t="n">
        <v>97.8723404255319</v>
      </c>
      <c r="F609" s="47" t="n">
        <v>97.7659574468085</v>
      </c>
    </row>
    <row r="610" customFormat="false" ht="10.5" hidden="false" customHeight="false" outlineLevel="0" collapsed="false">
      <c r="A610" s="20" t="n">
        <v>16</v>
      </c>
      <c r="B610" s="21" t="s">
        <v>599</v>
      </c>
      <c r="C610" s="23" t="n">
        <v>96.9788519637462</v>
      </c>
      <c r="D610" s="23" t="n">
        <v>98.4894259818731</v>
      </c>
      <c r="E610" s="23" t="n">
        <v>97.8851963746224</v>
      </c>
      <c r="F610" s="47" t="n">
        <v>97.7341389728097</v>
      </c>
    </row>
    <row r="611" customFormat="false" ht="10.5" hidden="false" customHeight="false" outlineLevel="0" collapsed="false">
      <c r="A611" s="20" t="n">
        <v>498</v>
      </c>
      <c r="B611" s="21" t="s">
        <v>862</v>
      </c>
      <c r="C611" s="23" t="n">
        <v>97.1428571428571</v>
      </c>
      <c r="D611" s="23" t="n">
        <v>100</v>
      </c>
      <c r="E611" s="23" t="n">
        <v>97.1428571428571</v>
      </c>
      <c r="F611" s="47" t="n">
        <v>97.7142857142857</v>
      </c>
    </row>
    <row r="612" customFormat="false" ht="10.5" hidden="false" customHeight="false" outlineLevel="0" collapsed="false">
      <c r="A612" s="20" t="n">
        <v>128</v>
      </c>
      <c r="B612" s="21" t="s">
        <v>183</v>
      </c>
      <c r="C612" s="23" t="n">
        <v>96.6480446927374</v>
      </c>
      <c r="D612" s="23" t="n">
        <v>97.7653631284916</v>
      </c>
      <c r="E612" s="23" t="n">
        <v>98.3240223463687</v>
      </c>
      <c r="F612" s="47" t="n">
        <v>97.7094972067039</v>
      </c>
    </row>
    <row r="613" customFormat="false" ht="10.5" hidden="false" customHeight="false" outlineLevel="0" collapsed="false">
      <c r="A613" s="20" t="n">
        <v>191</v>
      </c>
      <c r="B613" s="21" t="s">
        <v>722</v>
      </c>
      <c r="C613" s="23" t="n">
        <v>97.2307692307692</v>
      </c>
      <c r="D613" s="23" t="n">
        <v>98.7692307692308</v>
      </c>
      <c r="E613" s="23" t="n">
        <v>97.5384615384616</v>
      </c>
      <c r="F613" s="47" t="n">
        <v>97.6923076923077</v>
      </c>
    </row>
    <row r="614" customFormat="false" ht="10.5" hidden="false" customHeight="false" outlineLevel="0" collapsed="false">
      <c r="A614" s="20" t="n">
        <v>503</v>
      </c>
      <c r="B614" s="21" t="s">
        <v>557</v>
      </c>
      <c r="C614" s="23" t="n">
        <v>97.6744186046512</v>
      </c>
      <c r="D614" s="23" t="n">
        <v>97.6744186046512</v>
      </c>
      <c r="E614" s="23" t="n">
        <v>97.6744186046512</v>
      </c>
      <c r="F614" s="47" t="n">
        <v>97.6744186046512</v>
      </c>
    </row>
    <row r="615" customFormat="false" ht="10.5" hidden="false" customHeight="false" outlineLevel="0" collapsed="false">
      <c r="A615" s="20" t="n">
        <v>381</v>
      </c>
      <c r="B615" s="21" t="s">
        <v>835</v>
      </c>
      <c r="C615" s="23" t="n">
        <v>96.9387755102041</v>
      </c>
      <c r="D615" s="23" t="n">
        <v>97.9591836734694</v>
      </c>
      <c r="E615" s="23" t="n">
        <v>97.9591836734694</v>
      </c>
      <c r="F615" s="47" t="n">
        <v>97.6530612244898</v>
      </c>
    </row>
    <row r="616" customFormat="false" ht="10.5" hidden="false" customHeight="false" outlineLevel="0" collapsed="false">
      <c r="A616" s="20" t="n">
        <v>484</v>
      </c>
      <c r="B616" s="21" t="s">
        <v>854</v>
      </c>
      <c r="C616" s="23" t="n">
        <v>95.6112852664577</v>
      </c>
      <c r="D616" s="23" t="n">
        <v>97.1786833855799</v>
      </c>
      <c r="E616" s="23" t="n">
        <v>99.0595611285266</v>
      </c>
      <c r="F616" s="47" t="n">
        <v>97.6489028213166</v>
      </c>
    </row>
    <row r="617" customFormat="false" ht="10.5" hidden="false" customHeight="false" outlineLevel="0" collapsed="false">
      <c r="A617" s="20" t="n">
        <v>321</v>
      </c>
      <c r="B617" s="21" t="s">
        <v>376</v>
      </c>
      <c r="C617" s="23" t="n">
        <v>96.9512195121951</v>
      </c>
      <c r="D617" s="23" t="n">
        <v>98.7804878048781</v>
      </c>
      <c r="E617" s="23" t="n">
        <v>97.5609756097561</v>
      </c>
      <c r="F617" s="47" t="n">
        <v>97.6219512195122</v>
      </c>
    </row>
    <row r="618" customFormat="false" ht="10.5" hidden="false" customHeight="false" outlineLevel="0" collapsed="false">
      <c r="A618" s="20" t="n">
        <v>346</v>
      </c>
      <c r="B618" s="21" t="s">
        <v>815</v>
      </c>
      <c r="C618" s="23" t="n">
        <v>95.5974842767296</v>
      </c>
      <c r="D618" s="23" t="n">
        <v>99.3710691823899</v>
      </c>
      <c r="E618" s="23" t="n">
        <v>98.1132075471698</v>
      </c>
      <c r="F618" s="47" t="n">
        <v>97.6100628930818</v>
      </c>
    </row>
    <row r="619" customFormat="false" ht="10.5" hidden="false" customHeight="false" outlineLevel="0" collapsed="false">
      <c r="A619" s="20" t="n">
        <v>442</v>
      </c>
      <c r="B619" s="21" t="s">
        <v>496</v>
      </c>
      <c r="C619" s="23" t="n">
        <v>96.5217391304348</v>
      </c>
      <c r="D619" s="23" t="n">
        <v>97.3913043478261</v>
      </c>
      <c r="E619" s="23" t="n">
        <v>98.2608695652174</v>
      </c>
      <c r="F619" s="47" t="n">
        <v>97.5652173913043</v>
      </c>
    </row>
    <row r="620" customFormat="false" ht="10.5" hidden="false" customHeight="false" outlineLevel="0" collapsed="false">
      <c r="A620" s="20" t="n">
        <v>233</v>
      </c>
      <c r="B620" s="21" t="s">
        <v>288</v>
      </c>
      <c r="C620" s="23" t="n">
        <v>98.1132075471698</v>
      </c>
      <c r="D620" s="23" t="n">
        <v>100</v>
      </c>
      <c r="E620" s="23" t="n">
        <v>96.2264150943396</v>
      </c>
      <c r="F620" s="47" t="n">
        <v>97.5471698113208</v>
      </c>
    </row>
    <row r="621" customFormat="false" ht="10.5" hidden="false" customHeight="false" outlineLevel="0" collapsed="false">
      <c r="A621" s="20" t="n">
        <v>222</v>
      </c>
      <c r="B621" s="21" t="s">
        <v>747</v>
      </c>
      <c r="C621" s="23" t="n">
        <v>97.5</v>
      </c>
      <c r="D621" s="23" t="n">
        <v>97.5</v>
      </c>
      <c r="E621" s="23" t="n">
        <v>97.5</v>
      </c>
      <c r="F621" s="47" t="n">
        <v>97.5</v>
      </c>
    </row>
    <row r="622" customFormat="false" ht="10.5" hidden="false" customHeight="false" outlineLevel="0" collapsed="false">
      <c r="A622" s="20" t="n">
        <v>294</v>
      </c>
      <c r="B622" s="21" t="s">
        <v>349</v>
      </c>
      <c r="C622" s="23" t="n">
        <v>95.8333333333333</v>
      </c>
      <c r="D622" s="23" t="n">
        <v>100</v>
      </c>
      <c r="E622" s="23" t="n">
        <v>97.5</v>
      </c>
      <c r="F622" s="47" t="n">
        <v>97.5</v>
      </c>
    </row>
    <row r="623" customFormat="false" ht="10.5" hidden="false" customHeight="false" outlineLevel="0" collapsed="false">
      <c r="A623" s="20" t="n">
        <v>340</v>
      </c>
      <c r="B623" s="21" t="s">
        <v>810</v>
      </c>
      <c r="C623" s="23" t="n">
        <v>93.75</v>
      </c>
      <c r="D623" s="23" t="n">
        <v>96.875</v>
      </c>
      <c r="E623" s="23" t="n">
        <v>100</v>
      </c>
      <c r="F623" s="47" t="n">
        <v>97.5</v>
      </c>
    </row>
    <row r="624" customFormat="false" ht="10.5" hidden="false" customHeight="false" outlineLevel="0" collapsed="false">
      <c r="A624" s="20" t="n">
        <v>357</v>
      </c>
      <c r="B624" s="21" t="s">
        <v>821</v>
      </c>
      <c r="C624" s="23" t="n">
        <v>91.6666666666667</v>
      </c>
      <c r="D624" s="23" t="n">
        <v>100</v>
      </c>
      <c r="E624" s="23" t="n">
        <v>100</v>
      </c>
      <c r="F624" s="47" t="n">
        <v>97.5</v>
      </c>
    </row>
    <row r="625" customFormat="false" ht="10.5" hidden="false" customHeight="false" outlineLevel="0" collapsed="false">
      <c r="A625" s="20" t="n">
        <v>38</v>
      </c>
      <c r="B625" s="21" t="s">
        <v>605</v>
      </c>
      <c r="C625" s="23" t="n">
        <v>96.875</v>
      </c>
      <c r="D625" s="23" t="n">
        <v>97.9166666666667</v>
      </c>
      <c r="E625" s="23" t="n">
        <v>97.5694444444444</v>
      </c>
      <c r="F625" s="47" t="n">
        <v>97.4305555555555</v>
      </c>
    </row>
    <row r="626" customFormat="false" ht="10.5" hidden="false" customHeight="false" outlineLevel="0" collapsed="false">
      <c r="A626" s="20" t="n">
        <v>459</v>
      </c>
      <c r="B626" s="21" t="s">
        <v>513</v>
      </c>
      <c r="C626" s="23" t="n">
        <v>97.029702970297</v>
      </c>
      <c r="D626" s="23" t="n">
        <v>99.009900990099</v>
      </c>
      <c r="E626" s="23" t="n">
        <v>97.029702970297</v>
      </c>
      <c r="F626" s="47" t="n">
        <v>97.4257425742574</v>
      </c>
    </row>
    <row r="627" customFormat="false" ht="10.5" hidden="false" customHeight="false" outlineLevel="0" collapsed="false">
      <c r="A627" s="20" t="n">
        <v>146</v>
      </c>
      <c r="B627" s="21" t="s">
        <v>679</v>
      </c>
      <c r="C627" s="23" t="n">
        <v>96.2138084632517</v>
      </c>
      <c r="D627" s="23" t="n">
        <v>97.5501113585746</v>
      </c>
      <c r="E627" s="23" t="n">
        <v>97.9955456570156</v>
      </c>
      <c r="F627" s="47" t="n">
        <v>97.3719376391982</v>
      </c>
    </row>
    <row r="628" customFormat="false" ht="10.5" hidden="false" customHeight="false" outlineLevel="0" collapsed="false">
      <c r="A628" s="20" t="n">
        <v>277</v>
      </c>
      <c r="B628" s="21" t="s">
        <v>784</v>
      </c>
      <c r="C628" s="23" t="n">
        <v>95.1219512195122</v>
      </c>
      <c r="D628" s="23" t="n">
        <v>100</v>
      </c>
      <c r="E628" s="23" t="n">
        <v>97.5609756097561</v>
      </c>
      <c r="F628" s="47" t="n">
        <v>97.3170731707317</v>
      </c>
    </row>
    <row r="629" customFormat="false" ht="10.5" hidden="false" customHeight="false" outlineLevel="0" collapsed="false">
      <c r="A629" s="20" t="n">
        <v>394</v>
      </c>
      <c r="B629" s="21" t="s">
        <v>449</v>
      </c>
      <c r="C629" s="23" t="n">
        <v>95.1219512195122</v>
      </c>
      <c r="D629" s="23" t="n">
        <v>100</v>
      </c>
      <c r="E629" s="23" t="n">
        <v>97.5609756097561</v>
      </c>
      <c r="F629" s="47" t="n">
        <v>97.3170731707317</v>
      </c>
    </row>
    <row r="630" customFormat="false" ht="10.5" hidden="false" customHeight="false" outlineLevel="0" collapsed="false">
      <c r="A630" s="20" t="n">
        <v>425</v>
      </c>
      <c r="B630" s="21" t="s">
        <v>480</v>
      </c>
      <c r="C630" s="23" t="n">
        <v>97.2972972972973</v>
      </c>
      <c r="D630" s="23" t="n">
        <v>97.2972972972973</v>
      </c>
      <c r="E630" s="23" t="n">
        <v>97.2972972972973</v>
      </c>
      <c r="F630" s="47" t="n">
        <v>97.2972972972973</v>
      </c>
    </row>
    <row r="631" customFormat="false" ht="10.5" hidden="false" customHeight="false" outlineLevel="0" collapsed="false">
      <c r="A631" s="20" t="n">
        <v>144</v>
      </c>
      <c r="B631" s="21" t="s">
        <v>677</v>
      </c>
      <c r="C631" s="23" t="n">
        <v>95.632183908046</v>
      </c>
      <c r="D631" s="23" t="n">
        <v>97.4712643678161</v>
      </c>
      <c r="E631" s="23" t="n">
        <v>98.1609195402299</v>
      </c>
      <c r="F631" s="47" t="n">
        <v>97.264367816092</v>
      </c>
    </row>
    <row r="632" customFormat="false" ht="10.5" hidden="false" customHeight="false" outlineLevel="0" collapsed="false">
      <c r="A632" s="20" t="n">
        <v>427</v>
      </c>
      <c r="B632" s="21" t="s">
        <v>850</v>
      </c>
      <c r="C632" s="23" t="n">
        <v>100</v>
      </c>
      <c r="D632" s="23" t="n">
        <v>92.5</v>
      </c>
      <c r="E632" s="23" t="n">
        <v>97.5</v>
      </c>
      <c r="F632" s="47" t="n">
        <v>97.25</v>
      </c>
    </row>
    <row r="633" customFormat="false" ht="10.5" hidden="false" customHeight="false" outlineLevel="0" collapsed="false">
      <c r="A633" s="20" t="n">
        <v>63</v>
      </c>
      <c r="B633" s="21" t="s">
        <v>624</v>
      </c>
      <c r="C633" s="23" t="n">
        <v>97.1074380165289</v>
      </c>
      <c r="D633" s="23" t="n">
        <v>97.1074380165289</v>
      </c>
      <c r="E633" s="23" t="n">
        <v>97.1074380165289</v>
      </c>
      <c r="F633" s="47" t="n">
        <v>97.1074380165289</v>
      </c>
    </row>
    <row r="634" customFormat="false" ht="10.5" hidden="false" customHeight="false" outlineLevel="0" collapsed="false">
      <c r="A634" s="20" t="n">
        <v>341</v>
      </c>
      <c r="B634" s="21" t="s">
        <v>770</v>
      </c>
      <c r="C634" s="23" t="n">
        <v>97.5609756097561</v>
      </c>
      <c r="D634" s="23" t="n">
        <v>95.1219512195122</v>
      </c>
      <c r="E634" s="23" t="n">
        <v>97.5609756097561</v>
      </c>
      <c r="F634" s="47" t="n">
        <v>97.0731707317073</v>
      </c>
    </row>
    <row r="635" customFormat="false" ht="10.5" hidden="false" customHeight="false" outlineLevel="0" collapsed="false">
      <c r="A635" s="20" t="n">
        <v>238</v>
      </c>
      <c r="B635" s="21" t="s">
        <v>758</v>
      </c>
      <c r="C635" s="23" t="n">
        <v>93.1034482758621</v>
      </c>
      <c r="D635" s="23" t="n">
        <v>100</v>
      </c>
      <c r="E635" s="23" t="n">
        <v>98.2758620689655</v>
      </c>
      <c r="F635" s="47" t="n">
        <v>97.0689655172414</v>
      </c>
    </row>
    <row r="636" customFormat="false" ht="10.5" hidden="false" customHeight="false" outlineLevel="0" collapsed="false">
      <c r="A636" s="20" t="n">
        <v>306</v>
      </c>
      <c r="B636" s="21" t="s">
        <v>361</v>
      </c>
      <c r="C636" s="23" t="n">
        <v>92.5925925925926</v>
      </c>
      <c r="D636" s="23" t="n">
        <v>96.2962962962963</v>
      </c>
      <c r="E636" s="23" t="n">
        <v>100</v>
      </c>
      <c r="F636" s="47" t="n">
        <v>97.037037037037</v>
      </c>
    </row>
    <row r="637" customFormat="false" ht="10.5" hidden="false" customHeight="false" outlineLevel="0" collapsed="false">
      <c r="A637" s="20" t="n">
        <v>26</v>
      </c>
      <c r="B637" s="21" t="s">
        <v>81</v>
      </c>
      <c r="C637" s="23" t="n">
        <v>94.3661971830986</v>
      </c>
      <c r="D637" s="23" t="n">
        <v>98.3098591549296</v>
      </c>
      <c r="E637" s="23" t="n">
        <v>98.0281690140845</v>
      </c>
      <c r="F637" s="47" t="n">
        <v>96.9859154929578</v>
      </c>
    </row>
    <row r="638" customFormat="false" ht="10.5" hidden="false" customHeight="false" outlineLevel="0" collapsed="false">
      <c r="A638" s="20" t="n">
        <v>42</v>
      </c>
      <c r="B638" s="21" t="s">
        <v>97</v>
      </c>
      <c r="C638" s="23" t="n">
        <v>96.7391304347826</v>
      </c>
      <c r="D638" s="23" t="n">
        <v>96.195652173913</v>
      </c>
      <c r="E638" s="23" t="n">
        <v>97.2826086956522</v>
      </c>
      <c r="F638" s="47" t="n">
        <v>96.9021739130435</v>
      </c>
    </row>
    <row r="639" customFormat="false" ht="10.5" hidden="false" customHeight="false" outlineLevel="0" collapsed="false">
      <c r="A639" s="20" t="n">
        <v>478</v>
      </c>
      <c r="B639" s="21" t="s">
        <v>532</v>
      </c>
      <c r="C639" s="23" t="n">
        <v>97.008547008547</v>
      </c>
      <c r="D639" s="23" t="n">
        <v>92.7350427350427</v>
      </c>
      <c r="E639" s="23" t="n">
        <v>98.5042735042735</v>
      </c>
      <c r="F639" s="47" t="n">
        <v>96.9017094017094</v>
      </c>
    </row>
    <row r="640" customFormat="false" ht="10.5" hidden="false" customHeight="false" outlineLevel="0" collapsed="false">
      <c r="A640" s="20" t="n">
        <v>488</v>
      </c>
      <c r="B640" s="21" t="s">
        <v>542</v>
      </c>
      <c r="C640" s="23" t="n">
        <v>94.1860465116279</v>
      </c>
      <c r="D640" s="23" t="n">
        <v>98.8372093023256</v>
      </c>
      <c r="E640" s="23" t="n">
        <v>97.6744186046512</v>
      </c>
      <c r="F640" s="47" t="n">
        <v>96.8604651162791</v>
      </c>
    </row>
    <row r="641" customFormat="false" ht="10.5" hidden="false" customHeight="false" outlineLevel="0" collapsed="false">
      <c r="A641" s="20" t="n">
        <v>492</v>
      </c>
      <c r="B641" s="21" t="s">
        <v>859</v>
      </c>
      <c r="C641" s="23" t="n">
        <v>94.7368421052632</v>
      </c>
      <c r="D641" s="23" t="n">
        <v>96.4912280701754</v>
      </c>
      <c r="E641" s="23" t="n">
        <v>98.2456140350877</v>
      </c>
      <c r="F641" s="47" t="n">
        <v>96.8421052631579</v>
      </c>
    </row>
    <row r="642" customFormat="false" ht="10.5" hidden="false" customHeight="false" outlineLevel="0" collapsed="false">
      <c r="A642" s="20" t="n">
        <v>213</v>
      </c>
      <c r="B642" s="21" t="s">
        <v>741</v>
      </c>
      <c r="C642" s="23" t="n">
        <v>94.1176470588235</v>
      </c>
      <c r="D642" s="23" t="n">
        <v>97.5113122171946</v>
      </c>
      <c r="E642" s="23" t="n">
        <v>98.1900452488688</v>
      </c>
      <c r="F642" s="47" t="n">
        <v>96.8325791855204</v>
      </c>
    </row>
    <row r="643" customFormat="false" ht="10.5" hidden="false" customHeight="false" outlineLevel="0" collapsed="false">
      <c r="A643" s="20" t="n">
        <v>265</v>
      </c>
      <c r="B643" s="21" t="s">
        <v>320</v>
      </c>
      <c r="C643" s="23" t="n">
        <v>96</v>
      </c>
      <c r="D643" s="23" t="n">
        <v>100</v>
      </c>
      <c r="E643" s="23" t="n">
        <v>96</v>
      </c>
      <c r="F643" s="47" t="n">
        <v>96.8</v>
      </c>
    </row>
    <row r="644" customFormat="false" ht="10.5" hidden="false" customHeight="false" outlineLevel="0" collapsed="false">
      <c r="A644" s="20" t="n">
        <v>513</v>
      </c>
      <c r="B644" s="21" t="s">
        <v>567</v>
      </c>
      <c r="C644" s="23" t="n">
        <v>96.7741935483871</v>
      </c>
      <c r="D644" s="23" t="n">
        <v>96.7741935483871</v>
      </c>
      <c r="E644" s="23" t="n">
        <v>96.7741935483871</v>
      </c>
      <c r="F644" s="47" t="n">
        <v>96.7741935483871</v>
      </c>
    </row>
    <row r="645" customFormat="false" ht="10.5" hidden="false" customHeight="false" outlineLevel="0" collapsed="false">
      <c r="A645" s="20" t="n">
        <v>177</v>
      </c>
      <c r="B645" s="21" t="s">
        <v>708</v>
      </c>
      <c r="C645" s="23" t="n">
        <v>94.1379310344828</v>
      </c>
      <c r="D645" s="23" t="n">
        <v>95.1724137931035</v>
      </c>
      <c r="E645" s="23" t="n">
        <v>98.9655172413793</v>
      </c>
      <c r="F645" s="47" t="n">
        <v>96.7586206896552</v>
      </c>
    </row>
    <row r="646" customFormat="false" ht="10.5" hidden="false" customHeight="false" outlineLevel="0" collapsed="false">
      <c r="A646" s="20" t="n">
        <v>119</v>
      </c>
      <c r="B646" s="21" t="s">
        <v>174</v>
      </c>
      <c r="C646" s="23" t="n">
        <v>95.6262425447316</v>
      </c>
      <c r="D646" s="23" t="n">
        <v>96.2226640159046</v>
      </c>
      <c r="E646" s="23" t="n">
        <v>97.6143141153082</v>
      </c>
      <c r="F646" s="47" t="n">
        <v>96.7395626242545</v>
      </c>
    </row>
    <row r="647" customFormat="false" ht="10.5" hidden="false" customHeight="false" outlineLevel="0" collapsed="false">
      <c r="A647" s="20" t="n">
        <v>226</v>
      </c>
      <c r="B647" s="21" t="s">
        <v>750</v>
      </c>
      <c r="C647" s="23" t="n">
        <v>95.9183673469388</v>
      </c>
      <c r="D647" s="23" t="n">
        <v>100</v>
      </c>
      <c r="E647" s="23" t="n">
        <v>95.9183673469388</v>
      </c>
      <c r="F647" s="47" t="n">
        <v>96.734693877551</v>
      </c>
    </row>
    <row r="648" customFormat="false" ht="10.5" hidden="false" customHeight="false" outlineLevel="0" collapsed="false">
      <c r="A648" s="20" t="n">
        <v>403</v>
      </c>
      <c r="B648" s="21" t="s">
        <v>845</v>
      </c>
      <c r="C648" s="23" t="n">
        <v>94.7826086956522</v>
      </c>
      <c r="D648" s="23" t="n">
        <v>97.8260869565217</v>
      </c>
      <c r="E648" s="23" t="n">
        <v>97.3913043478261</v>
      </c>
      <c r="F648" s="47" t="n">
        <v>96.6956521739131</v>
      </c>
    </row>
    <row r="649" customFormat="false" ht="10.5" hidden="false" customHeight="false" outlineLevel="0" collapsed="false">
      <c r="A649" s="20" t="n">
        <v>371</v>
      </c>
      <c r="B649" s="21" t="s">
        <v>426</v>
      </c>
      <c r="C649" s="23" t="n">
        <v>93.75</v>
      </c>
      <c r="D649" s="23" t="n">
        <v>97.9166666666667</v>
      </c>
      <c r="E649" s="23" t="n">
        <v>97.9166666666667</v>
      </c>
      <c r="F649" s="47" t="n">
        <v>96.6666666666667</v>
      </c>
    </row>
    <row r="650" customFormat="false" ht="10.5" hidden="false" customHeight="false" outlineLevel="0" collapsed="false">
      <c r="A650" s="20" t="n">
        <v>520</v>
      </c>
      <c r="B650" s="21" t="s">
        <v>574</v>
      </c>
      <c r="C650" s="23" t="n">
        <v>95.2898550724638</v>
      </c>
      <c r="D650" s="23" t="n">
        <v>97.463768115942</v>
      </c>
      <c r="E650" s="23" t="n">
        <v>97.1014492753623</v>
      </c>
      <c r="F650" s="47" t="n">
        <v>96.6304347826087</v>
      </c>
    </row>
    <row r="651" customFormat="false" ht="10.5" hidden="false" customHeight="false" outlineLevel="0" collapsed="false">
      <c r="A651" s="20" t="n">
        <v>14</v>
      </c>
      <c r="B651" s="21" t="s">
        <v>598</v>
      </c>
      <c r="C651" s="23" t="n">
        <v>95.5813953488372</v>
      </c>
      <c r="D651" s="23" t="n">
        <v>97.2093023255814</v>
      </c>
      <c r="E651" s="23" t="n">
        <v>96.9767441860465</v>
      </c>
      <c r="F651" s="47" t="n">
        <v>96.6046511627907</v>
      </c>
    </row>
    <row r="652" customFormat="false" ht="10.5" hidden="false" customHeight="false" outlineLevel="0" collapsed="false">
      <c r="A652" s="20" t="n">
        <v>254</v>
      </c>
      <c r="B652" s="21" t="s">
        <v>770</v>
      </c>
      <c r="C652" s="23" t="n">
        <v>91.1111111111111</v>
      </c>
      <c r="D652" s="23" t="n">
        <v>98.8888888888889</v>
      </c>
      <c r="E652" s="23" t="n">
        <v>98.8888888888889</v>
      </c>
      <c r="F652" s="47" t="n">
        <v>96.5555555555556</v>
      </c>
    </row>
    <row r="653" customFormat="false" ht="10.5" hidden="false" customHeight="false" outlineLevel="0" collapsed="false">
      <c r="A653" s="20" t="n">
        <v>66</v>
      </c>
      <c r="B653" s="21" t="s">
        <v>627</v>
      </c>
      <c r="C653" s="23" t="n">
        <v>94.3396226415094</v>
      </c>
      <c r="D653" s="23" t="n">
        <v>97.4842767295598</v>
      </c>
      <c r="E653" s="23" t="n">
        <v>97.4842767295598</v>
      </c>
      <c r="F653" s="47" t="n">
        <v>96.5408805031447</v>
      </c>
    </row>
    <row r="654" customFormat="false" ht="10.5" hidden="false" customHeight="false" outlineLevel="0" collapsed="false">
      <c r="A654" s="20" t="n">
        <v>464</v>
      </c>
      <c r="B654" s="21" t="s">
        <v>518</v>
      </c>
      <c r="C654" s="23" t="n">
        <v>94.8717948717949</v>
      </c>
      <c r="D654" s="23" t="n">
        <v>100</v>
      </c>
      <c r="E654" s="23" t="n">
        <v>96.1538461538462</v>
      </c>
      <c r="F654" s="47" t="n">
        <v>96.5384615384615</v>
      </c>
    </row>
    <row r="655" customFormat="false" ht="10.5" hidden="false" customHeight="false" outlineLevel="0" collapsed="false">
      <c r="A655" s="20" t="n">
        <v>331</v>
      </c>
      <c r="B655" s="21" t="s">
        <v>802</v>
      </c>
      <c r="C655" s="23" t="n">
        <v>95.1351351351351</v>
      </c>
      <c r="D655" s="23" t="n">
        <v>97.8378378378378</v>
      </c>
      <c r="E655" s="23" t="n">
        <v>96.7567567567568</v>
      </c>
      <c r="F655" s="47" t="n">
        <v>96.4864864864865</v>
      </c>
    </row>
    <row r="656" customFormat="false" ht="10.5" hidden="false" customHeight="false" outlineLevel="0" collapsed="false">
      <c r="A656" s="20" t="n">
        <v>387</v>
      </c>
      <c r="B656" s="21" t="s">
        <v>442</v>
      </c>
      <c r="C656" s="23" t="n">
        <v>94.5945945945946</v>
      </c>
      <c r="D656" s="23" t="n">
        <v>97.2972972972973</v>
      </c>
      <c r="E656" s="23" t="n">
        <v>97.2972972972973</v>
      </c>
      <c r="F656" s="47" t="n">
        <v>96.4864864864865</v>
      </c>
    </row>
    <row r="657" customFormat="false" ht="10.5" hidden="false" customHeight="false" outlineLevel="0" collapsed="false">
      <c r="A657" s="20" t="n">
        <v>275</v>
      </c>
      <c r="B657" s="21" t="s">
        <v>782</v>
      </c>
      <c r="C657" s="23" t="n">
        <v>94.7658402203857</v>
      </c>
      <c r="D657" s="23" t="n">
        <v>96.4187327823692</v>
      </c>
      <c r="E657" s="23" t="n">
        <v>97.5206611570248</v>
      </c>
      <c r="F657" s="47" t="n">
        <v>96.4738292011019</v>
      </c>
    </row>
    <row r="658" customFormat="false" ht="10.5" hidden="false" customHeight="false" outlineLevel="0" collapsed="false">
      <c r="A658" s="20" t="n">
        <v>71</v>
      </c>
      <c r="B658" s="21" t="s">
        <v>632</v>
      </c>
      <c r="C658" s="23" t="n">
        <v>93.3014354066986</v>
      </c>
      <c r="D658" s="23" t="n">
        <v>97.1291866028708</v>
      </c>
      <c r="E658" s="23" t="n">
        <v>98.0861244019139</v>
      </c>
      <c r="F658" s="47" t="n">
        <v>96.4593301435407</v>
      </c>
    </row>
    <row r="659" customFormat="false" ht="10.5" hidden="false" customHeight="false" outlineLevel="0" collapsed="false">
      <c r="A659" s="20" t="n">
        <v>373</v>
      </c>
      <c r="B659" s="21" t="s">
        <v>428</v>
      </c>
      <c r="C659" s="23" t="n">
        <v>93.5483870967742</v>
      </c>
      <c r="D659" s="23" t="n">
        <v>100</v>
      </c>
      <c r="E659" s="23" t="n">
        <v>96.7741935483871</v>
      </c>
      <c r="F659" s="47" t="n">
        <v>96.4516129032258</v>
      </c>
    </row>
    <row r="660" customFormat="false" ht="21" hidden="false" customHeight="false" outlineLevel="0" collapsed="false">
      <c r="A660" s="20" t="n">
        <v>47</v>
      </c>
      <c r="B660" s="21" t="s">
        <v>612</v>
      </c>
      <c r="C660" s="23" t="n">
        <v>94.5054945054945</v>
      </c>
      <c r="D660" s="23" t="n">
        <v>97.2527472527473</v>
      </c>
      <c r="E660" s="23" t="n">
        <v>97.2527472527473</v>
      </c>
      <c r="F660" s="47" t="n">
        <v>96.4285714285714</v>
      </c>
    </row>
    <row r="661" customFormat="false" ht="10.5" hidden="false" customHeight="false" outlineLevel="0" collapsed="false">
      <c r="A661" s="20" t="n">
        <v>375</v>
      </c>
      <c r="B661" s="21" t="s">
        <v>430</v>
      </c>
      <c r="C661" s="23" t="n">
        <v>94.8863636363636</v>
      </c>
      <c r="D661" s="23" t="n">
        <v>97.7272727272727</v>
      </c>
      <c r="E661" s="23" t="n">
        <v>96.5909090909091</v>
      </c>
      <c r="F661" s="47" t="n">
        <v>96.3068181818182</v>
      </c>
    </row>
    <row r="662" customFormat="false" ht="10.5" hidden="false" customHeight="false" outlineLevel="0" collapsed="false">
      <c r="A662" s="20" t="n">
        <v>310</v>
      </c>
      <c r="B662" s="21" t="s">
        <v>365</v>
      </c>
      <c r="C662" s="23" t="n">
        <v>94.1176470588235</v>
      </c>
      <c r="D662" s="23" t="n">
        <v>97.0588235294118</v>
      </c>
      <c r="E662" s="23" t="n">
        <v>97.0588235294118</v>
      </c>
      <c r="F662" s="47" t="n">
        <v>96.1764705882353</v>
      </c>
    </row>
    <row r="663" customFormat="false" ht="10.5" hidden="false" customHeight="false" outlineLevel="0" collapsed="false">
      <c r="A663" s="20" t="n">
        <v>366</v>
      </c>
      <c r="B663" s="21" t="s">
        <v>828</v>
      </c>
      <c r="C663" s="23" t="n">
        <v>90.2439024390244</v>
      </c>
      <c r="D663" s="23" t="n">
        <v>95.1219512195122</v>
      </c>
      <c r="E663" s="23" t="n">
        <v>100</v>
      </c>
      <c r="F663" s="47" t="n">
        <v>96.0975609756098</v>
      </c>
    </row>
    <row r="664" customFormat="false" ht="10.5" hidden="false" customHeight="false" outlineLevel="0" collapsed="false">
      <c r="A664" s="20" t="n">
        <v>154</v>
      </c>
      <c r="B664" s="21" t="s">
        <v>686</v>
      </c>
      <c r="C664" s="23" t="n">
        <v>94.6859903381642</v>
      </c>
      <c r="D664" s="23" t="n">
        <v>94.9275362318841</v>
      </c>
      <c r="E664" s="23" t="n">
        <v>97.3429951690821</v>
      </c>
      <c r="F664" s="47" t="n">
        <v>96.0628019323672</v>
      </c>
    </row>
    <row r="665" customFormat="false" ht="10.5" hidden="false" customHeight="false" outlineLevel="0" collapsed="false">
      <c r="A665" s="20" t="n">
        <v>6</v>
      </c>
      <c r="B665" s="21" t="s">
        <v>61</v>
      </c>
      <c r="C665" s="23" t="n">
        <v>92.0454545454546</v>
      </c>
      <c r="D665" s="23" t="n">
        <v>97.7272727272727</v>
      </c>
      <c r="E665" s="23" t="n">
        <v>97.7272727272727</v>
      </c>
      <c r="F665" s="47" t="n">
        <v>96.0227272727273</v>
      </c>
    </row>
    <row r="666" customFormat="false" ht="10.5" hidden="false" customHeight="false" outlineLevel="0" collapsed="false">
      <c r="A666" s="20" t="n">
        <v>220</v>
      </c>
      <c r="B666" s="21" t="s">
        <v>745</v>
      </c>
      <c r="C666" s="23" t="n">
        <v>92.5</v>
      </c>
      <c r="D666" s="23" t="n">
        <v>97.5</v>
      </c>
      <c r="E666" s="23" t="n">
        <v>97.5</v>
      </c>
      <c r="F666" s="47" t="n">
        <v>96</v>
      </c>
    </row>
    <row r="667" customFormat="false" ht="10.5" hidden="false" customHeight="false" outlineLevel="0" collapsed="false">
      <c r="A667" s="20" t="n">
        <v>23</v>
      </c>
      <c r="B667" s="21" t="s">
        <v>78</v>
      </c>
      <c r="C667" s="23" t="n">
        <v>95.5598455598456</v>
      </c>
      <c r="D667" s="23" t="n">
        <v>96.7181467181467</v>
      </c>
      <c r="E667" s="23" t="n">
        <v>95.9459459459459</v>
      </c>
      <c r="F667" s="47" t="n">
        <v>95.984555984556</v>
      </c>
    </row>
    <row r="668" customFormat="false" ht="10.5" hidden="false" customHeight="false" outlineLevel="0" collapsed="false">
      <c r="A668" s="20" t="n">
        <v>526</v>
      </c>
      <c r="B668" s="21" t="s">
        <v>876</v>
      </c>
      <c r="C668" s="23" t="n">
        <v>92.3076923076923</v>
      </c>
      <c r="D668" s="23" t="n">
        <v>97.4358974358974</v>
      </c>
      <c r="E668" s="23" t="n">
        <v>97.4358974358974</v>
      </c>
      <c r="F668" s="47" t="n">
        <v>95.8974358974359</v>
      </c>
    </row>
    <row r="669" customFormat="false" ht="10.5" hidden="false" customHeight="false" outlineLevel="0" collapsed="false">
      <c r="A669" s="20" t="n">
        <v>451</v>
      </c>
      <c r="B669" s="21" t="s">
        <v>505</v>
      </c>
      <c r="C669" s="23" t="n">
        <v>96.078431372549</v>
      </c>
      <c r="D669" s="23" t="n">
        <v>100</v>
      </c>
      <c r="E669" s="23" t="n">
        <v>94.1176470588235</v>
      </c>
      <c r="F669" s="47" t="n">
        <v>95.8823529411765</v>
      </c>
    </row>
    <row r="670" customFormat="false" ht="10.5" hidden="false" customHeight="false" outlineLevel="0" collapsed="false">
      <c r="A670" s="20" t="n">
        <v>122</v>
      </c>
      <c r="B670" s="21" t="s">
        <v>177</v>
      </c>
      <c r="C670" s="23" t="n">
        <v>93.3098591549296</v>
      </c>
      <c r="D670" s="23" t="n">
        <v>92.9577464788732</v>
      </c>
      <c r="E670" s="23" t="n">
        <v>98.5915492957747</v>
      </c>
      <c r="F670" s="47" t="n">
        <v>95.8802816901408</v>
      </c>
    </row>
    <row r="671" customFormat="false" ht="10.5" hidden="false" customHeight="false" outlineLevel="0" collapsed="false">
      <c r="A671" s="20" t="n">
        <v>443</v>
      </c>
      <c r="B671" s="21" t="s">
        <v>497</v>
      </c>
      <c r="C671" s="23" t="n">
        <v>95.7446808510638</v>
      </c>
      <c r="D671" s="23" t="n">
        <v>95.7446808510638</v>
      </c>
      <c r="E671" s="23" t="n">
        <v>95.7446808510638</v>
      </c>
      <c r="F671" s="47" t="n">
        <v>95.7446808510638</v>
      </c>
    </row>
    <row r="672" customFormat="false" ht="10.5" hidden="false" customHeight="false" outlineLevel="0" collapsed="false">
      <c r="A672" s="20" t="n">
        <v>372</v>
      </c>
      <c r="B672" s="21" t="s">
        <v>831</v>
      </c>
      <c r="C672" s="23" t="n">
        <v>95.6521739130435</v>
      </c>
      <c r="D672" s="23" t="n">
        <v>95.6521739130435</v>
      </c>
      <c r="E672" s="23" t="n">
        <v>95.6521739130435</v>
      </c>
      <c r="F672" s="47" t="n">
        <v>95.6521739130435</v>
      </c>
    </row>
    <row r="673" customFormat="false" ht="10.5" hidden="false" customHeight="false" outlineLevel="0" collapsed="false">
      <c r="A673" s="20" t="n">
        <v>348</v>
      </c>
      <c r="B673" s="21" t="s">
        <v>817</v>
      </c>
      <c r="C673" s="23" t="n">
        <v>90.9090909090909</v>
      </c>
      <c r="D673" s="23" t="n">
        <v>96.3636363636364</v>
      </c>
      <c r="E673" s="23" t="n">
        <v>98.1818181818182</v>
      </c>
      <c r="F673" s="47" t="n">
        <v>95.6363636363636</v>
      </c>
    </row>
    <row r="674" customFormat="false" ht="10.5" hidden="false" customHeight="false" outlineLevel="0" collapsed="false">
      <c r="A674" s="20" t="n">
        <v>475</v>
      </c>
      <c r="B674" s="21" t="s">
        <v>529</v>
      </c>
      <c r="C674" s="23" t="n">
        <v>91.25</v>
      </c>
      <c r="D674" s="23" t="n">
        <v>97.5</v>
      </c>
      <c r="E674" s="23" t="n">
        <v>97.5</v>
      </c>
      <c r="F674" s="47" t="n">
        <v>95.625</v>
      </c>
    </row>
    <row r="675" customFormat="false" ht="10.5" hidden="false" customHeight="false" outlineLevel="0" collapsed="false">
      <c r="A675" s="20" t="n">
        <v>466</v>
      </c>
      <c r="B675" s="21" t="s">
        <v>520</v>
      </c>
      <c r="C675" s="23" t="n">
        <v>93.9759036144578</v>
      </c>
      <c r="D675" s="23" t="n">
        <v>98.7951807228916</v>
      </c>
      <c r="E675" s="23" t="n">
        <v>95.1807228915663</v>
      </c>
      <c r="F675" s="47" t="n">
        <v>95.5421686746988</v>
      </c>
    </row>
    <row r="676" customFormat="false" ht="10.5" hidden="false" customHeight="false" outlineLevel="0" collapsed="false">
      <c r="A676" s="20" t="n">
        <v>505</v>
      </c>
      <c r="B676" s="21" t="s">
        <v>868</v>
      </c>
      <c r="C676" s="23" t="n">
        <v>97.3684210526316</v>
      </c>
      <c r="D676" s="23" t="n">
        <v>94.7368421052632</v>
      </c>
      <c r="E676" s="23" t="n">
        <v>94.7368421052632</v>
      </c>
      <c r="F676" s="47" t="n">
        <v>95.5263157894737</v>
      </c>
    </row>
    <row r="677" customFormat="false" ht="10.5" hidden="false" customHeight="false" outlineLevel="0" collapsed="false">
      <c r="A677" s="20" t="n">
        <v>12</v>
      </c>
      <c r="B677" s="21" t="s">
        <v>67</v>
      </c>
      <c r="C677" s="23" t="n">
        <v>94.5378151260504</v>
      </c>
      <c r="D677" s="23" t="n">
        <v>94.5378151260504</v>
      </c>
      <c r="E677" s="23" t="n">
        <v>96.4985994397759</v>
      </c>
      <c r="F677" s="47" t="n">
        <v>95.5182072829132</v>
      </c>
    </row>
    <row r="678" customFormat="false" ht="10.5" hidden="false" customHeight="false" outlineLevel="0" collapsed="false">
      <c r="A678" s="20" t="n">
        <v>320</v>
      </c>
      <c r="B678" s="21" t="s">
        <v>801</v>
      </c>
      <c r="C678" s="23" t="n">
        <v>93.1034482758621</v>
      </c>
      <c r="D678" s="23" t="n">
        <v>96.551724137931</v>
      </c>
      <c r="E678" s="23" t="n">
        <v>96.551724137931</v>
      </c>
      <c r="F678" s="47" t="n">
        <v>95.5172413793104</v>
      </c>
    </row>
    <row r="679" customFormat="false" ht="10.5" hidden="false" customHeight="false" outlineLevel="0" collapsed="false">
      <c r="A679" s="20" t="n">
        <v>120</v>
      </c>
      <c r="B679" s="21" t="s">
        <v>175</v>
      </c>
      <c r="C679" s="23" t="n">
        <v>90.7756813417191</v>
      </c>
      <c r="D679" s="23" t="n">
        <v>97.6939203354298</v>
      </c>
      <c r="E679" s="23" t="n">
        <v>97.4842767295598</v>
      </c>
      <c r="F679" s="47" t="n">
        <v>95.5136268343816</v>
      </c>
    </row>
    <row r="680" customFormat="false" ht="10.5" hidden="false" customHeight="false" outlineLevel="0" collapsed="false">
      <c r="A680" s="20" t="n">
        <v>483</v>
      </c>
      <c r="B680" s="21" t="s">
        <v>537</v>
      </c>
      <c r="C680" s="23" t="n">
        <v>94.8717948717949</v>
      </c>
      <c r="D680" s="23" t="n">
        <v>94.8717948717949</v>
      </c>
      <c r="E680" s="23" t="n">
        <v>96.1538461538462</v>
      </c>
      <c r="F680" s="47" t="n">
        <v>95.5128205128205</v>
      </c>
    </row>
    <row r="681" customFormat="false" ht="10.5" hidden="false" customHeight="false" outlineLevel="0" collapsed="false">
      <c r="A681" s="20" t="n">
        <v>493</v>
      </c>
      <c r="B681" s="21" t="s">
        <v>860</v>
      </c>
      <c r="C681" s="23" t="n">
        <v>95</v>
      </c>
      <c r="D681" s="23" t="n">
        <v>97.5</v>
      </c>
      <c r="E681" s="23" t="n">
        <v>95</v>
      </c>
      <c r="F681" s="47" t="n">
        <v>95.5</v>
      </c>
    </row>
    <row r="682" customFormat="false" ht="10.5" hidden="false" customHeight="false" outlineLevel="0" collapsed="false">
      <c r="A682" s="20" t="n">
        <v>83</v>
      </c>
      <c r="B682" s="21" t="s">
        <v>643</v>
      </c>
      <c r="C682" s="23" t="n">
        <v>93.6363636363636</v>
      </c>
      <c r="D682" s="23" t="n">
        <v>98.1818181818182</v>
      </c>
      <c r="E682" s="23" t="n">
        <v>95.4545454545455</v>
      </c>
      <c r="F682" s="47" t="n">
        <v>95.4545454545455</v>
      </c>
    </row>
    <row r="683" customFormat="false" ht="10.5" hidden="false" customHeight="false" outlineLevel="0" collapsed="false">
      <c r="A683" s="20" t="n">
        <v>326</v>
      </c>
      <c r="B683" s="21" t="s">
        <v>381</v>
      </c>
      <c r="C683" s="23" t="n">
        <v>90.2439024390244</v>
      </c>
      <c r="D683" s="23" t="n">
        <v>95.9349593495935</v>
      </c>
      <c r="E683" s="23" t="n">
        <v>98.3739837398374</v>
      </c>
      <c r="F683" s="47" t="n">
        <v>95.4471544715447</v>
      </c>
    </row>
    <row r="684" customFormat="false" ht="10.5" hidden="false" customHeight="false" outlineLevel="0" collapsed="false">
      <c r="A684" s="20" t="n">
        <v>435</v>
      </c>
      <c r="B684" s="21" t="s">
        <v>490</v>
      </c>
      <c r="C684" s="23" t="n">
        <v>90.3846153846154</v>
      </c>
      <c r="D684" s="23" t="n">
        <v>96.1538461538462</v>
      </c>
      <c r="E684" s="23" t="n">
        <v>98.0769230769231</v>
      </c>
      <c r="F684" s="47" t="n">
        <v>95.3846153846154</v>
      </c>
    </row>
    <row r="685" customFormat="false" ht="10.5" hidden="false" customHeight="false" outlineLevel="0" collapsed="false">
      <c r="A685" s="20" t="n">
        <v>395</v>
      </c>
      <c r="B685" s="21" t="s">
        <v>841</v>
      </c>
      <c r="C685" s="23" t="n">
        <v>95.3488372093023</v>
      </c>
      <c r="D685" s="23" t="n">
        <v>95.3488372093023</v>
      </c>
      <c r="E685" s="23" t="n">
        <v>95.3488372093023</v>
      </c>
      <c r="F685" s="47" t="n">
        <v>95.3488372093023</v>
      </c>
    </row>
    <row r="686" customFormat="false" ht="10.5" hidden="false" customHeight="false" outlineLevel="0" collapsed="false">
      <c r="A686" s="20" t="n">
        <v>342</v>
      </c>
      <c r="B686" s="21" t="s">
        <v>811</v>
      </c>
      <c r="C686" s="23" t="n">
        <v>91.2350597609562</v>
      </c>
      <c r="D686" s="23" t="n">
        <v>98.804780876494</v>
      </c>
      <c r="E686" s="23" t="n">
        <v>96.4143426294821</v>
      </c>
      <c r="F686" s="47" t="n">
        <v>95.3386454183267</v>
      </c>
    </row>
    <row r="687" customFormat="false" ht="10.5" hidden="false" customHeight="false" outlineLevel="0" collapsed="false">
      <c r="A687" s="20" t="n">
        <v>257</v>
      </c>
      <c r="B687" s="21" t="s">
        <v>312</v>
      </c>
      <c r="C687" s="23" t="n">
        <v>95.1557093425606</v>
      </c>
      <c r="D687" s="23" t="n">
        <v>96.8858131487889</v>
      </c>
      <c r="E687" s="23" t="n">
        <v>94.8096885813149</v>
      </c>
      <c r="F687" s="47" t="n">
        <v>95.3287197231834</v>
      </c>
    </row>
    <row r="688" customFormat="false" ht="21" hidden="false" customHeight="false" outlineLevel="0" collapsed="false">
      <c r="A688" s="20" t="n">
        <v>268</v>
      </c>
      <c r="B688" s="21" t="s">
        <v>323</v>
      </c>
      <c r="C688" s="23" t="n">
        <v>93.2960893854749</v>
      </c>
      <c r="D688" s="23" t="n">
        <v>94.9720670391062</v>
      </c>
      <c r="E688" s="23" t="n">
        <v>96.6480446927374</v>
      </c>
      <c r="F688" s="47" t="n">
        <v>95.3072625698324</v>
      </c>
    </row>
    <row r="689" customFormat="false" ht="10.5" hidden="false" customHeight="false" outlineLevel="0" collapsed="false">
      <c r="A689" s="20" t="n">
        <v>461</v>
      </c>
      <c r="B689" s="21" t="s">
        <v>515</v>
      </c>
      <c r="C689" s="23" t="n">
        <v>87.2727272727273</v>
      </c>
      <c r="D689" s="23" t="n">
        <v>100</v>
      </c>
      <c r="E689" s="23" t="n">
        <v>98.1818181818182</v>
      </c>
      <c r="F689" s="47" t="n">
        <v>95.2727272727273</v>
      </c>
    </row>
    <row r="690" customFormat="false" ht="10.5" hidden="false" customHeight="false" outlineLevel="0" collapsed="false">
      <c r="A690" s="20" t="n">
        <v>124</v>
      </c>
      <c r="B690" s="21" t="s">
        <v>179</v>
      </c>
      <c r="C690" s="23" t="n">
        <v>92.7272727272727</v>
      </c>
      <c r="D690" s="23" t="n">
        <v>95.4545454545455</v>
      </c>
      <c r="E690" s="23" t="n">
        <v>96.6666666666667</v>
      </c>
      <c r="F690" s="47" t="n">
        <v>95.2424242424243</v>
      </c>
    </row>
    <row r="691" customFormat="false" ht="10.5" hidden="false" customHeight="false" outlineLevel="0" collapsed="false">
      <c r="A691" s="20" t="n">
        <v>393</v>
      </c>
      <c r="B691" s="21" t="s">
        <v>448</v>
      </c>
      <c r="C691" s="23" t="n">
        <v>92.5531914893617</v>
      </c>
      <c r="D691" s="23" t="n">
        <v>92.5531914893617</v>
      </c>
      <c r="E691" s="23" t="n">
        <v>97.8723404255319</v>
      </c>
      <c r="F691" s="47" t="n">
        <v>95.2127659574468</v>
      </c>
    </row>
    <row r="692" customFormat="false" ht="10.5" hidden="false" customHeight="false" outlineLevel="0" collapsed="false">
      <c r="A692" s="20" t="n">
        <v>473</v>
      </c>
      <c r="B692" s="21" t="s">
        <v>527</v>
      </c>
      <c r="C692" s="23" t="n">
        <v>91.3265306122449</v>
      </c>
      <c r="D692" s="23" t="n">
        <v>92.8571428571429</v>
      </c>
      <c r="E692" s="23" t="n">
        <v>98.4693877551021</v>
      </c>
      <c r="F692" s="47" t="n">
        <v>95.2040816326531</v>
      </c>
    </row>
    <row r="693" customFormat="false" ht="10.5" hidden="false" customHeight="false" outlineLevel="0" collapsed="false">
      <c r="A693" s="20" t="n">
        <v>323</v>
      </c>
      <c r="B693" s="21" t="s">
        <v>378</v>
      </c>
      <c r="C693" s="23" t="n">
        <v>92</v>
      </c>
      <c r="D693" s="23" t="n">
        <v>98</v>
      </c>
      <c r="E693" s="23" t="n">
        <v>96</v>
      </c>
      <c r="F693" s="47" t="n">
        <v>95.2</v>
      </c>
    </row>
    <row r="694" customFormat="false" ht="10.5" hidden="false" customHeight="false" outlineLevel="0" collapsed="false">
      <c r="A694" s="20" t="n">
        <v>469</v>
      </c>
      <c r="B694" s="21" t="s">
        <v>523</v>
      </c>
      <c r="C694" s="23" t="n">
        <v>90.625</v>
      </c>
      <c r="D694" s="23" t="n">
        <v>97.65625</v>
      </c>
      <c r="E694" s="23" t="n">
        <v>96.875</v>
      </c>
      <c r="F694" s="47" t="n">
        <v>95.15625</v>
      </c>
    </row>
    <row r="695" customFormat="false" ht="10.5" hidden="false" customHeight="false" outlineLevel="0" collapsed="false">
      <c r="A695" s="20" t="n">
        <v>247</v>
      </c>
      <c r="B695" s="21" t="s">
        <v>302</v>
      </c>
      <c r="C695" s="23" t="n">
        <v>93.9393939393939</v>
      </c>
      <c r="D695" s="23" t="n">
        <v>100</v>
      </c>
      <c r="E695" s="23" t="n">
        <v>93.9393939393939</v>
      </c>
      <c r="F695" s="47" t="n">
        <v>95.1515151515152</v>
      </c>
    </row>
    <row r="696" customFormat="false" ht="10.5" hidden="false" customHeight="false" outlineLevel="0" collapsed="false">
      <c r="A696" s="20" t="n">
        <v>276</v>
      </c>
      <c r="B696" s="21" t="s">
        <v>783</v>
      </c>
      <c r="C696" s="23" t="n">
        <v>91.7491749174917</v>
      </c>
      <c r="D696" s="23" t="n">
        <v>96.3696369636964</v>
      </c>
      <c r="E696" s="23" t="n">
        <v>96.6996699669967</v>
      </c>
      <c r="F696" s="47" t="n">
        <v>95.1485148514852</v>
      </c>
    </row>
    <row r="697" customFormat="false" ht="10.5" hidden="false" customHeight="false" outlineLevel="0" collapsed="false">
      <c r="A697" s="20" t="n">
        <v>17</v>
      </c>
      <c r="B697" s="21" t="s">
        <v>72</v>
      </c>
      <c r="C697" s="23" t="n">
        <v>93.9051918735892</v>
      </c>
      <c r="D697" s="23" t="n">
        <v>96.3882618510158</v>
      </c>
      <c r="E697" s="23" t="n">
        <v>95.2595936794583</v>
      </c>
      <c r="F697" s="47" t="n">
        <v>95.079006772009</v>
      </c>
    </row>
    <row r="698" customFormat="false" ht="21" hidden="false" customHeight="false" outlineLevel="0" collapsed="false">
      <c r="A698" s="20" t="n">
        <v>420</v>
      </c>
      <c r="B698" s="21" t="s">
        <v>475</v>
      </c>
      <c r="C698" s="23" t="n">
        <v>94.1860465116279</v>
      </c>
      <c r="D698" s="23" t="n">
        <v>96.5116279069768</v>
      </c>
      <c r="E698" s="23" t="n">
        <v>94.9612403100775</v>
      </c>
      <c r="F698" s="47" t="n">
        <v>95.0387596899225</v>
      </c>
    </row>
    <row r="699" customFormat="false" ht="21" hidden="false" customHeight="false" outlineLevel="0" collapsed="false">
      <c r="A699" s="20" t="n">
        <v>417</v>
      </c>
      <c r="B699" s="21" t="s">
        <v>847</v>
      </c>
      <c r="C699" s="23" t="n">
        <v>93.9655172413793</v>
      </c>
      <c r="D699" s="23" t="n">
        <v>99.1379310344828</v>
      </c>
      <c r="E699" s="23" t="n">
        <v>93.9655172413793</v>
      </c>
      <c r="F699" s="47" t="n">
        <v>95</v>
      </c>
    </row>
    <row r="700" customFormat="false" ht="10.5" hidden="false" customHeight="false" outlineLevel="0" collapsed="false">
      <c r="A700" s="20" t="n">
        <v>211</v>
      </c>
      <c r="B700" s="21" t="s">
        <v>266</v>
      </c>
      <c r="C700" s="23" t="n">
        <v>92.5925925925926</v>
      </c>
      <c r="D700" s="23" t="n">
        <v>97.119341563786</v>
      </c>
      <c r="E700" s="23" t="n">
        <v>95.4732510288066</v>
      </c>
      <c r="F700" s="47" t="n">
        <v>94.9382716049383</v>
      </c>
    </row>
    <row r="701" customFormat="false" ht="10.5" hidden="false" customHeight="false" outlineLevel="0" collapsed="false">
      <c r="A701" s="20" t="n">
        <v>116</v>
      </c>
      <c r="B701" s="21" t="s">
        <v>171</v>
      </c>
      <c r="C701" s="23" t="n">
        <v>92.3344947735192</v>
      </c>
      <c r="D701" s="23" t="n">
        <v>96.5156794425087</v>
      </c>
      <c r="E701" s="23" t="n">
        <v>95.8188153310105</v>
      </c>
      <c r="F701" s="47" t="n">
        <v>94.9128919860627</v>
      </c>
    </row>
    <row r="702" customFormat="false" ht="10.5" hidden="false" customHeight="false" outlineLevel="0" collapsed="false">
      <c r="A702" s="20" t="n">
        <v>458</v>
      </c>
      <c r="B702" s="21" t="s">
        <v>512</v>
      </c>
      <c r="C702" s="23" t="n">
        <v>89.3617021276596</v>
      </c>
      <c r="D702" s="23" t="n">
        <v>95.7446808510638</v>
      </c>
      <c r="E702" s="23" t="n">
        <v>97.8723404255319</v>
      </c>
      <c r="F702" s="47" t="n">
        <v>94.8936170212766</v>
      </c>
    </row>
    <row r="703" customFormat="false" ht="10.5" hidden="false" customHeight="false" outlineLevel="0" collapsed="false">
      <c r="A703" s="20" t="n">
        <v>415</v>
      </c>
      <c r="B703" s="21" t="s">
        <v>470</v>
      </c>
      <c r="C703" s="23" t="n">
        <v>93.3333333333333</v>
      </c>
      <c r="D703" s="23" t="n">
        <v>95.5555555555556</v>
      </c>
      <c r="E703" s="23" t="n">
        <v>95.5555555555556</v>
      </c>
      <c r="F703" s="47" t="n">
        <v>94.8888888888889</v>
      </c>
    </row>
    <row r="704" customFormat="false" ht="10.5" hidden="false" customHeight="false" outlineLevel="0" collapsed="false">
      <c r="A704" s="20" t="n">
        <v>10</v>
      </c>
      <c r="B704" s="21" t="s">
        <v>65</v>
      </c>
      <c r="C704" s="23" t="n">
        <v>91.5824915824916</v>
      </c>
      <c r="D704" s="23" t="n">
        <v>97.979797979798</v>
      </c>
      <c r="E704" s="23" t="n">
        <v>95.6228956228956</v>
      </c>
      <c r="F704" s="47" t="n">
        <v>94.8821548821549</v>
      </c>
    </row>
    <row r="705" customFormat="false" ht="10.5" hidden="false" customHeight="false" outlineLevel="0" collapsed="false">
      <c r="A705" s="20" t="n">
        <v>248</v>
      </c>
      <c r="B705" s="21" t="s">
        <v>767</v>
      </c>
      <c r="C705" s="23" t="n">
        <v>92.6829268292683</v>
      </c>
      <c r="D705" s="23" t="n">
        <v>97.5609756097561</v>
      </c>
      <c r="E705" s="23" t="n">
        <v>95.1219512195122</v>
      </c>
      <c r="F705" s="47" t="n">
        <v>94.8780487804878</v>
      </c>
    </row>
    <row r="706" customFormat="false" ht="10.5" hidden="false" customHeight="false" outlineLevel="0" collapsed="false">
      <c r="A706" s="20" t="n">
        <v>523</v>
      </c>
      <c r="B706" s="21" t="s">
        <v>874</v>
      </c>
      <c r="C706" s="23" t="n">
        <v>90.2439024390244</v>
      </c>
      <c r="D706" s="23" t="n">
        <v>95.1219512195122</v>
      </c>
      <c r="E706" s="23" t="n">
        <v>97.5609756097561</v>
      </c>
      <c r="F706" s="47" t="n">
        <v>94.8780487804878</v>
      </c>
    </row>
    <row r="707" customFormat="false" ht="10.5" hidden="false" customHeight="false" outlineLevel="0" collapsed="false">
      <c r="A707" s="20" t="n">
        <v>242</v>
      </c>
      <c r="B707" s="21" t="s">
        <v>762</v>
      </c>
      <c r="C707" s="23" t="n">
        <v>94.8717948717949</v>
      </c>
      <c r="D707" s="23" t="n">
        <v>94.8717948717949</v>
      </c>
      <c r="E707" s="23" t="n">
        <v>94.8717948717949</v>
      </c>
      <c r="F707" s="47" t="n">
        <v>94.8717948717949</v>
      </c>
    </row>
    <row r="708" customFormat="false" ht="10.5" hidden="false" customHeight="false" outlineLevel="0" collapsed="false">
      <c r="A708" s="20" t="n">
        <v>33</v>
      </c>
      <c r="B708" s="21" t="s">
        <v>88</v>
      </c>
      <c r="C708" s="23" t="n">
        <v>91.3838120104439</v>
      </c>
      <c r="D708" s="23" t="n">
        <v>97.3890339425588</v>
      </c>
      <c r="E708" s="23" t="n">
        <v>95.822454308094</v>
      </c>
      <c r="F708" s="47" t="n">
        <v>94.8041775456919</v>
      </c>
    </row>
    <row r="709" customFormat="false" ht="10.5" hidden="false" customHeight="false" outlineLevel="0" collapsed="false">
      <c r="A709" s="20" t="n">
        <v>463</v>
      </c>
      <c r="B709" s="21" t="s">
        <v>517</v>
      </c>
      <c r="C709" s="23" t="n">
        <v>92.2155688622755</v>
      </c>
      <c r="D709" s="23" t="n">
        <v>95.8083832335329</v>
      </c>
      <c r="E709" s="23" t="n">
        <v>95.8083832335329</v>
      </c>
      <c r="F709" s="47" t="n">
        <v>94.7305389221557</v>
      </c>
    </row>
    <row r="710" customFormat="false" ht="10.5" hidden="false" customHeight="false" outlineLevel="0" collapsed="false">
      <c r="A710" s="20" t="n">
        <v>41</v>
      </c>
      <c r="B710" s="21" t="s">
        <v>608</v>
      </c>
      <c r="C710" s="23" t="n">
        <v>93.859649122807</v>
      </c>
      <c r="D710" s="23" t="n">
        <v>94.7368421052632</v>
      </c>
      <c r="E710" s="23" t="n">
        <v>95.1754385964912</v>
      </c>
      <c r="F710" s="47" t="n">
        <v>94.6929824561403</v>
      </c>
    </row>
    <row r="711" customFormat="false" ht="10.5" hidden="false" customHeight="false" outlineLevel="0" collapsed="false">
      <c r="A711" s="20" t="n">
        <v>359</v>
      </c>
      <c r="B711" s="21" t="s">
        <v>823</v>
      </c>
      <c r="C711" s="23" t="n">
        <v>90</v>
      </c>
      <c r="D711" s="23" t="n">
        <v>96.6666666666667</v>
      </c>
      <c r="E711" s="23" t="n">
        <v>96.6666666666667</v>
      </c>
      <c r="F711" s="47" t="n">
        <v>94.6666666666667</v>
      </c>
    </row>
    <row r="712" customFormat="false" ht="10.5" hidden="false" customHeight="false" outlineLevel="0" collapsed="false">
      <c r="A712" s="20" t="n">
        <v>309</v>
      </c>
      <c r="B712" s="21" t="s">
        <v>364</v>
      </c>
      <c r="C712" s="23" t="n">
        <v>91.5451895043732</v>
      </c>
      <c r="D712" s="23" t="n">
        <v>96.2099125364432</v>
      </c>
      <c r="E712" s="23" t="n">
        <v>95.9183673469388</v>
      </c>
      <c r="F712" s="47" t="n">
        <v>94.66472303207</v>
      </c>
    </row>
    <row r="713" customFormat="false" ht="10.5" hidden="false" customHeight="false" outlineLevel="0" collapsed="false">
      <c r="A713" s="20" t="n">
        <v>112</v>
      </c>
      <c r="B713" s="21" t="s">
        <v>167</v>
      </c>
      <c r="C713" s="23" t="n">
        <v>92.6829268292683</v>
      </c>
      <c r="D713" s="23" t="n">
        <v>96.3414634146342</v>
      </c>
      <c r="E713" s="23" t="n">
        <v>95.1219512195122</v>
      </c>
      <c r="F713" s="47" t="n">
        <v>94.6341463414634</v>
      </c>
    </row>
    <row r="714" customFormat="false" ht="10.5" hidden="false" customHeight="false" outlineLevel="0" collapsed="false">
      <c r="A714" s="20" t="n">
        <v>107</v>
      </c>
      <c r="B714" s="21" t="s">
        <v>162</v>
      </c>
      <c r="C714" s="23" t="n">
        <v>94.5945945945946</v>
      </c>
      <c r="D714" s="23" t="n">
        <v>94.5945945945946</v>
      </c>
      <c r="E714" s="23" t="n">
        <v>94.5945945945946</v>
      </c>
      <c r="F714" s="47" t="n">
        <v>94.5945945945946</v>
      </c>
    </row>
    <row r="715" customFormat="false" ht="21" hidden="false" customHeight="false" outlineLevel="0" collapsed="false">
      <c r="A715" s="20" t="n">
        <v>256</v>
      </c>
      <c r="B715" s="21" t="s">
        <v>311</v>
      </c>
      <c r="C715" s="23" t="n">
        <v>93.0921052631579</v>
      </c>
      <c r="D715" s="23" t="n">
        <v>94.7368421052632</v>
      </c>
      <c r="E715" s="23" t="n">
        <v>95.3947368421053</v>
      </c>
      <c r="F715" s="47" t="n">
        <v>94.5723684210526</v>
      </c>
    </row>
    <row r="716" customFormat="false" ht="10.5" hidden="false" customHeight="false" outlineLevel="0" collapsed="false">
      <c r="A716" s="20" t="n">
        <v>97</v>
      </c>
      <c r="B716" s="21" t="s">
        <v>656</v>
      </c>
      <c r="C716" s="23" t="n">
        <v>92.7083333333333</v>
      </c>
      <c r="D716" s="23" t="n">
        <v>97.5694444444444</v>
      </c>
      <c r="E716" s="23" t="n">
        <v>94.4444444444444</v>
      </c>
      <c r="F716" s="47" t="n">
        <v>94.5486111111111</v>
      </c>
    </row>
    <row r="717" customFormat="false" ht="10.5" hidden="false" customHeight="false" outlineLevel="0" collapsed="false">
      <c r="A717" s="20" t="n">
        <v>102</v>
      </c>
      <c r="B717" s="21" t="s">
        <v>661</v>
      </c>
      <c r="C717" s="23" t="n">
        <v>92.1212121212121</v>
      </c>
      <c r="D717" s="23" t="n">
        <v>95.1515151515152</v>
      </c>
      <c r="E717" s="23" t="n">
        <v>95.7575757575757</v>
      </c>
      <c r="F717" s="47" t="n">
        <v>94.5454545454546</v>
      </c>
    </row>
    <row r="718" customFormat="false" ht="10.5" hidden="false" customHeight="false" outlineLevel="0" collapsed="false">
      <c r="A718" s="20" t="n">
        <v>517</v>
      </c>
      <c r="B718" s="21" t="s">
        <v>571</v>
      </c>
      <c r="C718" s="23" t="n">
        <v>95</v>
      </c>
      <c r="D718" s="23" t="n">
        <v>92.5</v>
      </c>
      <c r="E718" s="23" t="n">
        <v>95</v>
      </c>
      <c r="F718" s="47" t="n">
        <v>94.5</v>
      </c>
    </row>
    <row r="719" customFormat="false" ht="10.5" hidden="false" customHeight="false" outlineLevel="0" collapsed="false">
      <c r="A719" s="20" t="n">
        <v>18</v>
      </c>
      <c r="B719" s="21" t="s">
        <v>73</v>
      </c>
      <c r="C719" s="23" t="n">
        <v>91.2663755458515</v>
      </c>
      <c r="D719" s="23" t="n">
        <v>97.3799126637555</v>
      </c>
      <c r="E719" s="23" t="n">
        <v>95.1965065502183</v>
      </c>
      <c r="F719" s="47" t="n">
        <v>94.4541484716157</v>
      </c>
    </row>
    <row r="720" customFormat="false" ht="10.5" hidden="false" customHeight="false" outlineLevel="0" collapsed="false">
      <c r="A720" s="20" t="n">
        <v>225</v>
      </c>
      <c r="B720" s="21" t="s">
        <v>749</v>
      </c>
      <c r="C720" s="23" t="n">
        <v>94</v>
      </c>
      <c r="D720" s="23" t="n">
        <v>96</v>
      </c>
      <c r="E720" s="23" t="n">
        <v>94</v>
      </c>
      <c r="F720" s="47" t="n">
        <v>94.4</v>
      </c>
    </row>
    <row r="721" customFormat="false" ht="10.5" hidden="false" customHeight="false" outlineLevel="0" collapsed="false">
      <c r="A721" s="20" t="n">
        <v>474</v>
      </c>
      <c r="B721" s="21" t="s">
        <v>528</v>
      </c>
      <c r="C721" s="23" t="n">
        <v>91.5254237288136</v>
      </c>
      <c r="D721" s="23" t="n">
        <v>96.6101694915254</v>
      </c>
      <c r="E721" s="23" t="n">
        <v>94.9152542372881</v>
      </c>
      <c r="F721" s="47" t="n">
        <v>94.2372881355932</v>
      </c>
    </row>
    <row r="722" customFormat="false" ht="10.5" hidden="false" customHeight="false" outlineLevel="0" collapsed="false">
      <c r="A722" s="20" t="n">
        <v>370</v>
      </c>
      <c r="B722" s="21" t="s">
        <v>425</v>
      </c>
      <c r="C722" s="23" t="n">
        <v>91.3461538461538</v>
      </c>
      <c r="D722" s="23" t="n">
        <v>91.3461538461538</v>
      </c>
      <c r="E722" s="23" t="n">
        <v>97.1153846153846</v>
      </c>
      <c r="F722" s="47" t="n">
        <v>94.2307692307692</v>
      </c>
    </row>
    <row r="723" customFormat="false" ht="10.5" hidden="false" customHeight="false" outlineLevel="0" collapsed="false">
      <c r="A723" s="20" t="n">
        <v>485</v>
      </c>
      <c r="B723" s="21" t="s">
        <v>855</v>
      </c>
      <c r="C723" s="23" t="n">
        <v>88.8888888888889</v>
      </c>
      <c r="D723" s="23" t="n">
        <v>97.6190476190476</v>
      </c>
      <c r="E723" s="23" t="n">
        <v>96.031746031746</v>
      </c>
      <c r="F723" s="47" t="n">
        <v>94.2063492063492</v>
      </c>
    </row>
    <row r="724" customFormat="false" ht="21" hidden="false" customHeight="false" outlineLevel="0" collapsed="false">
      <c r="A724" s="20" t="n">
        <v>44</v>
      </c>
      <c r="B724" s="21" t="s">
        <v>609</v>
      </c>
      <c r="C724" s="23" t="n">
        <v>90.9407665505226</v>
      </c>
      <c r="D724" s="23" t="n">
        <v>95.4703832752613</v>
      </c>
      <c r="E724" s="23" t="n">
        <v>95.4703832752613</v>
      </c>
      <c r="F724" s="47" t="n">
        <v>94.1114982578397</v>
      </c>
    </row>
    <row r="725" customFormat="false" ht="10.5" hidden="false" customHeight="false" outlineLevel="0" collapsed="false">
      <c r="A725" s="20" t="n">
        <v>185</v>
      </c>
      <c r="B725" s="21" t="s">
        <v>716</v>
      </c>
      <c r="C725" s="23" t="n">
        <v>90.9952606635071</v>
      </c>
      <c r="D725" s="23" t="n">
        <v>96.4454976303318</v>
      </c>
      <c r="E725" s="23" t="n">
        <v>95.0236966824645</v>
      </c>
      <c r="F725" s="47" t="n">
        <v>94.0995260663507</v>
      </c>
    </row>
    <row r="726" customFormat="false" ht="10.5" hidden="false" customHeight="false" outlineLevel="0" collapsed="false">
      <c r="A726" s="20" t="n">
        <v>365</v>
      </c>
      <c r="B726" s="21" t="s">
        <v>827</v>
      </c>
      <c r="C726" s="23" t="n">
        <v>90.9090909090909</v>
      </c>
      <c r="D726" s="23" t="n">
        <v>95.4545454545455</v>
      </c>
      <c r="E726" s="23" t="n">
        <v>95.4545454545455</v>
      </c>
      <c r="F726" s="47" t="n">
        <v>94.0909090909091</v>
      </c>
    </row>
    <row r="727" customFormat="false" ht="10.5" hidden="false" customHeight="false" outlineLevel="0" collapsed="false">
      <c r="A727" s="20" t="n">
        <v>482</v>
      </c>
      <c r="B727" s="21" t="s">
        <v>536</v>
      </c>
      <c r="C727" s="23" t="n">
        <v>92.3076923076923</v>
      </c>
      <c r="D727" s="23" t="n">
        <v>96.1538461538462</v>
      </c>
      <c r="E727" s="23" t="n">
        <v>94.2307692307692</v>
      </c>
      <c r="F727" s="47" t="n">
        <v>94.0384615384615</v>
      </c>
    </row>
    <row r="728" customFormat="false" ht="10.5" hidden="false" customHeight="false" outlineLevel="0" collapsed="false">
      <c r="A728" s="20" t="n">
        <v>450</v>
      </c>
      <c r="B728" s="21" t="s">
        <v>504</v>
      </c>
      <c r="C728" s="23" t="n">
        <v>94.2857142857143</v>
      </c>
      <c r="D728" s="23" t="n">
        <v>100</v>
      </c>
      <c r="E728" s="23" t="n">
        <v>91.4285714285714</v>
      </c>
      <c r="F728" s="47" t="n">
        <v>94</v>
      </c>
    </row>
    <row r="729" customFormat="false" ht="10.5" hidden="false" customHeight="false" outlineLevel="0" collapsed="false">
      <c r="A729" s="20" t="n">
        <v>424</v>
      </c>
      <c r="B729" s="21" t="s">
        <v>479</v>
      </c>
      <c r="C729" s="23" t="n">
        <v>90.9090909090909</v>
      </c>
      <c r="D729" s="23" t="n">
        <v>97.7272727272727</v>
      </c>
      <c r="E729" s="23" t="n">
        <v>94.3181818181818</v>
      </c>
      <c r="F729" s="47" t="n">
        <v>93.9772727272727</v>
      </c>
    </row>
    <row r="730" customFormat="false" ht="10.5" hidden="false" customHeight="false" outlineLevel="0" collapsed="false">
      <c r="A730" s="20" t="n">
        <v>361</v>
      </c>
      <c r="B730" s="21" t="s">
        <v>416</v>
      </c>
      <c r="C730" s="23" t="n">
        <v>91.7355371900826</v>
      </c>
      <c r="D730" s="23" t="n">
        <v>92.5619834710744</v>
      </c>
      <c r="E730" s="23" t="n">
        <v>95.8677685950413</v>
      </c>
      <c r="F730" s="47" t="n">
        <v>93.9669421487603</v>
      </c>
    </row>
    <row r="731" customFormat="false" ht="10.5" hidden="false" customHeight="false" outlineLevel="0" collapsed="false">
      <c r="A731" s="20" t="n">
        <v>333</v>
      </c>
      <c r="B731" s="21" t="s">
        <v>804</v>
      </c>
      <c r="C731" s="23" t="n">
        <v>92.1348314606742</v>
      </c>
      <c r="D731" s="23" t="n">
        <v>95.5056179775281</v>
      </c>
      <c r="E731" s="23" t="n">
        <v>94.3820224719101</v>
      </c>
      <c r="F731" s="47" t="n">
        <v>93.9325842696629</v>
      </c>
    </row>
    <row r="732" customFormat="false" ht="10.5" hidden="false" customHeight="false" outlineLevel="0" collapsed="false">
      <c r="A732" s="20" t="n">
        <v>423</v>
      </c>
      <c r="B732" s="21" t="s">
        <v>478</v>
      </c>
      <c r="C732" s="23" t="n">
        <v>89.2857142857143</v>
      </c>
      <c r="D732" s="23" t="n">
        <v>97.6190476190476</v>
      </c>
      <c r="E732" s="23" t="n">
        <v>95.2380952380952</v>
      </c>
      <c r="F732" s="47" t="n">
        <v>93.9285714285714</v>
      </c>
    </row>
    <row r="733" customFormat="false" ht="10.5" hidden="false" customHeight="false" outlineLevel="0" collapsed="false">
      <c r="A733" s="20" t="n">
        <v>206</v>
      </c>
      <c r="B733" s="21" t="s">
        <v>736</v>
      </c>
      <c r="C733" s="23" t="n">
        <v>91.4634146341463</v>
      </c>
      <c r="D733" s="23" t="n">
        <v>91.4634146341463</v>
      </c>
      <c r="E733" s="23" t="n">
        <v>96.3414634146342</v>
      </c>
      <c r="F733" s="47" t="n">
        <v>93.9024390243903</v>
      </c>
    </row>
    <row r="734" customFormat="false" ht="10.5" hidden="false" customHeight="false" outlineLevel="0" collapsed="false">
      <c r="A734" s="20" t="n">
        <v>422</v>
      </c>
      <c r="B734" s="21" t="s">
        <v>849</v>
      </c>
      <c r="C734" s="23" t="n">
        <v>89.6174863387978</v>
      </c>
      <c r="D734" s="23" t="n">
        <v>95.6284153005464</v>
      </c>
      <c r="E734" s="23" t="n">
        <v>95.6284153005464</v>
      </c>
      <c r="F734" s="47" t="n">
        <v>93.8251366120219</v>
      </c>
    </row>
    <row r="735" customFormat="false" ht="10.5" hidden="false" customHeight="false" outlineLevel="0" collapsed="false">
      <c r="A735" s="20" t="n">
        <v>467</v>
      </c>
      <c r="B735" s="21" t="s">
        <v>521</v>
      </c>
      <c r="C735" s="23" t="n">
        <v>88.5057471264368</v>
      </c>
      <c r="D735" s="23" t="n">
        <v>97.7011494252874</v>
      </c>
      <c r="E735" s="23" t="n">
        <v>95.4022988505747</v>
      </c>
      <c r="F735" s="47" t="n">
        <v>93.7931034482759</v>
      </c>
    </row>
    <row r="736" customFormat="false" ht="10.5" hidden="false" customHeight="false" outlineLevel="0" collapsed="false">
      <c r="A736" s="20" t="n">
        <v>454</v>
      </c>
      <c r="B736" s="21" t="s">
        <v>508</v>
      </c>
      <c r="C736" s="23" t="n">
        <v>90</v>
      </c>
      <c r="D736" s="23" t="n">
        <v>100</v>
      </c>
      <c r="E736" s="23" t="n">
        <v>93.3333333333333</v>
      </c>
      <c r="F736" s="47" t="n">
        <v>93.6666666666667</v>
      </c>
    </row>
    <row r="737" customFormat="false" ht="10.5" hidden="false" customHeight="false" outlineLevel="0" collapsed="false">
      <c r="A737" s="20" t="n">
        <v>402</v>
      </c>
      <c r="B737" s="21" t="s">
        <v>844</v>
      </c>
      <c r="C737" s="23" t="n">
        <v>90.1639344262295</v>
      </c>
      <c r="D737" s="23" t="n">
        <v>95.0819672131147</v>
      </c>
      <c r="E737" s="23" t="n">
        <v>95.0819672131147</v>
      </c>
      <c r="F737" s="47" t="n">
        <v>93.6065573770492</v>
      </c>
    </row>
    <row r="738" customFormat="false" ht="10.5" hidden="false" customHeight="false" outlineLevel="0" collapsed="false">
      <c r="A738" s="20" t="n">
        <v>497</v>
      </c>
      <c r="B738" s="21" t="s">
        <v>861</v>
      </c>
      <c r="C738" s="23" t="n">
        <v>92.4528301886793</v>
      </c>
      <c r="D738" s="23" t="n">
        <v>98.1132075471698</v>
      </c>
      <c r="E738" s="23" t="n">
        <v>92.4528301886793</v>
      </c>
      <c r="F738" s="47" t="n">
        <v>93.5849056603774</v>
      </c>
    </row>
    <row r="739" customFormat="false" ht="10.5" hidden="false" customHeight="false" outlineLevel="0" collapsed="false">
      <c r="A739" s="20" t="n">
        <v>419</v>
      </c>
      <c r="B739" s="21" t="s">
        <v>848</v>
      </c>
      <c r="C739" s="23" t="n">
        <v>89.4736842105263</v>
      </c>
      <c r="D739" s="23" t="n">
        <v>94.7368421052632</v>
      </c>
      <c r="E739" s="23" t="n">
        <v>95.4887218045113</v>
      </c>
      <c r="F739" s="47" t="n">
        <v>93.5338345864662</v>
      </c>
    </row>
    <row r="740" customFormat="false" ht="10.5" hidden="false" customHeight="false" outlineLevel="0" collapsed="false">
      <c r="A740" s="20" t="n">
        <v>418</v>
      </c>
      <c r="B740" s="21" t="s">
        <v>473</v>
      </c>
      <c r="C740" s="23" t="n">
        <v>94.1176470588235</v>
      </c>
      <c r="D740" s="23" t="n">
        <v>91.1764705882353</v>
      </c>
      <c r="E740" s="23" t="n">
        <v>94.1176470588235</v>
      </c>
      <c r="F740" s="47" t="n">
        <v>93.5294117647059</v>
      </c>
    </row>
    <row r="741" customFormat="false" ht="10.5" hidden="false" customHeight="false" outlineLevel="0" collapsed="false">
      <c r="A741" s="20" t="n">
        <v>32</v>
      </c>
      <c r="B741" s="21" t="s">
        <v>87</v>
      </c>
      <c r="C741" s="23" t="n">
        <v>89.2857142857143</v>
      </c>
      <c r="D741" s="23" t="n">
        <v>94.8979591836735</v>
      </c>
      <c r="E741" s="23" t="n">
        <v>95.4081632653061</v>
      </c>
      <c r="F741" s="47" t="n">
        <v>93.4693877551021</v>
      </c>
    </row>
    <row r="742" customFormat="false" ht="10.5" hidden="false" customHeight="false" outlineLevel="0" collapsed="false">
      <c r="A742" s="20" t="n">
        <v>322</v>
      </c>
      <c r="B742" s="21" t="s">
        <v>377</v>
      </c>
      <c r="C742" s="23" t="n">
        <v>89.622641509434</v>
      </c>
      <c r="D742" s="23" t="n">
        <v>93.3962264150943</v>
      </c>
      <c r="E742" s="23" t="n">
        <v>95.7547169811321</v>
      </c>
      <c r="F742" s="47" t="n">
        <v>93.4433962264151</v>
      </c>
    </row>
    <row r="743" customFormat="false" ht="10.5" hidden="false" customHeight="false" outlineLevel="0" collapsed="false">
      <c r="A743" s="20" t="n">
        <v>511</v>
      </c>
      <c r="B743" s="21" t="s">
        <v>565</v>
      </c>
      <c r="C743" s="23" t="n">
        <v>87.5</v>
      </c>
      <c r="D743" s="23" t="n">
        <v>93.75</v>
      </c>
      <c r="E743" s="23" t="n">
        <v>96.875</v>
      </c>
      <c r="F743" s="47" t="n">
        <v>93.4375</v>
      </c>
    </row>
    <row r="744" customFormat="false" ht="10.5" hidden="false" customHeight="false" outlineLevel="0" collapsed="false">
      <c r="A744" s="20" t="n">
        <v>431</v>
      </c>
      <c r="B744" s="21" t="s">
        <v>486</v>
      </c>
      <c r="C744" s="23" t="n">
        <v>90.9090909090909</v>
      </c>
      <c r="D744" s="23" t="n">
        <v>94.3181818181818</v>
      </c>
      <c r="E744" s="23" t="n">
        <v>94.3181818181818</v>
      </c>
      <c r="F744" s="47" t="n">
        <v>93.2954545454546</v>
      </c>
    </row>
    <row r="745" customFormat="false" ht="10.5" hidden="false" customHeight="false" outlineLevel="0" collapsed="false">
      <c r="A745" s="20" t="n">
        <v>64</v>
      </c>
      <c r="B745" s="21" t="s">
        <v>625</v>
      </c>
      <c r="C745" s="23" t="n">
        <v>90.4761904761905</v>
      </c>
      <c r="D745" s="23" t="n">
        <v>97.0238095238095</v>
      </c>
      <c r="E745" s="23" t="n">
        <v>93.452380952381</v>
      </c>
      <c r="F745" s="47" t="n">
        <v>93.2738095238095</v>
      </c>
    </row>
    <row r="746" customFormat="false" ht="10.5" hidden="false" customHeight="false" outlineLevel="0" collapsed="false">
      <c r="A746" s="20" t="n">
        <v>271</v>
      </c>
      <c r="B746" s="21" t="s">
        <v>778</v>
      </c>
      <c r="C746" s="23" t="n">
        <v>83.3333333333333</v>
      </c>
      <c r="D746" s="23" t="n">
        <v>100</v>
      </c>
      <c r="E746" s="23" t="n">
        <v>96.2962962962963</v>
      </c>
      <c r="F746" s="47" t="n">
        <v>93.1481481481482</v>
      </c>
    </row>
    <row r="747" customFormat="false" ht="10.5" hidden="false" customHeight="false" outlineLevel="0" collapsed="false">
      <c r="A747" s="20" t="n">
        <v>477</v>
      </c>
      <c r="B747" s="21" t="s">
        <v>531</v>
      </c>
      <c r="C747" s="23" t="n">
        <v>90.8629441624366</v>
      </c>
      <c r="D747" s="23" t="n">
        <v>93.4010152284264</v>
      </c>
      <c r="E747" s="23" t="n">
        <v>94.4162436548223</v>
      </c>
      <c r="F747" s="47" t="n">
        <v>93.1472081218274</v>
      </c>
    </row>
    <row r="748" customFormat="false" ht="10.5" hidden="false" customHeight="false" outlineLevel="0" collapsed="false">
      <c r="A748" s="20" t="n">
        <v>210</v>
      </c>
      <c r="B748" s="21" t="s">
        <v>740</v>
      </c>
      <c r="C748" s="23" t="n">
        <v>91.1290322580645</v>
      </c>
      <c r="D748" s="23" t="n">
        <v>91.9354838709677</v>
      </c>
      <c r="E748" s="23" t="n">
        <v>94.758064516129</v>
      </c>
      <c r="F748" s="47" t="n">
        <v>93.1048387096774</v>
      </c>
    </row>
    <row r="749" customFormat="false" ht="10.5" hidden="false" customHeight="false" outlineLevel="0" collapsed="false">
      <c r="A749" s="20" t="n">
        <v>15</v>
      </c>
      <c r="B749" s="21" t="s">
        <v>70</v>
      </c>
      <c r="C749" s="23" t="n">
        <v>91.8772563176895</v>
      </c>
      <c r="D749" s="23" t="n">
        <v>90.6137184115523</v>
      </c>
      <c r="E749" s="23" t="n">
        <v>94.7653429602888</v>
      </c>
      <c r="F749" s="47" t="n">
        <v>93.0685920577617</v>
      </c>
    </row>
    <row r="750" customFormat="false" ht="10.5" hidden="false" customHeight="false" outlineLevel="0" collapsed="false">
      <c r="A750" s="20" t="n">
        <v>363</v>
      </c>
      <c r="B750" s="21" t="s">
        <v>825</v>
      </c>
      <c r="C750" s="23" t="n">
        <v>89.5178197064989</v>
      </c>
      <c r="D750" s="23" t="n">
        <v>94.7589098532495</v>
      </c>
      <c r="E750" s="23" t="n">
        <v>94.3396226415094</v>
      </c>
      <c r="F750" s="47" t="n">
        <v>92.9769392033543</v>
      </c>
    </row>
    <row r="751" customFormat="false" ht="10.5" hidden="false" customHeight="false" outlineLevel="0" collapsed="false">
      <c r="A751" s="20" t="n">
        <v>397</v>
      </c>
      <c r="B751" s="21" t="s">
        <v>842</v>
      </c>
      <c r="C751" s="23" t="n">
        <v>91.9014084507042</v>
      </c>
      <c r="D751" s="23" t="n">
        <v>93.6619718309859</v>
      </c>
      <c r="E751" s="23" t="n">
        <v>93.3098591549296</v>
      </c>
      <c r="F751" s="47" t="n">
        <v>92.9577464788732</v>
      </c>
    </row>
    <row r="752" customFormat="false" ht="10.5" hidden="false" customHeight="false" outlineLevel="0" collapsed="false">
      <c r="A752" s="20" t="n">
        <v>31</v>
      </c>
      <c r="B752" s="21" t="s">
        <v>86</v>
      </c>
      <c r="C752" s="23" t="n">
        <v>87.6080691642651</v>
      </c>
      <c r="D752" s="23" t="n">
        <v>95.9654178674352</v>
      </c>
      <c r="E752" s="23" t="n">
        <v>94.8126801152738</v>
      </c>
      <c r="F752" s="47" t="n">
        <v>92.8818443804035</v>
      </c>
    </row>
    <row r="753" customFormat="false" ht="10.5" hidden="false" customHeight="false" outlineLevel="0" collapsed="false">
      <c r="A753" s="20" t="n">
        <v>304</v>
      </c>
      <c r="B753" s="21" t="s">
        <v>798</v>
      </c>
      <c r="C753" s="23" t="n">
        <v>89.6995708154507</v>
      </c>
      <c r="D753" s="23" t="n">
        <v>94.8497854077253</v>
      </c>
      <c r="E753" s="23" t="n">
        <v>93.9914163090129</v>
      </c>
      <c r="F753" s="47" t="n">
        <v>92.8755364806867</v>
      </c>
    </row>
    <row r="754" customFormat="false" ht="10.5" hidden="false" customHeight="false" outlineLevel="0" collapsed="false">
      <c r="A754" s="20" t="n">
        <v>163</v>
      </c>
      <c r="B754" s="21" t="s">
        <v>694</v>
      </c>
      <c r="C754" s="23" t="n">
        <v>90.6976744186047</v>
      </c>
      <c r="D754" s="23" t="n">
        <v>92.358803986711</v>
      </c>
      <c r="E754" s="23" t="n">
        <v>94.3521594684385</v>
      </c>
      <c r="F754" s="47" t="n">
        <v>92.8571428571429</v>
      </c>
    </row>
    <row r="755" customFormat="false" ht="10.5" hidden="false" customHeight="false" outlineLevel="0" collapsed="false">
      <c r="A755" s="20" t="n">
        <v>229</v>
      </c>
      <c r="B755" s="21" t="s">
        <v>753</v>
      </c>
      <c r="C755" s="23" t="n">
        <v>88.7147335423198</v>
      </c>
      <c r="D755" s="23" t="n">
        <v>96.8652037617555</v>
      </c>
      <c r="E755" s="23" t="n">
        <v>93.730407523511</v>
      </c>
      <c r="F755" s="47" t="n">
        <v>92.8526645768025</v>
      </c>
    </row>
    <row r="756" customFormat="false" ht="10.5" hidden="false" customHeight="false" outlineLevel="0" collapsed="false">
      <c r="A756" s="20" t="n">
        <v>251</v>
      </c>
      <c r="B756" s="21" t="s">
        <v>306</v>
      </c>
      <c r="C756" s="23" t="n">
        <v>89.0625</v>
      </c>
      <c r="D756" s="23" t="n">
        <v>92.1875</v>
      </c>
      <c r="E756" s="23" t="n">
        <v>95.3125</v>
      </c>
      <c r="F756" s="47" t="n">
        <v>92.8125</v>
      </c>
    </row>
    <row r="757" customFormat="false" ht="10.5" hidden="false" customHeight="false" outlineLevel="0" collapsed="false">
      <c r="A757" s="20" t="n">
        <v>255</v>
      </c>
      <c r="B757" s="21" t="s">
        <v>310</v>
      </c>
      <c r="C757" s="23" t="n">
        <v>87.5</v>
      </c>
      <c r="D757" s="23" t="n">
        <v>95</v>
      </c>
      <c r="E757" s="23" t="n">
        <v>95</v>
      </c>
      <c r="F757" s="47" t="n">
        <v>92.75</v>
      </c>
    </row>
    <row r="758" customFormat="false" ht="10.5" hidden="false" customHeight="false" outlineLevel="0" collapsed="false">
      <c r="A758" s="20" t="n">
        <v>132</v>
      </c>
      <c r="B758" s="21" t="s">
        <v>187</v>
      </c>
      <c r="C758" s="23" t="n">
        <v>91.1764705882353</v>
      </c>
      <c r="D758" s="23" t="n">
        <v>89.2156862745098</v>
      </c>
      <c r="E758" s="23" t="n">
        <v>95.0980392156863</v>
      </c>
      <c r="F758" s="47" t="n">
        <v>92.7450980392157</v>
      </c>
    </row>
    <row r="759" customFormat="false" ht="10.5" hidden="false" customHeight="false" outlineLevel="0" collapsed="false">
      <c r="A759" s="20" t="n">
        <v>329</v>
      </c>
      <c r="B759" s="21" t="s">
        <v>384</v>
      </c>
      <c r="C759" s="23" t="n">
        <v>91.7808219178082</v>
      </c>
      <c r="D759" s="23" t="n">
        <v>93.1506849315069</v>
      </c>
      <c r="E759" s="23" t="n">
        <v>93.1506849315069</v>
      </c>
      <c r="F759" s="47" t="n">
        <v>92.7397260273973</v>
      </c>
    </row>
    <row r="760" customFormat="false" ht="10.5" hidden="false" customHeight="false" outlineLevel="0" collapsed="false">
      <c r="A760" s="20" t="n">
        <v>118</v>
      </c>
      <c r="B760" s="21" t="s">
        <v>663</v>
      </c>
      <c r="C760" s="23" t="n">
        <v>90.4109589041096</v>
      </c>
      <c r="D760" s="23" t="n">
        <v>94.8630136986301</v>
      </c>
      <c r="E760" s="23" t="n">
        <v>93.1506849315069</v>
      </c>
      <c r="F760" s="47" t="n">
        <v>92.6712328767123</v>
      </c>
    </row>
    <row r="761" customFormat="false" ht="10.5" hidden="false" customHeight="false" outlineLevel="0" collapsed="false">
      <c r="A761" s="20" t="n">
        <v>399</v>
      </c>
      <c r="B761" s="21" t="s">
        <v>454</v>
      </c>
      <c r="C761" s="23" t="n">
        <v>89.4736842105263</v>
      </c>
      <c r="D761" s="23" t="n">
        <v>96.4396284829721</v>
      </c>
      <c r="E761" s="23" t="n">
        <v>93.0340557275542</v>
      </c>
      <c r="F761" s="47" t="n">
        <v>92.6470588235294</v>
      </c>
    </row>
    <row r="762" customFormat="false" ht="10.5" hidden="false" customHeight="false" outlineLevel="0" collapsed="false">
      <c r="A762" s="20" t="n">
        <v>355</v>
      </c>
      <c r="B762" s="21" t="s">
        <v>410</v>
      </c>
      <c r="C762" s="23" t="n">
        <v>89.2857142857143</v>
      </c>
      <c r="D762" s="23" t="n">
        <v>96.4285714285714</v>
      </c>
      <c r="E762" s="23" t="n">
        <v>92.8571428571429</v>
      </c>
      <c r="F762" s="47" t="n">
        <v>92.5</v>
      </c>
    </row>
    <row r="763" customFormat="false" ht="10.5" hidden="false" customHeight="false" outlineLevel="0" collapsed="false">
      <c r="A763" s="20" t="n">
        <v>457</v>
      </c>
      <c r="B763" s="21" t="s">
        <v>511</v>
      </c>
      <c r="C763" s="23" t="n">
        <v>91.358024691358</v>
      </c>
      <c r="D763" s="23" t="n">
        <v>93.8271604938272</v>
      </c>
      <c r="E763" s="23" t="n">
        <v>92.5925925925926</v>
      </c>
      <c r="F763" s="47" t="n">
        <v>92.4691358024692</v>
      </c>
    </row>
    <row r="764" customFormat="false" ht="10.5" hidden="false" customHeight="false" outlineLevel="0" collapsed="false">
      <c r="A764" s="20" t="n">
        <v>286</v>
      </c>
      <c r="B764" s="21" t="s">
        <v>789</v>
      </c>
      <c r="C764" s="23" t="n">
        <v>87.3646209386282</v>
      </c>
      <c r="D764" s="23" t="n">
        <v>95.6678700361011</v>
      </c>
      <c r="E764" s="23" t="n">
        <v>94.2238267148014</v>
      </c>
      <c r="F764" s="47" t="n">
        <v>92.4548736462094</v>
      </c>
    </row>
    <row r="765" customFormat="false" ht="10.5" hidden="false" customHeight="false" outlineLevel="0" collapsed="false">
      <c r="A765" s="20" t="n">
        <v>462</v>
      </c>
      <c r="B765" s="21" t="s">
        <v>516</v>
      </c>
      <c r="C765" s="23" t="n">
        <v>89.4736842105263</v>
      </c>
      <c r="D765" s="23" t="n">
        <v>97.3684210526316</v>
      </c>
      <c r="E765" s="23" t="n">
        <v>92.1052631578947</v>
      </c>
      <c r="F765" s="47" t="n">
        <v>92.3684210526316</v>
      </c>
    </row>
    <row r="766" customFormat="false" ht="10.5" hidden="false" customHeight="false" outlineLevel="0" collapsed="false">
      <c r="A766" s="20" t="n">
        <v>241</v>
      </c>
      <c r="B766" s="21" t="s">
        <v>761</v>
      </c>
      <c r="C766" s="23" t="n">
        <v>89.3617021276596</v>
      </c>
      <c r="D766" s="23" t="n">
        <v>93.6170212765957</v>
      </c>
      <c r="E766" s="23" t="n">
        <v>93.6170212765957</v>
      </c>
      <c r="F766" s="47" t="n">
        <v>92.3404255319149</v>
      </c>
    </row>
    <row r="767" customFormat="false" ht="10.5" hidden="false" customHeight="false" outlineLevel="0" collapsed="false">
      <c r="A767" s="20" t="n">
        <v>140</v>
      </c>
      <c r="B767" s="21" t="s">
        <v>673</v>
      </c>
      <c r="C767" s="23" t="n">
        <v>95.5035971223021</v>
      </c>
      <c r="D767" s="23" t="n">
        <v>71.0431654676259</v>
      </c>
      <c r="E767" s="23" t="n">
        <v>98.9208633093525</v>
      </c>
      <c r="F767" s="47" t="n">
        <v>92.3201438848921</v>
      </c>
    </row>
    <row r="768" customFormat="false" ht="10.5" hidden="false" customHeight="false" outlineLevel="0" collapsed="false">
      <c r="A768" s="20" t="n">
        <v>159</v>
      </c>
      <c r="B768" s="21" t="s">
        <v>691</v>
      </c>
      <c r="C768" s="23" t="n">
        <v>88.7755102040816</v>
      </c>
      <c r="D768" s="23" t="n">
        <v>88.5714285714286</v>
      </c>
      <c r="E768" s="23" t="n">
        <v>95.9183673469388</v>
      </c>
      <c r="F768" s="47" t="n">
        <v>92.3061224489796</v>
      </c>
    </row>
    <row r="769" customFormat="false" ht="10.5" hidden="false" customHeight="false" outlineLevel="0" collapsed="false">
      <c r="A769" s="20" t="n">
        <v>305</v>
      </c>
      <c r="B769" s="21" t="s">
        <v>360</v>
      </c>
      <c r="C769" s="23" t="n">
        <v>88.5714285714286</v>
      </c>
      <c r="D769" s="23" t="n">
        <v>100</v>
      </c>
      <c r="E769" s="23" t="n">
        <v>91.4285714285714</v>
      </c>
      <c r="F769" s="47" t="n">
        <v>92.2857142857143</v>
      </c>
    </row>
    <row r="770" customFormat="false" ht="10.5" hidden="false" customHeight="false" outlineLevel="0" collapsed="false">
      <c r="A770" s="20" t="n">
        <v>179</v>
      </c>
      <c r="B770" s="21" t="s">
        <v>710</v>
      </c>
      <c r="C770" s="23" t="n">
        <v>88.0668257756563</v>
      </c>
      <c r="D770" s="23" t="n">
        <v>96.8973747016706</v>
      </c>
      <c r="E770" s="23" t="n">
        <v>92.8400954653938</v>
      </c>
      <c r="F770" s="47" t="n">
        <v>92.2195704057279</v>
      </c>
    </row>
    <row r="771" customFormat="false" ht="10.5" hidden="false" customHeight="false" outlineLevel="0" collapsed="false">
      <c r="A771" s="20" t="n">
        <v>339</v>
      </c>
      <c r="B771" s="21" t="s">
        <v>809</v>
      </c>
      <c r="C771" s="23" t="n">
        <v>86.6666666666667</v>
      </c>
      <c r="D771" s="23" t="n">
        <v>93.3333333333333</v>
      </c>
      <c r="E771" s="23" t="n">
        <v>95</v>
      </c>
      <c r="F771" s="47" t="n">
        <v>92.1666666666667</v>
      </c>
    </row>
    <row r="772" customFormat="false" ht="10.5" hidden="false" customHeight="false" outlineLevel="0" collapsed="false">
      <c r="A772" s="20" t="n">
        <v>330</v>
      </c>
      <c r="B772" s="21" t="s">
        <v>385</v>
      </c>
      <c r="C772" s="23" t="n">
        <v>89.2857142857143</v>
      </c>
      <c r="D772" s="23" t="n">
        <v>97.6190476190476</v>
      </c>
      <c r="E772" s="23" t="n">
        <v>91.6666666666667</v>
      </c>
      <c r="F772" s="47" t="n">
        <v>92.1428571428571</v>
      </c>
    </row>
    <row r="773" customFormat="false" ht="10.5" hidden="false" customHeight="false" outlineLevel="0" collapsed="false">
      <c r="A773" s="20" t="n">
        <v>168</v>
      </c>
      <c r="B773" s="21" t="s">
        <v>699</v>
      </c>
      <c r="C773" s="23" t="n">
        <v>89.1625615763547</v>
      </c>
      <c r="D773" s="23" t="n">
        <v>93.3497536945813</v>
      </c>
      <c r="E773" s="23" t="n">
        <v>93.3497536945813</v>
      </c>
      <c r="F773" s="47" t="n">
        <v>92.0935960591133</v>
      </c>
    </row>
    <row r="774" customFormat="false" ht="21" hidden="false" customHeight="false" outlineLevel="0" collapsed="false">
      <c r="A774" s="20" t="n">
        <v>445</v>
      </c>
      <c r="B774" s="21" t="s">
        <v>499</v>
      </c>
      <c r="C774" s="23" t="n">
        <v>88.4413309982487</v>
      </c>
      <c r="D774" s="23" t="n">
        <v>95.6217162872154</v>
      </c>
      <c r="E774" s="23" t="n">
        <v>92.8196147110333</v>
      </c>
      <c r="F774" s="47" t="n">
        <v>92.0665499124343</v>
      </c>
    </row>
    <row r="775" customFormat="false" ht="10.5" hidden="false" customHeight="false" outlineLevel="0" collapsed="false">
      <c r="A775" s="20" t="n">
        <v>7</v>
      </c>
      <c r="B775" s="21" t="s">
        <v>62</v>
      </c>
      <c r="C775" s="23" t="n">
        <v>88.3295194508009</v>
      </c>
      <c r="D775" s="23" t="n">
        <v>93.5926773455378</v>
      </c>
      <c r="E775" s="23" t="n">
        <v>93.5926773455378</v>
      </c>
      <c r="F775" s="47" t="n">
        <v>92.0137299771167</v>
      </c>
    </row>
    <row r="776" customFormat="false" ht="10.5" hidden="false" customHeight="false" outlineLevel="0" collapsed="false">
      <c r="A776" s="20" t="n">
        <v>65</v>
      </c>
      <c r="B776" s="21" t="s">
        <v>626</v>
      </c>
      <c r="C776" s="23" t="n">
        <v>87.6484560570071</v>
      </c>
      <c r="D776" s="23" t="n">
        <v>94.2992874109264</v>
      </c>
      <c r="E776" s="23" t="n">
        <v>93.5866983372922</v>
      </c>
      <c r="F776" s="47" t="n">
        <v>91.9477434679335</v>
      </c>
    </row>
    <row r="777" customFormat="false" ht="10.5" hidden="false" customHeight="false" outlineLevel="0" collapsed="false">
      <c r="A777" s="20" t="n">
        <v>293</v>
      </c>
      <c r="B777" s="21" t="s">
        <v>795</v>
      </c>
      <c r="C777" s="23" t="n">
        <v>86.9565217391304</v>
      </c>
      <c r="D777" s="23" t="n">
        <v>93.0434782608696</v>
      </c>
      <c r="E777" s="23" t="n">
        <v>94.4927536231884</v>
      </c>
      <c r="F777" s="47" t="n">
        <v>91.9420289855072</v>
      </c>
    </row>
    <row r="778" customFormat="false" ht="10.5" hidden="false" customHeight="false" outlineLevel="0" collapsed="false">
      <c r="A778" s="20" t="n">
        <v>416</v>
      </c>
      <c r="B778" s="21" t="s">
        <v>846</v>
      </c>
      <c r="C778" s="23" t="n">
        <v>86.9565217391304</v>
      </c>
      <c r="D778" s="23" t="n">
        <v>100</v>
      </c>
      <c r="E778" s="23" t="n">
        <v>91.304347826087</v>
      </c>
      <c r="F778" s="47" t="n">
        <v>91.7391304347826</v>
      </c>
    </row>
    <row r="779" customFormat="false" ht="10.5" hidden="false" customHeight="false" outlineLevel="0" collapsed="false">
      <c r="A779" s="20" t="n">
        <v>46</v>
      </c>
      <c r="B779" s="21" t="s">
        <v>611</v>
      </c>
      <c r="C779" s="23" t="n">
        <v>89.6193771626298</v>
      </c>
      <c r="D779" s="23" t="n">
        <v>92.3875432525952</v>
      </c>
      <c r="E779" s="23" t="n">
        <v>92.7335640138408</v>
      </c>
      <c r="F779" s="47" t="n">
        <v>91.7301038062284</v>
      </c>
    </row>
    <row r="780" customFormat="false" ht="10.5" hidden="false" customHeight="false" outlineLevel="0" collapsed="false">
      <c r="A780" s="20" t="n">
        <v>287</v>
      </c>
      <c r="B780" s="21" t="s">
        <v>790</v>
      </c>
      <c r="C780" s="23" t="n">
        <v>87.7300613496933</v>
      </c>
      <c r="D780" s="23" t="n">
        <v>93.8650306748466</v>
      </c>
      <c r="E780" s="23" t="n">
        <v>93.2515337423313</v>
      </c>
      <c r="F780" s="47" t="n">
        <v>91.7177914110429</v>
      </c>
    </row>
    <row r="781" customFormat="false" ht="10.5" hidden="false" customHeight="false" outlineLevel="0" collapsed="false">
      <c r="A781" s="20" t="n">
        <v>106</v>
      </c>
      <c r="B781" s="21" t="s">
        <v>161</v>
      </c>
      <c r="C781" s="23" t="n">
        <v>87</v>
      </c>
      <c r="D781" s="23" t="n">
        <v>93</v>
      </c>
      <c r="E781" s="23" t="n">
        <v>94</v>
      </c>
      <c r="F781" s="47" t="n">
        <v>91.7</v>
      </c>
    </row>
    <row r="782" customFormat="false" ht="10.5" hidden="false" customHeight="false" outlineLevel="0" collapsed="false">
      <c r="A782" s="20" t="n">
        <v>5</v>
      </c>
      <c r="B782" s="21" t="s">
        <v>60</v>
      </c>
      <c r="C782" s="23" t="n">
        <v>86.6666666666667</v>
      </c>
      <c r="D782" s="23" t="n">
        <v>95.1515151515152</v>
      </c>
      <c r="E782" s="23" t="n">
        <v>93.3333333333333</v>
      </c>
      <c r="F782" s="47" t="n">
        <v>91.6969696969697</v>
      </c>
    </row>
    <row r="783" customFormat="false" ht="10.5" hidden="false" customHeight="false" outlineLevel="0" collapsed="false">
      <c r="A783" s="20" t="n">
        <v>103</v>
      </c>
      <c r="B783" s="21" t="s">
        <v>158</v>
      </c>
      <c r="C783" s="23" t="n">
        <v>88.7671232876712</v>
      </c>
      <c r="D783" s="23" t="n">
        <v>92.3287671232877</v>
      </c>
      <c r="E783" s="23" t="n">
        <v>93.1506849315069</v>
      </c>
      <c r="F783" s="47" t="n">
        <v>91.6712328767123</v>
      </c>
    </row>
    <row r="784" customFormat="false" ht="10.5" hidden="false" customHeight="false" outlineLevel="0" collapsed="false">
      <c r="A784" s="20" t="n">
        <v>274</v>
      </c>
      <c r="B784" s="21" t="s">
        <v>781</v>
      </c>
      <c r="C784" s="23" t="n">
        <v>90.7407407407407</v>
      </c>
      <c r="D784" s="23" t="n">
        <v>90.7407407407407</v>
      </c>
      <c r="E784" s="23" t="n">
        <v>92.5925925925926</v>
      </c>
      <c r="F784" s="47" t="n">
        <v>91.6666666666667</v>
      </c>
    </row>
    <row r="785" customFormat="false" ht="10.5" hidden="false" customHeight="false" outlineLevel="0" collapsed="false">
      <c r="A785" s="20" t="n">
        <v>514</v>
      </c>
      <c r="B785" s="21" t="s">
        <v>568</v>
      </c>
      <c r="C785" s="23" t="n">
        <v>80</v>
      </c>
      <c r="D785" s="23" t="n">
        <v>96.6666666666667</v>
      </c>
      <c r="E785" s="23" t="n">
        <v>96.6666666666667</v>
      </c>
      <c r="F785" s="47" t="n">
        <v>91.6666666666667</v>
      </c>
    </row>
    <row r="786" customFormat="false" ht="10.5" hidden="false" customHeight="false" outlineLevel="0" collapsed="false">
      <c r="A786" s="20" t="n">
        <v>390</v>
      </c>
      <c r="B786" s="21" t="s">
        <v>445</v>
      </c>
      <c r="C786" s="23" t="n">
        <v>86.7647058823529</v>
      </c>
      <c r="D786" s="23" t="n">
        <v>92.6470588235294</v>
      </c>
      <c r="E786" s="23" t="n">
        <v>94.1176470588235</v>
      </c>
      <c r="F786" s="47" t="n">
        <v>91.6176470588235</v>
      </c>
    </row>
    <row r="787" customFormat="false" ht="10.5" hidden="false" customHeight="false" outlineLevel="0" collapsed="false">
      <c r="A787" s="20" t="n">
        <v>512</v>
      </c>
      <c r="B787" s="21" t="s">
        <v>566</v>
      </c>
      <c r="C787" s="23" t="n">
        <v>84.2105263157895</v>
      </c>
      <c r="D787" s="23" t="n">
        <v>94.7368421052632</v>
      </c>
      <c r="E787" s="23" t="n">
        <v>94.7368421052632</v>
      </c>
      <c r="F787" s="47" t="n">
        <v>91.578947368421</v>
      </c>
    </row>
    <row r="788" customFormat="false" ht="10.5" hidden="false" customHeight="false" outlineLevel="0" collapsed="false">
      <c r="A788" s="20" t="n">
        <v>93</v>
      </c>
      <c r="B788" s="21" t="s">
        <v>653</v>
      </c>
      <c r="C788" s="23" t="n">
        <v>85.0340136054422</v>
      </c>
      <c r="D788" s="23" t="n">
        <v>97.2789115646259</v>
      </c>
      <c r="E788" s="23" t="n">
        <v>93.1972789115646</v>
      </c>
      <c r="F788" s="47" t="n">
        <v>91.5646258503401</v>
      </c>
    </row>
    <row r="789" customFormat="false" ht="10.5" hidden="false" customHeight="false" outlineLevel="0" collapsed="false">
      <c r="A789" s="20" t="n">
        <v>524</v>
      </c>
      <c r="B789" s="21" t="s">
        <v>875</v>
      </c>
      <c r="C789" s="23" t="n">
        <v>85.7142857142857</v>
      </c>
      <c r="D789" s="23" t="n">
        <v>93.8775510204082</v>
      </c>
      <c r="E789" s="23" t="n">
        <v>93.8775510204082</v>
      </c>
      <c r="F789" s="47" t="n">
        <v>91.4285714285714</v>
      </c>
    </row>
    <row r="790" customFormat="false" ht="10.5" hidden="false" customHeight="false" outlineLevel="0" collapsed="false">
      <c r="A790" s="20" t="n">
        <v>20</v>
      </c>
      <c r="B790" s="21" t="s">
        <v>601</v>
      </c>
      <c r="C790" s="23" t="n">
        <v>90.0514579759863</v>
      </c>
      <c r="D790" s="23" t="n">
        <v>87.6500857632933</v>
      </c>
      <c r="E790" s="23" t="n">
        <v>93.6535162950257</v>
      </c>
      <c r="F790" s="47" t="n">
        <v>91.3722126929674</v>
      </c>
    </row>
    <row r="791" customFormat="false" ht="10.5" hidden="false" customHeight="false" outlineLevel="0" collapsed="false">
      <c r="A791" s="20" t="n">
        <v>460</v>
      </c>
      <c r="B791" s="21" t="s">
        <v>514</v>
      </c>
      <c r="C791" s="23" t="n">
        <v>89.5522388059701</v>
      </c>
      <c r="D791" s="23" t="n">
        <v>91.044776119403</v>
      </c>
      <c r="E791" s="23" t="n">
        <v>92.5373134328358</v>
      </c>
      <c r="F791" s="47" t="n">
        <v>91.3432835820896</v>
      </c>
    </row>
    <row r="792" customFormat="false" ht="10.5" hidden="false" customHeight="false" outlineLevel="0" collapsed="false">
      <c r="A792" s="20" t="n">
        <v>232</v>
      </c>
      <c r="B792" s="21" t="s">
        <v>755</v>
      </c>
      <c r="C792" s="23" t="n">
        <v>88.8888888888889</v>
      </c>
      <c r="D792" s="23" t="n">
        <v>95.5555555555556</v>
      </c>
      <c r="E792" s="23" t="n">
        <v>91.1111111111111</v>
      </c>
      <c r="F792" s="47" t="n">
        <v>91.3333333333333</v>
      </c>
    </row>
    <row r="793" customFormat="false" ht="10.5" hidden="false" customHeight="false" outlineLevel="0" collapsed="false">
      <c r="A793" s="20" t="n">
        <v>258</v>
      </c>
      <c r="B793" s="21" t="s">
        <v>771</v>
      </c>
      <c r="C793" s="23" t="n">
        <v>83.3333333333333</v>
      </c>
      <c r="D793" s="23" t="n">
        <v>91.6666666666667</v>
      </c>
      <c r="E793" s="23" t="n">
        <v>95.8333333333333</v>
      </c>
      <c r="F793" s="47" t="n">
        <v>91.25</v>
      </c>
    </row>
    <row r="794" customFormat="false" ht="10.5" hidden="false" customHeight="false" outlineLevel="0" collapsed="false">
      <c r="A794" s="20" t="n">
        <v>230</v>
      </c>
      <c r="B794" s="21" t="s">
        <v>754</v>
      </c>
      <c r="C794" s="23" t="n">
        <v>88.25</v>
      </c>
      <c r="D794" s="23" t="n">
        <v>91.5</v>
      </c>
      <c r="E794" s="23" t="n">
        <v>92.75</v>
      </c>
      <c r="F794" s="47" t="n">
        <v>91.15</v>
      </c>
    </row>
    <row r="795" customFormat="false" ht="10.5" hidden="false" customHeight="false" outlineLevel="0" collapsed="false">
      <c r="A795" s="20" t="n">
        <v>444</v>
      </c>
      <c r="B795" s="21" t="s">
        <v>852</v>
      </c>
      <c r="C795" s="23" t="n">
        <v>88.1838074398249</v>
      </c>
      <c r="D795" s="23" t="n">
        <v>94.3107221006565</v>
      </c>
      <c r="E795" s="23" t="n">
        <v>91.4660831509847</v>
      </c>
      <c r="F795" s="47" t="n">
        <v>91.0503282275711</v>
      </c>
    </row>
    <row r="796" customFormat="false" ht="10.5" hidden="false" customHeight="false" outlineLevel="0" collapsed="false">
      <c r="A796" s="20" t="n">
        <v>219</v>
      </c>
      <c r="B796" s="21" t="s">
        <v>744</v>
      </c>
      <c r="C796" s="23" t="n">
        <v>87.5</v>
      </c>
      <c r="D796" s="23" t="n">
        <v>92.5</v>
      </c>
      <c r="E796" s="23" t="n">
        <v>92.5</v>
      </c>
      <c r="F796" s="47" t="n">
        <v>91</v>
      </c>
    </row>
    <row r="797" customFormat="false" ht="10.5" hidden="false" customHeight="false" outlineLevel="0" collapsed="false">
      <c r="A797" s="20" t="n">
        <v>401</v>
      </c>
      <c r="B797" s="21" t="s">
        <v>381</v>
      </c>
      <c r="C797" s="23" t="n">
        <v>85.7142857142857</v>
      </c>
      <c r="D797" s="23" t="n">
        <v>94.2857142857143</v>
      </c>
      <c r="E797" s="23" t="n">
        <v>92.8571428571429</v>
      </c>
      <c r="F797" s="47" t="n">
        <v>91</v>
      </c>
    </row>
    <row r="798" customFormat="false" ht="10.5" hidden="false" customHeight="false" outlineLevel="0" collapsed="false">
      <c r="A798" s="20" t="n">
        <v>218</v>
      </c>
      <c r="B798" s="21" t="s">
        <v>743</v>
      </c>
      <c r="C798" s="23" t="n">
        <v>88.2530120481928</v>
      </c>
      <c r="D798" s="23" t="n">
        <v>92.1686746987952</v>
      </c>
      <c r="E798" s="23" t="n">
        <v>92.1686746987952</v>
      </c>
      <c r="F798" s="47" t="n">
        <v>90.9939759036145</v>
      </c>
    </row>
    <row r="799" customFormat="false" ht="10.5" hidden="false" customHeight="false" outlineLevel="0" collapsed="false">
      <c r="A799" s="20" t="n">
        <v>137</v>
      </c>
      <c r="B799" s="21" t="s">
        <v>670</v>
      </c>
      <c r="C799" s="23" t="n">
        <v>88.3955600403633</v>
      </c>
      <c r="D799" s="23" t="n">
        <v>90.9182643794147</v>
      </c>
      <c r="E799" s="23" t="n">
        <v>92.5327951564077</v>
      </c>
      <c r="F799" s="47" t="n">
        <v>90.9687184661958</v>
      </c>
    </row>
    <row r="800" customFormat="false" ht="10.5" hidden="false" customHeight="false" outlineLevel="0" collapsed="false">
      <c r="A800" s="20" t="n">
        <v>25</v>
      </c>
      <c r="B800" s="21" t="s">
        <v>80</v>
      </c>
      <c r="C800" s="23" t="n">
        <v>80.952380952381</v>
      </c>
      <c r="D800" s="23" t="n">
        <v>95.2380952380952</v>
      </c>
      <c r="E800" s="23" t="n">
        <v>95.2380952380952</v>
      </c>
      <c r="F800" s="47" t="n">
        <v>90.9523809523809</v>
      </c>
    </row>
    <row r="801" customFormat="false" ht="10.5" hidden="false" customHeight="false" outlineLevel="0" collapsed="false">
      <c r="A801" s="20" t="n">
        <v>45</v>
      </c>
      <c r="B801" s="21" t="s">
        <v>610</v>
      </c>
      <c r="C801" s="23" t="n">
        <v>89.620253164557</v>
      </c>
      <c r="D801" s="23" t="n">
        <v>90.379746835443</v>
      </c>
      <c r="E801" s="23" t="n">
        <v>91.8987341772152</v>
      </c>
      <c r="F801" s="47" t="n">
        <v>90.9113924050633</v>
      </c>
    </row>
    <row r="802" customFormat="false" ht="10.5" hidden="false" customHeight="false" outlineLevel="0" collapsed="false">
      <c r="A802" s="20" t="n">
        <v>216</v>
      </c>
      <c r="B802" s="21" t="s">
        <v>271</v>
      </c>
      <c r="C802" s="23" t="n">
        <v>87.8504672897196</v>
      </c>
      <c r="D802" s="23" t="n">
        <v>94.8598130841122</v>
      </c>
      <c r="E802" s="23" t="n">
        <v>91.1214953271028</v>
      </c>
      <c r="F802" s="47" t="n">
        <v>90.8878504672897</v>
      </c>
    </row>
    <row r="803" customFormat="false" ht="10.5" hidden="false" customHeight="false" outlineLevel="0" collapsed="false">
      <c r="A803" s="20" t="n">
        <v>313</v>
      </c>
      <c r="B803" s="21" t="s">
        <v>368</v>
      </c>
      <c r="C803" s="23" t="n">
        <v>88.0952380952381</v>
      </c>
      <c r="D803" s="23" t="n">
        <v>94.0476190476191</v>
      </c>
      <c r="E803" s="23" t="n">
        <v>91.2698412698413</v>
      </c>
      <c r="F803" s="47" t="n">
        <v>90.8730158730159</v>
      </c>
    </row>
    <row r="804" customFormat="false" ht="10.5" hidden="false" customHeight="false" outlineLevel="0" collapsed="false">
      <c r="A804" s="20" t="n">
        <v>231</v>
      </c>
      <c r="B804" s="21" t="s">
        <v>286</v>
      </c>
      <c r="C804" s="23" t="n">
        <v>86.2068965517241</v>
      </c>
      <c r="D804" s="23" t="n">
        <v>96.551724137931</v>
      </c>
      <c r="E804" s="23" t="n">
        <v>91.3793103448276</v>
      </c>
      <c r="F804" s="47" t="n">
        <v>90.8620689655172</v>
      </c>
    </row>
    <row r="805" customFormat="false" ht="10.5" hidden="false" customHeight="false" outlineLevel="0" collapsed="false">
      <c r="A805" s="20" t="n">
        <v>39</v>
      </c>
      <c r="B805" s="21" t="s">
        <v>606</v>
      </c>
      <c r="C805" s="23" t="n">
        <v>87.6237623762376</v>
      </c>
      <c r="D805" s="23" t="n">
        <v>92.5742574257426</v>
      </c>
      <c r="E805" s="23" t="n">
        <v>92.0792079207921</v>
      </c>
      <c r="F805" s="47" t="n">
        <v>90.8415841584159</v>
      </c>
    </row>
    <row r="806" customFormat="false" ht="10.5" hidden="false" customHeight="false" outlineLevel="0" collapsed="false">
      <c r="A806" s="20" t="n">
        <v>43</v>
      </c>
      <c r="B806" s="21" t="s">
        <v>98</v>
      </c>
      <c r="C806" s="23" t="n">
        <v>88.4057971014493</v>
      </c>
      <c r="D806" s="23" t="n">
        <v>94.2028985507247</v>
      </c>
      <c r="E806" s="23" t="n">
        <v>90.9420289855072</v>
      </c>
      <c r="F806" s="47" t="n">
        <v>90.8333333333333</v>
      </c>
    </row>
    <row r="807" customFormat="false" ht="10.5" hidden="false" customHeight="false" outlineLevel="0" collapsed="false">
      <c r="A807" s="20" t="n">
        <v>60</v>
      </c>
      <c r="B807" s="21" t="s">
        <v>621</v>
      </c>
      <c r="C807" s="23" t="n">
        <v>86.9281045751634</v>
      </c>
      <c r="D807" s="23" t="n">
        <v>94.1176470588235</v>
      </c>
      <c r="E807" s="23" t="n">
        <v>91.5032679738562</v>
      </c>
      <c r="F807" s="47" t="n">
        <v>90.6535947712418</v>
      </c>
    </row>
    <row r="808" customFormat="false" ht="10.5" hidden="false" customHeight="false" outlineLevel="0" collapsed="false">
      <c r="A808" s="20" t="n">
        <v>29</v>
      </c>
      <c r="B808" s="21" t="s">
        <v>84</v>
      </c>
      <c r="C808" s="23" t="n">
        <v>82.9912023460411</v>
      </c>
      <c r="D808" s="23" t="n">
        <v>97.3607038123167</v>
      </c>
      <c r="E808" s="23" t="n">
        <v>92.0821114369501</v>
      </c>
      <c r="F808" s="47" t="n">
        <v>90.4105571847507</v>
      </c>
    </row>
    <row r="809" customFormat="false" ht="10.5" hidden="false" customHeight="false" outlineLevel="0" collapsed="false">
      <c r="A809" s="20" t="n">
        <v>105</v>
      </c>
      <c r="B809" s="21" t="s">
        <v>160</v>
      </c>
      <c r="C809" s="23" t="n">
        <v>89.6103896103896</v>
      </c>
      <c r="D809" s="23" t="n">
        <v>93.5064935064935</v>
      </c>
      <c r="E809" s="23" t="n">
        <v>89.6103896103896</v>
      </c>
      <c r="F809" s="47" t="n">
        <v>90.3896103896104</v>
      </c>
    </row>
    <row r="810" customFormat="false" ht="10.5" hidden="false" customHeight="false" outlineLevel="0" collapsed="false">
      <c r="A810" s="20" t="n">
        <v>468</v>
      </c>
      <c r="B810" s="21" t="s">
        <v>522</v>
      </c>
      <c r="C810" s="23" t="n">
        <v>89.0243902439024</v>
      </c>
      <c r="D810" s="23" t="n">
        <v>98.7804878048781</v>
      </c>
      <c r="E810" s="23" t="n">
        <v>87.8048780487805</v>
      </c>
      <c r="F810" s="47" t="n">
        <v>90.3658536585366</v>
      </c>
    </row>
    <row r="811" customFormat="false" ht="10.5" hidden="false" customHeight="false" outlineLevel="0" collapsed="false">
      <c r="A811" s="20" t="n">
        <v>481</v>
      </c>
      <c r="B811" s="21" t="s">
        <v>535</v>
      </c>
      <c r="C811" s="23" t="n">
        <v>86.8852459016393</v>
      </c>
      <c r="D811" s="23" t="n">
        <v>91.8032786885246</v>
      </c>
      <c r="E811" s="23" t="n">
        <v>91.8032786885246</v>
      </c>
      <c r="F811" s="47" t="n">
        <v>90.327868852459</v>
      </c>
    </row>
    <row r="812" customFormat="false" ht="10.5" hidden="false" customHeight="false" outlineLevel="0" collapsed="false">
      <c r="A812" s="20" t="n">
        <v>434</v>
      </c>
      <c r="B812" s="21" t="s">
        <v>489</v>
      </c>
      <c r="C812" s="23" t="n">
        <v>86.5934065934066</v>
      </c>
      <c r="D812" s="23" t="n">
        <v>92.3076923076923</v>
      </c>
      <c r="E812" s="23" t="n">
        <v>91.4285714285714</v>
      </c>
      <c r="F812" s="47" t="n">
        <v>90.1538461538462</v>
      </c>
    </row>
    <row r="813" customFormat="false" ht="10.5" hidden="false" customHeight="false" outlineLevel="0" collapsed="false">
      <c r="A813" s="20" t="n">
        <v>386</v>
      </c>
      <c r="B813" s="21" t="s">
        <v>839</v>
      </c>
      <c r="C813" s="23" t="n">
        <v>86.2694300518135</v>
      </c>
      <c r="D813" s="23" t="n">
        <v>94.559585492228</v>
      </c>
      <c r="E813" s="23" t="n">
        <v>90.4145077720207</v>
      </c>
      <c r="F813" s="47" t="n">
        <v>90</v>
      </c>
    </row>
    <row r="814" customFormat="false" ht="10.5" hidden="false" customHeight="false" outlineLevel="0" collapsed="false">
      <c r="A814" s="20" t="n">
        <v>470</v>
      </c>
      <c r="B814" s="21" t="s">
        <v>524</v>
      </c>
      <c r="C814" s="23" t="n">
        <v>81.8181818181818</v>
      </c>
      <c r="D814" s="23" t="n">
        <v>100</v>
      </c>
      <c r="E814" s="23" t="n">
        <v>90.9090909090909</v>
      </c>
      <c r="F814" s="47" t="n">
        <v>90</v>
      </c>
    </row>
    <row r="815" customFormat="false" ht="10.5" hidden="false" customHeight="false" outlineLevel="0" collapsed="false">
      <c r="A815" s="20" t="n">
        <v>160</v>
      </c>
      <c r="B815" s="21" t="s">
        <v>215</v>
      </c>
      <c r="C815" s="23" t="n">
        <v>83.6477987421384</v>
      </c>
      <c r="D815" s="23" t="n">
        <v>94.9685534591195</v>
      </c>
      <c r="E815" s="23" t="n">
        <v>91.6666666666667</v>
      </c>
      <c r="F815" s="47" t="n">
        <v>89.9213836477987</v>
      </c>
    </row>
    <row r="816" customFormat="false" ht="21" hidden="false" customHeight="false" outlineLevel="0" collapsed="false">
      <c r="A816" s="20" t="n">
        <v>289</v>
      </c>
      <c r="B816" s="21" t="s">
        <v>344</v>
      </c>
      <c r="C816" s="23" t="n">
        <v>87.012987012987</v>
      </c>
      <c r="D816" s="23" t="n">
        <v>92.2077922077922</v>
      </c>
      <c r="E816" s="23" t="n">
        <v>90.6204906204906</v>
      </c>
      <c r="F816" s="47" t="n">
        <v>89.8556998556999</v>
      </c>
    </row>
    <row r="817" customFormat="false" ht="10.5" hidden="false" customHeight="false" outlineLevel="0" collapsed="false">
      <c r="A817" s="20" t="n">
        <v>208</v>
      </c>
      <c r="B817" s="21" t="s">
        <v>738</v>
      </c>
      <c r="C817" s="23" t="n">
        <v>86.7298578199052</v>
      </c>
      <c r="D817" s="23" t="n">
        <v>90.9952606635071</v>
      </c>
      <c r="E817" s="23" t="n">
        <v>91.2322274881517</v>
      </c>
      <c r="F817" s="47" t="n">
        <v>89.8341232227488</v>
      </c>
    </row>
    <row r="818" customFormat="false" ht="10.5" hidden="false" customHeight="false" outlineLevel="0" collapsed="false">
      <c r="A818" s="20" t="n">
        <v>198</v>
      </c>
      <c r="B818" s="21" t="s">
        <v>729</v>
      </c>
      <c r="C818" s="23" t="n">
        <v>85.031185031185</v>
      </c>
      <c r="D818" s="23" t="n">
        <v>91.8918918918919</v>
      </c>
      <c r="E818" s="23" t="n">
        <v>91.8918918918919</v>
      </c>
      <c r="F818" s="47" t="n">
        <v>89.8336798336798</v>
      </c>
    </row>
    <row r="819" customFormat="false" ht="10.5" hidden="false" customHeight="false" outlineLevel="0" collapsed="false">
      <c r="A819" s="20" t="n">
        <v>169</v>
      </c>
      <c r="B819" s="21" t="s">
        <v>700</v>
      </c>
      <c r="C819" s="23" t="n">
        <v>85.5072463768116</v>
      </c>
      <c r="D819" s="23" t="n">
        <v>90.8212560386474</v>
      </c>
      <c r="E819" s="23" t="n">
        <v>92.0289855072464</v>
      </c>
      <c r="F819" s="47" t="n">
        <v>89.8309178743961</v>
      </c>
    </row>
    <row r="820" customFormat="false" ht="21" hidden="false" customHeight="false" outlineLevel="0" collapsed="false">
      <c r="A820" s="20" t="n">
        <v>96</v>
      </c>
      <c r="B820" s="21" t="s">
        <v>151</v>
      </c>
      <c r="C820" s="23" t="n">
        <v>86.7924528301887</v>
      </c>
      <c r="D820" s="23" t="n">
        <v>92.4528301886793</v>
      </c>
      <c r="E820" s="23" t="n">
        <v>90.5660377358491</v>
      </c>
      <c r="F820" s="47" t="n">
        <v>89.811320754717</v>
      </c>
    </row>
    <row r="821" customFormat="false" ht="10.5" hidden="false" customHeight="false" outlineLevel="0" collapsed="false">
      <c r="A821" s="20" t="n">
        <v>142</v>
      </c>
      <c r="B821" s="21" t="s">
        <v>675</v>
      </c>
      <c r="C821" s="23" t="n">
        <v>84.985835694051</v>
      </c>
      <c r="D821" s="23" t="n">
        <v>92.0679886685553</v>
      </c>
      <c r="E821" s="23" t="n">
        <v>91.7847025495751</v>
      </c>
      <c r="F821" s="47" t="n">
        <v>89.8016997167139</v>
      </c>
    </row>
    <row r="822" customFormat="false" ht="10.5" hidden="false" customHeight="false" outlineLevel="0" collapsed="false">
      <c r="A822" s="20" t="n">
        <v>350</v>
      </c>
      <c r="B822" s="21" t="s">
        <v>818</v>
      </c>
      <c r="C822" s="23" t="n">
        <v>87.1794871794872</v>
      </c>
      <c r="D822" s="23" t="n">
        <v>89.7435897435897</v>
      </c>
      <c r="E822" s="23" t="n">
        <v>91.025641025641</v>
      </c>
      <c r="F822" s="47" t="n">
        <v>89.6153846153846</v>
      </c>
    </row>
    <row r="823" customFormat="false" ht="10.5" hidden="false" customHeight="false" outlineLevel="0" collapsed="false">
      <c r="A823" s="20" t="n">
        <v>314</v>
      </c>
      <c r="B823" s="21" t="s">
        <v>369</v>
      </c>
      <c r="C823" s="23" t="n">
        <v>88.7096774193548</v>
      </c>
      <c r="D823" s="23" t="n">
        <v>88.7096774193548</v>
      </c>
      <c r="E823" s="23" t="n">
        <v>90.3225806451613</v>
      </c>
      <c r="F823" s="47" t="n">
        <v>89.516129032258</v>
      </c>
    </row>
    <row r="824" customFormat="false" ht="10.5" hidden="false" customHeight="false" outlineLevel="0" collapsed="false">
      <c r="A824" s="20" t="n">
        <v>352</v>
      </c>
      <c r="B824" s="21" t="s">
        <v>820</v>
      </c>
      <c r="C824" s="23" t="n">
        <v>82.8571428571429</v>
      </c>
      <c r="D824" s="23" t="n">
        <v>94.2857142857143</v>
      </c>
      <c r="E824" s="23" t="n">
        <v>91.4285714285714</v>
      </c>
      <c r="F824" s="47" t="n">
        <v>89.4285714285714</v>
      </c>
    </row>
    <row r="825" customFormat="false" ht="10.5" hidden="false" customHeight="false" outlineLevel="0" collapsed="false">
      <c r="A825" s="20" t="n">
        <v>13</v>
      </c>
      <c r="B825" s="21" t="s">
        <v>68</v>
      </c>
      <c r="C825" s="23" t="n">
        <v>87.3646209386282</v>
      </c>
      <c r="D825" s="23" t="n">
        <v>88.8086642599278</v>
      </c>
      <c r="E825" s="23" t="n">
        <v>90.6137184115523</v>
      </c>
      <c r="F825" s="47" t="n">
        <v>89.2779783393502</v>
      </c>
    </row>
    <row r="826" customFormat="false" ht="21" hidden="false" customHeight="false" outlineLevel="0" collapsed="false">
      <c r="A826" s="20" t="n">
        <v>236</v>
      </c>
      <c r="B826" s="21" t="s">
        <v>756</v>
      </c>
      <c r="C826" s="23" t="n">
        <v>80</v>
      </c>
      <c r="D826" s="23" t="n">
        <v>96</v>
      </c>
      <c r="E826" s="23" t="n">
        <v>92</v>
      </c>
      <c r="F826" s="47" t="n">
        <v>89.2</v>
      </c>
    </row>
    <row r="827" customFormat="false" ht="10.5" hidden="false" customHeight="false" outlineLevel="0" collapsed="false">
      <c r="A827" s="20" t="n">
        <v>400</v>
      </c>
      <c r="B827" s="21" t="s">
        <v>455</v>
      </c>
      <c r="C827" s="23" t="n">
        <v>80</v>
      </c>
      <c r="D827" s="23" t="n">
        <v>96</v>
      </c>
      <c r="E827" s="23" t="n">
        <v>92</v>
      </c>
      <c r="F827" s="47" t="n">
        <v>89.2</v>
      </c>
    </row>
    <row r="828" customFormat="false" ht="10.5" hidden="false" customHeight="false" outlineLevel="0" collapsed="false">
      <c r="A828" s="20" t="n">
        <v>228</v>
      </c>
      <c r="B828" s="21" t="s">
        <v>752</v>
      </c>
      <c r="C828" s="23" t="n">
        <v>86.094674556213</v>
      </c>
      <c r="D828" s="23" t="n">
        <v>92.603550295858</v>
      </c>
      <c r="E828" s="23" t="n">
        <v>89.6449704142012</v>
      </c>
      <c r="F828" s="47" t="n">
        <v>89.1715976331361</v>
      </c>
    </row>
    <row r="829" customFormat="false" ht="10.5" hidden="false" customHeight="false" outlineLevel="0" collapsed="false">
      <c r="A829" s="20" t="n">
        <v>215</v>
      </c>
      <c r="B829" s="21" t="s">
        <v>270</v>
      </c>
      <c r="C829" s="23" t="n">
        <v>84.9223946784922</v>
      </c>
      <c r="D829" s="23" t="n">
        <v>92.2394678492239</v>
      </c>
      <c r="E829" s="23" t="n">
        <v>90.2439024390244</v>
      </c>
      <c r="F829" s="47" t="n">
        <v>89.0465631929047</v>
      </c>
    </row>
    <row r="830" customFormat="false" ht="10.5" hidden="false" customHeight="false" outlineLevel="0" collapsed="false">
      <c r="A830" s="20" t="n">
        <v>500</v>
      </c>
      <c r="B830" s="21" t="s">
        <v>864</v>
      </c>
      <c r="C830" s="23" t="n">
        <v>86.0058309037901</v>
      </c>
      <c r="D830" s="23" t="n">
        <v>90.3790087463557</v>
      </c>
      <c r="E830" s="23" t="n">
        <v>90.0874635568513</v>
      </c>
      <c r="F830" s="47" t="n">
        <v>88.9212827988338</v>
      </c>
    </row>
    <row r="831" customFormat="false" ht="10.5" hidden="false" customHeight="false" outlineLevel="0" collapsed="false">
      <c r="A831" s="20" t="n">
        <v>380</v>
      </c>
      <c r="B831" s="21" t="s">
        <v>834</v>
      </c>
      <c r="C831" s="23" t="n">
        <v>86.1111111111111</v>
      </c>
      <c r="D831" s="23" t="n">
        <v>86.1111111111111</v>
      </c>
      <c r="E831" s="23" t="n">
        <v>91.6666666666667</v>
      </c>
      <c r="F831" s="47" t="n">
        <v>88.8888888888889</v>
      </c>
    </row>
    <row r="832" customFormat="false" ht="10.5" hidden="false" customHeight="false" outlineLevel="0" collapsed="false">
      <c r="A832" s="20" t="n">
        <v>408</v>
      </c>
      <c r="B832" s="21" t="s">
        <v>463</v>
      </c>
      <c r="C832" s="23" t="n">
        <v>89.0625</v>
      </c>
      <c r="D832" s="23" t="n">
        <v>91.40625</v>
      </c>
      <c r="E832" s="23" t="n">
        <v>87.5</v>
      </c>
      <c r="F832" s="47" t="n">
        <v>88.75</v>
      </c>
    </row>
    <row r="833" customFormat="false" ht="10.5" hidden="false" customHeight="false" outlineLevel="0" collapsed="false">
      <c r="A833" s="20" t="n">
        <v>34</v>
      </c>
      <c r="B833" s="21" t="s">
        <v>89</v>
      </c>
      <c r="C833" s="23" t="n">
        <v>83.7037037037037</v>
      </c>
      <c r="D833" s="23" t="n">
        <v>96.6666666666667</v>
      </c>
      <c r="E833" s="23" t="n">
        <v>88.5185185185185</v>
      </c>
      <c r="F833" s="47" t="n">
        <v>88.7037037037037</v>
      </c>
    </row>
    <row r="834" customFormat="false" ht="10.5" hidden="false" customHeight="false" outlineLevel="0" collapsed="false">
      <c r="A834" s="20" t="n">
        <v>127</v>
      </c>
      <c r="B834" s="21" t="s">
        <v>182</v>
      </c>
      <c r="C834" s="23" t="n">
        <v>87.0229007633588</v>
      </c>
      <c r="D834" s="23" t="n">
        <v>90.6870229007633</v>
      </c>
      <c r="E834" s="23" t="n">
        <v>88.8549618320611</v>
      </c>
      <c r="F834" s="47" t="n">
        <v>88.6717557251908</v>
      </c>
    </row>
    <row r="835" customFormat="false" ht="10.5" hidden="false" customHeight="false" outlineLevel="0" collapsed="false">
      <c r="A835" s="20" t="n">
        <v>351</v>
      </c>
      <c r="B835" s="21" t="s">
        <v>819</v>
      </c>
      <c r="C835" s="23" t="n">
        <v>80.952380952381</v>
      </c>
      <c r="D835" s="23" t="n">
        <v>95.2380952380952</v>
      </c>
      <c r="E835" s="23" t="n">
        <v>90.4761904761905</v>
      </c>
      <c r="F835" s="47" t="n">
        <v>88.5714285714286</v>
      </c>
    </row>
    <row r="836" customFormat="false" ht="10.5" hidden="false" customHeight="false" outlineLevel="0" collapsed="false">
      <c r="A836" s="20" t="n">
        <v>189</v>
      </c>
      <c r="B836" s="21" t="s">
        <v>720</v>
      </c>
      <c r="C836" s="23" t="n">
        <v>84.0080971659919</v>
      </c>
      <c r="D836" s="23" t="n">
        <v>91.497975708502</v>
      </c>
      <c r="E836" s="23" t="n">
        <v>90.080971659919</v>
      </c>
      <c r="F836" s="47" t="n">
        <v>88.5425101214575</v>
      </c>
    </row>
    <row r="837" customFormat="false" ht="10.5" hidden="false" customHeight="false" outlineLevel="0" collapsed="false">
      <c r="A837" s="20" t="n">
        <v>391</v>
      </c>
      <c r="B837" s="21" t="s">
        <v>446</v>
      </c>
      <c r="C837" s="23" t="n">
        <v>83.5082458770615</v>
      </c>
      <c r="D837" s="23" t="n">
        <v>91.7541229385308</v>
      </c>
      <c r="E837" s="23" t="n">
        <v>90.2548725637181</v>
      </c>
      <c r="F837" s="47" t="n">
        <v>88.5307346326836</v>
      </c>
    </row>
    <row r="838" customFormat="false" ht="10.5" hidden="false" customHeight="false" outlineLevel="0" collapsed="false">
      <c r="A838" s="20" t="n">
        <v>441</v>
      </c>
      <c r="B838" s="21" t="s">
        <v>495</v>
      </c>
      <c r="C838" s="23" t="n">
        <v>84.9056603773585</v>
      </c>
      <c r="D838" s="23" t="n">
        <v>91.0377358490566</v>
      </c>
      <c r="E838" s="23" t="n">
        <v>89.622641509434</v>
      </c>
      <c r="F838" s="47" t="n">
        <v>88.4905660377359</v>
      </c>
    </row>
    <row r="839" customFormat="false" ht="10.5" hidden="false" customHeight="false" outlineLevel="0" collapsed="false">
      <c r="A839" s="20" t="n">
        <v>407</v>
      </c>
      <c r="B839" s="21" t="s">
        <v>462</v>
      </c>
      <c r="C839" s="23" t="n">
        <v>80.6818181818182</v>
      </c>
      <c r="D839" s="23" t="n">
        <v>96.5909090909091</v>
      </c>
      <c r="E839" s="23" t="n">
        <v>89.7727272727273</v>
      </c>
      <c r="F839" s="47" t="n">
        <v>88.4090909090909</v>
      </c>
    </row>
    <row r="840" customFormat="false" ht="10.5" hidden="false" customHeight="false" outlineLevel="0" collapsed="false">
      <c r="A840" s="20" t="n">
        <v>108</v>
      </c>
      <c r="B840" s="21" t="s">
        <v>163</v>
      </c>
      <c r="C840" s="23" t="n">
        <v>81.981981981982</v>
      </c>
      <c r="D840" s="23" t="n">
        <v>96.8468468468469</v>
      </c>
      <c r="E840" s="23" t="n">
        <v>88.7387387387387</v>
      </c>
      <c r="F840" s="47" t="n">
        <v>88.3333333333333</v>
      </c>
    </row>
    <row r="841" customFormat="false" ht="10.5" hidden="false" customHeight="false" outlineLevel="0" collapsed="false">
      <c r="A841" s="20" t="n">
        <v>295</v>
      </c>
      <c r="B841" s="21" t="s">
        <v>350</v>
      </c>
      <c r="C841" s="23" t="n">
        <v>80.7228915662651</v>
      </c>
      <c r="D841" s="23" t="n">
        <v>91.566265060241</v>
      </c>
      <c r="E841" s="23" t="n">
        <v>91.566265060241</v>
      </c>
      <c r="F841" s="47" t="n">
        <v>88.3132530120482</v>
      </c>
    </row>
    <row r="842" customFormat="false" ht="10.5" hidden="false" customHeight="false" outlineLevel="0" collapsed="false">
      <c r="A842" s="20" t="n">
        <v>153</v>
      </c>
      <c r="B842" s="21" t="s">
        <v>685</v>
      </c>
      <c r="C842" s="23" t="n">
        <v>85.3211009174312</v>
      </c>
      <c r="D842" s="23" t="n">
        <v>81.8807339449541</v>
      </c>
      <c r="E842" s="23" t="n">
        <v>92.6605504587156</v>
      </c>
      <c r="F842" s="47" t="n">
        <v>88.302752293578</v>
      </c>
    </row>
    <row r="843" customFormat="false" ht="10.5" hidden="false" customHeight="false" outlineLevel="0" collapsed="false">
      <c r="A843" s="20" t="n">
        <v>345</v>
      </c>
      <c r="B843" s="21" t="s">
        <v>814</v>
      </c>
      <c r="C843" s="23" t="n">
        <v>85.1612903225806</v>
      </c>
      <c r="D843" s="23" t="n">
        <v>91.1827956989247</v>
      </c>
      <c r="E843" s="23" t="n">
        <v>89.0322580645161</v>
      </c>
      <c r="F843" s="47" t="n">
        <v>88.3010752688172</v>
      </c>
    </row>
    <row r="844" customFormat="false" ht="10.5" hidden="false" customHeight="false" outlineLevel="0" collapsed="false">
      <c r="A844" s="20" t="n">
        <v>187</v>
      </c>
      <c r="B844" s="21" t="s">
        <v>718</v>
      </c>
      <c r="C844" s="23" t="n">
        <v>82.9268292682927</v>
      </c>
      <c r="D844" s="23" t="n">
        <v>93.2249322493225</v>
      </c>
      <c r="E844" s="23" t="n">
        <v>89.4308943089431</v>
      </c>
      <c r="F844" s="47" t="n">
        <v>88.2384823848238</v>
      </c>
    </row>
    <row r="845" customFormat="false" ht="10.5" hidden="false" customHeight="false" outlineLevel="0" collapsed="false">
      <c r="A845" s="20" t="n">
        <v>214</v>
      </c>
      <c r="B845" s="21" t="s">
        <v>269</v>
      </c>
      <c r="C845" s="23" t="n">
        <v>85.6060606060606</v>
      </c>
      <c r="D845" s="23" t="n">
        <v>90.1515151515152</v>
      </c>
      <c r="E845" s="23" t="n">
        <v>88.8888888888889</v>
      </c>
      <c r="F845" s="47" t="n">
        <v>88.1565656565657</v>
      </c>
    </row>
    <row r="846" customFormat="false" ht="10.5" hidden="false" customHeight="false" outlineLevel="0" collapsed="false">
      <c r="A846" s="20" t="n">
        <v>237</v>
      </c>
      <c r="B846" s="21" t="s">
        <v>757</v>
      </c>
      <c r="C846" s="23" t="n">
        <v>67.741935483871</v>
      </c>
      <c r="D846" s="23" t="n">
        <v>96.7741935483871</v>
      </c>
      <c r="E846" s="23" t="n">
        <v>96.7741935483871</v>
      </c>
      <c r="F846" s="47" t="n">
        <v>88.0645161290323</v>
      </c>
    </row>
    <row r="847" customFormat="false" ht="10.5" hidden="false" customHeight="false" outlineLevel="0" collapsed="false">
      <c r="A847" s="20" t="n">
        <v>284</v>
      </c>
      <c r="B847" s="21" t="s">
        <v>339</v>
      </c>
      <c r="C847" s="23" t="n">
        <v>80</v>
      </c>
      <c r="D847" s="23" t="n">
        <v>97.7777777777778</v>
      </c>
      <c r="E847" s="23" t="n">
        <v>88.8888888888889</v>
      </c>
      <c r="F847" s="47" t="n">
        <v>88</v>
      </c>
    </row>
    <row r="848" customFormat="false" ht="10.5" hidden="false" customHeight="false" outlineLevel="0" collapsed="false">
      <c r="A848" s="20" t="n">
        <v>8</v>
      </c>
      <c r="B848" s="21" t="s">
        <v>63</v>
      </c>
      <c r="C848" s="23" t="n">
        <v>85.6198347107438</v>
      </c>
      <c r="D848" s="23" t="n">
        <v>89.2561983471074</v>
      </c>
      <c r="E848" s="23" t="n">
        <v>88.595041322314</v>
      </c>
      <c r="F848" s="47" t="n">
        <v>87.8347107438017</v>
      </c>
    </row>
    <row r="849" customFormat="false" ht="10.5" hidden="false" customHeight="false" outlineLevel="0" collapsed="false">
      <c r="A849" s="20" t="n">
        <v>428</v>
      </c>
      <c r="B849" s="21" t="s">
        <v>851</v>
      </c>
      <c r="C849" s="23" t="n">
        <v>69.5652173913043</v>
      </c>
      <c r="D849" s="23" t="n">
        <v>95.6521739130435</v>
      </c>
      <c r="E849" s="23" t="n">
        <v>95.6521739130435</v>
      </c>
      <c r="F849" s="47" t="n">
        <v>87.8260869565218</v>
      </c>
    </row>
    <row r="850" customFormat="false" ht="10.5" hidden="false" customHeight="false" outlineLevel="0" collapsed="false">
      <c r="A850" s="20" t="n">
        <v>502</v>
      </c>
      <c r="B850" s="21" t="s">
        <v>866</v>
      </c>
      <c r="C850" s="23" t="n">
        <v>85.9154929577465</v>
      </c>
      <c r="D850" s="23" t="n">
        <v>91.5492957746479</v>
      </c>
      <c r="E850" s="23" t="n">
        <v>87.3239436619718</v>
      </c>
      <c r="F850" s="47" t="n">
        <v>87.7464788732394</v>
      </c>
    </row>
    <row r="851" customFormat="false" ht="10.5" hidden="false" customHeight="false" outlineLevel="0" collapsed="false">
      <c r="A851" s="20" t="n">
        <v>291</v>
      </c>
      <c r="B851" s="21" t="s">
        <v>793</v>
      </c>
      <c r="C851" s="23" t="n">
        <v>83.8639652677279</v>
      </c>
      <c r="D851" s="23" t="n">
        <v>89.8697539797395</v>
      </c>
      <c r="E851" s="23" t="n">
        <v>89.2185238784371</v>
      </c>
      <c r="F851" s="47" t="n">
        <v>87.7424023154848</v>
      </c>
    </row>
    <row r="852" customFormat="false" ht="10.5" hidden="false" customHeight="false" outlineLevel="0" collapsed="false">
      <c r="A852" s="20" t="n">
        <v>131</v>
      </c>
      <c r="B852" s="21" t="s">
        <v>186</v>
      </c>
      <c r="C852" s="23" t="n">
        <v>84.6666666666667</v>
      </c>
      <c r="D852" s="23" t="n">
        <v>85</v>
      </c>
      <c r="E852" s="23" t="n">
        <v>90.6666666666667</v>
      </c>
      <c r="F852" s="47" t="n">
        <v>87.7333333333333</v>
      </c>
    </row>
    <row r="853" customFormat="false" ht="10.5" hidden="false" customHeight="false" outlineLevel="0" collapsed="false">
      <c r="A853" s="20" t="n">
        <v>209</v>
      </c>
      <c r="B853" s="21" t="s">
        <v>739</v>
      </c>
      <c r="C853" s="23" t="n">
        <v>84.7058823529412</v>
      </c>
      <c r="D853" s="23" t="n">
        <v>89.4117647058824</v>
      </c>
      <c r="E853" s="23" t="n">
        <v>88.5714285714286</v>
      </c>
      <c r="F853" s="47" t="n">
        <v>87.5798319327731</v>
      </c>
    </row>
    <row r="854" customFormat="false" ht="10.5" hidden="false" customHeight="false" outlineLevel="0" collapsed="false">
      <c r="A854" s="20" t="n">
        <v>55</v>
      </c>
      <c r="B854" s="21" t="s">
        <v>110</v>
      </c>
      <c r="C854" s="23" t="n">
        <v>83.0882352941176</v>
      </c>
      <c r="D854" s="23" t="n">
        <v>88.9705882352941</v>
      </c>
      <c r="E854" s="23" t="n">
        <v>89.7058823529412</v>
      </c>
      <c r="F854" s="47" t="n">
        <v>87.5735294117647</v>
      </c>
    </row>
    <row r="855" customFormat="false" ht="10.5" hidden="false" customHeight="false" outlineLevel="0" collapsed="false">
      <c r="A855" s="20" t="n">
        <v>181</v>
      </c>
      <c r="B855" s="21" t="s">
        <v>712</v>
      </c>
      <c r="C855" s="23" t="n">
        <v>82.1428571428571</v>
      </c>
      <c r="D855" s="23" t="n">
        <v>91.4285714285714</v>
      </c>
      <c r="E855" s="23" t="n">
        <v>89.1071428571429</v>
      </c>
      <c r="F855" s="47" t="n">
        <v>87.4821428571429</v>
      </c>
    </row>
    <row r="856" customFormat="false" ht="10.5" hidden="false" customHeight="false" outlineLevel="0" collapsed="false">
      <c r="A856" s="20" t="n">
        <v>316</v>
      </c>
      <c r="B856" s="21" t="s">
        <v>371</v>
      </c>
      <c r="C856" s="23" t="n">
        <v>79.6116504854369</v>
      </c>
      <c r="D856" s="23" t="n">
        <v>87.378640776699</v>
      </c>
      <c r="E856" s="23" t="n">
        <v>92.2330097087379</v>
      </c>
      <c r="F856" s="47" t="n">
        <v>87.4757281553398</v>
      </c>
    </row>
    <row r="857" customFormat="false" ht="10.5" hidden="false" customHeight="false" outlineLevel="0" collapsed="false">
      <c r="A857" s="20" t="n">
        <v>145</v>
      </c>
      <c r="B857" s="21" t="s">
        <v>678</v>
      </c>
      <c r="C857" s="23" t="n">
        <v>82.6143790849673</v>
      </c>
      <c r="D857" s="23" t="n">
        <v>85.8823529411765</v>
      </c>
      <c r="E857" s="23" t="n">
        <v>90.8496732026144</v>
      </c>
      <c r="F857" s="47" t="n">
        <v>87.3856209150327</v>
      </c>
    </row>
    <row r="858" customFormat="false" ht="10.5" hidden="false" customHeight="false" outlineLevel="0" collapsed="false">
      <c r="A858" s="20" t="n">
        <v>261</v>
      </c>
      <c r="B858" s="21" t="s">
        <v>773</v>
      </c>
      <c r="C858" s="23" t="n">
        <v>84.6153846153846</v>
      </c>
      <c r="D858" s="23" t="n">
        <v>88.4615384615385</v>
      </c>
      <c r="E858" s="23" t="n">
        <v>88.4615384615385</v>
      </c>
      <c r="F858" s="47" t="n">
        <v>87.3076923076923</v>
      </c>
    </row>
    <row r="859" customFormat="false" ht="10.5" hidden="false" customHeight="false" outlineLevel="0" collapsed="false">
      <c r="A859" s="20" t="n">
        <v>349</v>
      </c>
      <c r="B859" s="21" t="s">
        <v>404</v>
      </c>
      <c r="C859" s="23" t="n">
        <v>82.4657534246575</v>
      </c>
      <c r="D859" s="23" t="n">
        <v>91.2328767123288</v>
      </c>
      <c r="E859" s="23" t="n">
        <v>88.4931506849315</v>
      </c>
      <c r="F859" s="47" t="n">
        <v>87.2328767123288</v>
      </c>
    </row>
    <row r="860" customFormat="false" ht="10.5" hidden="false" customHeight="false" outlineLevel="0" collapsed="false">
      <c r="A860" s="20" t="n">
        <v>476</v>
      </c>
      <c r="B860" s="21" t="s">
        <v>530</v>
      </c>
      <c r="C860" s="23" t="n">
        <v>86.1904761904762</v>
      </c>
      <c r="D860" s="23" t="n">
        <v>91.1904761904762</v>
      </c>
      <c r="E860" s="23" t="n">
        <v>86.1904761904762</v>
      </c>
      <c r="F860" s="47" t="n">
        <v>87.1904761904762</v>
      </c>
    </row>
    <row r="861" customFormat="false" ht="10.5" hidden="false" customHeight="false" outlineLevel="0" collapsed="false">
      <c r="A861" s="20" t="n">
        <v>262</v>
      </c>
      <c r="B861" s="21" t="s">
        <v>774</v>
      </c>
      <c r="C861" s="23" t="n">
        <v>76.1904761904762</v>
      </c>
      <c r="D861" s="23" t="n">
        <v>95.2380952380952</v>
      </c>
      <c r="E861" s="23" t="n">
        <v>90.4761904761905</v>
      </c>
      <c r="F861" s="47" t="n">
        <v>87.1428571428571</v>
      </c>
    </row>
    <row r="862" customFormat="false" ht="10.5" hidden="false" customHeight="false" outlineLevel="0" collapsed="false">
      <c r="A862" s="20" t="n">
        <v>298</v>
      </c>
      <c r="B862" s="21" t="s">
        <v>353</v>
      </c>
      <c r="C862" s="23" t="n">
        <v>80.952380952381</v>
      </c>
      <c r="D862" s="23" t="n">
        <v>96.5986394557823</v>
      </c>
      <c r="E862" s="23" t="n">
        <v>87.0748299319728</v>
      </c>
      <c r="F862" s="47" t="n">
        <v>87.1428571428571</v>
      </c>
    </row>
    <row r="863" customFormat="false" ht="10.5" hidden="false" customHeight="false" outlineLevel="0" collapsed="false">
      <c r="A863" s="20" t="n">
        <v>369</v>
      </c>
      <c r="B863" s="21" t="s">
        <v>424</v>
      </c>
      <c r="C863" s="23" t="n">
        <v>82.8571428571429</v>
      </c>
      <c r="D863" s="23" t="n">
        <v>90</v>
      </c>
      <c r="E863" s="23" t="n">
        <v>88.5714285714286</v>
      </c>
      <c r="F863" s="47" t="n">
        <v>87.1428571428571</v>
      </c>
    </row>
    <row r="864" customFormat="false" ht="10.5" hidden="false" customHeight="false" outlineLevel="0" collapsed="false">
      <c r="A864" s="20" t="n">
        <v>527</v>
      </c>
      <c r="B864" s="21" t="s">
        <v>581</v>
      </c>
      <c r="C864" s="23" t="n">
        <v>77.7777777777778</v>
      </c>
      <c r="D864" s="23" t="n">
        <v>96.8253968253968</v>
      </c>
      <c r="E864" s="23" t="n">
        <v>88.8888888888889</v>
      </c>
      <c r="F864" s="47" t="n">
        <v>87.1428571428571</v>
      </c>
    </row>
    <row r="865" customFormat="false" ht="10.5" hidden="false" customHeight="false" outlineLevel="0" collapsed="false">
      <c r="A865" s="20" t="n">
        <v>250</v>
      </c>
      <c r="B865" s="21" t="s">
        <v>305</v>
      </c>
      <c r="C865" s="23" t="n">
        <v>86.4406779661017</v>
      </c>
      <c r="D865" s="23" t="n">
        <v>89.8305084745763</v>
      </c>
      <c r="E865" s="23" t="n">
        <v>86.4406779661017</v>
      </c>
      <c r="F865" s="47" t="n">
        <v>87.1186440677966</v>
      </c>
    </row>
    <row r="866" customFormat="false" ht="10.5" hidden="false" customHeight="false" outlineLevel="0" collapsed="false">
      <c r="A866" s="20" t="n">
        <v>337</v>
      </c>
      <c r="B866" s="21" t="s">
        <v>392</v>
      </c>
      <c r="C866" s="23" t="n">
        <v>83</v>
      </c>
      <c r="D866" s="23" t="n">
        <v>88</v>
      </c>
      <c r="E866" s="23" t="n">
        <v>89</v>
      </c>
      <c r="F866" s="47" t="n">
        <v>87</v>
      </c>
    </row>
    <row r="867" customFormat="false" ht="10.5" hidden="false" customHeight="false" outlineLevel="0" collapsed="false">
      <c r="A867" s="20" t="n">
        <v>175</v>
      </c>
      <c r="B867" s="21" t="s">
        <v>706</v>
      </c>
      <c r="C867" s="23" t="n">
        <v>79.6573875802998</v>
      </c>
      <c r="D867" s="23" t="n">
        <v>93.7901498929336</v>
      </c>
      <c r="E867" s="23" t="n">
        <v>88.6509635974304</v>
      </c>
      <c r="F867" s="47" t="n">
        <v>86.9807280513919</v>
      </c>
    </row>
    <row r="868" customFormat="false" ht="10.5" hidden="false" customHeight="false" outlineLevel="0" collapsed="false">
      <c r="A868" s="20" t="n">
        <v>75</v>
      </c>
      <c r="B868" s="21" t="s">
        <v>636</v>
      </c>
      <c r="C868" s="23" t="n">
        <v>79.7619047619048</v>
      </c>
      <c r="D868" s="23" t="n">
        <v>93.8095238095238</v>
      </c>
      <c r="E868" s="23" t="n">
        <v>88.5714285714286</v>
      </c>
      <c r="F868" s="47" t="n">
        <v>86.9761904761905</v>
      </c>
    </row>
    <row r="869" customFormat="false" ht="10.5" hidden="false" customHeight="false" outlineLevel="0" collapsed="false">
      <c r="A869" s="20" t="n">
        <v>240</v>
      </c>
      <c r="B869" s="21" t="s">
        <v>760</v>
      </c>
      <c r="C869" s="23" t="n">
        <v>81.8181818181818</v>
      </c>
      <c r="D869" s="23" t="n">
        <v>84.8484848484848</v>
      </c>
      <c r="E869" s="23" t="n">
        <v>90.9090909090909</v>
      </c>
      <c r="F869" s="47" t="n">
        <v>86.969696969697</v>
      </c>
    </row>
    <row r="870" customFormat="false" ht="10.5" hidden="false" customHeight="false" outlineLevel="0" collapsed="false">
      <c r="A870" s="20" t="n">
        <v>300</v>
      </c>
      <c r="B870" s="21" t="s">
        <v>355</v>
      </c>
      <c r="C870" s="23" t="n">
        <v>83.7837837837838</v>
      </c>
      <c r="D870" s="23" t="n">
        <v>86.1003861003861</v>
      </c>
      <c r="E870" s="23" t="n">
        <v>89.1891891891892</v>
      </c>
      <c r="F870" s="47" t="n">
        <v>86.949806949807</v>
      </c>
    </row>
    <row r="871" customFormat="false" ht="10.5" hidden="false" customHeight="false" outlineLevel="0" collapsed="false">
      <c r="A871" s="20" t="n">
        <v>48</v>
      </c>
      <c r="B871" s="21" t="s">
        <v>613</v>
      </c>
      <c r="C871" s="23" t="n">
        <v>86.3777089783282</v>
      </c>
      <c r="D871" s="23" t="n">
        <v>88.2352941176471</v>
      </c>
      <c r="E871" s="23" t="n">
        <v>86.687306501548</v>
      </c>
      <c r="F871" s="47" t="n">
        <v>86.9040247678019</v>
      </c>
    </row>
    <row r="872" customFormat="false" ht="10.5" hidden="false" customHeight="false" outlineLevel="0" collapsed="false">
      <c r="A872" s="20" t="n">
        <v>95</v>
      </c>
      <c r="B872" s="21" t="s">
        <v>655</v>
      </c>
      <c r="C872" s="23" t="n">
        <v>82.2916666666667</v>
      </c>
      <c r="D872" s="23" t="n">
        <v>94.7916666666667</v>
      </c>
      <c r="E872" s="23" t="n">
        <v>86.4583333333333</v>
      </c>
      <c r="F872" s="47" t="n">
        <v>86.875</v>
      </c>
    </row>
    <row r="873" customFormat="false" ht="10.5" hidden="false" customHeight="false" outlineLevel="0" collapsed="false">
      <c r="A873" s="20" t="n">
        <v>328</v>
      </c>
      <c r="B873" s="21" t="s">
        <v>383</v>
      </c>
      <c r="C873" s="23" t="n">
        <v>75.4385964912281</v>
      </c>
      <c r="D873" s="23" t="n">
        <v>92.9824561403509</v>
      </c>
      <c r="E873" s="23" t="n">
        <v>91.2280701754386</v>
      </c>
      <c r="F873" s="47" t="n">
        <v>86.8421052631579</v>
      </c>
    </row>
    <row r="874" customFormat="false" ht="10.5" hidden="false" customHeight="false" outlineLevel="0" collapsed="false">
      <c r="A874" s="20" t="n">
        <v>56</v>
      </c>
      <c r="B874" s="21" t="s">
        <v>617</v>
      </c>
      <c r="C874" s="23" t="n">
        <v>83.6734693877551</v>
      </c>
      <c r="D874" s="23" t="n">
        <v>93.8775510204082</v>
      </c>
      <c r="E874" s="23" t="n">
        <v>85.7142857142857</v>
      </c>
      <c r="F874" s="47" t="n">
        <v>86.734693877551</v>
      </c>
    </row>
    <row r="875" customFormat="false" ht="10.5" hidden="false" customHeight="false" outlineLevel="0" collapsed="false">
      <c r="A875" s="20" t="n">
        <v>529</v>
      </c>
      <c r="B875" s="21" t="s">
        <v>583</v>
      </c>
      <c r="C875" s="23" t="n">
        <v>79.1569086651054</v>
      </c>
      <c r="D875" s="23" t="n">
        <v>92.5058548009368</v>
      </c>
      <c r="E875" s="23" t="n">
        <v>88.5245901639344</v>
      </c>
      <c r="F875" s="47" t="n">
        <v>86.5105386416862</v>
      </c>
    </row>
    <row r="876" customFormat="false" ht="21" hidden="false" customHeight="false" outlineLevel="0" collapsed="false">
      <c r="A876" s="20" t="n">
        <v>49</v>
      </c>
      <c r="B876" s="21" t="s">
        <v>614</v>
      </c>
      <c r="C876" s="23" t="n">
        <v>85.558583106267</v>
      </c>
      <c r="D876" s="23" t="n">
        <v>89.5095367847411</v>
      </c>
      <c r="E876" s="23" t="n">
        <v>85.6948228882834</v>
      </c>
      <c r="F876" s="47" t="n">
        <v>86.41689373297</v>
      </c>
    </row>
    <row r="877" customFormat="false" ht="10.5" hidden="false" customHeight="false" outlineLevel="0" collapsed="false">
      <c r="A877" s="20" t="n">
        <v>367</v>
      </c>
      <c r="B877" s="21" t="s">
        <v>829</v>
      </c>
      <c r="C877" s="23" t="n">
        <v>84.1666666666667</v>
      </c>
      <c r="D877" s="23" t="n">
        <v>88.3333333333333</v>
      </c>
      <c r="E877" s="23" t="n">
        <v>86.6666666666667</v>
      </c>
      <c r="F877" s="47" t="n">
        <v>86.25</v>
      </c>
    </row>
    <row r="878" customFormat="false" ht="10.5" hidden="false" customHeight="false" outlineLevel="0" collapsed="false">
      <c r="A878" s="20" t="n">
        <v>290</v>
      </c>
      <c r="B878" s="21" t="s">
        <v>792</v>
      </c>
      <c r="C878" s="23" t="n">
        <v>83.5965978128797</v>
      </c>
      <c r="D878" s="23" t="n">
        <v>92.588092345079</v>
      </c>
      <c r="E878" s="23" t="n">
        <v>85.2976913730255</v>
      </c>
      <c r="F878" s="47" t="n">
        <v>86.2454434993925</v>
      </c>
    </row>
    <row r="879" customFormat="false" ht="21" hidden="false" customHeight="false" outlineLevel="0" collapsed="false">
      <c r="A879" s="20" t="n">
        <v>382</v>
      </c>
      <c r="B879" s="21" t="s">
        <v>836</v>
      </c>
      <c r="C879" s="23" t="n">
        <v>80.7339449541285</v>
      </c>
      <c r="D879" s="23" t="n">
        <v>83.4862385321101</v>
      </c>
      <c r="E879" s="23" t="n">
        <v>90.6422018348624</v>
      </c>
      <c r="F879" s="47" t="n">
        <v>86.2385321100917</v>
      </c>
    </row>
    <row r="880" customFormat="false" ht="10.5" hidden="false" customHeight="false" outlineLevel="0" collapsed="false">
      <c r="A880" s="20" t="n">
        <v>221</v>
      </c>
      <c r="B880" s="21" t="s">
        <v>746</v>
      </c>
      <c r="C880" s="23" t="n">
        <v>81.9672131147541</v>
      </c>
      <c r="D880" s="23" t="n">
        <v>95.0819672131147</v>
      </c>
      <c r="E880" s="23" t="n">
        <v>85.2459016393443</v>
      </c>
      <c r="F880" s="47" t="n">
        <v>86.2295081967213</v>
      </c>
    </row>
    <row r="881" customFormat="false" ht="21" hidden="false" customHeight="false" outlineLevel="0" collapsed="false">
      <c r="A881" s="20" t="n">
        <v>98</v>
      </c>
      <c r="B881" s="21" t="s">
        <v>657</v>
      </c>
      <c r="C881" s="23" t="n">
        <v>75.6756756756757</v>
      </c>
      <c r="D881" s="23" t="n">
        <v>94.5945945945946</v>
      </c>
      <c r="E881" s="23" t="n">
        <v>89.1891891891892</v>
      </c>
      <c r="F881" s="47" t="n">
        <v>86.2162162162162</v>
      </c>
    </row>
    <row r="882" customFormat="false" ht="10.5" hidden="false" customHeight="false" outlineLevel="0" collapsed="false">
      <c r="A882" s="20" t="n">
        <v>405</v>
      </c>
      <c r="B882" s="21" t="s">
        <v>460</v>
      </c>
      <c r="C882" s="23" t="n">
        <v>81.0344827586207</v>
      </c>
      <c r="D882" s="23" t="n">
        <v>89.6551724137931</v>
      </c>
      <c r="E882" s="23" t="n">
        <v>87.9310344827586</v>
      </c>
      <c r="F882" s="47" t="n">
        <v>86.2068965517241</v>
      </c>
    </row>
    <row r="883" customFormat="false" ht="10.5" hidden="false" customHeight="false" outlineLevel="0" collapsed="false">
      <c r="A883" s="20" t="n">
        <v>303</v>
      </c>
      <c r="B883" s="21" t="s">
        <v>797</v>
      </c>
      <c r="C883" s="23" t="n">
        <v>85.1063829787234</v>
      </c>
      <c r="D883" s="23" t="n">
        <v>85.1063829787234</v>
      </c>
      <c r="E883" s="23" t="n">
        <v>87.2340425531915</v>
      </c>
      <c r="F883" s="47" t="n">
        <v>86.1702127659575</v>
      </c>
    </row>
    <row r="884" customFormat="false" ht="10.5" hidden="false" customHeight="false" outlineLevel="0" collapsed="false">
      <c r="A884" s="20" t="n">
        <v>379</v>
      </c>
      <c r="B884" s="21" t="s">
        <v>434</v>
      </c>
      <c r="C884" s="23" t="n">
        <v>82.9787234042553</v>
      </c>
      <c r="D884" s="23" t="n">
        <v>93.6170212765957</v>
      </c>
      <c r="E884" s="23" t="n">
        <v>85.1063829787234</v>
      </c>
      <c r="F884" s="47" t="n">
        <v>86.1702127659575</v>
      </c>
    </row>
    <row r="885" customFormat="false" ht="10.5" hidden="false" customHeight="false" outlineLevel="0" collapsed="false">
      <c r="A885" s="20" t="n">
        <v>141</v>
      </c>
      <c r="B885" s="21" t="s">
        <v>674</v>
      </c>
      <c r="C885" s="23" t="n">
        <v>79.7083839611179</v>
      </c>
      <c r="D885" s="23" t="n">
        <v>89.1859052247874</v>
      </c>
      <c r="E885" s="23" t="n">
        <v>88.5783718104496</v>
      </c>
      <c r="F885" s="47" t="n">
        <v>86.0388821385176</v>
      </c>
    </row>
    <row r="886" customFormat="false" ht="10.5" hidden="false" customHeight="false" outlineLevel="0" collapsed="false">
      <c r="A886" s="20" t="n">
        <v>279</v>
      </c>
      <c r="B886" s="21" t="s">
        <v>786</v>
      </c>
      <c r="C886" s="23" t="n">
        <v>82.7751196172249</v>
      </c>
      <c r="D886" s="23" t="n">
        <v>88.9952153110048</v>
      </c>
      <c r="E886" s="23" t="n">
        <v>86.6028708133971</v>
      </c>
      <c r="F886" s="47" t="n">
        <v>85.933014354067</v>
      </c>
    </row>
    <row r="887" customFormat="false" ht="10.5" hidden="false" customHeight="false" outlineLevel="0" collapsed="false">
      <c r="A887" s="20" t="n">
        <v>100</v>
      </c>
      <c r="B887" s="21" t="s">
        <v>659</v>
      </c>
      <c r="C887" s="23" t="n">
        <v>79.3002915451895</v>
      </c>
      <c r="D887" s="23" t="n">
        <v>89.5043731778426</v>
      </c>
      <c r="E887" s="23" t="n">
        <v>88.3381924198251</v>
      </c>
      <c r="F887" s="47" t="n">
        <v>85.8600583090379</v>
      </c>
    </row>
    <row r="888" customFormat="false" ht="10.5" hidden="false" customHeight="false" outlineLevel="0" collapsed="false">
      <c r="A888" s="20" t="n">
        <v>494</v>
      </c>
      <c r="B888" s="21" t="s">
        <v>548</v>
      </c>
      <c r="C888" s="23" t="n">
        <v>77.4774774774775</v>
      </c>
      <c r="D888" s="23" t="n">
        <v>96.3963963963964</v>
      </c>
      <c r="E888" s="23" t="n">
        <v>86.4864864864865</v>
      </c>
      <c r="F888" s="47" t="n">
        <v>85.7657657657658</v>
      </c>
    </row>
    <row r="889" customFormat="false" ht="10.5" hidden="false" customHeight="false" outlineLevel="0" collapsed="false">
      <c r="A889" s="20" t="n">
        <v>389</v>
      </c>
      <c r="B889" s="21" t="s">
        <v>444</v>
      </c>
      <c r="C889" s="23" t="n">
        <v>76.6990291262136</v>
      </c>
      <c r="D889" s="23" t="n">
        <v>92.7184466019417</v>
      </c>
      <c r="E889" s="23" t="n">
        <v>88.3495145631068</v>
      </c>
      <c r="F889" s="47" t="n">
        <v>85.7281553398058</v>
      </c>
    </row>
    <row r="890" customFormat="false" ht="10.5" hidden="false" customHeight="false" outlineLevel="0" collapsed="false">
      <c r="A890" s="20" t="n">
        <v>74</v>
      </c>
      <c r="B890" s="21" t="s">
        <v>635</v>
      </c>
      <c r="C890" s="23" t="n">
        <v>81.657848324515</v>
      </c>
      <c r="D890" s="23" t="n">
        <v>90.8289241622575</v>
      </c>
      <c r="E890" s="23" t="n">
        <v>86.0670194003527</v>
      </c>
      <c r="F890" s="47" t="n">
        <v>85.6966490299824</v>
      </c>
    </row>
    <row r="891" customFormat="false" ht="10.5" hidden="false" customHeight="false" outlineLevel="0" collapsed="false">
      <c r="A891" s="20" t="n">
        <v>338</v>
      </c>
      <c r="B891" s="21" t="s">
        <v>808</v>
      </c>
      <c r="C891" s="23" t="n">
        <v>75.6756756756757</v>
      </c>
      <c r="D891" s="23" t="n">
        <v>91.8918918918919</v>
      </c>
      <c r="E891" s="23" t="n">
        <v>89.1891891891892</v>
      </c>
      <c r="F891" s="47" t="n">
        <v>85.6756756756757</v>
      </c>
    </row>
    <row r="892" customFormat="false" ht="21" hidden="false" customHeight="false" outlineLevel="0" collapsed="false">
      <c r="A892" s="20" t="n">
        <v>24</v>
      </c>
      <c r="B892" s="21" t="s">
        <v>79</v>
      </c>
      <c r="C892" s="23" t="n">
        <v>84.4444444444444</v>
      </c>
      <c r="D892" s="23" t="n">
        <v>84.4444444444444</v>
      </c>
      <c r="E892" s="23" t="n">
        <v>86.6666666666667</v>
      </c>
      <c r="F892" s="47" t="n">
        <v>85.5555555555556</v>
      </c>
    </row>
    <row r="893" customFormat="false" ht="21" hidden="false" customHeight="false" outlineLevel="0" collapsed="false">
      <c r="A893" s="20" t="n">
        <v>269</v>
      </c>
      <c r="B893" s="21" t="s">
        <v>777</v>
      </c>
      <c r="C893" s="23" t="n">
        <v>80.3519061583578</v>
      </c>
      <c r="D893" s="23" t="n">
        <v>92.0821114369501</v>
      </c>
      <c r="E893" s="23" t="n">
        <v>85.6304985337243</v>
      </c>
      <c r="F893" s="47" t="n">
        <v>85.3372434017595</v>
      </c>
    </row>
    <row r="894" customFormat="false" ht="10.5" hidden="false" customHeight="false" outlineLevel="0" collapsed="false">
      <c r="A894" s="20" t="n">
        <v>406</v>
      </c>
      <c r="B894" s="21" t="s">
        <v>461</v>
      </c>
      <c r="C894" s="23" t="n">
        <v>88.0952380952381</v>
      </c>
      <c r="D894" s="23" t="n">
        <v>85.7142857142857</v>
      </c>
      <c r="E894" s="23" t="n">
        <v>83.3333333333333</v>
      </c>
      <c r="F894" s="47" t="n">
        <v>85.2380952380952</v>
      </c>
    </row>
    <row r="895" customFormat="false" ht="10.5" hidden="false" customHeight="false" outlineLevel="0" collapsed="false">
      <c r="A895" s="20" t="n">
        <v>35</v>
      </c>
      <c r="B895" s="21" t="s">
        <v>90</v>
      </c>
      <c r="C895" s="23" t="n">
        <v>81.2915479582146</v>
      </c>
      <c r="D895" s="23" t="n">
        <v>87.0845204178537</v>
      </c>
      <c r="E895" s="23" t="n">
        <v>86.6096866096866</v>
      </c>
      <c r="F895" s="47" t="n">
        <v>85.1092117758784</v>
      </c>
    </row>
    <row r="896" customFormat="false" ht="10.5" hidden="false" customHeight="false" outlineLevel="0" collapsed="false">
      <c r="A896" s="20" t="n">
        <v>135</v>
      </c>
      <c r="B896" s="21" t="s">
        <v>668</v>
      </c>
      <c r="C896" s="23" t="n">
        <v>82.3008849557522</v>
      </c>
      <c r="D896" s="23" t="n">
        <v>87.6106194690265</v>
      </c>
      <c r="E896" s="23" t="n">
        <v>85.5457227138643</v>
      </c>
      <c r="F896" s="47" t="n">
        <v>84.9852507374631</v>
      </c>
    </row>
    <row r="897" customFormat="false" ht="10.5" hidden="false" customHeight="false" outlineLevel="0" collapsed="false">
      <c r="A897" s="20" t="n">
        <v>9</v>
      </c>
      <c r="B897" s="21" t="s">
        <v>64</v>
      </c>
      <c r="C897" s="23" t="n">
        <v>79.746835443038</v>
      </c>
      <c r="D897" s="23" t="n">
        <v>89.2405063291139</v>
      </c>
      <c r="E897" s="23" t="n">
        <v>86.3924050632911</v>
      </c>
      <c r="F897" s="47" t="n">
        <v>84.9683544303798</v>
      </c>
    </row>
    <row r="898" customFormat="false" ht="10.5" hidden="false" customHeight="false" outlineLevel="0" collapsed="false">
      <c r="A898" s="20" t="n">
        <v>139</v>
      </c>
      <c r="B898" s="21" t="s">
        <v>672</v>
      </c>
      <c r="C898" s="23" t="n">
        <v>77.6991150442478</v>
      </c>
      <c r="D898" s="23" t="n">
        <v>88.141592920354</v>
      </c>
      <c r="E898" s="23" t="n">
        <v>87.9646017699115</v>
      </c>
      <c r="F898" s="47" t="n">
        <v>84.9203539823009</v>
      </c>
    </row>
    <row r="899" customFormat="false" ht="10.5" hidden="false" customHeight="false" outlineLevel="0" collapsed="false">
      <c r="A899" s="20" t="n">
        <v>384</v>
      </c>
      <c r="B899" s="21" t="s">
        <v>837</v>
      </c>
      <c r="C899" s="23" t="n">
        <v>76.6666666666667</v>
      </c>
      <c r="D899" s="23" t="n">
        <v>92.2222222222222</v>
      </c>
      <c r="E899" s="23" t="n">
        <v>86.6666666666667</v>
      </c>
      <c r="F899" s="47" t="n">
        <v>84.7777777777778</v>
      </c>
    </row>
    <row r="900" customFormat="false" ht="10.5" hidden="false" customHeight="false" outlineLevel="0" collapsed="false">
      <c r="A900" s="20" t="n">
        <v>170</v>
      </c>
      <c r="B900" s="21" t="s">
        <v>701</v>
      </c>
      <c r="C900" s="23" t="n">
        <v>79.1171477079796</v>
      </c>
      <c r="D900" s="23" t="n">
        <v>89.3039049235993</v>
      </c>
      <c r="E900" s="23" t="n">
        <v>86.2478777589134</v>
      </c>
      <c r="F900" s="47" t="n">
        <v>84.7198641765705</v>
      </c>
    </row>
    <row r="901" customFormat="false" ht="10.5" hidden="false" customHeight="false" outlineLevel="0" collapsed="false">
      <c r="A901" s="20" t="n">
        <v>495</v>
      </c>
      <c r="B901" s="21" t="s">
        <v>549</v>
      </c>
      <c r="C901" s="23" t="n">
        <v>74.2424242424243</v>
      </c>
      <c r="D901" s="23" t="n">
        <v>92.4242424242424</v>
      </c>
      <c r="E901" s="23" t="n">
        <v>87.8787878787879</v>
      </c>
      <c r="F901" s="47" t="n">
        <v>84.6969696969697</v>
      </c>
    </row>
    <row r="902" customFormat="false" ht="10.5" hidden="false" customHeight="false" outlineLevel="0" collapsed="false">
      <c r="A902" s="20" t="n">
        <v>204</v>
      </c>
      <c r="B902" s="21" t="s">
        <v>734</v>
      </c>
      <c r="C902" s="23" t="n">
        <v>80.7339449541285</v>
      </c>
      <c r="D902" s="23" t="n">
        <v>88.9908256880734</v>
      </c>
      <c r="E902" s="23" t="n">
        <v>85.3211009174312</v>
      </c>
      <c r="F902" s="47" t="n">
        <v>84.6788990825688</v>
      </c>
    </row>
    <row r="903" customFormat="false" ht="10.5" hidden="false" customHeight="false" outlineLevel="0" collapsed="false">
      <c r="A903" s="20" t="n">
        <v>432</v>
      </c>
      <c r="B903" s="21" t="s">
        <v>487</v>
      </c>
      <c r="C903" s="23" t="n">
        <v>81</v>
      </c>
      <c r="D903" s="23" t="n">
        <v>85.6666666666667</v>
      </c>
      <c r="E903" s="23" t="n">
        <v>86.3333333333333</v>
      </c>
      <c r="F903" s="47" t="n">
        <v>84.6</v>
      </c>
    </row>
    <row r="904" customFormat="false" ht="10.5" hidden="false" customHeight="false" outlineLevel="0" collapsed="false">
      <c r="A904" s="20" t="n">
        <v>172</v>
      </c>
      <c r="B904" s="21" t="s">
        <v>703</v>
      </c>
      <c r="C904" s="23" t="n">
        <v>79.7216699801193</v>
      </c>
      <c r="D904" s="23" t="n">
        <v>85.0894632206759</v>
      </c>
      <c r="E904" s="23" t="n">
        <v>87.2763419483102</v>
      </c>
      <c r="F904" s="47" t="n">
        <v>84.5725646123261</v>
      </c>
    </row>
    <row r="905" customFormat="false" ht="10.5" hidden="false" customHeight="false" outlineLevel="0" collapsed="false">
      <c r="A905" s="20" t="n">
        <v>186</v>
      </c>
      <c r="B905" s="21" t="s">
        <v>717</v>
      </c>
      <c r="C905" s="23" t="n">
        <v>78.9954337899543</v>
      </c>
      <c r="D905" s="23" t="n">
        <v>82.8767123287671</v>
      </c>
      <c r="E905" s="23" t="n">
        <v>88.5844748858447</v>
      </c>
      <c r="F905" s="47" t="n">
        <v>84.5662100456621</v>
      </c>
    </row>
    <row r="906" customFormat="false" ht="10.5" hidden="false" customHeight="false" outlineLevel="0" collapsed="false">
      <c r="A906" s="20" t="n">
        <v>430</v>
      </c>
      <c r="B906" s="21" t="s">
        <v>485</v>
      </c>
      <c r="C906" s="23" t="n">
        <v>81.6326530612245</v>
      </c>
      <c r="D906" s="23" t="n">
        <v>85.7142857142857</v>
      </c>
      <c r="E906" s="23" t="n">
        <v>85.7142857142857</v>
      </c>
      <c r="F906" s="47" t="n">
        <v>84.4897959183674</v>
      </c>
    </row>
    <row r="907" customFormat="false" ht="10.5" hidden="false" customHeight="false" outlineLevel="0" collapsed="false">
      <c r="A907" s="20" t="n">
        <v>113</v>
      </c>
      <c r="B907" s="21" t="s">
        <v>168</v>
      </c>
      <c r="C907" s="23" t="n">
        <v>75.5244755244755</v>
      </c>
      <c r="D907" s="23" t="n">
        <v>88.8111888111888</v>
      </c>
      <c r="E907" s="23" t="n">
        <v>88.1118881118881</v>
      </c>
      <c r="F907" s="47" t="n">
        <v>84.4755244755245</v>
      </c>
    </row>
    <row r="908" customFormat="false" ht="10.5" hidden="false" customHeight="false" outlineLevel="0" collapsed="false">
      <c r="A908" s="20" t="n">
        <v>522</v>
      </c>
      <c r="B908" s="21" t="s">
        <v>576</v>
      </c>
      <c r="C908" s="23" t="n">
        <v>83.3333333333333</v>
      </c>
      <c r="D908" s="23" t="n">
        <v>81.9444444444444</v>
      </c>
      <c r="E908" s="23" t="n">
        <v>86.1111111111111</v>
      </c>
      <c r="F908" s="47" t="n">
        <v>84.4444444444445</v>
      </c>
    </row>
    <row r="909" customFormat="false" ht="10.5" hidden="false" customHeight="false" outlineLevel="0" collapsed="false">
      <c r="A909" s="20" t="n">
        <v>176</v>
      </c>
      <c r="B909" s="21" t="s">
        <v>707</v>
      </c>
      <c r="C909" s="23" t="n">
        <v>75.9090909090909</v>
      </c>
      <c r="D909" s="23" t="n">
        <v>88.6363636363636</v>
      </c>
      <c r="E909" s="23" t="n">
        <v>87.7272727272727</v>
      </c>
      <c r="F909" s="47" t="n">
        <v>84.3636363636364</v>
      </c>
    </row>
    <row r="910" customFormat="false" ht="10.5" hidden="false" customHeight="false" outlineLevel="0" collapsed="false">
      <c r="A910" s="20" t="n">
        <v>311</v>
      </c>
      <c r="B910" s="21" t="s">
        <v>366</v>
      </c>
      <c r="C910" s="23" t="n">
        <v>72.4137931034483</v>
      </c>
      <c r="D910" s="23" t="n">
        <v>93.1034482758621</v>
      </c>
      <c r="E910" s="23" t="n">
        <v>87.9310344827586</v>
      </c>
      <c r="F910" s="47" t="n">
        <v>84.3103448275862</v>
      </c>
    </row>
    <row r="911" customFormat="false" ht="10.5" hidden="false" customHeight="false" outlineLevel="0" collapsed="false">
      <c r="A911" s="20" t="n">
        <v>285</v>
      </c>
      <c r="B911" s="21" t="s">
        <v>788</v>
      </c>
      <c r="C911" s="23" t="n">
        <v>76.6</v>
      </c>
      <c r="D911" s="23" t="n">
        <v>92.2</v>
      </c>
      <c r="E911" s="23" t="n">
        <v>85.6</v>
      </c>
      <c r="F911" s="47" t="n">
        <v>84.22</v>
      </c>
    </row>
    <row r="912" customFormat="false" ht="10.5" hidden="false" customHeight="false" outlineLevel="0" collapsed="false">
      <c r="A912" s="20" t="n">
        <v>121</v>
      </c>
      <c r="B912" s="21" t="s">
        <v>176</v>
      </c>
      <c r="C912" s="23" t="n">
        <v>81.1004784688995</v>
      </c>
      <c r="D912" s="23" t="n">
        <v>88.2775119617225</v>
      </c>
      <c r="E912" s="23" t="n">
        <v>84.4497607655502</v>
      </c>
      <c r="F912" s="47" t="n">
        <v>84.2105263157895</v>
      </c>
    </row>
    <row r="913" customFormat="false" ht="10.5" hidden="false" customHeight="false" outlineLevel="0" collapsed="false">
      <c r="A913" s="20" t="n">
        <v>134</v>
      </c>
      <c r="B913" s="21" t="s">
        <v>667</v>
      </c>
      <c r="C913" s="23" t="n">
        <v>79.1525423728814</v>
      </c>
      <c r="D913" s="23" t="n">
        <v>83.728813559322</v>
      </c>
      <c r="E913" s="23" t="n">
        <v>87.2881355932203</v>
      </c>
      <c r="F913" s="47" t="n">
        <v>84.135593220339</v>
      </c>
    </row>
    <row r="914" customFormat="false" ht="10.5" hidden="false" customHeight="false" outlineLevel="0" collapsed="false">
      <c r="A914" s="20" t="n">
        <v>53</v>
      </c>
      <c r="B914" s="21" t="s">
        <v>108</v>
      </c>
      <c r="C914" s="23" t="n">
        <v>78.5340314136126</v>
      </c>
      <c r="D914" s="23" t="n">
        <v>86.6492146596859</v>
      </c>
      <c r="E914" s="23" t="n">
        <v>86.3874345549738</v>
      </c>
      <c r="F914" s="47" t="n">
        <v>84.0837696335079</v>
      </c>
    </row>
    <row r="915" customFormat="false" ht="10.5" hidden="false" customHeight="false" outlineLevel="0" collapsed="false">
      <c r="A915" s="20" t="n">
        <v>166</v>
      </c>
      <c r="B915" s="21" t="s">
        <v>697</v>
      </c>
      <c r="C915" s="23" t="n">
        <v>73.5735735735736</v>
      </c>
      <c r="D915" s="23" t="n">
        <v>89.1891891891892</v>
      </c>
      <c r="E915" s="23" t="n">
        <v>88.2882882882883</v>
      </c>
      <c r="F915" s="47" t="n">
        <v>84.0540540540541</v>
      </c>
    </row>
    <row r="916" customFormat="false" ht="10.5" hidden="false" customHeight="false" outlineLevel="0" collapsed="false">
      <c r="A916" s="20" t="n">
        <v>156</v>
      </c>
      <c r="B916" s="21" t="s">
        <v>688</v>
      </c>
      <c r="C916" s="23" t="n">
        <v>79.1277258566978</v>
      </c>
      <c r="D916" s="23" t="n">
        <v>89.7196261682243</v>
      </c>
      <c r="E916" s="23" t="n">
        <v>84.4236760124611</v>
      </c>
      <c r="F916" s="47" t="n">
        <v>83.8940809968847</v>
      </c>
    </row>
    <row r="917" customFormat="false" ht="10.5" hidden="false" customHeight="false" outlineLevel="0" collapsed="false">
      <c r="A917" s="20" t="n">
        <v>319</v>
      </c>
      <c r="B917" s="21" t="s">
        <v>374</v>
      </c>
      <c r="C917" s="23" t="n">
        <v>83.8709677419355</v>
      </c>
      <c r="D917" s="23" t="n">
        <v>83.8709677419355</v>
      </c>
      <c r="E917" s="23" t="n">
        <v>83.8709677419355</v>
      </c>
      <c r="F917" s="47" t="n">
        <v>83.8709677419355</v>
      </c>
    </row>
    <row r="918" customFormat="false" ht="21" hidden="false" customHeight="false" outlineLevel="0" collapsed="false">
      <c r="A918" s="20" t="n">
        <v>501</v>
      </c>
      <c r="B918" s="21" t="s">
        <v>865</v>
      </c>
      <c r="C918" s="23" t="n">
        <v>81.8181818181818</v>
      </c>
      <c r="D918" s="23" t="n">
        <v>86.3636363636364</v>
      </c>
      <c r="E918" s="23" t="n">
        <v>84.0909090909091</v>
      </c>
      <c r="F918" s="47" t="n">
        <v>83.8636363636364</v>
      </c>
    </row>
    <row r="919" customFormat="false" ht="10.5" hidden="false" customHeight="false" outlineLevel="0" collapsed="false">
      <c r="A919" s="20" t="n">
        <v>223</v>
      </c>
      <c r="B919" s="21" t="s">
        <v>748</v>
      </c>
      <c r="C919" s="23" t="n">
        <v>79.8941798941799</v>
      </c>
      <c r="D919" s="23" t="n">
        <v>91.5343915343915</v>
      </c>
      <c r="E919" s="23" t="n">
        <v>83.0687830687831</v>
      </c>
      <c r="F919" s="47" t="n">
        <v>83.8095238095238</v>
      </c>
    </row>
    <row r="920" customFormat="false" ht="10.5" hidden="false" customHeight="false" outlineLevel="0" collapsed="false">
      <c r="A920" s="20" t="n">
        <v>178</v>
      </c>
      <c r="B920" s="21" t="s">
        <v>709</v>
      </c>
      <c r="C920" s="23" t="n">
        <v>76.3681592039801</v>
      </c>
      <c r="D920" s="23" t="n">
        <v>92.2885572139304</v>
      </c>
      <c r="E920" s="23" t="n">
        <v>84.8258706467662</v>
      </c>
      <c r="F920" s="47" t="n">
        <v>83.7810945273632</v>
      </c>
    </row>
    <row r="921" customFormat="false" ht="10.5" hidden="false" customHeight="false" outlineLevel="0" collapsed="false">
      <c r="A921" s="20" t="n">
        <v>50</v>
      </c>
      <c r="B921" s="21" t="s">
        <v>615</v>
      </c>
      <c r="C921" s="23" t="n">
        <v>76.6791044776119</v>
      </c>
      <c r="D921" s="23" t="n">
        <v>87.6865671641791</v>
      </c>
      <c r="E921" s="23" t="n">
        <v>86.1940298507463</v>
      </c>
      <c r="F921" s="47" t="n">
        <v>83.6380597014925</v>
      </c>
    </row>
    <row r="922" customFormat="false" ht="21" hidden="false" customHeight="false" outlineLevel="0" collapsed="false">
      <c r="A922" s="20" t="n">
        <v>308</v>
      </c>
      <c r="B922" s="21" t="s">
        <v>799</v>
      </c>
      <c r="C922" s="23" t="n">
        <v>82.7586206896552</v>
      </c>
      <c r="D922" s="23" t="n">
        <v>83.9080459770115</v>
      </c>
      <c r="E922" s="23" t="n">
        <v>83.9080459770115</v>
      </c>
      <c r="F922" s="47" t="n">
        <v>83.5632183908046</v>
      </c>
    </row>
    <row r="923" customFormat="false" ht="10.5" hidden="false" customHeight="false" outlineLevel="0" collapsed="false">
      <c r="A923" s="20" t="n">
        <v>21</v>
      </c>
      <c r="B923" s="21" t="s">
        <v>602</v>
      </c>
      <c r="C923" s="23" t="n">
        <v>78.0555555555556</v>
      </c>
      <c r="D923" s="23" t="n">
        <v>89.1666666666667</v>
      </c>
      <c r="E923" s="23" t="n">
        <v>84.4444444444444</v>
      </c>
      <c r="F923" s="47" t="n">
        <v>83.4722222222222</v>
      </c>
    </row>
    <row r="924" customFormat="false" ht="10.5" hidden="false" customHeight="false" outlineLevel="0" collapsed="false">
      <c r="A924" s="20" t="n">
        <v>480</v>
      </c>
      <c r="B924" s="21" t="s">
        <v>534</v>
      </c>
      <c r="C924" s="23" t="n">
        <v>77.0491803278689</v>
      </c>
      <c r="D924" s="23" t="n">
        <v>88.5245901639344</v>
      </c>
      <c r="E924" s="23" t="n">
        <v>85.2459016393443</v>
      </c>
      <c r="F924" s="47" t="n">
        <v>83.4426229508197</v>
      </c>
    </row>
    <row r="925" customFormat="false" ht="10.5" hidden="false" customHeight="false" outlineLevel="0" collapsed="false">
      <c r="A925" s="20" t="n">
        <v>252</v>
      </c>
      <c r="B925" s="21" t="s">
        <v>768</v>
      </c>
      <c r="C925" s="23" t="n">
        <v>74.2857142857143</v>
      </c>
      <c r="D925" s="23" t="n">
        <v>91.4285714285714</v>
      </c>
      <c r="E925" s="23" t="n">
        <v>85.7142857142857</v>
      </c>
      <c r="F925" s="47" t="n">
        <v>83.4285714285714</v>
      </c>
    </row>
    <row r="926" customFormat="false" ht="10.5" hidden="false" customHeight="false" outlineLevel="0" collapsed="false">
      <c r="A926" s="20" t="n">
        <v>81</v>
      </c>
      <c r="B926" s="21" t="s">
        <v>641</v>
      </c>
      <c r="C926" s="23" t="n">
        <v>73.5694822888283</v>
      </c>
      <c r="D926" s="23" t="n">
        <v>89.9182561307902</v>
      </c>
      <c r="E926" s="23" t="n">
        <v>86.6485013623978</v>
      </c>
      <c r="F926" s="47" t="n">
        <v>83.3787465940055</v>
      </c>
    </row>
    <row r="927" customFormat="false" ht="10.5" hidden="false" customHeight="false" outlineLevel="0" collapsed="false">
      <c r="A927" s="20" t="n">
        <v>67</v>
      </c>
      <c r="B927" s="21" t="s">
        <v>628</v>
      </c>
      <c r="C927" s="23" t="n">
        <v>75.4201680672269</v>
      </c>
      <c r="D927" s="23" t="n">
        <v>95.1680672268908</v>
      </c>
      <c r="E927" s="23" t="n">
        <v>83.4033613445378</v>
      </c>
      <c r="F927" s="47" t="n">
        <v>83.3613445378151</v>
      </c>
    </row>
    <row r="928" customFormat="false" ht="10.5" hidden="false" customHeight="false" outlineLevel="0" collapsed="false">
      <c r="A928" s="20" t="n">
        <v>205</v>
      </c>
      <c r="B928" s="21" t="s">
        <v>735</v>
      </c>
      <c r="C928" s="23" t="n">
        <v>78.5714285714286</v>
      </c>
      <c r="D928" s="23" t="n">
        <v>78.5714285714286</v>
      </c>
      <c r="E928" s="23" t="n">
        <v>88.0952380952381</v>
      </c>
      <c r="F928" s="47" t="n">
        <v>83.3333333333333</v>
      </c>
    </row>
    <row r="929" customFormat="false" ht="10.5" hidden="false" customHeight="false" outlineLevel="0" collapsed="false">
      <c r="A929" s="20" t="n">
        <v>343</v>
      </c>
      <c r="B929" s="21" t="s">
        <v>812</v>
      </c>
      <c r="C929" s="23" t="n">
        <v>78.6600496277916</v>
      </c>
      <c r="D929" s="23" t="n">
        <v>87.0967741935484</v>
      </c>
      <c r="E929" s="23" t="n">
        <v>84.6153846153846</v>
      </c>
      <c r="F929" s="47" t="n">
        <v>83.3250620347395</v>
      </c>
    </row>
    <row r="930" customFormat="false" ht="10.5" hidden="false" customHeight="false" outlineLevel="0" collapsed="false">
      <c r="A930" s="20" t="n">
        <v>90</v>
      </c>
      <c r="B930" s="21" t="s">
        <v>650</v>
      </c>
      <c r="C930" s="23" t="n">
        <v>75.4132231404959</v>
      </c>
      <c r="D930" s="23" t="n">
        <v>92.9752066115703</v>
      </c>
      <c r="E930" s="23" t="n">
        <v>83.8842975206611</v>
      </c>
      <c r="F930" s="47" t="n">
        <v>83.1611570247934</v>
      </c>
    </row>
    <row r="931" customFormat="false" ht="10.5" hidden="false" customHeight="false" outlineLevel="0" collapsed="false">
      <c r="A931" s="20" t="n">
        <v>152</v>
      </c>
      <c r="B931" s="21" t="s">
        <v>684</v>
      </c>
      <c r="C931" s="23" t="n">
        <v>78.6466165413534</v>
      </c>
      <c r="D931" s="23" t="n">
        <v>84.2105263157895</v>
      </c>
      <c r="E931" s="23" t="n">
        <v>85.4135338345865</v>
      </c>
      <c r="F931" s="47" t="n">
        <v>83.1428571428571</v>
      </c>
    </row>
    <row r="932" customFormat="false" ht="10.5" hidden="false" customHeight="false" outlineLevel="0" collapsed="false">
      <c r="A932" s="20" t="n">
        <v>280</v>
      </c>
      <c r="B932" s="21" t="s">
        <v>335</v>
      </c>
      <c r="C932" s="23" t="n">
        <v>76.6917293233083</v>
      </c>
      <c r="D932" s="23" t="n">
        <v>95.4887218045113</v>
      </c>
      <c r="E932" s="23" t="n">
        <v>81.9548872180451</v>
      </c>
      <c r="F932" s="47" t="n">
        <v>83.0827067669173</v>
      </c>
    </row>
    <row r="933" customFormat="false" ht="10.5" hidden="false" customHeight="false" outlineLevel="0" collapsed="false">
      <c r="A933" s="20" t="n">
        <v>88</v>
      </c>
      <c r="B933" s="21" t="s">
        <v>648</v>
      </c>
      <c r="C933" s="23" t="n">
        <v>77.5623268698061</v>
      </c>
      <c r="D933" s="23" t="n">
        <v>88.0886426592798</v>
      </c>
      <c r="E933" s="23" t="n">
        <v>84.2105263157895</v>
      </c>
      <c r="F933" s="47" t="n">
        <v>82.9916897506925</v>
      </c>
    </row>
    <row r="934" customFormat="false" ht="10.5" hidden="false" customHeight="false" outlineLevel="0" collapsed="false">
      <c r="A934" s="20" t="n">
        <v>82</v>
      </c>
      <c r="B934" s="21" t="s">
        <v>642</v>
      </c>
      <c r="C934" s="23" t="n">
        <v>77.6811594202899</v>
      </c>
      <c r="D934" s="23" t="n">
        <v>86.6666666666667</v>
      </c>
      <c r="E934" s="23" t="n">
        <v>84.6376811594203</v>
      </c>
      <c r="F934" s="47" t="n">
        <v>82.9565217391304</v>
      </c>
    </row>
    <row r="935" customFormat="false" ht="10.5" hidden="false" customHeight="false" outlineLevel="0" collapsed="false">
      <c r="A935" s="20" t="n">
        <v>151</v>
      </c>
      <c r="B935" s="21" t="s">
        <v>683</v>
      </c>
      <c r="C935" s="23" t="n">
        <v>74.7474747474748</v>
      </c>
      <c r="D935" s="23" t="n">
        <v>84.8484848484848</v>
      </c>
      <c r="E935" s="23" t="n">
        <v>87.1212121212121</v>
      </c>
      <c r="F935" s="47" t="n">
        <v>82.9545454545455</v>
      </c>
    </row>
    <row r="936" customFormat="false" ht="10.5" hidden="false" customHeight="false" outlineLevel="0" collapsed="false">
      <c r="A936" s="20" t="n">
        <v>246</v>
      </c>
      <c r="B936" s="21" t="s">
        <v>766</v>
      </c>
      <c r="C936" s="23" t="n">
        <v>80.4878048780488</v>
      </c>
      <c r="D936" s="23" t="n">
        <v>92.6829268292683</v>
      </c>
      <c r="E936" s="23" t="n">
        <v>80.4878048780488</v>
      </c>
      <c r="F936" s="47" t="n">
        <v>82.9268292682927</v>
      </c>
    </row>
    <row r="937" customFormat="false" ht="10.5" hidden="false" customHeight="false" outlineLevel="0" collapsed="false">
      <c r="A937" s="20" t="n">
        <v>78</v>
      </c>
      <c r="B937" s="21" t="s">
        <v>133</v>
      </c>
      <c r="C937" s="23" t="n">
        <v>71.1038961038961</v>
      </c>
      <c r="D937" s="23" t="n">
        <v>92.8571428571429</v>
      </c>
      <c r="E937" s="23" t="n">
        <v>86.038961038961</v>
      </c>
      <c r="F937" s="47" t="n">
        <v>82.9220779220779</v>
      </c>
    </row>
    <row r="938" customFormat="false" ht="10.5" hidden="false" customHeight="false" outlineLevel="0" collapsed="false">
      <c r="A938" s="20" t="n">
        <v>292</v>
      </c>
      <c r="B938" s="21" t="s">
        <v>794</v>
      </c>
      <c r="C938" s="23" t="n">
        <v>75.4884547069272</v>
      </c>
      <c r="D938" s="23" t="n">
        <v>87.0337477797513</v>
      </c>
      <c r="E938" s="23" t="n">
        <v>85.6127886323268</v>
      </c>
      <c r="F938" s="47" t="n">
        <v>82.8596802841918</v>
      </c>
    </row>
    <row r="939" customFormat="false" ht="10.5" hidden="false" customHeight="false" outlineLevel="0" collapsed="false">
      <c r="A939" s="20" t="n">
        <v>302</v>
      </c>
      <c r="B939" s="21" t="s">
        <v>796</v>
      </c>
      <c r="C939" s="23" t="n">
        <v>76.271186440678</v>
      </c>
      <c r="D939" s="23" t="n">
        <v>83.0508474576271</v>
      </c>
      <c r="E939" s="23" t="n">
        <v>86.4406779661017</v>
      </c>
      <c r="F939" s="47" t="n">
        <v>82.7118644067797</v>
      </c>
    </row>
    <row r="940" customFormat="false" ht="10.5" hidden="false" customHeight="false" outlineLevel="0" collapsed="false">
      <c r="A940" s="20" t="n">
        <v>272</v>
      </c>
      <c r="B940" s="21" t="s">
        <v>779</v>
      </c>
      <c r="C940" s="23" t="n">
        <v>75.3086419753087</v>
      </c>
      <c r="D940" s="23" t="n">
        <v>90.1234567901235</v>
      </c>
      <c r="E940" s="23" t="n">
        <v>83.9506172839506</v>
      </c>
      <c r="F940" s="47" t="n">
        <v>82.5925925925926</v>
      </c>
    </row>
    <row r="941" customFormat="false" ht="10.5" hidden="false" customHeight="false" outlineLevel="0" collapsed="false">
      <c r="A941" s="20" t="n">
        <v>2</v>
      </c>
      <c r="B941" s="21" t="s">
        <v>57</v>
      </c>
      <c r="C941" s="23" t="n">
        <v>76.7241379310345</v>
      </c>
      <c r="D941" s="23" t="n">
        <v>81.25</v>
      </c>
      <c r="E941" s="23" t="n">
        <v>86.6379310344828</v>
      </c>
      <c r="F941" s="47" t="n">
        <v>82.5862068965517</v>
      </c>
    </row>
    <row r="942" customFormat="false" ht="10.5" hidden="false" customHeight="false" outlineLevel="0" collapsed="false">
      <c r="A942" s="20" t="n">
        <v>253</v>
      </c>
      <c r="B942" s="21" t="s">
        <v>769</v>
      </c>
      <c r="C942" s="23" t="n">
        <v>73.4375</v>
      </c>
      <c r="D942" s="23" t="n">
        <v>93.75</v>
      </c>
      <c r="E942" s="23" t="n">
        <v>83.59375</v>
      </c>
      <c r="F942" s="47" t="n">
        <v>82.578125</v>
      </c>
    </row>
    <row r="943" customFormat="false" ht="10.5" hidden="false" customHeight="false" outlineLevel="0" collapsed="false">
      <c r="A943" s="20" t="n">
        <v>22</v>
      </c>
      <c r="B943" s="21" t="s">
        <v>77</v>
      </c>
      <c r="C943" s="23" t="n">
        <v>78.1774580335731</v>
      </c>
      <c r="D943" s="23" t="n">
        <v>85.1318944844125</v>
      </c>
      <c r="E943" s="23" t="n">
        <v>84.1726618705036</v>
      </c>
      <c r="F943" s="47" t="n">
        <v>82.5659472422062</v>
      </c>
    </row>
    <row r="944" customFormat="false" ht="10.5" hidden="false" customHeight="false" outlineLevel="0" collapsed="false">
      <c r="A944" s="20" t="n">
        <v>30</v>
      </c>
      <c r="B944" s="21" t="s">
        <v>85</v>
      </c>
      <c r="C944" s="23" t="n">
        <v>73.0650154798762</v>
      </c>
      <c r="D944" s="23" t="n">
        <v>92.8792569659443</v>
      </c>
      <c r="E944" s="23" t="n">
        <v>83.5913312693499</v>
      </c>
      <c r="F944" s="47" t="n">
        <v>82.2910216718266</v>
      </c>
    </row>
    <row r="945" customFormat="false" ht="10.5" hidden="false" customHeight="false" outlineLevel="0" collapsed="false">
      <c r="A945" s="20" t="n">
        <v>472</v>
      </c>
      <c r="B945" s="21" t="s">
        <v>526</v>
      </c>
      <c r="C945" s="23" t="n">
        <v>73.2732732732733</v>
      </c>
      <c r="D945" s="23" t="n">
        <v>83.6336336336336</v>
      </c>
      <c r="E945" s="23" t="n">
        <v>87.0870870870871</v>
      </c>
      <c r="F945" s="47" t="n">
        <v>82.2522522522523</v>
      </c>
    </row>
    <row r="946" customFormat="false" ht="10.5" hidden="false" customHeight="false" outlineLevel="0" collapsed="false">
      <c r="A946" s="20" t="n">
        <v>192</v>
      </c>
      <c r="B946" s="21" t="s">
        <v>723</v>
      </c>
      <c r="C946" s="23" t="n">
        <v>75.8186397984887</v>
      </c>
      <c r="D946" s="23" t="n">
        <v>90.9319899244333</v>
      </c>
      <c r="E946" s="23" t="n">
        <v>82.6196473551637</v>
      </c>
      <c r="F946" s="47" t="n">
        <v>82.2418136020151</v>
      </c>
    </row>
    <row r="947" customFormat="false" ht="10.5" hidden="false" customHeight="false" outlineLevel="0" collapsed="false">
      <c r="A947" s="20" t="n">
        <v>62</v>
      </c>
      <c r="B947" s="21" t="s">
        <v>623</v>
      </c>
      <c r="C947" s="23" t="n">
        <v>68.4824902723735</v>
      </c>
      <c r="D947" s="23" t="n">
        <v>90.272373540856</v>
      </c>
      <c r="E947" s="23" t="n">
        <v>87.15953307393</v>
      </c>
      <c r="F947" s="47" t="n">
        <v>82.1789883268483</v>
      </c>
    </row>
    <row r="948" customFormat="false" ht="10.5" hidden="false" customHeight="false" outlineLevel="0" collapsed="false">
      <c r="A948" s="20" t="n">
        <v>136</v>
      </c>
      <c r="B948" s="21" t="s">
        <v>669</v>
      </c>
      <c r="C948" s="23" t="n">
        <v>76.0968229954614</v>
      </c>
      <c r="D948" s="23" t="n">
        <v>81.9969742813918</v>
      </c>
      <c r="E948" s="23" t="n">
        <v>85.7791225416036</v>
      </c>
      <c r="F948" s="47" t="n">
        <v>82.1180030257186</v>
      </c>
    </row>
    <row r="949" customFormat="false" ht="10.5" hidden="false" customHeight="false" outlineLevel="0" collapsed="false">
      <c r="A949" s="20" t="n">
        <v>52</v>
      </c>
      <c r="B949" s="21" t="s">
        <v>107</v>
      </c>
      <c r="C949" s="23" t="n">
        <v>77.9661016949153</v>
      </c>
      <c r="D949" s="23" t="n">
        <v>81.3559322033898</v>
      </c>
      <c r="E949" s="23" t="n">
        <v>84.7457627118644</v>
      </c>
      <c r="F949" s="47" t="n">
        <v>82.0338983050847</v>
      </c>
    </row>
    <row r="950" customFormat="false" ht="10.5" hidden="false" customHeight="false" outlineLevel="0" collapsed="false">
      <c r="A950" s="20" t="n">
        <v>92</v>
      </c>
      <c r="B950" s="21" t="s">
        <v>652</v>
      </c>
      <c r="C950" s="23" t="n">
        <v>77.741935483871</v>
      </c>
      <c r="D950" s="23" t="n">
        <v>83.8709677419355</v>
      </c>
      <c r="E950" s="23" t="n">
        <v>83.8709677419355</v>
      </c>
      <c r="F950" s="47" t="n">
        <v>82.0322580645161</v>
      </c>
    </row>
    <row r="951" customFormat="false" ht="10.5" hidden="false" customHeight="false" outlineLevel="0" collapsed="false">
      <c r="A951" s="20" t="n">
        <v>114</v>
      </c>
      <c r="B951" s="21" t="s">
        <v>169</v>
      </c>
      <c r="C951" s="23" t="n">
        <v>72.8260869565217</v>
      </c>
      <c r="D951" s="23" t="n">
        <v>85.8695652173913</v>
      </c>
      <c r="E951" s="23" t="n">
        <v>85.8695652173913</v>
      </c>
      <c r="F951" s="47" t="n">
        <v>81.9565217391304</v>
      </c>
    </row>
    <row r="952" customFormat="false" ht="10.5" hidden="false" customHeight="false" outlineLevel="0" collapsed="false">
      <c r="A952" s="20" t="n">
        <v>440</v>
      </c>
      <c r="B952" s="21" t="s">
        <v>494</v>
      </c>
      <c r="C952" s="23" t="n">
        <v>77.9069767441861</v>
      </c>
      <c r="D952" s="23" t="n">
        <v>86.046511627907</v>
      </c>
      <c r="E952" s="23" t="n">
        <v>82.5581395348837</v>
      </c>
      <c r="F952" s="47" t="n">
        <v>81.8604651162791</v>
      </c>
    </row>
    <row r="953" customFormat="false" ht="10.5" hidden="false" customHeight="false" outlineLevel="0" collapsed="false">
      <c r="A953" s="20" t="n">
        <v>91</v>
      </c>
      <c r="B953" s="21" t="s">
        <v>651</v>
      </c>
      <c r="C953" s="23" t="n">
        <v>75.1445086705202</v>
      </c>
      <c r="D953" s="23" t="n">
        <v>87.2832369942197</v>
      </c>
      <c r="E953" s="23" t="n">
        <v>83.2369942196532</v>
      </c>
      <c r="F953" s="47" t="n">
        <v>81.6184971098266</v>
      </c>
    </row>
    <row r="954" customFormat="false" ht="10.5" hidden="false" customHeight="false" outlineLevel="0" collapsed="false">
      <c r="A954" s="20" t="n">
        <v>396</v>
      </c>
      <c r="B954" s="21" t="s">
        <v>374</v>
      </c>
      <c r="C954" s="23" t="n">
        <v>75.4901960784314</v>
      </c>
      <c r="D954" s="23" t="n">
        <v>86.2745098039216</v>
      </c>
      <c r="E954" s="23" t="n">
        <v>83.3333333333333</v>
      </c>
      <c r="F954" s="47" t="n">
        <v>81.5686274509804</v>
      </c>
    </row>
    <row r="955" customFormat="false" ht="21" hidden="false" customHeight="false" outlineLevel="0" collapsed="false">
      <c r="A955" s="20" t="n">
        <v>51</v>
      </c>
      <c r="B955" s="21" t="s">
        <v>616</v>
      </c>
      <c r="C955" s="23" t="n">
        <v>79.8898071625344</v>
      </c>
      <c r="D955" s="23" t="n">
        <v>77.1349862258953</v>
      </c>
      <c r="E955" s="23" t="n">
        <v>84.0220385674931</v>
      </c>
      <c r="F955" s="47" t="n">
        <v>81.404958677686</v>
      </c>
    </row>
    <row r="956" customFormat="false" ht="10.5" hidden="false" customHeight="false" outlineLevel="0" collapsed="false">
      <c r="A956" s="20" t="n">
        <v>3</v>
      </c>
      <c r="B956" s="21" t="s">
        <v>58</v>
      </c>
      <c r="C956" s="23" t="n">
        <v>73.6111111111111</v>
      </c>
      <c r="D956" s="23" t="n">
        <v>84.7222222222222</v>
      </c>
      <c r="E956" s="23" t="n">
        <v>84.7222222222222</v>
      </c>
      <c r="F956" s="47" t="n">
        <v>81.3888888888889</v>
      </c>
    </row>
    <row r="957" customFormat="false" ht="10.5" hidden="false" customHeight="false" outlineLevel="0" collapsed="false">
      <c r="A957" s="20" t="n">
        <v>173</v>
      </c>
      <c r="B957" s="21" t="s">
        <v>704</v>
      </c>
      <c r="C957" s="23" t="n">
        <v>71.9339622641509</v>
      </c>
      <c r="D957" s="23" t="n">
        <v>84.9056603773585</v>
      </c>
      <c r="E957" s="23" t="n">
        <v>85.6132075471698</v>
      </c>
      <c r="F957" s="47" t="n">
        <v>81.3679245283019</v>
      </c>
    </row>
    <row r="958" customFormat="false" ht="10.5" hidden="false" customHeight="false" outlineLevel="0" collapsed="false">
      <c r="A958" s="20" t="n">
        <v>70</v>
      </c>
      <c r="B958" s="21" t="s">
        <v>631</v>
      </c>
      <c r="C958" s="23" t="n">
        <v>73.9130434782609</v>
      </c>
      <c r="D958" s="23" t="n">
        <v>89.4409937888199</v>
      </c>
      <c r="E958" s="23" t="n">
        <v>82.6086956521739</v>
      </c>
      <c r="F958" s="47" t="n">
        <v>81.3664596273292</v>
      </c>
    </row>
    <row r="959" customFormat="false" ht="10.5" hidden="false" customHeight="false" outlineLevel="0" collapsed="false">
      <c r="A959" s="20" t="n">
        <v>4</v>
      </c>
      <c r="B959" s="21" t="s">
        <v>59</v>
      </c>
      <c r="C959" s="23" t="n">
        <v>74.8031496062992</v>
      </c>
      <c r="D959" s="23" t="n">
        <v>90.2887139107612</v>
      </c>
      <c r="E959" s="23" t="n">
        <v>81.6272965879265</v>
      </c>
      <c r="F959" s="47" t="n">
        <v>81.3123359580053</v>
      </c>
    </row>
    <row r="960" customFormat="false" ht="10.5" hidden="false" customHeight="false" outlineLevel="0" collapsed="false">
      <c r="A960" s="20" t="n">
        <v>162</v>
      </c>
      <c r="B960" s="21" t="s">
        <v>693</v>
      </c>
      <c r="C960" s="23" t="n">
        <v>72.0779220779221</v>
      </c>
      <c r="D960" s="23" t="n">
        <v>91.5584415584416</v>
      </c>
      <c r="E960" s="23" t="n">
        <v>82.4675324675325</v>
      </c>
      <c r="F960" s="47" t="n">
        <v>81.1688311688312</v>
      </c>
    </row>
    <row r="961" customFormat="false" ht="10.5" hidden="false" customHeight="false" outlineLevel="0" collapsed="false">
      <c r="A961" s="20" t="n">
        <v>521</v>
      </c>
      <c r="B961" s="21" t="s">
        <v>575</v>
      </c>
      <c r="C961" s="23" t="n">
        <v>77.7777777777778</v>
      </c>
      <c r="D961" s="23" t="n">
        <v>88.8888888888889</v>
      </c>
      <c r="E961" s="23" t="n">
        <v>80</v>
      </c>
      <c r="F961" s="47" t="n">
        <v>81.1111111111111</v>
      </c>
    </row>
    <row r="962" customFormat="false" ht="10.5" hidden="false" customHeight="false" outlineLevel="0" collapsed="false">
      <c r="A962" s="20" t="n">
        <v>499</v>
      </c>
      <c r="B962" s="21" t="s">
        <v>863</v>
      </c>
      <c r="C962" s="23" t="n">
        <v>75.1479289940828</v>
      </c>
      <c r="D962" s="23" t="n">
        <v>78.698224852071</v>
      </c>
      <c r="E962" s="23" t="n">
        <v>85.5029585798817</v>
      </c>
      <c r="F962" s="47" t="n">
        <v>81.0355029585799</v>
      </c>
    </row>
    <row r="963" customFormat="false" ht="10.5" hidden="false" customHeight="false" outlineLevel="0" collapsed="false">
      <c r="A963" s="20" t="n">
        <v>85</v>
      </c>
      <c r="B963" s="21" t="s">
        <v>645</v>
      </c>
      <c r="C963" s="23" t="n">
        <v>73.9946380697051</v>
      </c>
      <c r="D963" s="23" t="n">
        <v>84.9865951742627</v>
      </c>
      <c r="E963" s="23" t="n">
        <v>83.6461126005362</v>
      </c>
      <c r="F963" s="47" t="n">
        <v>81.0187667560322</v>
      </c>
    </row>
    <row r="964" customFormat="false" ht="10.5" hidden="false" customHeight="false" outlineLevel="0" collapsed="false">
      <c r="A964" s="20" t="n">
        <v>385</v>
      </c>
      <c r="B964" s="21" t="s">
        <v>838</v>
      </c>
      <c r="C964" s="23" t="n">
        <v>76.2607626076261</v>
      </c>
      <c r="D964" s="23" t="n">
        <v>85.9778597785978</v>
      </c>
      <c r="E964" s="23" t="n">
        <v>81.7958179581796</v>
      </c>
      <c r="F964" s="47" t="n">
        <v>80.9717097170972</v>
      </c>
    </row>
    <row r="965" customFormat="false" ht="10.5" hidden="false" customHeight="false" outlineLevel="0" collapsed="false">
      <c r="A965" s="20" t="n">
        <v>479</v>
      </c>
      <c r="B965" s="21" t="s">
        <v>533</v>
      </c>
      <c r="C965" s="23" t="n">
        <v>79.5180722891566</v>
      </c>
      <c r="D965" s="23" t="n">
        <v>86.7469879518072</v>
      </c>
      <c r="E965" s="23" t="n">
        <v>79.5180722891566</v>
      </c>
      <c r="F965" s="47" t="n">
        <v>80.9638554216867</v>
      </c>
    </row>
    <row r="966" customFormat="false" ht="10.5" hidden="false" customHeight="false" outlineLevel="0" collapsed="false">
      <c r="A966" s="20" t="n">
        <v>266</v>
      </c>
      <c r="B966" s="21" t="s">
        <v>321</v>
      </c>
      <c r="C966" s="23" t="n">
        <v>72.6190476190476</v>
      </c>
      <c r="D966" s="23" t="n">
        <v>90.4761904761905</v>
      </c>
      <c r="E966" s="23" t="n">
        <v>82.1428571428571</v>
      </c>
      <c r="F966" s="47" t="n">
        <v>80.952380952381</v>
      </c>
    </row>
    <row r="967" customFormat="false" ht="10.5" hidden="false" customHeight="false" outlineLevel="0" collapsed="false">
      <c r="A967" s="20" t="n">
        <v>184</v>
      </c>
      <c r="B967" s="21" t="s">
        <v>715</v>
      </c>
      <c r="C967" s="23" t="n">
        <v>74.4234800838574</v>
      </c>
      <c r="D967" s="23" t="n">
        <v>86.3731656184486</v>
      </c>
      <c r="E967" s="23" t="n">
        <v>82.5995807127883</v>
      </c>
      <c r="F967" s="47" t="n">
        <v>80.9014675052411</v>
      </c>
    </row>
    <row r="968" customFormat="false" ht="10.5" hidden="false" customHeight="false" outlineLevel="0" collapsed="false">
      <c r="A968" s="20" t="n">
        <v>317</v>
      </c>
      <c r="B968" s="21" t="s">
        <v>800</v>
      </c>
      <c r="C968" s="23" t="n">
        <v>78.125</v>
      </c>
      <c r="D968" s="23" t="n">
        <v>87.5</v>
      </c>
      <c r="E968" s="23" t="n">
        <v>79.6875</v>
      </c>
      <c r="F968" s="47" t="n">
        <v>80.78125</v>
      </c>
    </row>
    <row r="969" customFormat="false" ht="10.5" hidden="false" customHeight="false" outlineLevel="0" collapsed="false">
      <c r="A969" s="20" t="n">
        <v>195</v>
      </c>
      <c r="B969" s="21" t="s">
        <v>726</v>
      </c>
      <c r="C969" s="23" t="n">
        <v>72.8682170542636</v>
      </c>
      <c r="D969" s="23" t="n">
        <v>82.9457364341085</v>
      </c>
      <c r="E969" s="23" t="n">
        <v>84.6511627906977</v>
      </c>
      <c r="F969" s="47" t="n">
        <v>80.7751937984496</v>
      </c>
    </row>
    <row r="970" customFormat="false" ht="10.5" hidden="false" customHeight="false" outlineLevel="0" collapsed="false">
      <c r="A970" s="20" t="n">
        <v>68</v>
      </c>
      <c r="B970" s="21" t="s">
        <v>629</v>
      </c>
      <c r="C970" s="23" t="n">
        <v>74.2556917688266</v>
      </c>
      <c r="D970" s="23" t="n">
        <v>87.7408056042032</v>
      </c>
      <c r="E970" s="23" t="n">
        <v>81.260945709282</v>
      </c>
      <c r="F970" s="47" t="n">
        <v>80.4553415061296</v>
      </c>
    </row>
    <row r="971" customFormat="false" ht="10.5" hidden="false" customHeight="false" outlineLevel="0" collapsed="false">
      <c r="A971" s="20" t="n">
        <v>368</v>
      </c>
      <c r="B971" s="21" t="s">
        <v>830</v>
      </c>
      <c r="C971" s="23" t="n">
        <v>78.3783783783784</v>
      </c>
      <c r="D971" s="23" t="n">
        <v>81.0810810810811</v>
      </c>
      <c r="E971" s="23" t="n">
        <v>81.0810810810811</v>
      </c>
      <c r="F971" s="47" t="n">
        <v>80.2702702702703</v>
      </c>
    </row>
    <row r="972" customFormat="false" ht="10.5" hidden="false" customHeight="false" outlineLevel="0" collapsed="false">
      <c r="A972" s="20" t="n">
        <v>315</v>
      </c>
      <c r="B972" s="21" t="s">
        <v>370</v>
      </c>
      <c r="C972" s="23" t="n">
        <v>73.1707317073171</v>
      </c>
      <c r="D972" s="23" t="n">
        <v>90.2439024390244</v>
      </c>
      <c r="E972" s="23" t="n">
        <v>80.4878048780488</v>
      </c>
      <c r="F972" s="47" t="n">
        <v>80.2439024390244</v>
      </c>
    </row>
    <row r="973" customFormat="false" ht="10.5" hidden="false" customHeight="false" outlineLevel="0" collapsed="false">
      <c r="A973" s="20" t="n">
        <v>409</v>
      </c>
      <c r="B973" s="21" t="s">
        <v>464</v>
      </c>
      <c r="C973" s="23" t="n">
        <v>73.9130434782609</v>
      </c>
      <c r="D973" s="23" t="n">
        <v>89.1304347826087</v>
      </c>
      <c r="E973" s="23" t="n">
        <v>80.4347826086957</v>
      </c>
      <c r="F973" s="47" t="n">
        <v>80.2173913043478</v>
      </c>
    </row>
    <row r="974" customFormat="false" ht="10.5" hidden="false" customHeight="false" outlineLevel="0" collapsed="false">
      <c r="A974" s="20" t="n">
        <v>224</v>
      </c>
      <c r="B974" s="21" t="s">
        <v>279</v>
      </c>
      <c r="C974" s="23" t="n">
        <v>71.1538461538462</v>
      </c>
      <c r="D974" s="23" t="n">
        <v>82.6923076923077</v>
      </c>
      <c r="E974" s="23" t="n">
        <v>84.6153846153846</v>
      </c>
      <c r="F974" s="47" t="n">
        <v>80.1923076923077</v>
      </c>
    </row>
    <row r="975" customFormat="false" ht="10.5" hidden="false" customHeight="false" outlineLevel="0" collapsed="false">
      <c r="A975" s="20" t="n">
        <v>197</v>
      </c>
      <c r="B975" s="21" t="s">
        <v>728</v>
      </c>
      <c r="C975" s="23" t="n">
        <v>75.2427184466019</v>
      </c>
      <c r="D975" s="23" t="n">
        <v>88.4466019417476</v>
      </c>
      <c r="E975" s="23" t="n">
        <v>79.8058252427184</v>
      </c>
      <c r="F975" s="47" t="n">
        <v>80.1650485436893</v>
      </c>
    </row>
    <row r="976" customFormat="false" ht="10.5" hidden="false" customHeight="false" outlineLevel="0" collapsed="false">
      <c r="A976" s="20" t="n">
        <v>76</v>
      </c>
      <c r="B976" s="21" t="s">
        <v>637</v>
      </c>
      <c r="C976" s="23" t="n">
        <v>69.7547683923706</v>
      </c>
      <c r="D976" s="23" t="n">
        <v>90.4632152588556</v>
      </c>
      <c r="E976" s="23" t="n">
        <v>82.2888283378747</v>
      </c>
      <c r="F976" s="47" t="n">
        <v>80.1634877384196</v>
      </c>
    </row>
    <row r="977" customFormat="false" ht="10.5" hidden="false" customHeight="false" outlineLevel="0" collapsed="false">
      <c r="A977" s="20" t="n">
        <v>79</v>
      </c>
      <c r="B977" s="21" t="s">
        <v>639</v>
      </c>
      <c r="C977" s="23" t="n">
        <v>71.141975308642</v>
      </c>
      <c r="D977" s="23" t="n">
        <v>94.4444444444444</v>
      </c>
      <c r="E977" s="23" t="n">
        <v>79.6296296296296</v>
      </c>
      <c r="F977" s="47" t="n">
        <v>80.0462962962963</v>
      </c>
    </row>
    <row r="978" customFormat="false" ht="10.5" hidden="false" customHeight="false" outlineLevel="0" collapsed="false">
      <c r="A978" s="20" t="n">
        <v>243</v>
      </c>
      <c r="B978" s="21" t="s">
        <v>763</v>
      </c>
      <c r="C978" s="23" t="n">
        <v>73.3333333333333</v>
      </c>
      <c r="D978" s="23" t="n">
        <v>90</v>
      </c>
      <c r="E978" s="23" t="n">
        <v>80</v>
      </c>
      <c r="F978" s="47" t="n">
        <v>80</v>
      </c>
    </row>
    <row r="979" customFormat="false" ht="10.5" hidden="false" customHeight="false" outlineLevel="0" collapsed="false">
      <c r="A979" s="20" t="n">
        <v>40</v>
      </c>
      <c r="B979" s="21" t="s">
        <v>607</v>
      </c>
      <c r="C979" s="23" t="n">
        <v>77.1084337349398</v>
      </c>
      <c r="D979" s="23" t="n">
        <v>81.9277108433735</v>
      </c>
      <c r="E979" s="23" t="n">
        <v>80.7228915662651</v>
      </c>
      <c r="F979" s="47" t="n">
        <v>79.8795180722892</v>
      </c>
    </row>
    <row r="980" customFormat="false" ht="10.5" hidden="false" customHeight="false" outlineLevel="0" collapsed="false">
      <c r="A980" s="20" t="n">
        <v>378</v>
      </c>
      <c r="B980" s="21" t="s">
        <v>433</v>
      </c>
      <c r="C980" s="23" t="n">
        <v>76.9230769230769</v>
      </c>
      <c r="D980" s="23" t="n">
        <v>80.2197802197802</v>
      </c>
      <c r="E980" s="23" t="n">
        <v>81.3186813186813</v>
      </c>
      <c r="F980" s="47" t="n">
        <v>79.7802197802198</v>
      </c>
    </row>
    <row r="981" customFormat="false" ht="10.5" hidden="false" customHeight="false" outlineLevel="0" collapsed="false">
      <c r="A981" s="20" t="n">
        <v>259</v>
      </c>
      <c r="B981" s="21" t="s">
        <v>314</v>
      </c>
      <c r="C981" s="23" t="n">
        <v>74.6478873239437</v>
      </c>
      <c r="D981" s="23" t="n">
        <v>88.7323943661972</v>
      </c>
      <c r="E981" s="23" t="n">
        <v>78.8732394366197</v>
      </c>
      <c r="F981" s="47" t="n">
        <v>79.5774647887324</v>
      </c>
    </row>
    <row r="982" customFormat="false" ht="10.5" hidden="false" customHeight="false" outlineLevel="0" collapsed="false">
      <c r="A982" s="20" t="n">
        <v>164</v>
      </c>
      <c r="B982" s="21" t="s">
        <v>695</v>
      </c>
      <c r="C982" s="23" t="n">
        <v>70.0636942675159</v>
      </c>
      <c r="D982" s="23" t="n">
        <v>90.4458598726115</v>
      </c>
      <c r="E982" s="23" t="n">
        <v>80.8917197452229</v>
      </c>
      <c r="F982" s="47" t="n">
        <v>79.5541401273885</v>
      </c>
    </row>
    <row r="983" customFormat="false" ht="10.5" hidden="false" customHeight="false" outlineLevel="0" collapsed="false">
      <c r="A983" s="20" t="n">
        <v>437</v>
      </c>
      <c r="B983" s="21" t="s">
        <v>492</v>
      </c>
      <c r="C983" s="23" t="n">
        <v>70.2479338842975</v>
      </c>
      <c r="D983" s="23" t="n">
        <v>91.7355371900826</v>
      </c>
      <c r="E983" s="23" t="n">
        <v>80.1652892561983</v>
      </c>
      <c r="F983" s="47" t="n">
        <v>79.504132231405</v>
      </c>
    </row>
    <row r="984" customFormat="false" ht="10.5" hidden="false" customHeight="false" outlineLevel="0" collapsed="false">
      <c r="A984" s="20" t="n">
        <v>490</v>
      </c>
      <c r="B984" s="21" t="s">
        <v>858</v>
      </c>
      <c r="C984" s="23" t="n">
        <v>72.4832214765101</v>
      </c>
      <c r="D984" s="23" t="n">
        <v>80.5369127516778</v>
      </c>
      <c r="E984" s="23" t="n">
        <v>83.2214765100671</v>
      </c>
      <c r="F984" s="47" t="n">
        <v>79.4630872483222</v>
      </c>
    </row>
    <row r="985" customFormat="false" ht="10.5" hidden="false" customHeight="false" outlineLevel="0" collapsed="false">
      <c r="A985" s="20" t="n">
        <v>182</v>
      </c>
      <c r="B985" s="21" t="s">
        <v>713</v>
      </c>
      <c r="C985" s="23" t="n">
        <v>67.0623145400594</v>
      </c>
      <c r="D985" s="23" t="n">
        <v>92.5816023738872</v>
      </c>
      <c r="E985" s="23" t="n">
        <v>81.6023738872404</v>
      </c>
      <c r="F985" s="47" t="n">
        <v>79.4362017804154</v>
      </c>
    </row>
    <row r="986" customFormat="false" ht="10.5" hidden="false" customHeight="false" outlineLevel="0" collapsed="false">
      <c r="A986" s="20" t="n">
        <v>439</v>
      </c>
      <c r="B986" s="21" t="s">
        <v>493</v>
      </c>
      <c r="C986" s="23" t="n">
        <v>43.75</v>
      </c>
      <c r="D986" s="23" t="n">
        <v>96.875</v>
      </c>
      <c r="E986" s="23" t="n">
        <v>93.75</v>
      </c>
      <c r="F986" s="47" t="n">
        <v>79.375</v>
      </c>
    </row>
    <row r="987" customFormat="false" ht="10.5" hidden="false" customHeight="false" outlineLevel="0" collapsed="false">
      <c r="A987" s="20" t="n">
        <v>404</v>
      </c>
      <c r="B987" s="21" t="s">
        <v>459</v>
      </c>
      <c r="C987" s="23" t="n">
        <v>75.6756756756757</v>
      </c>
      <c r="D987" s="23" t="n">
        <v>87.3873873873874</v>
      </c>
      <c r="E987" s="23" t="n">
        <v>78.3783783783784</v>
      </c>
      <c r="F987" s="47" t="n">
        <v>79.3693693693694</v>
      </c>
    </row>
    <row r="988" customFormat="false" ht="10.5" hidden="false" customHeight="false" outlineLevel="0" collapsed="false">
      <c r="A988" s="20" t="n">
        <v>190</v>
      </c>
      <c r="B988" s="21" t="s">
        <v>721</v>
      </c>
      <c r="C988" s="23" t="n">
        <v>71.4093959731544</v>
      </c>
      <c r="D988" s="23" t="n">
        <v>86.9798657718121</v>
      </c>
      <c r="E988" s="23" t="n">
        <v>80.6711409395973</v>
      </c>
      <c r="F988" s="47" t="n">
        <v>79.1543624161074</v>
      </c>
    </row>
    <row r="989" customFormat="false" ht="10.5" hidden="false" customHeight="false" outlineLevel="0" collapsed="false">
      <c r="A989" s="20" t="n">
        <v>54</v>
      </c>
      <c r="B989" s="21" t="s">
        <v>109</v>
      </c>
      <c r="C989" s="23" t="n">
        <v>71.4659685863874</v>
      </c>
      <c r="D989" s="23" t="n">
        <v>83.5078534031414</v>
      </c>
      <c r="E989" s="23" t="n">
        <v>81.6753926701571</v>
      </c>
      <c r="F989" s="47" t="n">
        <v>78.979057591623</v>
      </c>
    </row>
    <row r="990" customFormat="false" ht="10.5" hidden="false" customHeight="false" outlineLevel="0" collapsed="false">
      <c r="A990" s="20" t="n">
        <v>281</v>
      </c>
      <c r="B990" s="21" t="s">
        <v>336</v>
      </c>
      <c r="C990" s="23" t="n">
        <v>62.6865671641791</v>
      </c>
      <c r="D990" s="23" t="n">
        <v>88.0597014925373</v>
      </c>
      <c r="E990" s="23" t="n">
        <v>85.0746268656716</v>
      </c>
      <c r="F990" s="47" t="n">
        <v>78.955223880597</v>
      </c>
    </row>
    <row r="991" customFormat="false" ht="10.5" hidden="false" customHeight="false" outlineLevel="0" collapsed="false">
      <c r="A991" s="20" t="n">
        <v>239</v>
      </c>
      <c r="B991" s="21" t="s">
        <v>759</v>
      </c>
      <c r="C991" s="23" t="n">
        <v>72.0430107526882</v>
      </c>
      <c r="D991" s="23" t="n">
        <v>84.9462365591398</v>
      </c>
      <c r="E991" s="23" t="n">
        <v>80.6451612903226</v>
      </c>
      <c r="F991" s="47" t="n">
        <v>78.9247311827957</v>
      </c>
    </row>
    <row r="992" customFormat="false" ht="10.5" hidden="false" customHeight="false" outlineLevel="0" collapsed="false">
      <c r="A992" s="20" t="n">
        <v>77</v>
      </c>
      <c r="B992" s="21" t="s">
        <v>638</v>
      </c>
      <c r="C992" s="23" t="n">
        <v>70.8513708513709</v>
      </c>
      <c r="D992" s="23" t="n">
        <v>84.7041847041847</v>
      </c>
      <c r="E992" s="23" t="n">
        <v>81.3852813852814</v>
      </c>
      <c r="F992" s="47" t="n">
        <v>78.8888888888889</v>
      </c>
    </row>
    <row r="993" customFormat="false" ht="10.5" hidden="false" customHeight="false" outlineLevel="0" collapsed="false">
      <c r="A993" s="20" t="n">
        <v>456</v>
      </c>
      <c r="B993" s="21" t="s">
        <v>510</v>
      </c>
      <c r="C993" s="23" t="n">
        <v>73.8888888888889</v>
      </c>
      <c r="D993" s="23" t="n">
        <v>85</v>
      </c>
      <c r="E993" s="23" t="n">
        <v>79.4444444444444</v>
      </c>
      <c r="F993" s="47" t="n">
        <v>78.8888888888889</v>
      </c>
    </row>
    <row r="994" customFormat="false" ht="10.5" hidden="false" customHeight="false" outlineLevel="0" collapsed="false">
      <c r="A994" s="20" t="n">
        <v>263</v>
      </c>
      <c r="B994" s="21" t="s">
        <v>318</v>
      </c>
      <c r="C994" s="23" t="n">
        <v>81.25</v>
      </c>
      <c r="D994" s="23" t="n">
        <v>68.75</v>
      </c>
      <c r="E994" s="23" t="n">
        <v>81.25</v>
      </c>
      <c r="F994" s="47" t="n">
        <v>78.75</v>
      </c>
    </row>
    <row r="995" customFormat="false" ht="10.5" hidden="false" customHeight="false" outlineLevel="0" collapsed="false">
      <c r="A995" s="20" t="n">
        <v>143</v>
      </c>
      <c r="B995" s="21" t="s">
        <v>676</v>
      </c>
      <c r="C995" s="23" t="n">
        <v>72.7422003284072</v>
      </c>
      <c r="D995" s="23" t="n">
        <v>82.5944170771757</v>
      </c>
      <c r="E995" s="23" t="n">
        <v>80.2955665024631</v>
      </c>
      <c r="F995" s="47" t="n">
        <v>78.4893267651888</v>
      </c>
    </row>
    <row r="996" customFormat="false" ht="10.5" hidden="false" customHeight="false" outlineLevel="0" collapsed="false">
      <c r="A996" s="20" t="n">
        <v>61</v>
      </c>
      <c r="B996" s="21" t="s">
        <v>622</v>
      </c>
      <c r="C996" s="23" t="n">
        <v>68.7861271676301</v>
      </c>
      <c r="D996" s="23" t="n">
        <v>85.2601156069364</v>
      </c>
      <c r="E996" s="23" t="n">
        <v>81.5028901734104</v>
      </c>
      <c r="F996" s="47" t="n">
        <v>78.4393063583815</v>
      </c>
    </row>
    <row r="997" customFormat="false" ht="10.5" hidden="false" customHeight="false" outlineLevel="0" collapsed="false">
      <c r="A997" s="20" t="n">
        <v>318</v>
      </c>
      <c r="B997" s="21" t="s">
        <v>373</v>
      </c>
      <c r="C997" s="23" t="n">
        <v>70.8333333333333</v>
      </c>
      <c r="D997" s="23" t="n">
        <v>77.0833333333333</v>
      </c>
      <c r="E997" s="23" t="n">
        <v>83.3333333333333</v>
      </c>
      <c r="F997" s="47" t="n">
        <v>78.3333333333333</v>
      </c>
    </row>
    <row r="998" customFormat="false" ht="10.5" hidden="false" customHeight="false" outlineLevel="0" collapsed="false">
      <c r="A998" s="20" t="n">
        <v>354</v>
      </c>
      <c r="B998" s="21" t="s">
        <v>409</v>
      </c>
      <c r="C998" s="23" t="n">
        <v>73.1707317073171</v>
      </c>
      <c r="D998" s="23" t="n">
        <v>80.4878048780488</v>
      </c>
      <c r="E998" s="23" t="n">
        <v>80.4878048780488</v>
      </c>
      <c r="F998" s="47" t="n">
        <v>78.2926829268293</v>
      </c>
    </row>
    <row r="999" customFormat="false" ht="10.5" hidden="false" customHeight="false" outlineLevel="0" collapsed="false">
      <c r="A999" s="20" t="n">
        <v>104</v>
      </c>
      <c r="B999" s="21" t="s">
        <v>159</v>
      </c>
      <c r="C999" s="23" t="n">
        <v>71.1370262390671</v>
      </c>
      <c r="D999" s="23" t="n">
        <v>80.466472303207</v>
      </c>
      <c r="E999" s="23" t="n">
        <v>81.6326530612245</v>
      </c>
      <c r="F999" s="47" t="n">
        <v>78.2507288629738</v>
      </c>
    </row>
    <row r="1000" customFormat="false" ht="21" hidden="false" customHeight="false" outlineLevel="0" collapsed="false">
      <c r="A1000" s="20" t="n">
        <v>264</v>
      </c>
      <c r="B1000" s="21" t="s">
        <v>775</v>
      </c>
      <c r="C1000" s="23" t="n">
        <v>68.3168316831683</v>
      </c>
      <c r="D1000" s="23" t="n">
        <v>83.1683168316832</v>
      </c>
      <c r="E1000" s="23" t="n">
        <v>82.1782178217822</v>
      </c>
      <c r="F1000" s="47" t="n">
        <v>78.2178217821782</v>
      </c>
    </row>
    <row r="1001" customFormat="false" ht="10.5" hidden="false" customHeight="false" outlineLevel="0" collapsed="false">
      <c r="A1001" s="20" t="n">
        <v>150</v>
      </c>
      <c r="B1001" s="21" t="s">
        <v>682</v>
      </c>
      <c r="C1001" s="23" t="n">
        <v>69.5364238410596</v>
      </c>
      <c r="D1001" s="23" t="n">
        <v>82.7814569536424</v>
      </c>
      <c r="E1001" s="23" t="n">
        <v>81.4569536423841</v>
      </c>
      <c r="F1001" s="47" t="n">
        <v>78.1456953642384</v>
      </c>
    </row>
    <row r="1002" customFormat="false" ht="10.5" hidden="false" customHeight="false" outlineLevel="0" collapsed="false">
      <c r="A1002" s="20" t="n">
        <v>87</v>
      </c>
      <c r="B1002" s="21" t="s">
        <v>647</v>
      </c>
      <c r="C1002" s="23" t="n">
        <v>69.187145557656</v>
      </c>
      <c r="D1002" s="23" t="n">
        <v>83.9319470699433</v>
      </c>
      <c r="E1002" s="23" t="n">
        <v>80.9073724007562</v>
      </c>
      <c r="F1002" s="47" t="n">
        <v>77.9962192816635</v>
      </c>
    </row>
    <row r="1003" customFormat="false" ht="10.5" hidden="false" customHeight="false" outlineLevel="0" collapsed="false">
      <c r="A1003" s="20" t="n">
        <v>465</v>
      </c>
      <c r="B1003" s="21" t="s">
        <v>519</v>
      </c>
      <c r="C1003" s="23" t="n">
        <v>69.3693693693694</v>
      </c>
      <c r="D1003" s="23" t="n">
        <v>82.8828828828829</v>
      </c>
      <c r="E1003" s="23" t="n">
        <v>81.0810810810811</v>
      </c>
      <c r="F1003" s="47" t="n">
        <v>77.9279279279279</v>
      </c>
    </row>
    <row r="1004" customFormat="false" ht="10.5" hidden="false" customHeight="false" outlineLevel="0" collapsed="false">
      <c r="A1004" s="20" t="n">
        <v>99</v>
      </c>
      <c r="B1004" s="21" t="s">
        <v>658</v>
      </c>
      <c r="C1004" s="23" t="n">
        <v>68.5288640595903</v>
      </c>
      <c r="D1004" s="23" t="n">
        <v>85.1024208566108</v>
      </c>
      <c r="E1004" s="23" t="n">
        <v>80.633147113594</v>
      </c>
      <c r="F1004" s="47" t="n">
        <v>77.8957169459963</v>
      </c>
    </row>
    <row r="1005" customFormat="false" ht="10.5" hidden="false" customHeight="false" outlineLevel="0" collapsed="false">
      <c r="A1005" s="20" t="n">
        <v>491</v>
      </c>
      <c r="B1005" s="21" t="s">
        <v>545</v>
      </c>
      <c r="C1005" s="23" t="n">
        <v>76.7857142857143</v>
      </c>
      <c r="D1005" s="23" t="n">
        <v>82.1428571428571</v>
      </c>
      <c r="E1005" s="23" t="n">
        <v>76.7857142857143</v>
      </c>
      <c r="F1005" s="47" t="n">
        <v>77.8571428571429</v>
      </c>
    </row>
    <row r="1006" customFormat="false" ht="10.5" hidden="false" customHeight="false" outlineLevel="0" collapsed="false">
      <c r="A1006" s="20" t="n">
        <v>212</v>
      </c>
      <c r="B1006" s="21" t="s">
        <v>267</v>
      </c>
      <c r="C1006" s="23" t="n">
        <v>68.298969072165</v>
      </c>
      <c r="D1006" s="23" t="n">
        <v>84.2783505154639</v>
      </c>
      <c r="E1006" s="23" t="n">
        <v>80.9278350515464</v>
      </c>
      <c r="F1006" s="47" t="n">
        <v>77.8092783505155</v>
      </c>
    </row>
    <row r="1007" customFormat="false" ht="10.5" hidden="false" customHeight="false" outlineLevel="0" collapsed="false">
      <c r="A1007" s="20" t="n">
        <v>446</v>
      </c>
      <c r="B1007" s="21" t="s">
        <v>853</v>
      </c>
      <c r="C1007" s="23" t="n">
        <v>70.8006279434851</v>
      </c>
      <c r="D1007" s="23" t="n">
        <v>74.8822605965463</v>
      </c>
      <c r="E1007" s="23" t="n">
        <v>82.8885400313972</v>
      </c>
      <c r="F1007" s="47" t="n">
        <v>77.6609105180534</v>
      </c>
    </row>
    <row r="1008" customFormat="false" ht="10.5" hidden="false" customHeight="false" outlineLevel="0" collapsed="false">
      <c r="A1008" s="20" t="n">
        <v>235</v>
      </c>
      <c r="B1008" s="21" t="s">
        <v>290</v>
      </c>
      <c r="C1008" s="23" t="n">
        <v>70.3125</v>
      </c>
      <c r="D1008" s="23" t="n">
        <v>87.5</v>
      </c>
      <c r="E1008" s="23" t="n">
        <v>78.125</v>
      </c>
      <c r="F1008" s="47" t="n">
        <v>77.65625</v>
      </c>
    </row>
    <row r="1009" customFormat="false" ht="10.5" hidden="false" customHeight="false" outlineLevel="0" collapsed="false">
      <c r="A1009" s="20" t="n">
        <v>183</v>
      </c>
      <c r="B1009" s="21" t="s">
        <v>714</v>
      </c>
      <c r="C1009" s="23" t="n">
        <v>70.2194357366771</v>
      </c>
      <c r="D1009" s="23" t="n">
        <v>83.3855799373041</v>
      </c>
      <c r="E1009" s="23" t="n">
        <v>79.6238244514107</v>
      </c>
      <c r="F1009" s="47" t="n">
        <v>77.5548589341693</v>
      </c>
    </row>
    <row r="1010" customFormat="false" ht="21" hidden="false" customHeight="false" outlineLevel="0" collapsed="false">
      <c r="A1010" s="20" t="n">
        <v>207</v>
      </c>
      <c r="B1010" s="21" t="s">
        <v>737</v>
      </c>
      <c r="C1010" s="23" t="n">
        <v>67.0454545454546</v>
      </c>
      <c r="D1010" s="23" t="n">
        <v>84.6590909090909</v>
      </c>
      <c r="E1010" s="23" t="n">
        <v>80.6818181818182</v>
      </c>
      <c r="F1010" s="47" t="n">
        <v>77.3863636363636</v>
      </c>
    </row>
    <row r="1011" customFormat="false" ht="10.5" hidden="false" customHeight="false" outlineLevel="0" collapsed="false">
      <c r="A1011" s="20" t="n">
        <v>37</v>
      </c>
      <c r="B1011" s="21" t="s">
        <v>604</v>
      </c>
      <c r="C1011" s="23" t="n">
        <v>75.0788643533123</v>
      </c>
      <c r="D1011" s="23" t="n">
        <v>72.2397476340694</v>
      </c>
      <c r="E1011" s="23" t="n">
        <v>80.7570977917981</v>
      </c>
      <c r="F1011" s="47" t="n">
        <v>77.3501577287066</v>
      </c>
    </row>
    <row r="1012" customFormat="false" ht="10.5" hidden="false" customHeight="false" outlineLevel="0" collapsed="false">
      <c r="A1012" s="20" t="n">
        <v>148</v>
      </c>
      <c r="B1012" s="21" t="s">
        <v>681</v>
      </c>
      <c r="C1012" s="23" t="n">
        <v>70.9401709401709</v>
      </c>
      <c r="D1012" s="23" t="n">
        <v>75.6410256410256</v>
      </c>
      <c r="E1012" s="23" t="n">
        <v>80.982905982906</v>
      </c>
      <c r="F1012" s="47" t="n">
        <v>76.9017094017094</v>
      </c>
    </row>
    <row r="1013" customFormat="false" ht="10.5" hidden="false" customHeight="false" outlineLevel="0" collapsed="false">
      <c r="A1013" s="20" t="n">
        <v>249</v>
      </c>
      <c r="B1013" s="21" t="s">
        <v>304</v>
      </c>
      <c r="C1013" s="23" t="n">
        <v>69.0140845070423</v>
      </c>
      <c r="D1013" s="23" t="n">
        <v>83.0985915492958</v>
      </c>
      <c r="E1013" s="23" t="n">
        <v>78.8732394366197</v>
      </c>
      <c r="F1013" s="47" t="n">
        <v>76.7605633802817</v>
      </c>
    </row>
    <row r="1014" customFormat="false" ht="10.5" hidden="false" customHeight="false" outlineLevel="0" collapsed="false">
      <c r="A1014" s="20" t="n">
        <v>149</v>
      </c>
      <c r="B1014" s="21" t="s">
        <v>204</v>
      </c>
      <c r="C1014" s="23" t="n">
        <v>64.1646489104116</v>
      </c>
      <c r="D1014" s="23" t="n">
        <v>82.3244552058111</v>
      </c>
      <c r="E1014" s="23" t="n">
        <v>82.0823244552058</v>
      </c>
      <c r="F1014" s="47" t="n">
        <v>76.7554479418886</v>
      </c>
    </row>
    <row r="1015" customFormat="false" ht="10.5" hidden="false" customHeight="false" outlineLevel="0" collapsed="false">
      <c r="A1015" s="20" t="n">
        <v>158</v>
      </c>
      <c r="B1015" s="21" t="s">
        <v>690</v>
      </c>
      <c r="C1015" s="23" t="n">
        <v>72.8139904610493</v>
      </c>
      <c r="D1015" s="23" t="n">
        <v>69.4753577106518</v>
      </c>
      <c r="E1015" s="23" t="n">
        <v>81.8759936406995</v>
      </c>
      <c r="F1015" s="47" t="n">
        <v>76.6772655007949</v>
      </c>
    </row>
    <row r="1016" customFormat="false" ht="21" hidden="false" customHeight="false" outlineLevel="0" collapsed="false">
      <c r="A1016" s="20" t="n">
        <v>510</v>
      </c>
      <c r="B1016" s="21" t="s">
        <v>564</v>
      </c>
      <c r="C1016" s="23" t="n">
        <v>74.5098039215686</v>
      </c>
      <c r="D1016" s="23" t="n">
        <v>80.3921568627451</v>
      </c>
      <c r="E1016" s="23" t="n">
        <v>76.4705882352941</v>
      </c>
      <c r="F1016" s="47" t="n">
        <v>76.6666666666667</v>
      </c>
    </row>
    <row r="1017" customFormat="false" ht="10.5" hidden="false" customHeight="false" outlineLevel="0" collapsed="false">
      <c r="A1017" s="20" t="n">
        <v>296</v>
      </c>
      <c r="B1017" s="21" t="s">
        <v>351</v>
      </c>
      <c r="C1017" s="23" t="n">
        <v>64.5161290322581</v>
      </c>
      <c r="D1017" s="23" t="n">
        <v>92.741935483871</v>
      </c>
      <c r="E1017" s="23" t="n">
        <v>77.4193548387097</v>
      </c>
      <c r="F1017" s="47" t="n">
        <v>76.6129032258065</v>
      </c>
    </row>
    <row r="1018" customFormat="false" ht="10.5" hidden="false" customHeight="false" outlineLevel="0" collapsed="false">
      <c r="A1018" s="20" t="n">
        <v>307</v>
      </c>
      <c r="B1018" s="21" t="s">
        <v>362</v>
      </c>
      <c r="C1018" s="23" t="n">
        <v>71.2121212121212</v>
      </c>
      <c r="D1018" s="23" t="n">
        <v>86.3636363636364</v>
      </c>
      <c r="E1018" s="23" t="n">
        <v>75.7575757575758</v>
      </c>
      <c r="F1018" s="47" t="n">
        <v>76.5151515151515</v>
      </c>
    </row>
    <row r="1019" customFormat="false" ht="10.5" hidden="false" customHeight="false" outlineLevel="0" collapsed="false">
      <c r="A1019" s="20" t="n">
        <v>194</v>
      </c>
      <c r="B1019" s="21" t="s">
        <v>725</v>
      </c>
      <c r="C1019" s="23" t="n">
        <v>67.601683029453</v>
      </c>
      <c r="D1019" s="23" t="n">
        <v>85.1332398316971</v>
      </c>
      <c r="E1019" s="23" t="n">
        <v>78.2608695652174</v>
      </c>
      <c r="F1019" s="47" t="n">
        <v>76.437587657784</v>
      </c>
    </row>
    <row r="1020" customFormat="false" ht="10.5" hidden="false" customHeight="false" outlineLevel="0" collapsed="false">
      <c r="A1020" s="20" t="n">
        <v>260</v>
      </c>
      <c r="B1020" s="21" t="s">
        <v>772</v>
      </c>
      <c r="C1020" s="23" t="n">
        <v>65.5172413793104</v>
      </c>
      <c r="D1020" s="23" t="n">
        <v>81.0344827586207</v>
      </c>
      <c r="E1020" s="23" t="n">
        <v>81.0344827586207</v>
      </c>
      <c r="F1020" s="47" t="n">
        <v>76.3793103448276</v>
      </c>
    </row>
    <row r="1021" customFormat="false" ht="10.5" hidden="false" customHeight="false" outlineLevel="0" collapsed="false">
      <c r="A1021" s="20" t="n">
        <v>336</v>
      </c>
      <c r="B1021" s="21" t="s">
        <v>807</v>
      </c>
      <c r="C1021" s="23" t="n">
        <v>70.3296703296703</v>
      </c>
      <c r="D1021" s="23" t="n">
        <v>83.5164835164835</v>
      </c>
      <c r="E1021" s="23" t="n">
        <v>76.9230769230769</v>
      </c>
      <c r="F1021" s="47" t="n">
        <v>76.2637362637363</v>
      </c>
    </row>
    <row r="1022" customFormat="false" ht="10.5" hidden="false" customHeight="false" outlineLevel="0" collapsed="false">
      <c r="A1022" s="20" t="n">
        <v>201</v>
      </c>
      <c r="B1022" s="21" t="s">
        <v>732</v>
      </c>
      <c r="C1022" s="23" t="n">
        <v>67.5601374570447</v>
      </c>
      <c r="D1022" s="23" t="n">
        <v>82.7491408934708</v>
      </c>
      <c r="E1022" s="23" t="n">
        <v>78.8316151202749</v>
      </c>
      <c r="F1022" s="47" t="n">
        <v>76.233676975945</v>
      </c>
    </row>
    <row r="1023" customFormat="false" ht="10.5" hidden="false" customHeight="false" outlineLevel="0" collapsed="false">
      <c r="A1023" s="20" t="n">
        <v>174</v>
      </c>
      <c r="B1023" s="21" t="s">
        <v>705</v>
      </c>
      <c r="C1023" s="23" t="n">
        <v>66.7372881355932</v>
      </c>
      <c r="D1023" s="23" t="n">
        <v>90.2542372881356</v>
      </c>
      <c r="E1023" s="23" t="n">
        <v>76.271186440678</v>
      </c>
      <c r="F1023" s="47" t="n">
        <v>76.2076271186441</v>
      </c>
    </row>
    <row r="1024" customFormat="false" ht="10.5" hidden="false" customHeight="false" outlineLevel="0" collapsed="false">
      <c r="A1024" s="20" t="n">
        <v>414</v>
      </c>
      <c r="B1024" s="21" t="s">
        <v>469</v>
      </c>
      <c r="C1024" s="23" t="n">
        <v>68</v>
      </c>
      <c r="D1024" s="23" t="n">
        <v>84</v>
      </c>
      <c r="E1024" s="23" t="n">
        <v>78</v>
      </c>
      <c r="F1024" s="47" t="n">
        <v>76.2</v>
      </c>
    </row>
    <row r="1025" customFormat="false" ht="10.5" hidden="false" customHeight="false" outlineLevel="0" collapsed="false">
      <c r="A1025" s="20" t="n">
        <v>202</v>
      </c>
      <c r="B1025" s="21" t="s">
        <v>733</v>
      </c>
      <c r="C1025" s="23" t="n">
        <v>66.5800865800866</v>
      </c>
      <c r="D1025" s="23" t="n">
        <v>82.8571428571429</v>
      </c>
      <c r="E1025" s="23" t="n">
        <v>79.2207792207792</v>
      </c>
      <c r="F1025" s="47" t="n">
        <v>76.1558441558442</v>
      </c>
    </row>
    <row r="1026" customFormat="false" ht="10.5" hidden="false" customHeight="false" outlineLevel="0" collapsed="false">
      <c r="A1026" s="20" t="n">
        <v>165</v>
      </c>
      <c r="B1026" s="21" t="s">
        <v>696</v>
      </c>
      <c r="C1026" s="23" t="n">
        <v>71.5481171548117</v>
      </c>
      <c r="D1026" s="23" t="n">
        <v>84.1004184100418</v>
      </c>
      <c r="E1026" s="23" t="n">
        <v>75.7322175732218</v>
      </c>
      <c r="F1026" s="47" t="n">
        <v>76.1506276150628</v>
      </c>
    </row>
    <row r="1027" customFormat="false" ht="10.5" hidden="false" customHeight="false" outlineLevel="0" collapsed="false">
      <c r="A1027" s="20" t="n">
        <v>398</v>
      </c>
      <c r="B1027" s="21" t="s">
        <v>843</v>
      </c>
      <c r="C1027" s="23" t="n">
        <v>66.9201520912548</v>
      </c>
      <c r="D1027" s="23" t="n">
        <v>78.7072243346008</v>
      </c>
      <c r="E1027" s="23" t="n">
        <v>80.2281368821293</v>
      </c>
      <c r="F1027" s="47" t="n">
        <v>75.9315589353612</v>
      </c>
    </row>
    <row r="1028" customFormat="false" ht="10.5" hidden="false" customHeight="false" outlineLevel="0" collapsed="false">
      <c r="A1028" s="20" t="n">
        <v>59</v>
      </c>
      <c r="B1028" s="21" t="s">
        <v>620</v>
      </c>
      <c r="C1028" s="23" t="n">
        <v>67.3239436619718</v>
      </c>
      <c r="D1028" s="23" t="n">
        <v>85.6338028169014</v>
      </c>
      <c r="E1028" s="23" t="n">
        <v>76.9014084507042</v>
      </c>
      <c r="F1028" s="47" t="n">
        <v>75.7746478873239</v>
      </c>
    </row>
    <row r="1029" customFormat="false" ht="10.5" hidden="false" customHeight="false" outlineLevel="0" collapsed="false">
      <c r="A1029" s="20" t="n">
        <v>217</v>
      </c>
      <c r="B1029" s="21" t="s">
        <v>742</v>
      </c>
      <c r="C1029" s="23" t="n">
        <v>70.7317073170732</v>
      </c>
      <c r="D1029" s="23" t="n">
        <v>80.4878048780488</v>
      </c>
      <c r="E1029" s="23" t="n">
        <v>76.8292682926829</v>
      </c>
      <c r="F1029" s="47" t="n">
        <v>75.7317073170732</v>
      </c>
    </row>
    <row r="1030" customFormat="false" ht="10.5" hidden="false" customHeight="false" outlineLevel="0" collapsed="false">
      <c r="A1030" s="20" t="n">
        <v>57</v>
      </c>
      <c r="B1030" s="21" t="s">
        <v>618</v>
      </c>
      <c r="C1030" s="23" t="n">
        <v>68.3195592286501</v>
      </c>
      <c r="D1030" s="23" t="n">
        <v>79.7520661157025</v>
      </c>
      <c r="E1030" s="23" t="n">
        <v>78.5123966942149</v>
      </c>
      <c r="F1030" s="47" t="n">
        <v>75.702479338843</v>
      </c>
    </row>
    <row r="1031" customFormat="false" ht="10.5" hidden="false" customHeight="false" outlineLevel="0" collapsed="false">
      <c r="A1031" s="20" t="n">
        <v>436</v>
      </c>
      <c r="B1031" s="21" t="s">
        <v>491</v>
      </c>
      <c r="C1031" s="23" t="n">
        <v>58.8235294117647</v>
      </c>
      <c r="D1031" s="23" t="n">
        <v>89.4117647058824</v>
      </c>
      <c r="E1031" s="23" t="n">
        <v>80</v>
      </c>
      <c r="F1031" s="47" t="n">
        <v>75.5294117647059</v>
      </c>
    </row>
    <row r="1032" customFormat="false" ht="10.5" hidden="false" customHeight="false" outlineLevel="0" collapsed="false">
      <c r="A1032" s="20" t="n">
        <v>199</v>
      </c>
      <c r="B1032" s="21" t="s">
        <v>730</v>
      </c>
      <c r="C1032" s="23" t="n">
        <v>64.1891891891892</v>
      </c>
      <c r="D1032" s="23" t="n">
        <v>89.8648648648649</v>
      </c>
      <c r="E1032" s="23" t="n">
        <v>76.3513513513514</v>
      </c>
      <c r="F1032" s="47" t="n">
        <v>75.4054054054054</v>
      </c>
    </row>
    <row r="1033" customFormat="false" ht="10.5" hidden="false" customHeight="false" outlineLevel="0" collapsed="false">
      <c r="A1033" s="20" t="n">
        <v>297</v>
      </c>
      <c r="B1033" s="21" t="s">
        <v>352</v>
      </c>
      <c r="C1033" s="23" t="n">
        <v>65.6179775280899</v>
      </c>
      <c r="D1033" s="23" t="n">
        <v>89.8876404494382</v>
      </c>
      <c r="E1033" s="23" t="n">
        <v>75.0561797752809</v>
      </c>
      <c r="F1033" s="47" t="n">
        <v>75.191011235955</v>
      </c>
    </row>
    <row r="1034" customFormat="false" ht="10.5" hidden="false" customHeight="false" outlineLevel="0" collapsed="false">
      <c r="A1034" s="20" t="n">
        <v>147</v>
      </c>
      <c r="B1034" s="21" t="s">
        <v>680</v>
      </c>
      <c r="C1034" s="23" t="n">
        <v>70.6860706860707</v>
      </c>
      <c r="D1034" s="23" t="n">
        <v>71.1018711018711</v>
      </c>
      <c r="E1034" s="23" t="n">
        <v>79.2099792099792</v>
      </c>
      <c r="F1034" s="47" t="n">
        <v>75.031185031185</v>
      </c>
    </row>
    <row r="1035" customFormat="false" ht="10.5" hidden="false" customHeight="false" outlineLevel="0" collapsed="false">
      <c r="A1035" s="20" t="n">
        <v>72</v>
      </c>
      <c r="B1035" s="21" t="s">
        <v>633</v>
      </c>
      <c r="C1035" s="23" t="n">
        <v>66.4646464646465</v>
      </c>
      <c r="D1035" s="23" t="n">
        <v>84.4444444444444</v>
      </c>
      <c r="E1035" s="23" t="n">
        <v>76.3636363636364</v>
      </c>
      <c r="F1035" s="47" t="n">
        <v>75.010101010101</v>
      </c>
    </row>
    <row r="1036" customFormat="false" ht="10.5" hidden="false" customHeight="false" outlineLevel="0" collapsed="false">
      <c r="A1036" s="20" t="n">
        <v>301</v>
      </c>
      <c r="B1036" s="21" t="s">
        <v>356</v>
      </c>
      <c r="C1036" s="23" t="n">
        <v>68.3333333333333</v>
      </c>
      <c r="D1036" s="23" t="n">
        <v>83.3333333333333</v>
      </c>
      <c r="E1036" s="23" t="n">
        <v>75</v>
      </c>
      <c r="F1036" s="47" t="n">
        <v>74.6666666666667</v>
      </c>
    </row>
    <row r="1037" customFormat="false" ht="10.5" hidden="false" customHeight="false" outlineLevel="0" collapsed="false">
      <c r="A1037" s="20" t="n">
        <v>161</v>
      </c>
      <c r="B1037" s="21" t="s">
        <v>692</v>
      </c>
      <c r="C1037" s="23" t="n">
        <v>63.9024390243903</v>
      </c>
      <c r="D1037" s="23" t="n">
        <v>80.9756097560976</v>
      </c>
      <c r="E1037" s="23" t="n">
        <v>78.5365853658537</v>
      </c>
      <c r="F1037" s="47" t="n">
        <v>74.6341463414634</v>
      </c>
    </row>
    <row r="1038" customFormat="false" ht="10.5" hidden="false" customHeight="false" outlineLevel="0" collapsed="false">
      <c r="A1038" s="20" t="n">
        <v>455</v>
      </c>
      <c r="B1038" s="21" t="s">
        <v>509</v>
      </c>
      <c r="C1038" s="23" t="n">
        <v>62.992125984252</v>
      </c>
      <c r="D1038" s="23" t="n">
        <v>88.9763779527559</v>
      </c>
      <c r="E1038" s="23" t="n">
        <v>75.5905511811024</v>
      </c>
      <c r="F1038" s="47" t="n">
        <v>74.488188976378</v>
      </c>
    </row>
    <row r="1039" customFormat="false" ht="21" hidden="false" customHeight="false" outlineLevel="0" collapsed="false">
      <c r="A1039" s="20" t="n">
        <v>1</v>
      </c>
      <c r="B1039" s="21" t="s">
        <v>56</v>
      </c>
      <c r="C1039" s="23" t="n">
        <v>70.3296703296703</v>
      </c>
      <c r="D1039" s="23" t="n">
        <v>78.021978021978</v>
      </c>
      <c r="E1039" s="23" t="n">
        <v>75.2747252747253</v>
      </c>
      <c r="F1039" s="47" t="n">
        <v>74.3406593406593</v>
      </c>
    </row>
    <row r="1040" customFormat="false" ht="10.5" hidden="false" customHeight="false" outlineLevel="0" collapsed="false">
      <c r="A1040" s="20" t="n">
        <v>200</v>
      </c>
      <c r="B1040" s="21" t="s">
        <v>731</v>
      </c>
      <c r="C1040" s="23" t="n">
        <v>67.3312883435583</v>
      </c>
      <c r="D1040" s="23" t="n">
        <v>80.6748466257669</v>
      </c>
      <c r="E1040" s="23" t="n">
        <v>75.3067484662577</v>
      </c>
      <c r="F1040" s="47" t="n">
        <v>73.9877300613497</v>
      </c>
    </row>
    <row r="1041" customFormat="false" ht="10.5" hidden="false" customHeight="false" outlineLevel="0" collapsed="false">
      <c r="A1041" s="20" t="n">
        <v>157</v>
      </c>
      <c r="B1041" s="21" t="s">
        <v>689</v>
      </c>
      <c r="C1041" s="23" t="n">
        <v>64.4262295081967</v>
      </c>
      <c r="D1041" s="23" t="n">
        <v>77.7049180327869</v>
      </c>
      <c r="E1041" s="23" t="n">
        <v>78.1967213114754</v>
      </c>
      <c r="F1041" s="47" t="n">
        <v>73.9672131147541</v>
      </c>
    </row>
    <row r="1042" customFormat="false" ht="10.5" hidden="false" customHeight="false" outlineLevel="0" collapsed="false">
      <c r="A1042" s="20" t="n">
        <v>188</v>
      </c>
      <c r="B1042" s="21" t="s">
        <v>719</v>
      </c>
      <c r="C1042" s="23" t="n">
        <v>62.9733520336606</v>
      </c>
      <c r="D1042" s="23" t="n">
        <v>84.0112201963534</v>
      </c>
      <c r="E1042" s="23" t="n">
        <v>76.437587657784</v>
      </c>
      <c r="F1042" s="47" t="n">
        <v>73.9130434782609</v>
      </c>
    </row>
    <row r="1043" customFormat="false" ht="10.5" hidden="false" customHeight="false" outlineLevel="0" collapsed="false">
      <c r="A1043" s="20" t="n">
        <v>429</v>
      </c>
      <c r="B1043" s="21" t="s">
        <v>484</v>
      </c>
      <c r="C1043" s="23" t="n">
        <v>68.3333333333333</v>
      </c>
      <c r="D1043" s="23" t="n">
        <v>78.3333333333333</v>
      </c>
      <c r="E1043" s="23" t="n">
        <v>75</v>
      </c>
      <c r="F1043" s="47" t="n">
        <v>73.6666666666667</v>
      </c>
    </row>
    <row r="1044" customFormat="false" ht="10.5" hidden="false" customHeight="false" outlineLevel="0" collapsed="false">
      <c r="A1044" s="20" t="n">
        <v>227</v>
      </c>
      <c r="B1044" s="21" t="s">
        <v>751</v>
      </c>
      <c r="C1044" s="23" t="n">
        <v>65.1162790697674</v>
      </c>
      <c r="D1044" s="23" t="n">
        <v>86.4341085271318</v>
      </c>
      <c r="E1044" s="23" t="n">
        <v>73.6434108527132</v>
      </c>
      <c r="F1044" s="47" t="n">
        <v>73.6434108527132</v>
      </c>
    </row>
    <row r="1045" customFormat="false" ht="10.5" hidden="false" customHeight="false" outlineLevel="0" collapsed="false">
      <c r="A1045" s="20" t="n">
        <v>273</v>
      </c>
      <c r="B1045" s="21" t="s">
        <v>780</v>
      </c>
      <c r="C1045" s="23" t="n">
        <v>68.5185185185185</v>
      </c>
      <c r="D1045" s="23" t="n">
        <v>77.7777777777778</v>
      </c>
      <c r="E1045" s="23" t="n">
        <v>74.0740740740741</v>
      </c>
      <c r="F1045" s="47" t="n">
        <v>73.1481481481482</v>
      </c>
    </row>
    <row r="1046" customFormat="false" ht="10.5" hidden="false" customHeight="false" outlineLevel="0" collapsed="false">
      <c r="A1046" s="20" t="n">
        <v>11</v>
      </c>
      <c r="B1046" s="21" t="s">
        <v>66</v>
      </c>
      <c r="C1046" s="23" t="n">
        <v>64.2297650130548</v>
      </c>
      <c r="D1046" s="23" t="n">
        <v>84.5953002610966</v>
      </c>
      <c r="E1046" s="23" t="n">
        <v>73.8903394255875</v>
      </c>
      <c r="F1046" s="47" t="n">
        <v>73.1331592689295</v>
      </c>
    </row>
    <row r="1047" customFormat="false" ht="10.5" hidden="false" customHeight="false" outlineLevel="0" collapsed="false">
      <c r="A1047" s="20" t="n">
        <v>193</v>
      </c>
      <c r="B1047" s="21" t="s">
        <v>724</v>
      </c>
      <c r="C1047" s="23" t="n">
        <v>61.1028315946349</v>
      </c>
      <c r="D1047" s="23" t="n">
        <v>82.4143070044709</v>
      </c>
      <c r="E1047" s="23" t="n">
        <v>76.3040238450075</v>
      </c>
      <c r="F1047" s="47" t="n">
        <v>72.9657228017884</v>
      </c>
    </row>
    <row r="1048" customFormat="false" ht="10.5" hidden="false" customHeight="false" outlineLevel="0" collapsed="false">
      <c r="A1048" s="20" t="n">
        <v>203</v>
      </c>
      <c r="B1048" s="21" t="s">
        <v>258</v>
      </c>
      <c r="C1048" s="23" t="n">
        <v>62.962962962963</v>
      </c>
      <c r="D1048" s="23" t="n">
        <v>79.6296296296296</v>
      </c>
      <c r="E1048" s="23" t="n">
        <v>75.9259259259259</v>
      </c>
      <c r="F1048" s="47" t="n">
        <v>72.7777777777778</v>
      </c>
    </row>
    <row r="1049" customFormat="false" ht="10.5" hidden="false" customHeight="false" outlineLevel="0" collapsed="false">
      <c r="A1049" s="20" t="n">
        <v>69</v>
      </c>
      <c r="B1049" s="21" t="s">
        <v>630</v>
      </c>
      <c r="C1049" s="23" t="n">
        <v>61.6541353383459</v>
      </c>
      <c r="D1049" s="23" t="n">
        <v>82.7067669172932</v>
      </c>
      <c r="E1049" s="23" t="n">
        <v>75.187969924812</v>
      </c>
      <c r="F1049" s="47" t="n">
        <v>72.6315789473684</v>
      </c>
    </row>
    <row r="1050" customFormat="false" ht="10.5" hidden="false" customHeight="false" outlineLevel="0" collapsed="false">
      <c r="A1050" s="20" t="n">
        <v>471</v>
      </c>
      <c r="B1050" s="21" t="s">
        <v>525</v>
      </c>
      <c r="C1050" s="23" t="n">
        <v>56.8807339449541</v>
      </c>
      <c r="D1050" s="23" t="n">
        <v>84.4036697247707</v>
      </c>
      <c r="E1050" s="23" t="n">
        <v>77.0642201834862</v>
      </c>
      <c r="F1050" s="47" t="n">
        <v>72.4770642201835</v>
      </c>
    </row>
    <row r="1051" customFormat="false" ht="10.5" hidden="false" customHeight="false" outlineLevel="0" collapsed="false">
      <c r="A1051" s="20" t="n">
        <v>196</v>
      </c>
      <c r="B1051" s="21" t="s">
        <v>727</v>
      </c>
      <c r="C1051" s="23" t="n">
        <v>64.5089285714286</v>
      </c>
      <c r="D1051" s="23" t="n">
        <v>76.1160714285714</v>
      </c>
      <c r="E1051" s="23" t="n">
        <v>75.6696428571429</v>
      </c>
      <c r="F1051" s="47" t="n">
        <v>72.4107142857143</v>
      </c>
    </row>
    <row r="1052" customFormat="false" ht="10.5" hidden="false" customHeight="false" outlineLevel="0" collapsed="false">
      <c r="A1052" s="20" t="n">
        <v>413</v>
      </c>
      <c r="B1052" s="21" t="s">
        <v>468</v>
      </c>
      <c r="C1052" s="23" t="n">
        <v>65.3846153846154</v>
      </c>
      <c r="D1052" s="23" t="n">
        <v>80.7692307692308</v>
      </c>
      <c r="E1052" s="23" t="n">
        <v>73.0769230769231</v>
      </c>
      <c r="F1052" s="47" t="n">
        <v>72.3076923076923</v>
      </c>
    </row>
    <row r="1053" customFormat="false" ht="10.5" hidden="false" customHeight="false" outlineLevel="0" collapsed="false">
      <c r="A1053" s="20" t="n">
        <v>288</v>
      </c>
      <c r="B1053" s="21" t="s">
        <v>791</v>
      </c>
      <c r="C1053" s="23" t="n">
        <v>58.5714285714286</v>
      </c>
      <c r="D1053" s="23" t="n">
        <v>91.4285714285714</v>
      </c>
      <c r="E1053" s="23" t="n">
        <v>72.8571428571429</v>
      </c>
      <c r="F1053" s="47" t="n">
        <v>72.2857142857143</v>
      </c>
    </row>
    <row r="1054" customFormat="false" ht="10.5" hidden="false" customHeight="false" outlineLevel="0" collapsed="false">
      <c r="A1054" s="20" t="n">
        <v>267</v>
      </c>
      <c r="B1054" s="21" t="s">
        <v>776</v>
      </c>
      <c r="C1054" s="23" t="n">
        <v>58.4905660377359</v>
      </c>
      <c r="D1054" s="23" t="n">
        <v>79.7169811320755</v>
      </c>
      <c r="E1054" s="23" t="n">
        <v>77.3584905660377</v>
      </c>
      <c r="F1054" s="47" t="n">
        <v>72.1698113207547</v>
      </c>
    </row>
    <row r="1055" customFormat="false" ht="10.5" hidden="false" customHeight="false" outlineLevel="0" collapsed="false">
      <c r="A1055" s="20" t="n">
        <v>155</v>
      </c>
      <c r="B1055" s="21" t="s">
        <v>687</v>
      </c>
      <c r="C1055" s="23" t="n">
        <v>62.5668449197861</v>
      </c>
      <c r="D1055" s="23" t="n">
        <v>86.951871657754</v>
      </c>
      <c r="E1055" s="23" t="n">
        <v>71.9786096256684</v>
      </c>
      <c r="F1055" s="47" t="n">
        <v>72.1497326203208</v>
      </c>
    </row>
    <row r="1056" customFormat="false" ht="10.5" hidden="false" customHeight="false" outlineLevel="0" collapsed="false">
      <c r="A1056" s="20" t="n">
        <v>324</v>
      </c>
      <c r="B1056" s="21" t="s">
        <v>379</v>
      </c>
      <c r="C1056" s="23" t="n">
        <v>55</v>
      </c>
      <c r="D1056" s="23" t="n">
        <v>90</v>
      </c>
      <c r="E1056" s="23" t="n">
        <v>75</v>
      </c>
      <c r="F1056" s="47" t="n">
        <v>72</v>
      </c>
    </row>
    <row r="1057" customFormat="false" ht="10.5" hidden="false" customHeight="false" outlineLevel="0" collapsed="false">
      <c r="A1057" s="20" t="n">
        <v>80</v>
      </c>
      <c r="B1057" s="21" t="s">
        <v>640</v>
      </c>
      <c r="C1057" s="23" t="n">
        <v>61.3390928725702</v>
      </c>
      <c r="D1057" s="23" t="n">
        <v>85.9611231101512</v>
      </c>
      <c r="E1057" s="23" t="n">
        <v>72.5701943844493</v>
      </c>
      <c r="F1057" s="47" t="n">
        <v>71.8790496760259</v>
      </c>
    </row>
    <row r="1058" customFormat="false" ht="10.5" hidden="false" customHeight="false" outlineLevel="0" collapsed="false">
      <c r="A1058" s="20" t="n">
        <v>167</v>
      </c>
      <c r="B1058" s="21" t="s">
        <v>698</v>
      </c>
      <c r="C1058" s="23" t="n">
        <v>59.9547511312217</v>
      </c>
      <c r="D1058" s="23" t="n">
        <v>80.0904977375566</v>
      </c>
      <c r="E1058" s="23" t="n">
        <v>75.1131221719457</v>
      </c>
      <c r="F1058" s="47" t="n">
        <v>71.5610859728507</v>
      </c>
    </row>
    <row r="1059" customFormat="false" ht="10.5" hidden="false" customHeight="false" outlineLevel="0" collapsed="false">
      <c r="A1059" s="20" t="n">
        <v>89</v>
      </c>
      <c r="B1059" s="21" t="s">
        <v>649</v>
      </c>
      <c r="C1059" s="23" t="n">
        <v>55.893536121673</v>
      </c>
      <c r="D1059" s="23" t="n">
        <v>85.5513307984791</v>
      </c>
      <c r="E1059" s="23" t="n">
        <v>74.1444866920152</v>
      </c>
      <c r="F1059" s="47" t="n">
        <v>70.9505703422053</v>
      </c>
    </row>
    <row r="1060" customFormat="false" ht="10.5" hidden="false" customHeight="false" outlineLevel="0" collapsed="false">
      <c r="A1060" s="20" t="n">
        <v>73</v>
      </c>
      <c r="B1060" s="21" t="s">
        <v>634</v>
      </c>
      <c r="C1060" s="23" t="n">
        <v>67.3728813559322</v>
      </c>
      <c r="D1060" s="23" t="n">
        <v>72.4576271186441</v>
      </c>
      <c r="E1060" s="23" t="n">
        <v>71.6101694915254</v>
      </c>
      <c r="F1060" s="47" t="n">
        <v>70.5084745762712</v>
      </c>
    </row>
    <row r="1061" customFormat="false" ht="10.5" hidden="false" customHeight="false" outlineLevel="0" collapsed="false">
      <c r="A1061" s="20" t="n">
        <v>180</v>
      </c>
      <c r="B1061" s="21" t="s">
        <v>711</v>
      </c>
      <c r="C1061" s="23" t="n">
        <v>58.6345381526104</v>
      </c>
      <c r="D1061" s="23" t="n">
        <v>87.14859437751</v>
      </c>
      <c r="E1061" s="23" t="n">
        <v>69.8795180722892</v>
      </c>
      <c r="F1061" s="47" t="n">
        <v>69.9598393574297</v>
      </c>
    </row>
    <row r="1062" customFormat="false" ht="10.5" hidden="false" customHeight="false" outlineLevel="0" collapsed="false">
      <c r="A1062" s="20" t="n">
        <v>344</v>
      </c>
      <c r="B1062" s="21" t="s">
        <v>813</v>
      </c>
      <c r="C1062" s="23" t="n">
        <v>58.6086956521739</v>
      </c>
      <c r="D1062" s="23" t="n">
        <v>73.2173913043478</v>
      </c>
      <c r="E1062" s="23" t="n">
        <v>71.1304347826087</v>
      </c>
      <c r="F1062" s="47" t="n">
        <v>67.7913043478261</v>
      </c>
    </row>
    <row r="1063" customFormat="false" ht="10.5" hidden="false" customHeight="false" outlineLevel="0" collapsed="false">
      <c r="A1063" s="20" t="n">
        <v>353</v>
      </c>
      <c r="B1063" s="21" t="s">
        <v>408</v>
      </c>
      <c r="C1063" s="23" t="n">
        <v>60.3448275862069</v>
      </c>
      <c r="D1063" s="23" t="n">
        <v>74.1379310344828</v>
      </c>
      <c r="E1063" s="23" t="n">
        <v>68.9655172413793</v>
      </c>
      <c r="F1063" s="47" t="n">
        <v>67.4137931034483</v>
      </c>
    </row>
    <row r="1064" customFormat="false" ht="10.5" hidden="false" customHeight="false" outlineLevel="0" collapsed="false">
      <c r="A1064" s="20" t="n">
        <v>58</v>
      </c>
      <c r="B1064" s="21" t="s">
        <v>619</v>
      </c>
      <c r="C1064" s="23" t="n">
        <v>58.2111436950147</v>
      </c>
      <c r="D1064" s="23" t="n">
        <v>73.900293255132</v>
      </c>
      <c r="E1064" s="23" t="n">
        <v>67.741935483871</v>
      </c>
      <c r="F1064" s="47" t="n">
        <v>66.1143695014663</v>
      </c>
    </row>
    <row r="1065" customFormat="false" ht="10.5" hidden="false" customHeight="false" outlineLevel="0" collapsed="false">
      <c r="A1065" s="20" t="n">
        <v>133</v>
      </c>
      <c r="B1065" s="21" t="s">
        <v>666</v>
      </c>
      <c r="C1065" s="23" t="n">
        <v>55.9139784946237</v>
      </c>
      <c r="D1065" s="23" t="n">
        <v>68.6021505376344</v>
      </c>
      <c r="E1065" s="23" t="n">
        <v>70.9677419354839</v>
      </c>
      <c r="F1065" s="47" t="n">
        <v>65.9784946236559</v>
      </c>
    </row>
    <row r="1066" customFormat="false" ht="10.5" hidden="false" customHeight="false" outlineLevel="0" collapsed="false">
      <c r="A1066" s="20" t="n">
        <v>138</v>
      </c>
      <c r="B1066" s="21" t="s">
        <v>671</v>
      </c>
      <c r="C1066" s="23" t="n">
        <v>50.6024096385542</v>
      </c>
      <c r="D1066" s="23" t="n">
        <v>77.9116465863454</v>
      </c>
      <c r="E1066" s="23" t="n">
        <v>66.6666666666667</v>
      </c>
      <c r="F1066" s="47" t="n">
        <v>64.0963855421687</v>
      </c>
    </row>
    <row r="1067" customFormat="false" ht="10.5" hidden="false" customHeight="false" outlineLevel="0" collapsed="false">
      <c r="A1067" s="20" t="n">
        <v>509</v>
      </c>
      <c r="B1067" s="21" t="s">
        <v>563</v>
      </c>
      <c r="C1067" s="23" t="n">
        <v>57.7777777777778</v>
      </c>
      <c r="D1067" s="23" t="n">
        <v>71.1111111111111</v>
      </c>
      <c r="E1067" s="23" t="n">
        <v>60</v>
      </c>
      <c r="F1067" s="47" t="n">
        <v>61.5555555555556</v>
      </c>
    </row>
    <row r="1048556" customFormat="false" ht="12" hidden="false" customHeight="true" outlineLevel="0" collapsed="false"/>
    <row r="1048557" customFormat="false" ht="12" hidden="false" customHeight="true" outlineLevel="0" collapsed="false"/>
    <row r="1048558" customFormat="false" ht="12" hidden="false" customHeight="true" outlineLevel="0" collapsed="false"/>
    <row r="1048559" customFormat="false" ht="12" hidden="false" customHeight="true" outlineLevel="0" collapsed="false"/>
    <row r="1048560" customFormat="false" ht="12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796875" defaultRowHeight="9.75" zeroHeight="false" outlineLevelRow="0" outlineLevelCol="0"/>
  <cols>
    <col collapsed="false" customWidth="true" hidden="false" outlineLevel="0" max="1" min="1" style="1" width="5.54"/>
    <col collapsed="false" customWidth="true" hidden="false" outlineLevel="0" max="2" min="2" style="2" width="32.63"/>
    <col collapsed="false" customWidth="false" hidden="false" outlineLevel="0" max="7" min="3" style="76" width="9.18"/>
    <col collapsed="false" customWidth="false" hidden="false" outlineLevel="0" max="1024" min="8" style="3" width="9.18"/>
  </cols>
  <sheetData>
    <row r="1" s="12" customFormat="true" ht="75.75" hidden="false" customHeight="false" outlineLevel="0" collapsed="false">
      <c r="A1" s="9"/>
      <c r="B1" s="10"/>
      <c r="C1" s="77" t="s">
        <v>18</v>
      </c>
      <c r="D1" s="77" t="s">
        <v>26</v>
      </c>
      <c r="E1" s="77" t="s">
        <v>34</v>
      </c>
      <c r="F1" s="77" t="s">
        <v>44</v>
      </c>
      <c r="G1" s="77" t="s">
        <v>54</v>
      </c>
      <c r="H1" s="12" t="s">
        <v>55</v>
      </c>
    </row>
    <row r="2" customFormat="false" ht="10.5" hidden="false" customHeight="false" outlineLevel="0" collapsed="false">
      <c r="A2" s="20" t="n">
        <v>478</v>
      </c>
      <c r="B2" s="21" t="s">
        <v>532</v>
      </c>
      <c r="C2" s="76" t="n">
        <v>99.500763692323</v>
      </c>
      <c r="D2" s="78" t="n">
        <v>99.1452991452991</v>
      </c>
      <c r="E2" s="78" t="n">
        <v>99.5161290322581</v>
      </c>
      <c r="F2" s="79" t="n">
        <v>98.9952991452992</v>
      </c>
      <c r="G2" s="78" t="n">
        <v>96.9017094017094</v>
      </c>
      <c r="H2" s="4" t="n">
        <v>98.8118400833778</v>
      </c>
    </row>
    <row r="3" customFormat="false" ht="10.5" hidden="false" customHeight="false" outlineLevel="0" collapsed="false">
      <c r="A3" s="20" t="n">
        <v>115</v>
      </c>
      <c r="B3" s="21" t="s">
        <v>170</v>
      </c>
      <c r="C3" s="76" t="n">
        <v>100</v>
      </c>
      <c r="D3" s="78" t="n">
        <v>99.4725738396624</v>
      </c>
      <c r="E3" s="78" t="n">
        <v>96</v>
      </c>
      <c r="F3" s="79" t="n">
        <v>99.2405063291139</v>
      </c>
      <c r="G3" s="78" t="n">
        <v>99.2827004219409</v>
      </c>
      <c r="H3" s="4" t="n">
        <v>98.7991561181435</v>
      </c>
    </row>
    <row r="4" customFormat="false" ht="10.5" hidden="false" customHeight="false" outlineLevel="0" collapsed="false">
      <c r="A4" s="20" t="n">
        <v>364</v>
      </c>
      <c r="B4" s="21" t="s">
        <v>419</v>
      </c>
      <c r="C4" s="76" t="n">
        <v>98.8076923076923</v>
      </c>
      <c r="D4" s="78" t="n">
        <v>100</v>
      </c>
      <c r="E4" s="78" t="n">
        <v>92</v>
      </c>
      <c r="F4" s="79" t="n">
        <v>98.974358974359</v>
      </c>
      <c r="G4" s="78" t="n">
        <v>99.25</v>
      </c>
      <c r="H4" s="4" t="n">
        <v>97.8064102564103</v>
      </c>
    </row>
    <row r="5" s="35" customFormat="true" ht="10.5" hidden="false" customHeight="false" outlineLevel="0" collapsed="false">
      <c r="A5" s="20" t="n">
        <v>433</v>
      </c>
      <c r="B5" s="21" t="s">
        <v>488</v>
      </c>
      <c r="C5" s="76" t="n">
        <v>99.254936634247</v>
      </c>
      <c r="D5" s="78" t="n">
        <v>99.1666666666667</v>
      </c>
      <c r="E5" s="78" t="n">
        <v>94</v>
      </c>
      <c r="F5" s="79" t="n">
        <v>98.1594202898551</v>
      </c>
      <c r="G5" s="78" t="n">
        <v>98.25</v>
      </c>
      <c r="H5" s="4" t="n">
        <v>97.7662047181537</v>
      </c>
    </row>
    <row r="6" customFormat="false" ht="10.5" hidden="false" customHeight="false" outlineLevel="0" collapsed="false">
      <c r="A6" s="20" t="n">
        <v>294</v>
      </c>
      <c r="B6" s="21" t="s">
        <v>349</v>
      </c>
      <c r="C6" s="76" t="n">
        <v>98.9742840444185</v>
      </c>
      <c r="D6" s="78" t="n">
        <v>98.75</v>
      </c>
      <c r="E6" s="78" t="n">
        <v>94</v>
      </c>
      <c r="F6" s="79" t="n">
        <v>99.3333333333333</v>
      </c>
      <c r="G6" s="78" t="n">
        <v>97.5</v>
      </c>
      <c r="H6" s="4" t="n">
        <v>97.7115234755504</v>
      </c>
    </row>
    <row r="7" customFormat="false" ht="10.5" hidden="false" customHeight="false" outlineLevel="0" collapsed="false">
      <c r="A7" s="20" t="n">
        <v>129</v>
      </c>
      <c r="B7" s="21" t="s">
        <v>184</v>
      </c>
      <c r="C7" s="76" t="n">
        <v>99.7502532533313</v>
      </c>
      <c r="D7" s="78" t="n">
        <v>98.3286908077994</v>
      </c>
      <c r="E7" s="78" t="n">
        <v>94</v>
      </c>
      <c r="F7" s="79" t="n">
        <v>97.6601671309192</v>
      </c>
      <c r="G7" s="78" t="n">
        <v>97.8551532033426</v>
      </c>
      <c r="H7" s="4" t="n">
        <v>97.5188528790785</v>
      </c>
    </row>
    <row r="8" customFormat="false" ht="10.5" hidden="false" customHeight="false" outlineLevel="0" collapsed="false">
      <c r="A8" s="20" t="n">
        <v>498</v>
      </c>
      <c r="B8" s="21" t="s">
        <v>552</v>
      </c>
      <c r="C8" s="76" t="n">
        <v>100</v>
      </c>
      <c r="D8" s="78" t="n">
        <v>100</v>
      </c>
      <c r="E8" s="78" t="n">
        <v>92</v>
      </c>
      <c r="F8" s="79" t="n">
        <v>97.7142857142857</v>
      </c>
      <c r="G8" s="78" t="n">
        <v>97.7142857142857</v>
      </c>
      <c r="H8" s="4" t="n">
        <v>97.4857142857143</v>
      </c>
    </row>
    <row r="9" s="35" customFormat="true" ht="10.5" hidden="false" customHeight="false" outlineLevel="0" collapsed="false">
      <c r="A9" s="20" t="n">
        <v>245</v>
      </c>
      <c r="B9" s="21" t="s">
        <v>300</v>
      </c>
      <c r="C9" s="76" t="n">
        <v>99.9399399399399</v>
      </c>
      <c r="D9" s="78" t="n">
        <v>99.8533724340176</v>
      </c>
      <c r="E9" s="78" t="n">
        <v>88</v>
      </c>
      <c r="F9" s="79" t="n">
        <v>99.7653958944282</v>
      </c>
      <c r="G9" s="78" t="n">
        <v>99.7067448680352</v>
      </c>
      <c r="H9" s="4" t="n">
        <v>97.4530906272842</v>
      </c>
    </row>
    <row r="10" customFormat="false" ht="10.5" hidden="false" customHeight="false" outlineLevel="0" collapsed="false">
      <c r="A10" s="20" t="n">
        <v>26</v>
      </c>
      <c r="B10" s="21" t="s">
        <v>81</v>
      </c>
      <c r="C10" s="76" t="n">
        <v>99.5205601165725</v>
      </c>
      <c r="D10" s="78" t="n">
        <v>99.0140845070422</v>
      </c>
      <c r="E10" s="78" t="n">
        <v>93.433962264151</v>
      </c>
      <c r="F10" s="79" t="n">
        <v>98.1270076599951</v>
      </c>
      <c r="G10" s="78" t="n">
        <v>96.9859154929578</v>
      </c>
      <c r="H10" s="4" t="n">
        <v>97.4163060081437</v>
      </c>
    </row>
    <row r="11" customFormat="false" ht="10.5" hidden="false" customHeight="false" outlineLevel="0" collapsed="false">
      <c r="A11" s="20" t="n">
        <v>125</v>
      </c>
      <c r="B11" s="21" t="s">
        <v>180</v>
      </c>
      <c r="C11" s="76" t="n">
        <v>96.7291163040559</v>
      </c>
      <c r="D11" s="78" t="n">
        <v>99.3927125506073</v>
      </c>
      <c r="E11" s="78" t="n">
        <v>93.2857142857143</v>
      </c>
      <c r="F11" s="79" t="n">
        <v>98.6936047261903</v>
      </c>
      <c r="G11" s="78" t="n">
        <v>98.5155195681512</v>
      </c>
      <c r="H11" s="4" t="n">
        <v>97.3233334869438</v>
      </c>
    </row>
    <row r="12" s="35" customFormat="true" ht="10.5" hidden="false" customHeight="false" outlineLevel="0" collapsed="false">
      <c r="A12" s="20" t="n">
        <v>84</v>
      </c>
      <c r="B12" s="21" t="s">
        <v>139</v>
      </c>
      <c r="C12" s="76" t="n">
        <v>99.0631674208145</v>
      </c>
      <c r="D12" s="78" t="n">
        <v>99.4186046511628</v>
      </c>
      <c r="E12" s="78" t="n">
        <v>90.8888888888889</v>
      </c>
      <c r="F12" s="79" t="n">
        <v>98.4496124031008</v>
      </c>
      <c r="G12" s="78" t="n">
        <v>98.6821705426356</v>
      </c>
      <c r="H12" s="4" t="n">
        <v>97.3004887813205</v>
      </c>
    </row>
    <row r="13" customFormat="false" ht="10.5" hidden="false" customHeight="false" outlineLevel="0" collapsed="false">
      <c r="A13" s="20" t="n">
        <v>144</v>
      </c>
      <c r="B13" s="21" t="s">
        <v>199</v>
      </c>
      <c r="C13" s="76" t="n">
        <v>98.1787140287206</v>
      </c>
      <c r="D13" s="78" t="n">
        <v>98.9655172413793</v>
      </c>
      <c r="E13" s="78" t="n">
        <v>93.3939393939394</v>
      </c>
      <c r="F13" s="79" t="n">
        <v>98.2793590735804</v>
      </c>
      <c r="G13" s="78" t="n">
        <v>97.264367816092</v>
      </c>
      <c r="H13" s="4" t="n">
        <v>97.2163795107423</v>
      </c>
    </row>
    <row r="14" customFormat="false" ht="10.5" hidden="false" customHeight="false" outlineLevel="0" collapsed="false">
      <c r="A14" s="20" t="n">
        <v>126</v>
      </c>
      <c r="B14" s="21" t="s">
        <v>181</v>
      </c>
      <c r="C14" s="76" t="n">
        <v>99.8113165565271</v>
      </c>
      <c r="D14" s="78" t="n">
        <v>99.4343891402715</v>
      </c>
      <c r="E14" s="78" t="n">
        <v>88</v>
      </c>
      <c r="F14" s="79" t="n">
        <v>98.8540587690127</v>
      </c>
      <c r="G14" s="78" t="n">
        <v>98.4162895927602</v>
      </c>
      <c r="H14" s="4" t="n">
        <v>96.9032108117143</v>
      </c>
    </row>
    <row r="15" s="35" customFormat="true" ht="10.5" hidden="false" customHeight="false" outlineLevel="0" collapsed="false">
      <c r="A15" s="20" t="n">
        <v>530</v>
      </c>
      <c r="B15" s="21" t="s">
        <v>584</v>
      </c>
      <c r="C15" s="76" t="n">
        <v>100</v>
      </c>
      <c r="D15" s="78" t="n">
        <v>99.1666666666667</v>
      </c>
      <c r="E15" s="78" t="n">
        <v>86</v>
      </c>
      <c r="F15" s="79" t="n">
        <v>99.3333333333333</v>
      </c>
      <c r="G15" s="78" t="n">
        <v>99.5</v>
      </c>
      <c r="H15" s="4" t="n">
        <v>96.8</v>
      </c>
    </row>
    <row r="16" customFormat="false" ht="10.5" hidden="false" customHeight="false" outlineLevel="0" collapsed="false">
      <c r="A16" s="20" t="n">
        <v>504</v>
      </c>
      <c r="B16" s="21" t="s">
        <v>558</v>
      </c>
      <c r="C16" s="76" t="n">
        <v>99.4285714285714</v>
      </c>
      <c r="D16" s="78" t="n">
        <v>100</v>
      </c>
      <c r="E16" s="78" t="n">
        <v>84.5</v>
      </c>
      <c r="F16" s="79" t="n">
        <v>100</v>
      </c>
      <c r="G16" s="78" t="n">
        <v>100</v>
      </c>
      <c r="H16" s="4" t="n">
        <v>96.7857142857143</v>
      </c>
    </row>
    <row r="17" customFormat="false" ht="10.5" hidden="false" customHeight="false" outlineLevel="0" collapsed="false">
      <c r="A17" s="20" t="n">
        <v>454</v>
      </c>
      <c r="B17" s="21" t="s">
        <v>508</v>
      </c>
      <c r="C17" s="76" t="n">
        <v>98.9467312348668</v>
      </c>
      <c r="D17" s="78" t="n">
        <v>99.1666666666667</v>
      </c>
      <c r="E17" s="78" t="n">
        <v>92</v>
      </c>
      <c r="F17" s="79" t="n">
        <v>99.3333333333333</v>
      </c>
      <c r="G17" s="78" t="n">
        <v>93.6666666666667</v>
      </c>
      <c r="H17" s="4" t="n">
        <v>96.6226795803067</v>
      </c>
    </row>
    <row r="18" s="35" customFormat="true" ht="10.5" hidden="false" customHeight="false" outlineLevel="0" collapsed="false">
      <c r="A18" s="20" t="n">
        <v>244</v>
      </c>
      <c r="B18" s="21" t="s">
        <v>299</v>
      </c>
      <c r="C18" s="76" t="n">
        <v>99.016393442623</v>
      </c>
      <c r="D18" s="78" t="n">
        <v>98.3606557377049</v>
      </c>
      <c r="E18" s="78" t="n">
        <v>86</v>
      </c>
      <c r="F18" s="79" t="n">
        <v>100</v>
      </c>
      <c r="G18" s="78" t="n">
        <v>99.5081967213115</v>
      </c>
      <c r="H18" s="4" t="n">
        <v>96.5770491803279</v>
      </c>
    </row>
    <row r="19" customFormat="false" ht="10.5" hidden="false" customHeight="false" outlineLevel="0" collapsed="false">
      <c r="A19" s="20" t="n">
        <v>388</v>
      </c>
      <c r="B19" s="21" t="s">
        <v>443</v>
      </c>
      <c r="C19" s="76" t="n">
        <v>99.7692307692308</v>
      </c>
      <c r="D19" s="78" t="n">
        <v>99.0384615384615</v>
      </c>
      <c r="E19" s="78" t="n">
        <v>84</v>
      </c>
      <c r="F19" s="79" t="n">
        <v>100</v>
      </c>
      <c r="G19" s="78" t="n">
        <v>100</v>
      </c>
      <c r="H19" s="4" t="n">
        <v>96.5615384615385</v>
      </c>
    </row>
    <row r="20" customFormat="false" ht="10.5" hidden="false" customHeight="false" outlineLevel="0" collapsed="false">
      <c r="A20" s="20" t="n">
        <v>41</v>
      </c>
      <c r="B20" s="21" t="s">
        <v>96</v>
      </c>
      <c r="C20" s="76" t="n">
        <v>98.6436896436896</v>
      </c>
      <c r="D20" s="78" t="n">
        <v>97.8070175438597</v>
      </c>
      <c r="E20" s="78" t="n">
        <v>96</v>
      </c>
      <c r="F20" s="79" t="n">
        <v>94.3941459867285</v>
      </c>
      <c r="G20" s="78" t="n">
        <v>94.6929824561403</v>
      </c>
      <c r="H20" s="4" t="n">
        <v>96.3075671260836</v>
      </c>
    </row>
    <row r="21" customFormat="false" ht="10.5" hidden="false" customHeight="false" outlineLevel="0" collapsed="false">
      <c r="A21" s="20" t="n">
        <v>242</v>
      </c>
      <c r="B21" s="21" t="s">
        <v>297</v>
      </c>
      <c r="C21" s="76" t="n">
        <v>98.038138332256</v>
      </c>
      <c r="D21" s="78" t="n">
        <v>97.4358974358974</v>
      </c>
      <c r="E21" s="78" t="n">
        <v>100</v>
      </c>
      <c r="F21" s="79" t="n">
        <v>91.1497105045492</v>
      </c>
      <c r="G21" s="78" t="n">
        <v>94.8717948717949</v>
      </c>
      <c r="H21" s="4" t="n">
        <v>96.2991082288995</v>
      </c>
    </row>
    <row r="22" customFormat="false" ht="10.5" hidden="false" customHeight="false" outlineLevel="0" collapsed="false">
      <c r="A22" s="20" t="n">
        <v>335</v>
      </c>
      <c r="B22" s="21" t="s">
        <v>390</v>
      </c>
      <c r="C22" s="76" t="n">
        <v>99.2156862745098</v>
      </c>
      <c r="D22" s="78" t="n">
        <v>99.0384615384615</v>
      </c>
      <c r="E22" s="78" t="n">
        <v>84</v>
      </c>
      <c r="F22" s="79" t="n">
        <v>99.2307692307692</v>
      </c>
      <c r="G22" s="78" t="n">
        <v>100</v>
      </c>
      <c r="H22" s="4" t="n">
        <v>96.2969834087481</v>
      </c>
    </row>
    <row r="23" customFormat="false" ht="10.5" hidden="false" customHeight="false" outlineLevel="0" collapsed="false">
      <c r="A23" s="20" t="n">
        <v>123</v>
      </c>
      <c r="B23" s="21" t="s">
        <v>178</v>
      </c>
      <c r="C23" s="76" t="n">
        <v>99.9180327868853</v>
      </c>
      <c r="D23" s="78" t="n">
        <v>99.8039215686275</v>
      </c>
      <c r="E23" s="78" t="n">
        <v>82</v>
      </c>
      <c r="F23" s="79" t="n">
        <v>99.6862745098039</v>
      </c>
      <c r="G23" s="78" t="n">
        <v>99.5294117647059</v>
      </c>
      <c r="H23" s="4" t="n">
        <v>96.1875281260045</v>
      </c>
    </row>
    <row r="24" customFormat="false" ht="21" hidden="false" customHeight="false" outlineLevel="0" collapsed="false">
      <c r="A24" s="20" t="n">
        <v>117</v>
      </c>
      <c r="B24" s="21" t="s">
        <v>172</v>
      </c>
      <c r="C24" s="76" t="n">
        <v>99.83189103186</v>
      </c>
      <c r="D24" s="78" t="n">
        <v>99.4623655913978</v>
      </c>
      <c r="E24" s="78" t="n">
        <v>82.6666666666667</v>
      </c>
      <c r="F24" s="79" t="n">
        <v>98.6021505376344</v>
      </c>
      <c r="G24" s="78" t="n">
        <v>98.5483870967742</v>
      </c>
      <c r="H24" s="4" t="n">
        <v>95.8222921848666</v>
      </c>
    </row>
    <row r="25" customFormat="false" ht="10.5" hidden="false" customHeight="false" outlineLevel="0" collapsed="false">
      <c r="A25" s="20" t="n">
        <v>42</v>
      </c>
      <c r="B25" s="21" t="s">
        <v>97</v>
      </c>
      <c r="C25" s="76" t="n">
        <v>99.0054638099331</v>
      </c>
      <c r="D25" s="78" t="n">
        <v>98.6413043478261</v>
      </c>
      <c r="E25" s="78" t="n">
        <v>86.6363636363636</v>
      </c>
      <c r="F25" s="79" t="n">
        <v>97.8039573027857</v>
      </c>
      <c r="G25" s="78" t="n">
        <v>96.9021739130435</v>
      </c>
      <c r="H25" s="4" t="n">
        <v>95.7978526019904</v>
      </c>
    </row>
    <row r="26" s="35" customFormat="true" ht="10.5" hidden="false" customHeight="false" outlineLevel="0" collapsed="false">
      <c r="A26" s="20" t="n">
        <v>109</v>
      </c>
      <c r="B26" s="21" t="s">
        <v>164</v>
      </c>
      <c r="C26" s="76" t="n">
        <v>99.6410256410256</v>
      </c>
      <c r="D26" s="78" t="n">
        <v>99.6815286624204</v>
      </c>
      <c r="E26" s="78" t="n">
        <v>80</v>
      </c>
      <c r="F26" s="79" t="n">
        <v>98.8510215898751</v>
      </c>
      <c r="G26" s="78" t="n">
        <v>99.6815286624204</v>
      </c>
      <c r="H26" s="4" t="n">
        <v>95.5710209111483</v>
      </c>
    </row>
    <row r="27" customFormat="false" ht="10.5" hidden="false" customHeight="false" outlineLevel="0" collapsed="false">
      <c r="A27" s="20" t="n">
        <v>487</v>
      </c>
      <c r="B27" s="21" t="s">
        <v>541</v>
      </c>
      <c r="C27" s="76" t="n">
        <v>98.8995290423862</v>
      </c>
      <c r="D27" s="78" t="n">
        <v>98.9795918367347</v>
      </c>
      <c r="E27" s="78" t="n">
        <v>80</v>
      </c>
      <c r="F27" s="79" t="n">
        <v>100</v>
      </c>
      <c r="G27" s="78" t="n">
        <v>99.3877551020408</v>
      </c>
      <c r="H27" s="4" t="n">
        <v>95.4533751962323</v>
      </c>
    </row>
    <row r="28" customFormat="false" ht="10.5" hidden="false" customHeight="false" outlineLevel="0" collapsed="false">
      <c r="A28" s="20" t="n">
        <v>222</v>
      </c>
      <c r="B28" s="21" t="s">
        <v>277</v>
      </c>
      <c r="C28" s="76" t="n">
        <v>99.2692307692308</v>
      </c>
      <c r="D28" s="78" t="n">
        <v>100</v>
      </c>
      <c r="E28" s="78" t="n">
        <v>83</v>
      </c>
      <c r="F28" s="79" t="n">
        <v>97.4736842105263</v>
      </c>
      <c r="G28" s="78" t="n">
        <v>97.5</v>
      </c>
      <c r="H28" s="4" t="n">
        <v>95.4485829959514</v>
      </c>
    </row>
    <row r="29" customFormat="false" ht="10.5" hidden="false" customHeight="false" outlineLevel="0" collapsed="false">
      <c r="A29" s="20" t="n">
        <v>27</v>
      </c>
      <c r="B29" s="21" t="s">
        <v>82</v>
      </c>
      <c r="C29" s="76" t="n">
        <v>99.8726114649682</v>
      </c>
      <c r="D29" s="78" t="n">
        <v>99.234693877551</v>
      </c>
      <c r="E29" s="78" t="n">
        <v>80</v>
      </c>
      <c r="F29" s="79" t="n">
        <v>98.5714285714286</v>
      </c>
      <c r="G29" s="78" t="n">
        <v>99.4897959183674</v>
      </c>
      <c r="H29" s="4" t="n">
        <v>95.433705966463</v>
      </c>
    </row>
    <row r="30" customFormat="false" ht="21" hidden="false" customHeight="false" outlineLevel="0" collapsed="false">
      <c r="A30" s="20" t="n">
        <v>362</v>
      </c>
      <c r="B30" s="21" t="s">
        <v>417</v>
      </c>
      <c r="C30" s="76" t="n">
        <v>99.7692307692308</v>
      </c>
      <c r="D30" s="78" t="n">
        <v>100</v>
      </c>
      <c r="E30" s="78" t="n">
        <v>78</v>
      </c>
      <c r="F30" s="79" t="n">
        <v>99.1304347826087</v>
      </c>
      <c r="G30" s="78" t="n">
        <v>100</v>
      </c>
      <c r="H30" s="4" t="n">
        <v>95.3799331103679</v>
      </c>
    </row>
    <row r="31" customFormat="false" ht="10.5" hidden="false" customHeight="false" outlineLevel="0" collapsed="false">
      <c r="A31" s="20" t="n">
        <v>411</v>
      </c>
      <c r="B31" s="21" t="s">
        <v>466</v>
      </c>
      <c r="C31" s="76" t="n">
        <v>99.5426573426574</v>
      </c>
      <c r="D31" s="78" t="n">
        <v>99.8442367601246</v>
      </c>
      <c r="E31" s="78" t="n">
        <v>78</v>
      </c>
      <c r="F31" s="79" t="n">
        <v>99.2722349986136</v>
      </c>
      <c r="G31" s="78" t="n">
        <v>99.5638629283489</v>
      </c>
      <c r="H31" s="4" t="n">
        <v>95.2445984059489</v>
      </c>
    </row>
    <row r="32" customFormat="false" ht="10.5" hidden="false" customHeight="false" outlineLevel="0" collapsed="false">
      <c r="A32" s="20" t="n">
        <v>507</v>
      </c>
      <c r="B32" s="21" t="s">
        <v>561</v>
      </c>
      <c r="C32" s="76" t="n">
        <v>97</v>
      </c>
      <c r="D32" s="78" t="n">
        <v>98.3333333333333</v>
      </c>
      <c r="E32" s="78" t="n">
        <v>82</v>
      </c>
      <c r="F32" s="79" t="n">
        <v>98.6666666666667</v>
      </c>
      <c r="G32" s="78" t="n">
        <v>99</v>
      </c>
      <c r="H32" s="4" t="n">
        <v>95</v>
      </c>
    </row>
    <row r="33" customFormat="false" ht="10.5" hidden="false" customHeight="false" outlineLevel="0" collapsed="false">
      <c r="A33" s="20" t="n">
        <v>124</v>
      </c>
      <c r="B33" s="21" t="s">
        <v>179</v>
      </c>
      <c r="C33" s="76" t="n">
        <v>98.7538940809969</v>
      </c>
      <c r="D33" s="78" t="n">
        <v>97.8787878787879</v>
      </c>
      <c r="E33" s="78" t="n">
        <v>84.5714285714286</v>
      </c>
      <c r="F33" s="79" t="n">
        <v>98.5454545454546</v>
      </c>
      <c r="G33" s="78" t="n">
        <v>95.2424242424243</v>
      </c>
      <c r="H33" s="4" t="n">
        <v>94.9983978638184</v>
      </c>
    </row>
    <row r="34" customFormat="false" ht="10.5" hidden="false" customHeight="false" outlineLevel="0" collapsed="false">
      <c r="A34" s="20" t="n">
        <v>520</v>
      </c>
      <c r="B34" s="21" t="s">
        <v>574</v>
      </c>
      <c r="C34" s="76" t="n">
        <v>96.324774085858</v>
      </c>
      <c r="D34" s="78" t="n">
        <v>97.6449275362319</v>
      </c>
      <c r="E34" s="78" t="n">
        <v>86</v>
      </c>
      <c r="F34" s="79" t="n">
        <v>97.9939908094733</v>
      </c>
      <c r="G34" s="78" t="n">
        <v>96.6304347826087</v>
      </c>
      <c r="H34" s="4" t="n">
        <v>94.9188254428344</v>
      </c>
    </row>
    <row r="35" customFormat="false" ht="10.5" hidden="false" customHeight="false" outlineLevel="0" collapsed="false">
      <c r="A35" s="20" t="n">
        <v>140</v>
      </c>
      <c r="B35" s="21" t="s">
        <v>195</v>
      </c>
      <c r="C35" s="76" t="n">
        <v>99.727209410308</v>
      </c>
      <c r="D35" s="78" t="n">
        <v>97.2122302158273</v>
      </c>
      <c r="E35" s="78" t="n">
        <v>88</v>
      </c>
      <c r="F35" s="79" t="n">
        <v>97.1728402402045</v>
      </c>
      <c r="G35" s="78" t="n">
        <v>92.3201438848921</v>
      </c>
      <c r="H35" s="4" t="n">
        <v>94.8864847502464</v>
      </c>
    </row>
    <row r="36" customFormat="false" ht="10.5" hidden="false" customHeight="false" outlineLevel="0" collapsed="false">
      <c r="A36" s="20" t="n">
        <v>146</v>
      </c>
      <c r="B36" s="21" t="s">
        <v>201</v>
      </c>
      <c r="C36" s="76" t="n">
        <v>99.48277492532</v>
      </c>
      <c r="D36" s="78" t="n">
        <v>98.9977728285078</v>
      </c>
      <c r="E36" s="78" t="n">
        <v>80</v>
      </c>
      <c r="F36" s="79" t="n">
        <v>98.3725290350182</v>
      </c>
      <c r="G36" s="78" t="n">
        <v>97.3719376391982</v>
      </c>
      <c r="H36" s="4" t="n">
        <v>94.8450028856088</v>
      </c>
    </row>
    <row r="37" customFormat="false" ht="10.5" hidden="false" customHeight="false" outlineLevel="0" collapsed="false">
      <c r="A37" s="20" t="n">
        <v>119</v>
      </c>
      <c r="B37" s="21" t="s">
        <v>174</v>
      </c>
      <c r="C37" s="76" t="n">
        <v>99.3847409701417</v>
      </c>
      <c r="D37" s="78" t="n">
        <v>98.4095427435388</v>
      </c>
      <c r="E37" s="78" t="n">
        <v>82</v>
      </c>
      <c r="F37" s="79" t="n">
        <v>97.5933344655684</v>
      </c>
      <c r="G37" s="78" t="n">
        <v>96.7395626242545</v>
      </c>
      <c r="H37" s="4" t="n">
        <v>94.8254361607007</v>
      </c>
    </row>
    <row r="38" customFormat="false" ht="10.5" hidden="false" customHeight="false" outlineLevel="0" collapsed="false">
      <c r="A38" s="20" t="n">
        <v>483</v>
      </c>
      <c r="B38" s="21" t="s">
        <v>537</v>
      </c>
      <c r="C38" s="76" t="n">
        <v>97.4791787160208</v>
      </c>
      <c r="D38" s="78" t="n">
        <v>97.4358974358974</v>
      </c>
      <c r="E38" s="78" t="n">
        <v>88.6666666666667</v>
      </c>
      <c r="F38" s="79" t="n">
        <v>94.6051282051282</v>
      </c>
      <c r="G38" s="78" t="n">
        <v>95.5128205128205</v>
      </c>
      <c r="H38" s="4" t="n">
        <v>94.7399383073067</v>
      </c>
    </row>
    <row r="39" customFormat="false" ht="10.5" hidden="false" customHeight="false" outlineLevel="0" collapsed="false">
      <c r="A39" s="20" t="n">
        <v>28</v>
      </c>
      <c r="B39" s="21" t="s">
        <v>83</v>
      </c>
      <c r="C39" s="76" t="n">
        <v>100</v>
      </c>
      <c r="D39" s="78" t="n">
        <v>99.8188405797101</v>
      </c>
      <c r="E39" s="78" t="n">
        <v>74.8</v>
      </c>
      <c r="F39" s="79" t="n">
        <v>99.4202898550725</v>
      </c>
      <c r="G39" s="78" t="n">
        <v>99.5289855072464</v>
      </c>
      <c r="H39" s="4" t="n">
        <v>94.7136231884058</v>
      </c>
    </row>
    <row r="40" customFormat="false" ht="21" hidden="false" customHeight="false" outlineLevel="0" collapsed="false">
      <c r="A40" s="20" t="n">
        <v>289</v>
      </c>
      <c r="B40" s="21" t="s">
        <v>344</v>
      </c>
      <c r="C40" s="76" t="n">
        <v>94.6749669808385</v>
      </c>
      <c r="D40" s="78" t="n">
        <v>98.2683982683983</v>
      </c>
      <c r="E40" s="78" t="n">
        <v>98.2352941176471</v>
      </c>
      <c r="F40" s="79" t="n">
        <v>92.071218370431</v>
      </c>
      <c r="G40" s="78" t="n">
        <v>89.8556998556999</v>
      </c>
      <c r="H40" s="4" t="n">
        <v>94.6211155186029</v>
      </c>
    </row>
    <row r="41" customFormat="false" ht="10.5" hidden="false" customHeight="false" outlineLevel="0" collapsed="false">
      <c r="A41" s="20" t="n">
        <v>435</v>
      </c>
      <c r="B41" s="21" t="s">
        <v>490</v>
      </c>
      <c r="C41" s="76" t="n">
        <v>98.438127090301</v>
      </c>
      <c r="D41" s="78" t="n">
        <v>95.1923076923077</v>
      </c>
      <c r="E41" s="78" t="n">
        <v>86</v>
      </c>
      <c r="F41" s="79" t="n">
        <v>97.9264214046823</v>
      </c>
      <c r="G41" s="78" t="n">
        <v>95.3846153846154</v>
      </c>
      <c r="H41" s="4" t="n">
        <v>94.5882943143813</v>
      </c>
    </row>
    <row r="42" customFormat="false" ht="10.5" hidden="false" customHeight="false" outlineLevel="0" collapsed="false">
      <c r="A42" s="20" t="n">
        <v>447</v>
      </c>
      <c r="B42" s="21" t="s">
        <v>501</v>
      </c>
      <c r="C42" s="76" t="n">
        <v>100</v>
      </c>
      <c r="D42" s="78" t="n">
        <v>98.5714285714286</v>
      </c>
      <c r="E42" s="78" t="n">
        <v>78</v>
      </c>
      <c r="F42" s="79" t="n">
        <v>97.7142857142857</v>
      </c>
      <c r="G42" s="78" t="n">
        <v>98.5714285714286</v>
      </c>
      <c r="H42" s="4" t="n">
        <v>94.5714285714286</v>
      </c>
    </row>
    <row r="43" customFormat="false" ht="10.5" hidden="false" customHeight="false" outlineLevel="0" collapsed="false">
      <c r="A43" s="20" t="n">
        <v>23</v>
      </c>
      <c r="B43" s="21" t="s">
        <v>78</v>
      </c>
      <c r="C43" s="76" t="n">
        <v>99.1612449446105</v>
      </c>
      <c r="D43" s="78" t="n">
        <v>97.8764478764479</v>
      </c>
      <c r="E43" s="78" t="n">
        <v>83.9545454545454</v>
      </c>
      <c r="F43" s="79" t="n">
        <v>95.4182112286851</v>
      </c>
      <c r="G43" s="78" t="n">
        <v>95.984555984556</v>
      </c>
      <c r="H43" s="4" t="n">
        <v>94.479001097769</v>
      </c>
    </row>
    <row r="44" customFormat="false" ht="10.5" hidden="false" customHeight="false" outlineLevel="0" collapsed="false">
      <c r="A44" s="20" t="n">
        <v>442</v>
      </c>
      <c r="B44" s="21" t="s">
        <v>496</v>
      </c>
      <c r="C44" s="76" t="n">
        <v>98.8208428739402</v>
      </c>
      <c r="D44" s="78" t="n">
        <v>98.2608695652174</v>
      </c>
      <c r="E44" s="78" t="n">
        <v>80</v>
      </c>
      <c r="F44" s="79" t="n">
        <v>97.7278582930757</v>
      </c>
      <c r="G44" s="78" t="n">
        <v>97.5652173913043</v>
      </c>
      <c r="H44" s="4" t="n">
        <v>94.4749576247075</v>
      </c>
    </row>
    <row r="45" customFormat="false" ht="10.5" hidden="false" customHeight="false" outlineLevel="0" collapsed="false">
      <c r="A45" s="20" t="n">
        <v>226</v>
      </c>
      <c r="B45" s="21" t="s">
        <v>281</v>
      </c>
      <c r="C45" s="76" t="n">
        <v>99.1010101010101</v>
      </c>
      <c r="D45" s="78" t="n">
        <v>98.9795918367347</v>
      </c>
      <c r="E45" s="78" t="n">
        <v>80</v>
      </c>
      <c r="F45" s="79" t="n">
        <v>97.0859041290935</v>
      </c>
      <c r="G45" s="78" t="n">
        <v>96.734693877551</v>
      </c>
      <c r="H45" s="4" t="n">
        <v>94.3802399888779</v>
      </c>
    </row>
    <row r="46" customFormat="false" ht="10.5" hidden="false" customHeight="false" outlineLevel="0" collapsed="false">
      <c r="A46" s="20" t="n">
        <v>130</v>
      </c>
      <c r="B46" s="21" t="s">
        <v>185</v>
      </c>
      <c r="C46" s="76" t="n">
        <v>99.7147327603801</v>
      </c>
      <c r="D46" s="78" t="n">
        <v>99.8817966903073</v>
      </c>
      <c r="E46" s="78" t="n">
        <v>74</v>
      </c>
      <c r="F46" s="79" t="n">
        <v>99.3832413974258</v>
      </c>
      <c r="G46" s="78" t="n">
        <v>98.8179669030733</v>
      </c>
      <c r="H46" s="4" t="n">
        <v>94.3595475502373</v>
      </c>
    </row>
    <row r="47" customFormat="false" ht="10.5" hidden="false" customHeight="false" outlineLevel="0" collapsed="false">
      <c r="A47" s="20" t="n">
        <v>452</v>
      </c>
      <c r="B47" s="21" t="s">
        <v>506</v>
      </c>
      <c r="C47" s="76" t="n">
        <v>99.7692307692308</v>
      </c>
      <c r="D47" s="78" t="n">
        <v>100</v>
      </c>
      <c r="E47" s="78" t="n">
        <v>72</v>
      </c>
      <c r="F47" s="79" t="n">
        <v>100</v>
      </c>
      <c r="G47" s="78" t="n">
        <v>100</v>
      </c>
      <c r="H47" s="4" t="n">
        <v>94.3538461538462</v>
      </c>
    </row>
    <row r="48" customFormat="false" ht="10.5" hidden="false" customHeight="false" outlineLevel="0" collapsed="false">
      <c r="A48" s="20" t="n">
        <v>63</v>
      </c>
      <c r="B48" s="21" t="s">
        <v>118</v>
      </c>
      <c r="C48" s="76" t="n">
        <v>99.3117993117993</v>
      </c>
      <c r="D48" s="78" t="n">
        <v>98.1404958677686</v>
      </c>
      <c r="E48" s="78" t="n">
        <v>78.6363636363636</v>
      </c>
      <c r="F48" s="79" t="n">
        <v>98.3471074380165</v>
      </c>
      <c r="G48" s="78" t="n">
        <v>97.1074380165289</v>
      </c>
      <c r="H48" s="4" t="n">
        <v>94.3086408540954</v>
      </c>
    </row>
    <row r="49" customFormat="false" ht="10.5" hidden="false" customHeight="false" outlineLevel="0" collapsed="false">
      <c r="A49" s="20" t="n">
        <v>449</v>
      </c>
      <c r="B49" s="21" t="s">
        <v>503</v>
      </c>
      <c r="C49" s="76" t="n">
        <v>96.0689779703864</v>
      </c>
      <c r="D49" s="78" t="n">
        <v>99.7685185185185</v>
      </c>
      <c r="E49" s="78" t="n">
        <v>78</v>
      </c>
      <c r="F49" s="79" t="n">
        <v>98.8888888888889</v>
      </c>
      <c r="G49" s="78" t="n">
        <v>98.7962962962963</v>
      </c>
      <c r="H49" s="4" t="n">
        <v>94.304536334818</v>
      </c>
    </row>
    <row r="50" customFormat="false" ht="10.5" hidden="false" customHeight="false" outlineLevel="0" collapsed="false">
      <c r="A50" s="20" t="n">
        <v>528</v>
      </c>
      <c r="B50" s="21" t="s">
        <v>582</v>
      </c>
      <c r="C50" s="76" t="n">
        <v>99.0337197049526</v>
      </c>
      <c r="D50" s="78" t="n">
        <v>100</v>
      </c>
      <c r="E50" s="78" t="n">
        <v>72</v>
      </c>
      <c r="F50" s="79" t="n">
        <v>100</v>
      </c>
      <c r="G50" s="78" t="n">
        <v>100</v>
      </c>
      <c r="H50" s="4" t="n">
        <v>94.2067439409905</v>
      </c>
    </row>
    <row r="51" customFormat="false" ht="21" hidden="false" customHeight="false" outlineLevel="0" collapsed="false">
      <c r="A51" s="20" t="n">
        <v>256</v>
      </c>
      <c r="B51" s="21" t="s">
        <v>311</v>
      </c>
      <c r="C51" s="76" t="n">
        <v>98.5884198508893</v>
      </c>
      <c r="D51" s="78" t="n">
        <v>96.7105263157895</v>
      </c>
      <c r="E51" s="78" t="n">
        <v>86</v>
      </c>
      <c r="F51" s="79" t="n">
        <v>94.6849348140995</v>
      </c>
      <c r="G51" s="78" t="n">
        <v>94.5723684210526</v>
      </c>
      <c r="H51" s="4" t="n">
        <v>94.1112498803662</v>
      </c>
    </row>
    <row r="52" customFormat="false" ht="10.5" hidden="false" customHeight="false" outlineLevel="0" collapsed="false">
      <c r="A52" s="20" t="n">
        <v>299</v>
      </c>
      <c r="B52" s="21" t="s">
        <v>354</v>
      </c>
      <c r="C52" s="76" t="n">
        <v>96.0463392029657</v>
      </c>
      <c r="D52" s="78" t="n">
        <v>99.468085106383</v>
      </c>
      <c r="E52" s="78" t="n">
        <v>78</v>
      </c>
      <c r="F52" s="79" t="n">
        <v>99.1489361702128</v>
      </c>
      <c r="G52" s="78" t="n">
        <v>97.7659574468085</v>
      </c>
      <c r="H52" s="4" t="n">
        <v>94.085863585274</v>
      </c>
    </row>
    <row r="53" customFormat="false" ht="10.5" hidden="false" customHeight="false" outlineLevel="0" collapsed="false">
      <c r="A53" s="20" t="n">
        <v>310</v>
      </c>
      <c r="B53" s="21" t="s">
        <v>365</v>
      </c>
      <c r="C53" s="76" t="n">
        <v>99.375</v>
      </c>
      <c r="D53" s="78" t="n">
        <v>97.0588235294118</v>
      </c>
      <c r="E53" s="78" t="n">
        <v>80</v>
      </c>
      <c r="F53" s="79" t="n">
        <v>97.6470588235294</v>
      </c>
      <c r="G53" s="78" t="n">
        <v>96.1764705882353</v>
      </c>
      <c r="H53" s="4" t="n">
        <v>94.0514705882353</v>
      </c>
    </row>
    <row r="54" customFormat="false" ht="10.5" hidden="false" customHeight="false" outlineLevel="0" collapsed="false">
      <c r="A54" s="20" t="n">
        <v>488</v>
      </c>
      <c r="B54" s="21" t="s">
        <v>542</v>
      </c>
      <c r="C54" s="76" t="n">
        <v>99.5209409064831</v>
      </c>
      <c r="D54" s="78" t="n">
        <v>98.2558139534884</v>
      </c>
      <c r="E54" s="78" t="n">
        <v>78</v>
      </c>
      <c r="F54" s="79" t="n">
        <v>97.6200543642404</v>
      </c>
      <c r="G54" s="78" t="n">
        <v>96.8604651162791</v>
      </c>
      <c r="H54" s="4" t="n">
        <v>94.0514548680982</v>
      </c>
    </row>
    <row r="55" customFormat="false" ht="10.5" hidden="false" customHeight="false" outlineLevel="0" collapsed="false">
      <c r="A55" s="20" t="n">
        <v>94</v>
      </c>
      <c r="B55" s="21" t="s">
        <v>149</v>
      </c>
      <c r="C55" s="76" t="n">
        <v>98.1161557740505</v>
      </c>
      <c r="D55" s="78" t="n">
        <v>100</v>
      </c>
      <c r="E55" s="78" t="n">
        <v>72.5</v>
      </c>
      <c r="F55" s="79" t="n">
        <v>99.3103448275862</v>
      </c>
      <c r="G55" s="78" t="n">
        <v>100</v>
      </c>
      <c r="H55" s="4" t="n">
        <v>93.9853001203274</v>
      </c>
    </row>
    <row r="56" customFormat="false" ht="10.5" hidden="false" customHeight="false" outlineLevel="0" collapsed="false">
      <c r="A56" s="20" t="n">
        <v>443</v>
      </c>
      <c r="B56" s="21" t="s">
        <v>497</v>
      </c>
      <c r="C56" s="76" t="n">
        <v>99.1036789297659</v>
      </c>
      <c r="D56" s="78" t="n">
        <v>97.8723404255319</v>
      </c>
      <c r="E56" s="78" t="n">
        <v>80</v>
      </c>
      <c r="F56" s="79" t="n">
        <v>96.9816922315685</v>
      </c>
      <c r="G56" s="78" t="n">
        <v>95.7446808510638</v>
      </c>
      <c r="H56" s="4" t="n">
        <v>93.940478487586</v>
      </c>
    </row>
    <row r="57" customFormat="false" ht="10.5" hidden="false" customHeight="false" outlineLevel="0" collapsed="false">
      <c r="A57" s="20" t="n">
        <v>116</v>
      </c>
      <c r="B57" s="21" t="s">
        <v>171</v>
      </c>
      <c r="C57" s="76" t="n">
        <v>95.5625941602698</v>
      </c>
      <c r="D57" s="78" t="n">
        <v>96.6898954703833</v>
      </c>
      <c r="E57" s="78" t="n">
        <v>86</v>
      </c>
      <c r="F57" s="79" t="n">
        <v>96.2994632262925</v>
      </c>
      <c r="G57" s="78" t="n">
        <v>94.9128919860627</v>
      </c>
      <c r="H57" s="4" t="n">
        <v>93.8929689686016</v>
      </c>
    </row>
    <row r="58" customFormat="false" ht="10.5" hidden="false" customHeight="false" outlineLevel="0" collapsed="false">
      <c r="A58" s="20" t="n">
        <v>6</v>
      </c>
      <c r="B58" s="21" t="s">
        <v>586</v>
      </c>
      <c r="C58" s="76" t="n">
        <v>99.2885154061625</v>
      </c>
      <c r="D58" s="78" t="n">
        <v>98.2954545454545</v>
      </c>
      <c r="E58" s="78" t="n">
        <v>77.5</v>
      </c>
      <c r="F58" s="79" t="n">
        <v>98.1818181818182</v>
      </c>
      <c r="G58" s="78" t="n">
        <v>96.0227272727273</v>
      </c>
      <c r="H58" s="4" t="n">
        <v>93.8577030812325</v>
      </c>
    </row>
    <row r="59" customFormat="false" ht="10.5" hidden="false" customHeight="false" outlineLevel="0" collapsed="false">
      <c r="A59" s="20" t="n">
        <v>330</v>
      </c>
      <c r="B59" s="21" t="s">
        <v>385</v>
      </c>
      <c r="C59" s="76" t="n">
        <v>98.259487348095</v>
      </c>
      <c r="D59" s="78" t="n">
        <v>97.0238095238095</v>
      </c>
      <c r="E59" s="78" t="n">
        <v>86</v>
      </c>
      <c r="F59" s="79" t="n">
        <v>95.7142857142857</v>
      </c>
      <c r="G59" s="78" t="n">
        <v>92.1428571428571</v>
      </c>
      <c r="H59" s="4" t="n">
        <v>93.8280879458095</v>
      </c>
    </row>
    <row r="60" customFormat="false" ht="10.5" hidden="false" customHeight="false" outlineLevel="0" collapsed="false">
      <c r="A60" s="20" t="n">
        <v>332</v>
      </c>
      <c r="B60" s="21" t="s">
        <v>387</v>
      </c>
      <c r="C60" s="76" t="n">
        <v>99.0769230769231</v>
      </c>
      <c r="D60" s="78" t="n">
        <v>100</v>
      </c>
      <c r="E60" s="78" t="n">
        <v>70</v>
      </c>
      <c r="F60" s="79" t="n">
        <v>100</v>
      </c>
      <c r="G60" s="78" t="n">
        <v>100</v>
      </c>
      <c r="H60" s="4" t="n">
        <v>93.8153846153846</v>
      </c>
    </row>
    <row r="61" customFormat="false" ht="10.5" hidden="false" customHeight="false" outlineLevel="0" collapsed="false">
      <c r="A61" s="20" t="n">
        <v>83</v>
      </c>
      <c r="B61" s="21" t="s">
        <v>138</v>
      </c>
      <c r="C61" s="76" t="n">
        <v>97.5697635697636</v>
      </c>
      <c r="D61" s="78" t="n">
        <v>96.8181818181818</v>
      </c>
      <c r="E61" s="78" t="n">
        <v>80</v>
      </c>
      <c r="F61" s="79" t="n">
        <v>98.9090909090909</v>
      </c>
      <c r="G61" s="78" t="n">
        <v>95.4545454545455</v>
      </c>
      <c r="H61" s="4" t="n">
        <v>93.7503163503164</v>
      </c>
    </row>
    <row r="62" customFormat="false" ht="10.5" hidden="false" customHeight="false" outlineLevel="0" collapsed="false">
      <c r="A62" s="20" t="n">
        <v>309</v>
      </c>
      <c r="B62" s="21" t="s">
        <v>364</v>
      </c>
      <c r="C62" s="76" t="n">
        <v>98.025833356022</v>
      </c>
      <c r="D62" s="78" t="n">
        <v>97.3760932944606</v>
      </c>
      <c r="E62" s="78" t="n">
        <v>84.5714285714286</v>
      </c>
      <c r="F62" s="79" t="n">
        <v>93.8238199648218</v>
      </c>
      <c r="G62" s="78" t="n">
        <v>94.66472303207</v>
      </c>
      <c r="H62" s="4" t="n">
        <v>93.6923796437606</v>
      </c>
    </row>
    <row r="63" customFormat="false" ht="10.5" hidden="false" customHeight="false" outlineLevel="0" collapsed="false">
      <c r="A63" s="20" t="n">
        <v>20</v>
      </c>
      <c r="B63" s="21" t="s">
        <v>75</v>
      </c>
      <c r="C63" s="76" t="n">
        <v>98.6253786358162</v>
      </c>
      <c r="D63" s="78" t="n">
        <v>94.4253859348199</v>
      </c>
      <c r="E63" s="78" t="n">
        <v>91.2727272727273</v>
      </c>
      <c r="F63" s="79" t="n">
        <v>92.695748922164</v>
      </c>
      <c r="G63" s="78" t="n">
        <v>91.3722126929674</v>
      </c>
      <c r="H63" s="4" t="n">
        <v>93.678290691699</v>
      </c>
    </row>
    <row r="64" customFormat="false" ht="10.5" hidden="false" customHeight="false" outlineLevel="0" collapsed="false">
      <c r="A64" s="20" t="n">
        <v>453</v>
      </c>
      <c r="B64" s="21" t="s">
        <v>507</v>
      </c>
      <c r="C64" s="76" t="n">
        <v>98.467032967033</v>
      </c>
      <c r="D64" s="78" t="n">
        <v>100</v>
      </c>
      <c r="E64" s="78" t="n">
        <v>72</v>
      </c>
      <c r="F64" s="79" t="n">
        <v>100</v>
      </c>
      <c r="G64" s="78" t="n">
        <v>97.7777777777778</v>
      </c>
      <c r="H64" s="4" t="n">
        <v>93.6489621489622</v>
      </c>
    </row>
    <row r="65" customFormat="false" ht="10.5" hidden="false" customHeight="false" outlineLevel="0" collapsed="false">
      <c r="A65" s="20" t="n">
        <v>71</v>
      </c>
      <c r="B65" s="21" t="s">
        <v>126</v>
      </c>
      <c r="C65" s="76" t="n">
        <v>96.8925687572096</v>
      </c>
      <c r="D65" s="78" t="n">
        <v>98.3253588516747</v>
      </c>
      <c r="E65" s="78" t="n">
        <v>78.8888888888889</v>
      </c>
      <c r="F65" s="79" t="n">
        <v>97.415579498124</v>
      </c>
      <c r="G65" s="78" t="n">
        <v>96.4593301435407</v>
      </c>
      <c r="H65" s="4" t="n">
        <v>93.5963452278876</v>
      </c>
    </row>
    <row r="66" customFormat="false" ht="10.5" hidden="false" customHeight="false" outlineLevel="0" collapsed="false">
      <c r="A66" s="20" t="n">
        <v>403</v>
      </c>
      <c r="B66" s="21" t="s">
        <v>458</v>
      </c>
      <c r="C66" s="76" t="n">
        <v>99.2698859997438</v>
      </c>
      <c r="D66" s="78" t="n">
        <v>98.695652173913</v>
      </c>
      <c r="E66" s="78" t="n">
        <v>78</v>
      </c>
      <c r="F66" s="79" t="n">
        <v>94.9672691744016</v>
      </c>
      <c r="G66" s="78" t="n">
        <v>96.6956521739131</v>
      </c>
      <c r="H66" s="4" t="n">
        <v>93.5256919043943</v>
      </c>
    </row>
    <row r="67" customFormat="false" ht="10.5" hidden="false" customHeight="false" outlineLevel="0" collapsed="false">
      <c r="A67" s="20" t="n">
        <v>448</v>
      </c>
      <c r="B67" s="21" t="s">
        <v>502</v>
      </c>
      <c r="C67" s="76" t="n">
        <v>99.4615384615384</v>
      </c>
      <c r="D67" s="78" t="n">
        <v>99.2424242424243</v>
      </c>
      <c r="E67" s="78" t="n">
        <v>72</v>
      </c>
      <c r="F67" s="79" t="n">
        <v>98.7878787878788</v>
      </c>
      <c r="G67" s="78" t="n">
        <v>98.030303030303</v>
      </c>
      <c r="H67" s="4" t="n">
        <v>93.5044289044289</v>
      </c>
    </row>
    <row r="68" customFormat="false" ht="10.5" hidden="false" customHeight="false" outlineLevel="0" collapsed="false">
      <c r="A68" s="20" t="n">
        <v>168</v>
      </c>
      <c r="B68" s="21" t="s">
        <v>223</v>
      </c>
      <c r="C68" s="76" t="n">
        <v>98.5980110497238</v>
      </c>
      <c r="D68" s="78" t="n">
        <v>97.2906403940887</v>
      </c>
      <c r="E68" s="78" t="n">
        <v>85</v>
      </c>
      <c r="F68" s="79" t="n">
        <v>94.4820288268564</v>
      </c>
      <c r="G68" s="78" t="n">
        <v>92.0935960591133</v>
      </c>
      <c r="H68" s="4" t="n">
        <v>93.4928552659564</v>
      </c>
    </row>
    <row r="69" customFormat="false" ht="10.5" hidden="false" customHeight="false" outlineLevel="0" collapsed="false">
      <c r="A69" s="20" t="n">
        <v>247</v>
      </c>
      <c r="B69" s="21" t="s">
        <v>302</v>
      </c>
      <c r="C69" s="76" t="n">
        <v>100</v>
      </c>
      <c r="D69" s="78" t="n">
        <v>98.4848484848485</v>
      </c>
      <c r="E69" s="78" t="n">
        <v>79.2</v>
      </c>
      <c r="F69" s="79" t="n">
        <v>94.5454545454546</v>
      </c>
      <c r="G69" s="78" t="n">
        <v>95.1515151515152</v>
      </c>
      <c r="H69" s="4" t="n">
        <v>93.4763636363636</v>
      </c>
    </row>
    <row r="70" customFormat="false" ht="10.5" hidden="false" customHeight="false" outlineLevel="0" collapsed="false">
      <c r="A70" s="20" t="n">
        <v>493</v>
      </c>
      <c r="B70" s="21" t="s">
        <v>547</v>
      </c>
      <c r="C70" s="76" t="n">
        <v>97</v>
      </c>
      <c r="D70" s="78" t="n">
        <v>96.25</v>
      </c>
      <c r="E70" s="78" t="n">
        <v>84</v>
      </c>
      <c r="F70" s="79" t="n">
        <v>94.4285714285714</v>
      </c>
      <c r="G70" s="78" t="n">
        <v>95.5</v>
      </c>
      <c r="H70" s="4" t="n">
        <v>93.4357142857143</v>
      </c>
    </row>
    <row r="71" customFormat="false" ht="10.5" hidden="false" customHeight="false" outlineLevel="0" collapsed="false">
      <c r="A71" s="20" t="n">
        <v>412</v>
      </c>
      <c r="B71" s="21" t="s">
        <v>467</v>
      </c>
      <c r="C71" s="76" t="n">
        <v>95.8461538461538</v>
      </c>
      <c r="D71" s="78" t="n">
        <v>100</v>
      </c>
      <c r="E71" s="78" t="n">
        <v>72</v>
      </c>
      <c r="F71" s="79" t="n">
        <v>100</v>
      </c>
      <c r="G71" s="78" t="n">
        <v>99.2857142857143</v>
      </c>
      <c r="H71" s="4" t="n">
        <v>93.4263736263736</v>
      </c>
    </row>
    <row r="72" customFormat="false" ht="10.5" hidden="false" customHeight="false" outlineLevel="0" collapsed="false">
      <c r="A72" s="20" t="n">
        <v>492</v>
      </c>
      <c r="B72" s="21" t="s">
        <v>546</v>
      </c>
      <c r="C72" s="76" t="n">
        <v>98.9692307692308</v>
      </c>
      <c r="D72" s="78" t="n">
        <v>97.3684210526316</v>
      </c>
      <c r="E72" s="78" t="n">
        <v>78.5</v>
      </c>
      <c r="F72" s="79" t="n">
        <v>95.2894736842105</v>
      </c>
      <c r="G72" s="78" t="n">
        <v>96.8421052631579</v>
      </c>
      <c r="H72" s="4" t="n">
        <v>93.3938461538462</v>
      </c>
    </row>
    <row r="73" customFormat="false" ht="10.5" hidden="false" customHeight="false" outlineLevel="0" collapsed="false">
      <c r="A73" s="20" t="n">
        <v>410</v>
      </c>
      <c r="B73" s="21" t="s">
        <v>465</v>
      </c>
      <c r="C73" s="76" t="n">
        <v>99.1611030478955</v>
      </c>
      <c r="D73" s="78" t="n">
        <v>99.0566037735849</v>
      </c>
      <c r="E73" s="78" t="n">
        <v>72</v>
      </c>
      <c r="F73" s="79" t="n">
        <v>97.2813036020583</v>
      </c>
      <c r="G73" s="78" t="n">
        <v>99.4339622641509</v>
      </c>
      <c r="H73" s="4" t="n">
        <v>93.386594537538</v>
      </c>
    </row>
    <row r="74" customFormat="false" ht="10.5" hidden="false" customHeight="false" outlineLevel="0" collapsed="false">
      <c r="A74" s="20" t="n">
        <v>434</v>
      </c>
      <c r="B74" s="21" t="s">
        <v>489</v>
      </c>
      <c r="C74" s="76" t="n">
        <v>98.3194400581681</v>
      </c>
      <c r="D74" s="78" t="n">
        <v>96.7032967032967</v>
      </c>
      <c r="E74" s="78" t="n">
        <v>94</v>
      </c>
      <c r="F74" s="79" t="n">
        <v>87.7147379369602</v>
      </c>
      <c r="G74" s="78" t="n">
        <v>90.1538461538462</v>
      </c>
      <c r="H74" s="4" t="n">
        <v>93.3782641704542</v>
      </c>
    </row>
    <row r="75" customFormat="false" ht="10.5" hidden="false" customHeight="false" outlineLevel="0" collapsed="false">
      <c r="A75" s="20" t="n">
        <v>359</v>
      </c>
      <c r="B75" s="21" t="s">
        <v>414</v>
      </c>
      <c r="C75" s="76" t="n">
        <v>99.2857142857143</v>
      </c>
      <c r="D75" s="78" t="n">
        <v>96.6666666666667</v>
      </c>
      <c r="E75" s="78" t="n">
        <v>78</v>
      </c>
      <c r="F75" s="79" t="n">
        <v>97.8974358974359</v>
      </c>
      <c r="G75" s="78" t="n">
        <v>94.6666666666667</v>
      </c>
      <c r="H75" s="4" t="n">
        <v>93.3032967032967</v>
      </c>
    </row>
    <row r="76" customFormat="false" ht="21" hidden="false" customHeight="false" outlineLevel="0" collapsed="false">
      <c r="A76" s="20" t="n">
        <v>270</v>
      </c>
      <c r="B76" s="21" t="s">
        <v>325</v>
      </c>
      <c r="C76" s="76" t="n">
        <v>96.3984622342831</v>
      </c>
      <c r="D76" s="78" t="n">
        <v>100</v>
      </c>
      <c r="E76" s="78" t="n">
        <v>72</v>
      </c>
      <c r="F76" s="79" t="n">
        <v>99.0855247571666</v>
      </c>
      <c r="G76" s="78" t="n">
        <v>98.5074626865672</v>
      </c>
      <c r="H76" s="4" t="n">
        <v>93.1982899356034</v>
      </c>
    </row>
    <row r="77" customFormat="false" ht="10.5" hidden="false" customHeight="false" outlineLevel="0" collapsed="false">
      <c r="A77" s="20" t="n">
        <v>213</v>
      </c>
      <c r="B77" s="21" t="s">
        <v>268</v>
      </c>
      <c r="C77" s="76" t="n">
        <v>99.1424715635242</v>
      </c>
      <c r="D77" s="78" t="n">
        <v>98.868778280543</v>
      </c>
      <c r="E77" s="78" t="n">
        <v>72.75</v>
      </c>
      <c r="F77" s="79" t="n">
        <v>98.3840190816935</v>
      </c>
      <c r="G77" s="78" t="n">
        <v>96.8325791855204</v>
      </c>
      <c r="H77" s="4" t="n">
        <v>93.1955696222562</v>
      </c>
    </row>
    <row r="78" customFormat="false" ht="10.5" hidden="false" customHeight="false" outlineLevel="0" collapsed="false">
      <c r="A78" s="20" t="n">
        <v>31</v>
      </c>
      <c r="B78" s="21" t="s">
        <v>86</v>
      </c>
      <c r="C78" s="76" t="n">
        <v>98.9762043700966</v>
      </c>
      <c r="D78" s="78" t="n">
        <v>91.0662824207493</v>
      </c>
      <c r="E78" s="78" t="n">
        <v>88</v>
      </c>
      <c r="F78" s="79" t="n">
        <v>95.0514925778914</v>
      </c>
      <c r="G78" s="78" t="n">
        <v>92.8818443804035</v>
      </c>
      <c r="H78" s="4" t="n">
        <v>93.1951647498281</v>
      </c>
    </row>
    <row r="79" customFormat="false" ht="10.5" hidden="false" customHeight="false" outlineLevel="0" collapsed="false">
      <c r="A79" s="20" t="n">
        <v>220</v>
      </c>
      <c r="B79" s="21" t="s">
        <v>275</v>
      </c>
      <c r="C79" s="76" t="n">
        <v>96.3548387096774</v>
      </c>
      <c r="D79" s="78" t="n">
        <v>97.5</v>
      </c>
      <c r="E79" s="78" t="n">
        <v>80</v>
      </c>
      <c r="F79" s="79" t="n">
        <v>96</v>
      </c>
      <c r="G79" s="78" t="n">
        <v>96</v>
      </c>
      <c r="H79" s="4" t="n">
        <v>93.1709677419355</v>
      </c>
    </row>
    <row r="80" customFormat="false" ht="10.5" hidden="false" customHeight="false" outlineLevel="0" collapsed="false">
      <c r="A80" s="20" t="n">
        <v>375</v>
      </c>
      <c r="B80" s="21" t="s">
        <v>430</v>
      </c>
      <c r="C80" s="76" t="n">
        <v>96.8802395209581</v>
      </c>
      <c r="D80" s="78" t="n">
        <v>98.5795454545455</v>
      </c>
      <c r="E80" s="78" t="n">
        <v>76</v>
      </c>
      <c r="F80" s="79" t="n">
        <v>97.8184910327768</v>
      </c>
      <c r="G80" s="78" t="n">
        <v>96.3068181818182</v>
      </c>
      <c r="H80" s="4" t="n">
        <v>93.1170188380197</v>
      </c>
    </row>
    <row r="81" customFormat="false" ht="10.5" hidden="false" customHeight="false" outlineLevel="0" collapsed="false">
      <c r="A81" s="20" t="n">
        <v>508</v>
      </c>
      <c r="B81" s="21" t="s">
        <v>562</v>
      </c>
      <c r="C81" s="76" t="n">
        <v>91.1023166023166</v>
      </c>
      <c r="D81" s="78" t="n">
        <v>100</v>
      </c>
      <c r="E81" s="78" t="n">
        <v>76</v>
      </c>
      <c r="F81" s="79" t="n">
        <v>100</v>
      </c>
      <c r="G81" s="78" t="n">
        <v>98.3783783783784</v>
      </c>
      <c r="H81" s="4" t="n">
        <v>93.096138996139</v>
      </c>
    </row>
    <row r="82" customFormat="false" ht="10.5" hidden="false" customHeight="false" outlineLevel="0" collapsed="false">
      <c r="A82" s="20" t="n">
        <v>110</v>
      </c>
      <c r="B82" s="21" t="s">
        <v>165</v>
      </c>
      <c r="C82" s="76" t="n">
        <v>96.6153490522423</v>
      </c>
      <c r="D82" s="78" t="n">
        <v>98.6111111111111</v>
      </c>
      <c r="E82" s="78" t="n">
        <v>72</v>
      </c>
      <c r="F82" s="79" t="n">
        <v>99.7333333333333</v>
      </c>
      <c r="G82" s="78" t="n">
        <v>98.5185185185185</v>
      </c>
      <c r="H82" s="4" t="n">
        <v>93.0956624030411</v>
      </c>
    </row>
    <row r="83" customFormat="false" ht="21" hidden="false" customHeight="false" outlineLevel="0" collapsed="false">
      <c r="A83" s="20" t="n">
        <v>519</v>
      </c>
      <c r="B83" s="21" t="s">
        <v>573</v>
      </c>
      <c r="C83" s="76" t="n">
        <v>99.0706126687435</v>
      </c>
      <c r="D83" s="78" t="n">
        <v>98.4126984126984</v>
      </c>
      <c r="E83" s="78" t="n">
        <v>72</v>
      </c>
      <c r="F83" s="79" t="n">
        <v>97.6507936507937</v>
      </c>
      <c r="G83" s="78" t="n">
        <v>98.015873015873</v>
      </c>
      <c r="H83" s="4" t="n">
        <v>93.0299955496217</v>
      </c>
    </row>
    <row r="84" customFormat="false" ht="10.5" hidden="false" customHeight="false" outlineLevel="0" collapsed="false">
      <c r="A84" s="20" t="n">
        <v>101</v>
      </c>
      <c r="B84" s="21" t="s">
        <v>156</v>
      </c>
      <c r="C84" s="76" t="n">
        <v>99.854514674179</v>
      </c>
      <c r="D84" s="78" t="n">
        <v>100</v>
      </c>
      <c r="E84" s="78" t="n">
        <v>66</v>
      </c>
      <c r="F84" s="79" t="n">
        <v>99.5638697047148</v>
      </c>
      <c r="G84" s="78" t="n">
        <v>99.5070422535211</v>
      </c>
      <c r="H84" s="4" t="n">
        <v>92.985085326483</v>
      </c>
    </row>
    <row r="85" customFormat="false" ht="10.5" hidden="false" customHeight="false" outlineLevel="0" collapsed="false">
      <c r="A85" s="20" t="n">
        <v>233</v>
      </c>
      <c r="B85" s="21" t="s">
        <v>288</v>
      </c>
      <c r="C85" s="76" t="n">
        <v>100</v>
      </c>
      <c r="D85" s="78" t="n">
        <v>99.0566037735849</v>
      </c>
      <c r="E85" s="78" t="n">
        <v>70.6666666666667</v>
      </c>
      <c r="F85" s="79" t="n">
        <v>97.5814751286449</v>
      </c>
      <c r="G85" s="78" t="n">
        <v>97.5471698113208</v>
      </c>
      <c r="H85" s="4" t="n">
        <v>92.9703830760434</v>
      </c>
    </row>
    <row r="86" customFormat="false" ht="10.5" hidden="false" customHeight="false" outlineLevel="0" collapsed="false">
      <c r="A86" s="20" t="n">
        <v>387</v>
      </c>
      <c r="B86" s="21" t="s">
        <v>442</v>
      </c>
      <c r="C86" s="76" t="n">
        <v>100</v>
      </c>
      <c r="D86" s="78" t="n">
        <v>98.6486486486487</v>
      </c>
      <c r="E86" s="78" t="n">
        <v>69.6</v>
      </c>
      <c r="F86" s="79" t="n">
        <v>100</v>
      </c>
      <c r="G86" s="78" t="n">
        <v>96.4864864864865</v>
      </c>
      <c r="H86" s="4" t="n">
        <v>92.947027027027</v>
      </c>
    </row>
    <row r="87" customFormat="false" ht="10.5" hidden="false" customHeight="false" outlineLevel="0" collapsed="false">
      <c r="A87" s="20" t="n">
        <v>276</v>
      </c>
      <c r="B87" s="21" t="s">
        <v>331</v>
      </c>
      <c r="C87" s="76" t="n">
        <v>94.2123854236531</v>
      </c>
      <c r="D87" s="78" t="n">
        <v>98.019801980198</v>
      </c>
      <c r="E87" s="78" t="n">
        <v>80</v>
      </c>
      <c r="F87" s="79" t="n">
        <v>96.6456366566889</v>
      </c>
      <c r="G87" s="78" t="n">
        <v>95.1485148514852</v>
      </c>
      <c r="H87" s="4" t="n">
        <v>92.805267782405</v>
      </c>
    </row>
    <row r="88" customFormat="false" ht="10.5" hidden="false" customHeight="false" outlineLevel="0" collapsed="false">
      <c r="A88" s="20" t="n">
        <v>45</v>
      </c>
      <c r="B88" s="21" t="s">
        <v>100</v>
      </c>
      <c r="C88" s="76" t="n">
        <v>94.662989465315</v>
      </c>
      <c r="D88" s="78" t="n">
        <v>95.6962025316456</v>
      </c>
      <c r="E88" s="78" t="n">
        <v>90.1702127659575</v>
      </c>
      <c r="F88" s="79" t="n">
        <v>92.5251985218964</v>
      </c>
      <c r="G88" s="78" t="n">
        <v>90.9113924050633</v>
      </c>
      <c r="H88" s="4" t="n">
        <v>92.7931991379755</v>
      </c>
    </row>
    <row r="89" customFormat="false" ht="10.5" hidden="false" customHeight="false" outlineLevel="0" collapsed="false">
      <c r="A89" s="20" t="n">
        <v>489</v>
      </c>
      <c r="B89" s="21" t="s">
        <v>543</v>
      </c>
      <c r="C89" s="76" t="n">
        <v>99.5555555555556</v>
      </c>
      <c r="D89" s="78" t="n">
        <v>100</v>
      </c>
      <c r="E89" s="78" t="n">
        <v>64</v>
      </c>
      <c r="F89" s="79" t="n">
        <v>100</v>
      </c>
      <c r="G89" s="78" t="n">
        <v>100</v>
      </c>
      <c r="H89" s="4" t="n">
        <v>92.7111111111111</v>
      </c>
    </row>
    <row r="90" customFormat="false" ht="10.5" hidden="false" customHeight="false" outlineLevel="0" collapsed="false">
      <c r="A90" s="20" t="n">
        <v>342</v>
      </c>
      <c r="B90" s="21" t="s">
        <v>397</v>
      </c>
      <c r="C90" s="76" t="n">
        <v>95.2187068250898</v>
      </c>
      <c r="D90" s="78" t="n">
        <v>97.0119521912351</v>
      </c>
      <c r="E90" s="78" t="n">
        <v>80</v>
      </c>
      <c r="F90" s="79" t="n">
        <v>95.9326513043304</v>
      </c>
      <c r="G90" s="78" t="n">
        <v>95.3386454183267</v>
      </c>
      <c r="H90" s="4" t="n">
        <v>92.7003911477964</v>
      </c>
    </row>
    <row r="91" customFormat="false" ht="10.5" hidden="false" customHeight="false" outlineLevel="0" collapsed="false">
      <c r="A91" s="20" t="n">
        <v>329</v>
      </c>
      <c r="B91" s="21" t="s">
        <v>384</v>
      </c>
      <c r="C91" s="76" t="n">
        <v>95.3790412486065</v>
      </c>
      <c r="D91" s="78" t="n">
        <v>97.945205479452</v>
      </c>
      <c r="E91" s="78" t="n">
        <v>78</v>
      </c>
      <c r="F91" s="79" t="n">
        <v>99.1294741493593</v>
      </c>
      <c r="G91" s="78" t="n">
        <v>92.7397260273973</v>
      </c>
      <c r="H91" s="4" t="n">
        <v>92.638689380963</v>
      </c>
    </row>
    <row r="92" customFormat="false" ht="10.5" hidden="false" customHeight="false" outlineLevel="0" collapsed="false">
      <c r="A92" s="20" t="n">
        <v>484</v>
      </c>
      <c r="B92" s="21" t="s">
        <v>538</v>
      </c>
      <c r="C92" s="76" t="n">
        <v>99.1718623481781</v>
      </c>
      <c r="D92" s="78" t="n">
        <v>98.58934169279</v>
      </c>
      <c r="E92" s="78" t="n">
        <v>69.2727272727273</v>
      </c>
      <c r="F92" s="79" t="n">
        <v>98.5060815047022</v>
      </c>
      <c r="G92" s="78" t="n">
        <v>97.6489028213166</v>
      </c>
      <c r="H92" s="4" t="n">
        <v>92.6377831279428</v>
      </c>
    </row>
    <row r="93" customFormat="false" ht="10.5" hidden="false" customHeight="false" outlineLevel="0" collapsed="false">
      <c r="A93" s="20" t="n">
        <v>230</v>
      </c>
      <c r="B93" s="21" t="s">
        <v>285</v>
      </c>
      <c r="C93" s="76" t="n">
        <v>99.1496143770495</v>
      </c>
      <c r="D93" s="78" t="n">
        <v>95.375</v>
      </c>
      <c r="E93" s="78" t="n">
        <v>83.2727272727273</v>
      </c>
      <c r="F93" s="79" t="n">
        <v>94.2387096774194</v>
      </c>
      <c r="G93" s="78" t="n">
        <v>91.15</v>
      </c>
      <c r="H93" s="4" t="n">
        <v>92.6372102654392</v>
      </c>
    </row>
    <row r="94" customFormat="false" ht="21" hidden="false" customHeight="false" outlineLevel="0" collapsed="false">
      <c r="A94" s="20" t="n">
        <v>47</v>
      </c>
      <c r="B94" s="21" t="s">
        <v>102</v>
      </c>
      <c r="C94" s="76" t="n">
        <v>98.8142857142857</v>
      </c>
      <c r="D94" s="78" t="n">
        <v>97.8021978021978</v>
      </c>
      <c r="E94" s="78" t="n">
        <v>72.5714285714286</v>
      </c>
      <c r="F94" s="79" t="n">
        <v>97.5457875457876</v>
      </c>
      <c r="G94" s="78" t="n">
        <v>96.4285714285714</v>
      </c>
      <c r="H94" s="4" t="n">
        <v>92.6324542124542</v>
      </c>
    </row>
    <row r="95" customFormat="false" ht="10.5" hidden="false" customHeight="false" outlineLevel="0" collapsed="false">
      <c r="A95" s="20" t="n">
        <v>320</v>
      </c>
      <c r="B95" s="21" t="s">
        <v>375</v>
      </c>
      <c r="C95" s="76" t="n">
        <v>98.5185185185185</v>
      </c>
      <c r="D95" s="78" t="n">
        <v>96.551724137931</v>
      </c>
      <c r="E95" s="78" t="n">
        <v>75.7142857142857</v>
      </c>
      <c r="F95" s="79" t="n">
        <v>96.5270935960591</v>
      </c>
      <c r="G95" s="78" t="n">
        <v>95.5172413793104</v>
      </c>
      <c r="H95" s="4" t="n">
        <v>92.5657726692209</v>
      </c>
    </row>
    <row r="96" customFormat="false" ht="10.5" hidden="false" customHeight="false" outlineLevel="0" collapsed="false">
      <c r="A96" s="20" t="n">
        <v>86</v>
      </c>
      <c r="B96" s="21" t="s">
        <v>141</v>
      </c>
      <c r="C96" s="76" t="n">
        <v>96.7175511826675</v>
      </c>
      <c r="D96" s="78" t="n">
        <v>100</v>
      </c>
      <c r="E96" s="78" t="n">
        <v>66</v>
      </c>
      <c r="F96" s="79" t="n">
        <v>100</v>
      </c>
      <c r="G96" s="78" t="n">
        <v>100</v>
      </c>
      <c r="H96" s="4" t="n">
        <v>92.5435102365335</v>
      </c>
    </row>
    <row r="97" customFormat="false" ht="10.5" hidden="false" customHeight="false" outlineLevel="0" collapsed="false">
      <c r="A97" s="20" t="n">
        <v>331</v>
      </c>
      <c r="B97" s="21" t="s">
        <v>386</v>
      </c>
      <c r="C97" s="76" t="n">
        <v>98.7093298858005</v>
      </c>
      <c r="D97" s="78" t="n">
        <v>99.4594594594595</v>
      </c>
      <c r="E97" s="78" t="n">
        <v>70</v>
      </c>
      <c r="F97" s="79" t="n">
        <v>97.95280995281</v>
      </c>
      <c r="G97" s="78" t="n">
        <v>96.4864864864865</v>
      </c>
      <c r="H97" s="4" t="n">
        <v>92.5216171569113</v>
      </c>
    </row>
    <row r="98" customFormat="false" ht="10.5" hidden="false" customHeight="false" outlineLevel="0" collapsed="false">
      <c r="A98" s="20" t="n">
        <v>211</v>
      </c>
      <c r="B98" s="21" t="s">
        <v>266</v>
      </c>
      <c r="C98" s="76" t="n">
        <v>99.3990082155281</v>
      </c>
      <c r="D98" s="78" t="n">
        <v>98.9711934156379</v>
      </c>
      <c r="E98" s="78" t="n">
        <v>71.6923076923077</v>
      </c>
      <c r="F98" s="79" t="n">
        <v>97.6020153071036</v>
      </c>
      <c r="G98" s="78" t="n">
        <v>94.9382716049383</v>
      </c>
      <c r="H98" s="4" t="n">
        <v>92.5205592471031</v>
      </c>
    </row>
    <row r="99" customFormat="false" ht="10.5" hidden="false" customHeight="false" outlineLevel="0" collapsed="false">
      <c r="A99" s="20" t="n">
        <v>370</v>
      </c>
      <c r="B99" s="21" t="s">
        <v>425</v>
      </c>
      <c r="C99" s="76" t="n">
        <v>99.5555555555556</v>
      </c>
      <c r="D99" s="78" t="n">
        <v>97.1153846153846</v>
      </c>
      <c r="E99" s="78" t="n">
        <v>78</v>
      </c>
      <c r="F99" s="79" t="n">
        <v>93.6958443854996</v>
      </c>
      <c r="G99" s="78" t="n">
        <v>94.2307692307692</v>
      </c>
      <c r="H99" s="4" t="n">
        <v>92.5195107574418</v>
      </c>
    </row>
    <row r="100" customFormat="false" ht="10.5" hidden="false" customHeight="false" outlineLevel="0" collapsed="false">
      <c r="A100" s="20" t="n">
        <v>238</v>
      </c>
      <c r="B100" s="21" t="s">
        <v>293</v>
      </c>
      <c r="C100" s="76" t="n">
        <v>98.4858299595142</v>
      </c>
      <c r="D100" s="78" t="n">
        <v>98.2758620689655</v>
      </c>
      <c r="E100" s="78" t="n">
        <v>70.4</v>
      </c>
      <c r="F100" s="79" t="n">
        <v>98.236074270557</v>
      </c>
      <c r="G100" s="78" t="n">
        <v>97.0689655172414</v>
      </c>
      <c r="H100" s="4" t="n">
        <v>92.4933463632556</v>
      </c>
    </row>
    <row r="101" customFormat="false" ht="10.5" hidden="false" customHeight="false" outlineLevel="0" collapsed="false">
      <c r="A101" s="20" t="n">
        <v>128</v>
      </c>
      <c r="B101" s="21" t="s">
        <v>183</v>
      </c>
      <c r="C101" s="76" t="n">
        <v>98.5125716979649</v>
      </c>
      <c r="D101" s="78" t="n">
        <v>98.8826815642458</v>
      </c>
      <c r="E101" s="78" t="n">
        <v>68</v>
      </c>
      <c r="F101" s="79" t="n">
        <v>99.3296089385475</v>
      </c>
      <c r="G101" s="78" t="n">
        <v>97.7094972067039</v>
      </c>
      <c r="H101" s="4" t="n">
        <v>92.4868718814924</v>
      </c>
    </row>
    <row r="102" customFormat="false" ht="21" hidden="false" customHeight="false" outlineLevel="0" collapsed="false">
      <c r="A102" s="20" t="n">
        <v>268</v>
      </c>
      <c r="B102" s="21" t="s">
        <v>323</v>
      </c>
      <c r="C102" s="76" t="n">
        <v>98.8235294117647</v>
      </c>
      <c r="D102" s="78" t="n">
        <v>95.8100558659218</v>
      </c>
      <c r="E102" s="78" t="n">
        <v>74.6666666666667</v>
      </c>
      <c r="F102" s="79" t="n">
        <v>97.5914500850134</v>
      </c>
      <c r="G102" s="78" t="n">
        <v>95.3072625698324</v>
      </c>
      <c r="H102" s="4" t="n">
        <v>92.4397929198398</v>
      </c>
    </row>
    <row r="103" customFormat="false" ht="10.5" hidden="false" customHeight="false" outlineLevel="0" collapsed="false">
      <c r="A103" s="20" t="n">
        <v>431</v>
      </c>
      <c r="B103" s="21" t="s">
        <v>486</v>
      </c>
      <c r="C103" s="76" t="n">
        <v>99.2769010043042</v>
      </c>
      <c r="D103" s="78" t="n">
        <v>97.1590909090909</v>
      </c>
      <c r="E103" s="78" t="n">
        <v>77.7142857142857</v>
      </c>
      <c r="F103" s="79" t="n">
        <v>94.75</v>
      </c>
      <c r="G103" s="78" t="n">
        <v>93.2954545454546</v>
      </c>
      <c r="H103" s="4" t="n">
        <v>92.4391464346271</v>
      </c>
    </row>
    <row r="104" customFormat="false" ht="10.5" hidden="false" customHeight="false" outlineLevel="0" collapsed="false">
      <c r="A104" s="20" t="n">
        <v>191</v>
      </c>
      <c r="B104" s="21" t="s">
        <v>246</v>
      </c>
      <c r="C104" s="76" t="n">
        <v>99.3728325398225</v>
      </c>
      <c r="D104" s="78" t="n">
        <v>98.6153846153846</v>
      </c>
      <c r="E104" s="78" t="n">
        <v>68</v>
      </c>
      <c r="F104" s="79" t="n">
        <v>98.3282717282717</v>
      </c>
      <c r="G104" s="78" t="n">
        <v>97.6923076923077</v>
      </c>
      <c r="H104" s="4" t="n">
        <v>92.4017593151573</v>
      </c>
    </row>
    <row r="105" customFormat="false" ht="10.5" hidden="false" customHeight="false" outlineLevel="0" collapsed="false">
      <c r="A105" s="20" t="n">
        <v>208</v>
      </c>
      <c r="B105" s="21" t="s">
        <v>263</v>
      </c>
      <c r="C105" s="76" t="n">
        <v>97.4945182798586</v>
      </c>
      <c r="D105" s="78" t="n">
        <v>90.4028436018957</v>
      </c>
      <c r="E105" s="78" t="n">
        <v>94</v>
      </c>
      <c r="F105" s="79" t="n">
        <v>90.2725534214684</v>
      </c>
      <c r="G105" s="78" t="n">
        <v>89.8341232227488</v>
      </c>
      <c r="H105" s="4" t="n">
        <v>92.4008077051943</v>
      </c>
    </row>
    <row r="106" customFormat="false" ht="10.5" hidden="false" customHeight="false" outlineLevel="0" collapsed="false">
      <c r="A106" s="20" t="n">
        <v>36</v>
      </c>
      <c r="B106" s="21" t="s">
        <v>91</v>
      </c>
      <c r="C106" s="76" t="n">
        <v>96.884889941534</v>
      </c>
      <c r="D106" s="78" t="n">
        <v>99.5774647887324</v>
      </c>
      <c r="E106" s="78" t="n">
        <v>68</v>
      </c>
      <c r="F106" s="79" t="n">
        <v>98.7860915492958</v>
      </c>
      <c r="G106" s="78" t="n">
        <v>98.7323943661972</v>
      </c>
      <c r="H106" s="4" t="n">
        <v>92.3961681291519</v>
      </c>
    </row>
    <row r="107" customFormat="false" ht="10.5" hidden="false" customHeight="false" outlineLevel="0" collapsed="false">
      <c r="A107" s="20" t="n">
        <v>426</v>
      </c>
      <c r="B107" s="21" t="s">
        <v>481</v>
      </c>
      <c r="C107" s="76" t="n">
        <v>99.7692307692308</v>
      </c>
      <c r="D107" s="78" t="n">
        <v>97.4358974358974</v>
      </c>
      <c r="E107" s="78" t="n">
        <v>66</v>
      </c>
      <c r="F107" s="79" t="n">
        <v>99.6581196581197</v>
      </c>
      <c r="G107" s="78" t="n">
        <v>98.974358974359</v>
      </c>
      <c r="H107" s="4" t="n">
        <v>92.3675213675214</v>
      </c>
    </row>
    <row r="108" customFormat="false" ht="10.5" hidden="false" customHeight="false" outlineLevel="0" collapsed="false">
      <c r="A108" s="20" t="n">
        <v>43</v>
      </c>
      <c r="B108" s="21" t="s">
        <v>98</v>
      </c>
      <c r="C108" s="76" t="n">
        <v>98.5521951219512</v>
      </c>
      <c r="D108" s="78" t="n">
        <v>95.4710144927536</v>
      </c>
      <c r="E108" s="78" t="n">
        <v>83.8181818181818</v>
      </c>
      <c r="F108" s="79" t="n">
        <v>92.6923651576274</v>
      </c>
      <c r="G108" s="78" t="n">
        <v>90.8333333333333</v>
      </c>
      <c r="H108" s="4" t="n">
        <v>92.2734179847695</v>
      </c>
    </row>
    <row r="109" customFormat="false" ht="10.5" hidden="false" customHeight="false" outlineLevel="0" collapsed="false">
      <c r="A109" s="20" t="n">
        <v>325</v>
      </c>
      <c r="B109" s="21" t="s">
        <v>380</v>
      </c>
      <c r="C109" s="76" t="n">
        <v>96.75</v>
      </c>
      <c r="D109" s="78" t="n">
        <v>97.5903614457831</v>
      </c>
      <c r="E109" s="78" t="n">
        <v>70</v>
      </c>
      <c r="F109" s="79" t="n">
        <v>98.5542168674699</v>
      </c>
      <c r="G109" s="78" t="n">
        <v>97.8313253012048</v>
      </c>
      <c r="H109" s="4" t="n">
        <v>92.1451807228916</v>
      </c>
    </row>
    <row r="110" customFormat="false" ht="10.5" hidden="false" customHeight="false" outlineLevel="0" collapsed="false">
      <c r="A110" s="20" t="n">
        <v>304</v>
      </c>
      <c r="B110" s="21" t="s">
        <v>359</v>
      </c>
      <c r="C110" s="76" t="n">
        <v>99.0280038691108</v>
      </c>
      <c r="D110" s="78" t="n">
        <v>97.2103004291846</v>
      </c>
      <c r="E110" s="78" t="n">
        <v>76.3333333333333</v>
      </c>
      <c r="F110" s="79" t="n">
        <v>95.1936235438381</v>
      </c>
      <c r="G110" s="78" t="n">
        <v>92.8755364806867</v>
      </c>
      <c r="H110" s="4" t="n">
        <v>92.1281595312307</v>
      </c>
    </row>
    <row r="111" customFormat="false" ht="10.5" hidden="false" customHeight="false" outlineLevel="0" collapsed="false">
      <c r="A111" s="20" t="n">
        <v>402</v>
      </c>
      <c r="B111" s="21" t="s">
        <v>457</v>
      </c>
      <c r="C111" s="76" t="n">
        <v>98.6776128355076</v>
      </c>
      <c r="D111" s="78" t="n">
        <v>97.5409836065574</v>
      </c>
      <c r="E111" s="78" t="n">
        <v>78.5</v>
      </c>
      <c r="F111" s="79" t="n">
        <v>92.1382751247327</v>
      </c>
      <c r="G111" s="78" t="n">
        <v>93.6065573770492</v>
      </c>
      <c r="H111" s="4" t="n">
        <v>92.0926857887694</v>
      </c>
    </row>
    <row r="112" customFormat="false" ht="10.5" hidden="false" customHeight="false" outlineLevel="0" collapsed="false">
      <c r="A112" s="20" t="n">
        <v>291</v>
      </c>
      <c r="B112" s="21" t="s">
        <v>346</v>
      </c>
      <c r="C112" s="76" t="n">
        <v>96.9026077505672</v>
      </c>
      <c r="D112" s="78" t="n">
        <v>96.4905933429812</v>
      </c>
      <c r="E112" s="78" t="n">
        <v>89.7173913043478</v>
      </c>
      <c r="F112" s="79" t="n">
        <v>89.5702250599181</v>
      </c>
      <c r="G112" s="78" t="n">
        <v>87.7424023154848</v>
      </c>
      <c r="H112" s="4" t="n">
        <v>92.0846439546598</v>
      </c>
    </row>
    <row r="113" customFormat="false" ht="10.5" hidden="false" customHeight="false" outlineLevel="0" collapsed="false">
      <c r="A113" s="20" t="n">
        <v>334</v>
      </c>
      <c r="B113" s="21" t="s">
        <v>389</v>
      </c>
      <c r="C113" s="76" t="n">
        <v>99.7692307692308</v>
      </c>
      <c r="D113" s="78" t="n">
        <v>99.3421052631579</v>
      </c>
      <c r="E113" s="78" t="n">
        <v>64</v>
      </c>
      <c r="F113" s="79" t="n">
        <v>98.9473684210526</v>
      </c>
      <c r="G113" s="78" t="n">
        <v>98.2894736842105</v>
      </c>
      <c r="H113" s="4" t="n">
        <v>92.0696356275304</v>
      </c>
    </row>
    <row r="114" customFormat="false" ht="10.5" hidden="false" customHeight="false" outlineLevel="0" collapsed="false">
      <c r="A114" s="20" t="n">
        <v>282</v>
      </c>
      <c r="B114" s="21" t="s">
        <v>337</v>
      </c>
      <c r="C114" s="76" t="n">
        <v>100</v>
      </c>
      <c r="D114" s="78" t="n">
        <v>100</v>
      </c>
      <c r="E114" s="78" t="n">
        <v>60</v>
      </c>
      <c r="F114" s="79" t="n">
        <v>100</v>
      </c>
      <c r="G114" s="78" t="n">
        <v>100</v>
      </c>
      <c r="H114" s="4" t="n">
        <v>92</v>
      </c>
    </row>
    <row r="115" customFormat="false" ht="10.5" hidden="false" customHeight="false" outlineLevel="0" collapsed="false">
      <c r="A115" s="20" t="n">
        <v>496</v>
      </c>
      <c r="B115" s="21" t="s">
        <v>550</v>
      </c>
      <c r="C115" s="76" t="n">
        <v>100</v>
      </c>
      <c r="D115" s="78" t="n">
        <v>100</v>
      </c>
      <c r="E115" s="78" t="n">
        <v>60</v>
      </c>
      <c r="F115" s="79" t="n">
        <v>100</v>
      </c>
      <c r="G115" s="78" t="n">
        <v>100</v>
      </c>
      <c r="H115" s="4" t="n">
        <v>92</v>
      </c>
    </row>
    <row r="116" customFormat="false" ht="10.5" hidden="false" customHeight="false" outlineLevel="0" collapsed="false">
      <c r="A116" s="20" t="n">
        <v>229</v>
      </c>
      <c r="B116" s="21" t="s">
        <v>284</v>
      </c>
      <c r="C116" s="76" t="n">
        <v>98.9023870417732</v>
      </c>
      <c r="D116" s="78" t="n">
        <v>94.9843260188088</v>
      </c>
      <c r="E116" s="78" t="n">
        <v>78.9285714285714</v>
      </c>
      <c r="F116" s="79" t="n">
        <v>94.0833941684202</v>
      </c>
      <c r="G116" s="78" t="n">
        <v>92.8526645768025</v>
      </c>
      <c r="H116" s="4" t="n">
        <v>91.9502686468752</v>
      </c>
    </row>
    <row r="117" customFormat="false" ht="21" hidden="false" customHeight="false" outlineLevel="0" collapsed="false">
      <c r="A117" s="20" t="n">
        <v>96</v>
      </c>
      <c r="B117" s="21" t="s">
        <v>151</v>
      </c>
      <c r="C117" s="76" t="n">
        <v>93.9989301885854</v>
      </c>
      <c r="D117" s="78" t="n">
        <v>96.6981132075472</v>
      </c>
      <c r="E117" s="78" t="n">
        <v>86</v>
      </c>
      <c r="F117" s="79" t="n">
        <v>93.2393725846783</v>
      </c>
      <c r="G117" s="78" t="n">
        <v>89.811320754717</v>
      </c>
      <c r="H117" s="4" t="n">
        <v>91.9495473471056</v>
      </c>
    </row>
    <row r="118" customFormat="false" ht="10.5" hidden="false" customHeight="false" outlineLevel="0" collapsed="false">
      <c r="A118" s="20" t="n">
        <v>39</v>
      </c>
      <c r="B118" s="21" t="s">
        <v>94</v>
      </c>
      <c r="C118" s="76" t="n">
        <v>95.4149967679379</v>
      </c>
      <c r="D118" s="78" t="n">
        <v>95.2970297029703</v>
      </c>
      <c r="E118" s="78" t="n">
        <v>86.4615384615385</v>
      </c>
      <c r="F118" s="79" t="n">
        <v>91.4611461146115</v>
      </c>
      <c r="G118" s="78" t="n">
        <v>90.8415841584159</v>
      </c>
      <c r="H118" s="4" t="n">
        <v>91.8952590410948</v>
      </c>
    </row>
    <row r="119" customFormat="false" ht="10.5" hidden="false" customHeight="false" outlineLevel="0" collapsed="false">
      <c r="A119" s="20" t="n">
        <v>66</v>
      </c>
      <c r="B119" s="21" t="s">
        <v>121</v>
      </c>
      <c r="C119" s="76" t="n">
        <v>96.1487179487179</v>
      </c>
      <c r="D119" s="78" t="n">
        <v>98.1132075471698</v>
      </c>
      <c r="E119" s="78" t="n">
        <v>71.5</v>
      </c>
      <c r="F119" s="79" t="n">
        <v>97.125162033703</v>
      </c>
      <c r="G119" s="78" t="n">
        <v>96.5408805031447</v>
      </c>
      <c r="H119" s="4" t="n">
        <v>91.8855936065471</v>
      </c>
    </row>
    <row r="120" customFormat="false" ht="10.5" hidden="false" customHeight="false" outlineLevel="0" collapsed="false">
      <c r="A120" s="20" t="n">
        <v>503</v>
      </c>
      <c r="B120" s="21" t="s">
        <v>557</v>
      </c>
      <c r="C120" s="76" t="n">
        <v>99.5238095238095</v>
      </c>
      <c r="D120" s="78" t="n">
        <v>100</v>
      </c>
      <c r="E120" s="78" t="n">
        <v>64.5</v>
      </c>
      <c r="F120" s="79" t="n">
        <v>97.6633444075305</v>
      </c>
      <c r="G120" s="78" t="n">
        <v>97.6744186046512</v>
      </c>
      <c r="H120" s="4" t="n">
        <v>91.8723145071982</v>
      </c>
    </row>
    <row r="121" customFormat="false" ht="10.5" hidden="false" customHeight="false" outlineLevel="0" collapsed="false">
      <c r="A121" s="20" t="n">
        <v>286</v>
      </c>
      <c r="B121" s="21" t="s">
        <v>341</v>
      </c>
      <c r="C121" s="76" t="n">
        <v>97.3400380932541</v>
      </c>
      <c r="D121" s="78" t="n">
        <v>96.028880866426</v>
      </c>
      <c r="E121" s="78" t="n">
        <v>78</v>
      </c>
      <c r="F121" s="79" t="n">
        <v>95.4132004394915</v>
      </c>
      <c r="G121" s="78" t="n">
        <v>92.4548736462094</v>
      </c>
      <c r="H121" s="4" t="n">
        <v>91.8473986090762</v>
      </c>
    </row>
    <row r="122" customFormat="false" ht="10.5" hidden="false" customHeight="false" outlineLevel="0" collapsed="false">
      <c r="A122" s="20" t="n">
        <v>298</v>
      </c>
      <c r="B122" s="21" t="s">
        <v>353</v>
      </c>
      <c r="C122" s="76" t="n">
        <v>95.4790764790765</v>
      </c>
      <c r="D122" s="78" t="n">
        <v>98.2993197278912</v>
      </c>
      <c r="E122" s="78" t="n">
        <v>91.2727272727273</v>
      </c>
      <c r="F122" s="79" t="n">
        <v>86.9635126777984</v>
      </c>
      <c r="G122" s="78" t="n">
        <v>87.1428571428571</v>
      </c>
      <c r="H122" s="4" t="n">
        <v>91.8314986600701</v>
      </c>
    </row>
    <row r="123" customFormat="false" ht="10.5" hidden="false" customHeight="false" outlineLevel="0" collapsed="false">
      <c r="A123" s="20" t="n">
        <v>328</v>
      </c>
      <c r="B123" s="21" t="s">
        <v>383</v>
      </c>
      <c r="C123" s="76" t="n">
        <v>99.3610675039247</v>
      </c>
      <c r="D123" s="78" t="n">
        <v>95.6140350877193</v>
      </c>
      <c r="E123" s="78" t="n">
        <v>78</v>
      </c>
      <c r="F123" s="79" t="n">
        <v>99.2982456140351</v>
      </c>
      <c r="G123" s="78" t="n">
        <v>86.8421052631579</v>
      </c>
      <c r="H123" s="4" t="n">
        <v>91.8230906937674</v>
      </c>
    </row>
    <row r="124" customFormat="false" ht="10.5" hidden="false" customHeight="false" outlineLevel="0" collapsed="false">
      <c r="A124" s="20" t="n">
        <v>463</v>
      </c>
      <c r="B124" s="21" t="s">
        <v>517</v>
      </c>
      <c r="C124" s="76" t="n">
        <v>96.7151792284243</v>
      </c>
      <c r="D124" s="78" t="n">
        <v>94.311377245509</v>
      </c>
      <c r="E124" s="78" t="n">
        <v>80</v>
      </c>
      <c r="F124" s="79" t="n">
        <v>93.3424579412603</v>
      </c>
      <c r="G124" s="78" t="n">
        <v>94.7305389221557</v>
      </c>
      <c r="H124" s="4" t="n">
        <v>91.8199106674699</v>
      </c>
    </row>
    <row r="125" customFormat="false" ht="10.5" hidden="false" customHeight="false" outlineLevel="0" collapsed="false">
      <c r="A125" s="20" t="n">
        <v>177</v>
      </c>
      <c r="B125" s="21" t="s">
        <v>232</v>
      </c>
      <c r="C125" s="76" t="n">
        <v>97.6190476190476</v>
      </c>
      <c r="D125" s="78" t="n">
        <v>99.3103448275862</v>
      </c>
      <c r="E125" s="78" t="n">
        <v>66</v>
      </c>
      <c r="F125" s="79" t="n">
        <v>98.8364629566405</v>
      </c>
      <c r="G125" s="78" t="n">
        <v>96.7586206896552</v>
      </c>
      <c r="H125" s="4" t="n">
        <v>91.7048952185859</v>
      </c>
    </row>
    <row r="126" customFormat="false" ht="10.5" hidden="false" customHeight="false" outlineLevel="0" collapsed="false">
      <c r="A126" s="20" t="n">
        <v>16</v>
      </c>
      <c r="B126" s="21" t="s">
        <v>71</v>
      </c>
      <c r="C126" s="76" t="n">
        <v>99.63133553563</v>
      </c>
      <c r="D126" s="78" t="n">
        <v>98.9425981873112</v>
      </c>
      <c r="E126" s="78" t="n">
        <v>64.5</v>
      </c>
      <c r="F126" s="79" t="n">
        <v>97.6981911354163</v>
      </c>
      <c r="G126" s="78" t="n">
        <v>97.7341389728097</v>
      </c>
      <c r="H126" s="4" t="n">
        <v>91.7012527662334</v>
      </c>
    </row>
    <row r="127" customFormat="false" ht="10.5" hidden="false" customHeight="false" outlineLevel="0" collapsed="false">
      <c r="A127" s="20" t="n">
        <v>46</v>
      </c>
      <c r="B127" s="21" t="s">
        <v>101</v>
      </c>
      <c r="C127" s="76" t="n">
        <v>97.1361358717582</v>
      </c>
      <c r="D127" s="78" t="n">
        <v>93.4256055363322</v>
      </c>
      <c r="E127" s="78" t="n">
        <v>88</v>
      </c>
      <c r="F127" s="79" t="n">
        <v>87.5890338035667</v>
      </c>
      <c r="G127" s="78" t="n">
        <v>91.7301038062284</v>
      </c>
      <c r="H127" s="4" t="n">
        <v>91.5761758035771</v>
      </c>
    </row>
    <row r="128" customFormat="false" ht="10.5" hidden="false" customHeight="false" outlineLevel="0" collapsed="false">
      <c r="A128" s="20" t="n">
        <v>120</v>
      </c>
      <c r="B128" s="21" t="s">
        <v>175</v>
      </c>
      <c r="C128" s="76" t="n">
        <v>99.5742757345387</v>
      </c>
      <c r="D128" s="78" t="n">
        <v>98.8469601677149</v>
      </c>
      <c r="E128" s="78" t="n">
        <v>66.3333333333333</v>
      </c>
      <c r="F128" s="79" t="n">
        <v>97.526451366987</v>
      </c>
      <c r="G128" s="78" t="n">
        <v>95.5136268343816</v>
      </c>
      <c r="H128" s="4" t="n">
        <v>91.5589294873911</v>
      </c>
    </row>
    <row r="129" customFormat="false" ht="10.5" hidden="false" customHeight="false" outlineLevel="0" collapsed="false">
      <c r="A129" s="20" t="n">
        <v>327</v>
      </c>
      <c r="B129" s="21" t="s">
        <v>382</v>
      </c>
      <c r="C129" s="76" t="n">
        <v>99.7692307692308</v>
      </c>
      <c r="D129" s="78" t="n">
        <v>100</v>
      </c>
      <c r="E129" s="78" t="n">
        <v>60</v>
      </c>
      <c r="F129" s="79" t="n">
        <v>100</v>
      </c>
      <c r="G129" s="78" t="n">
        <v>98</v>
      </c>
      <c r="H129" s="4" t="n">
        <v>91.5538461538462</v>
      </c>
    </row>
    <row r="130" customFormat="false" ht="10.5" hidden="false" customHeight="false" outlineLevel="0" collapsed="false">
      <c r="A130" s="20" t="n">
        <v>225</v>
      </c>
      <c r="B130" s="21" t="s">
        <v>280</v>
      </c>
      <c r="C130" s="76" t="n">
        <v>99.1304347826087</v>
      </c>
      <c r="D130" s="78" t="n">
        <v>96</v>
      </c>
      <c r="E130" s="78" t="n">
        <v>74</v>
      </c>
      <c r="F130" s="79" t="n">
        <v>94.2243902439025</v>
      </c>
      <c r="G130" s="78" t="n">
        <v>94.4</v>
      </c>
      <c r="H130" s="4" t="n">
        <v>91.5509650053022</v>
      </c>
    </row>
    <row r="131" customFormat="false" ht="10.5" hidden="false" customHeight="false" outlineLevel="0" collapsed="false">
      <c r="A131" s="20" t="n">
        <v>275</v>
      </c>
      <c r="B131" s="21" t="s">
        <v>330</v>
      </c>
      <c r="C131" s="76" t="n">
        <v>99.4047566322689</v>
      </c>
      <c r="D131" s="78" t="n">
        <v>97.1074380165289</v>
      </c>
      <c r="E131" s="78" t="n">
        <v>68.125</v>
      </c>
      <c r="F131" s="79" t="n">
        <v>96.5508457004058</v>
      </c>
      <c r="G131" s="78" t="n">
        <v>96.4738292011019</v>
      </c>
      <c r="H131" s="4" t="n">
        <v>91.5323739100611</v>
      </c>
    </row>
    <row r="132" customFormat="false" ht="10.5" hidden="false" customHeight="false" outlineLevel="0" collapsed="false">
      <c r="A132" s="20" t="n">
        <v>198</v>
      </c>
      <c r="B132" s="21" t="s">
        <v>253</v>
      </c>
      <c r="C132" s="76" t="n">
        <v>98.4290096406661</v>
      </c>
      <c r="D132" s="78" t="n">
        <v>96.1018711018711</v>
      </c>
      <c r="E132" s="78" t="n">
        <v>78.695652173913</v>
      </c>
      <c r="F132" s="79" t="n">
        <v>94.5674771761728</v>
      </c>
      <c r="G132" s="78" t="n">
        <v>89.8336798336798</v>
      </c>
      <c r="H132" s="4" t="n">
        <v>91.5255379852606</v>
      </c>
    </row>
    <row r="133" customFormat="false" ht="10.5" hidden="false" customHeight="false" outlineLevel="0" collapsed="false">
      <c r="A133" s="20" t="n">
        <v>451</v>
      </c>
      <c r="B133" s="21" t="s">
        <v>505</v>
      </c>
      <c r="C133" s="76" t="n">
        <v>95.7222715173026</v>
      </c>
      <c r="D133" s="78" t="n">
        <v>100</v>
      </c>
      <c r="E133" s="78" t="n">
        <v>66</v>
      </c>
      <c r="F133" s="79" t="n">
        <v>100</v>
      </c>
      <c r="G133" s="78" t="n">
        <v>95.8823529411765</v>
      </c>
      <c r="H133" s="4" t="n">
        <v>91.5209248916958</v>
      </c>
    </row>
    <row r="134" customFormat="false" ht="10.5" hidden="false" customHeight="false" outlineLevel="0" collapsed="false">
      <c r="A134" s="20" t="n">
        <v>321</v>
      </c>
      <c r="B134" s="21" t="s">
        <v>376</v>
      </c>
      <c r="C134" s="76" t="n">
        <v>97.75627090301</v>
      </c>
      <c r="D134" s="78" t="n">
        <v>99.0853658536586</v>
      </c>
      <c r="E134" s="78" t="n">
        <v>64</v>
      </c>
      <c r="F134" s="79" t="n">
        <v>99.135842351801</v>
      </c>
      <c r="G134" s="78" t="n">
        <v>97.6219512195122</v>
      </c>
      <c r="H134" s="4" t="n">
        <v>91.5198860655964</v>
      </c>
    </row>
    <row r="135" customFormat="false" ht="10.5" hidden="false" customHeight="false" outlineLevel="0" collapsed="false">
      <c r="A135" s="20" t="n">
        <v>421</v>
      </c>
      <c r="B135" s="21" t="s">
        <v>476</v>
      </c>
      <c r="C135" s="76" t="n">
        <v>99.6610169491526</v>
      </c>
      <c r="D135" s="78" t="n">
        <v>100</v>
      </c>
      <c r="E135" s="78" t="n">
        <v>58</v>
      </c>
      <c r="F135" s="79" t="n">
        <v>99.6491228070176</v>
      </c>
      <c r="G135" s="78" t="n">
        <v>100</v>
      </c>
      <c r="H135" s="4" t="n">
        <v>91.462027951234</v>
      </c>
    </row>
    <row r="136" customFormat="false" ht="10.5" hidden="false" customHeight="false" outlineLevel="0" collapsed="false">
      <c r="A136" s="20" t="n">
        <v>355</v>
      </c>
      <c r="B136" s="21" t="s">
        <v>410</v>
      </c>
      <c r="C136" s="76" t="n">
        <v>94.3076923076923</v>
      </c>
      <c r="D136" s="78" t="n">
        <v>98.2142857142857</v>
      </c>
      <c r="E136" s="78" t="n">
        <v>78</v>
      </c>
      <c r="F136" s="79" t="n">
        <v>94.2857142857143</v>
      </c>
      <c r="G136" s="78" t="n">
        <v>92.5</v>
      </c>
      <c r="H136" s="4" t="n">
        <v>91.4615384615385</v>
      </c>
    </row>
    <row r="137" customFormat="false" ht="10.5" hidden="false" customHeight="false" outlineLevel="0" collapsed="false">
      <c r="A137" s="20" t="n">
        <v>219</v>
      </c>
      <c r="B137" s="21" t="s">
        <v>274</v>
      </c>
      <c r="C137" s="76" t="n">
        <v>97.6114081996435</v>
      </c>
      <c r="D137" s="78" t="n">
        <v>93.75</v>
      </c>
      <c r="E137" s="78" t="n">
        <v>84</v>
      </c>
      <c r="F137" s="79" t="n">
        <v>90.9189189189189</v>
      </c>
      <c r="G137" s="78" t="n">
        <v>91</v>
      </c>
      <c r="H137" s="4" t="n">
        <v>91.4560654237125</v>
      </c>
    </row>
    <row r="138" customFormat="false" ht="10.5" hidden="false" customHeight="false" outlineLevel="0" collapsed="false">
      <c r="A138" s="20" t="n">
        <v>10</v>
      </c>
      <c r="B138" s="21" t="s">
        <v>587</v>
      </c>
      <c r="C138" s="76" t="n">
        <v>96.050251593425</v>
      </c>
      <c r="D138" s="78" t="n">
        <v>97.979797979798</v>
      </c>
      <c r="E138" s="78" t="n">
        <v>72</v>
      </c>
      <c r="F138" s="79" t="n">
        <v>96.1167227833895</v>
      </c>
      <c r="G138" s="78" t="n">
        <v>94.8821548821549</v>
      </c>
      <c r="H138" s="4" t="n">
        <v>91.4057854477535</v>
      </c>
    </row>
    <row r="139" customFormat="false" ht="10.5" hidden="false" customHeight="false" outlineLevel="0" collapsed="false">
      <c r="A139" s="20" t="n">
        <v>518</v>
      </c>
      <c r="B139" s="21" t="s">
        <v>572</v>
      </c>
      <c r="C139" s="76" t="n">
        <v>99.7692307692308</v>
      </c>
      <c r="D139" s="78" t="n">
        <v>100</v>
      </c>
      <c r="E139" s="78" t="n">
        <v>58</v>
      </c>
      <c r="F139" s="79" t="n">
        <v>99.1836734693878</v>
      </c>
      <c r="G139" s="78" t="n">
        <v>100</v>
      </c>
      <c r="H139" s="4" t="n">
        <v>91.3905808477237</v>
      </c>
    </row>
    <row r="140" customFormat="false" ht="10.5" hidden="false" customHeight="false" outlineLevel="0" collapsed="false">
      <c r="A140" s="20" t="n">
        <v>356</v>
      </c>
      <c r="B140" s="21" t="s">
        <v>411</v>
      </c>
      <c r="C140" s="76" t="n">
        <v>98.6978021978022</v>
      </c>
      <c r="D140" s="78" t="n">
        <v>98.8372093023256</v>
      </c>
      <c r="E140" s="78" t="n">
        <v>60</v>
      </c>
      <c r="F140" s="79" t="n">
        <v>100</v>
      </c>
      <c r="G140" s="78" t="n">
        <v>99.3023255813953</v>
      </c>
      <c r="H140" s="4" t="n">
        <v>91.3674674163046</v>
      </c>
    </row>
    <row r="141" customFormat="false" ht="10.5" hidden="false" customHeight="false" outlineLevel="0" collapsed="false">
      <c r="A141" s="20" t="n">
        <v>482</v>
      </c>
      <c r="B141" s="21" t="s">
        <v>536</v>
      </c>
      <c r="C141" s="76" t="n">
        <v>96.1467817896389</v>
      </c>
      <c r="D141" s="78" t="n">
        <v>96.1538461538462</v>
      </c>
      <c r="E141" s="78" t="n">
        <v>72</v>
      </c>
      <c r="F141" s="79" t="n">
        <v>98.4615384615385</v>
      </c>
      <c r="G141" s="78" t="n">
        <v>94.0384615384615</v>
      </c>
      <c r="H141" s="4" t="n">
        <v>91.360125588697</v>
      </c>
    </row>
    <row r="142" customFormat="false" ht="10.5" hidden="false" customHeight="false" outlineLevel="0" collapsed="false">
      <c r="A142" s="20" t="n">
        <v>424</v>
      </c>
      <c r="B142" s="21" t="s">
        <v>479</v>
      </c>
      <c r="C142" s="76" t="n">
        <v>90.3536142064433</v>
      </c>
      <c r="D142" s="78" t="n">
        <v>97.7272727272727</v>
      </c>
      <c r="E142" s="78" t="n">
        <v>78</v>
      </c>
      <c r="F142" s="79" t="n">
        <v>96.5650172612198</v>
      </c>
      <c r="G142" s="78" t="n">
        <v>93.9772727272727</v>
      </c>
      <c r="H142" s="4" t="n">
        <v>91.3246353844417</v>
      </c>
    </row>
    <row r="143" customFormat="false" ht="10.5" hidden="false" customHeight="false" outlineLevel="0" collapsed="false">
      <c r="A143" s="20" t="n">
        <v>181</v>
      </c>
      <c r="B143" s="21" t="s">
        <v>236</v>
      </c>
      <c r="C143" s="76" t="n">
        <v>98.0100778332659</v>
      </c>
      <c r="D143" s="78" t="n">
        <v>94.1071428571429</v>
      </c>
      <c r="E143" s="78" t="n">
        <v>84.0869565217391</v>
      </c>
      <c r="F143" s="79" t="n">
        <v>92.9331306990882</v>
      </c>
      <c r="G143" s="78" t="n">
        <v>87.4821428571429</v>
      </c>
      <c r="H143" s="4" t="n">
        <v>91.3238901536758</v>
      </c>
    </row>
    <row r="144" customFormat="false" ht="10.5" hidden="false" customHeight="false" outlineLevel="0" collapsed="false">
      <c r="A144" s="20" t="n">
        <v>257</v>
      </c>
      <c r="B144" s="21" t="s">
        <v>312</v>
      </c>
      <c r="C144" s="76" t="n">
        <v>95.2563142657482</v>
      </c>
      <c r="D144" s="78" t="n">
        <v>98.0968858131488</v>
      </c>
      <c r="E144" s="78" t="n">
        <v>71</v>
      </c>
      <c r="F144" s="79" t="n">
        <v>96.5397923875433</v>
      </c>
      <c r="G144" s="78" t="n">
        <v>95.3287197231834</v>
      </c>
      <c r="H144" s="4" t="n">
        <v>91.2443424379248</v>
      </c>
    </row>
    <row r="145" customFormat="false" ht="10.5" hidden="false" customHeight="false" outlineLevel="0" collapsed="false">
      <c r="A145" s="20" t="n">
        <v>346</v>
      </c>
      <c r="B145" s="21" t="s">
        <v>401</v>
      </c>
      <c r="C145" s="76" t="n">
        <v>99.1608391608392</v>
      </c>
      <c r="D145" s="78" t="n">
        <v>95.9119496855346</v>
      </c>
      <c r="E145" s="78" t="n">
        <v>66</v>
      </c>
      <c r="F145" s="79" t="n">
        <v>97.4842767295598</v>
      </c>
      <c r="G145" s="78" t="n">
        <v>97.6100628930818</v>
      </c>
      <c r="H145" s="4" t="n">
        <v>91.2334256938031</v>
      </c>
    </row>
    <row r="146" customFormat="false" ht="10.5" hidden="false" customHeight="false" outlineLevel="0" collapsed="false">
      <c r="A146" s="20" t="n">
        <v>312</v>
      </c>
      <c r="B146" s="21" t="s">
        <v>367</v>
      </c>
      <c r="C146" s="76" t="n">
        <v>97</v>
      </c>
      <c r="D146" s="78" t="n">
        <v>100</v>
      </c>
      <c r="E146" s="78" t="n">
        <v>60</v>
      </c>
      <c r="F146" s="79" t="n">
        <v>99.1304347826087</v>
      </c>
      <c r="G146" s="78" t="n">
        <v>100</v>
      </c>
      <c r="H146" s="4" t="n">
        <v>91.2260869565217</v>
      </c>
    </row>
    <row r="147" customFormat="false" ht="10.5" hidden="false" customHeight="false" outlineLevel="0" collapsed="false">
      <c r="A147" s="20" t="n">
        <v>283</v>
      </c>
      <c r="B147" s="21" t="s">
        <v>338</v>
      </c>
      <c r="C147" s="76" t="n">
        <v>98.9285714285714</v>
      </c>
      <c r="D147" s="78" t="n">
        <v>99.1379310344828</v>
      </c>
      <c r="E147" s="78" t="n">
        <v>62</v>
      </c>
      <c r="F147" s="79" t="n">
        <v>96.551724137931</v>
      </c>
      <c r="G147" s="78" t="n">
        <v>99.4827586206896</v>
      </c>
      <c r="H147" s="4" t="n">
        <v>91.220197044335</v>
      </c>
    </row>
    <row r="148" customFormat="false" ht="10.5" hidden="false" customHeight="false" outlineLevel="0" collapsed="false">
      <c r="A148" s="20" t="n">
        <v>38</v>
      </c>
      <c r="B148" s="21" t="s">
        <v>93</v>
      </c>
      <c r="C148" s="76" t="n">
        <v>99.3540651349888</v>
      </c>
      <c r="D148" s="78" t="n">
        <v>98.9583333333333</v>
      </c>
      <c r="E148" s="78" t="n">
        <v>62.4705882352941</v>
      </c>
      <c r="F148" s="79" t="n">
        <v>97.6865518655186</v>
      </c>
      <c r="G148" s="78" t="n">
        <v>97.4305555555555</v>
      </c>
      <c r="H148" s="4" t="n">
        <v>91.1800188249381</v>
      </c>
    </row>
    <row r="149" customFormat="false" ht="10.5" hidden="false" customHeight="false" outlineLevel="0" collapsed="false">
      <c r="A149" s="20" t="n">
        <v>13</v>
      </c>
      <c r="B149" s="21" t="s">
        <v>68</v>
      </c>
      <c r="C149" s="76" t="n">
        <v>97.44521978378</v>
      </c>
      <c r="D149" s="78" t="n">
        <v>94.2238267148015</v>
      </c>
      <c r="E149" s="78" t="n">
        <v>84.8085106382979</v>
      </c>
      <c r="F149" s="79" t="n">
        <v>90.0860871980006</v>
      </c>
      <c r="G149" s="78" t="n">
        <v>89.2779783393502</v>
      </c>
      <c r="H149" s="4" t="n">
        <v>91.168324534846</v>
      </c>
    </row>
    <row r="150" customFormat="false" ht="10.5" hidden="false" customHeight="false" outlineLevel="0" collapsed="false">
      <c r="A150" s="20" t="n">
        <v>485</v>
      </c>
      <c r="B150" s="21" t="s">
        <v>539</v>
      </c>
      <c r="C150" s="76" t="n">
        <v>96.5054870613738</v>
      </c>
      <c r="D150" s="78" t="n">
        <v>94.4444444444444</v>
      </c>
      <c r="E150" s="78" t="n">
        <v>78</v>
      </c>
      <c r="F150" s="79" t="n">
        <v>92.3775751435326</v>
      </c>
      <c r="G150" s="78" t="n">
        <v>94.2063492063492</v>
      </c>
      <c r="H150" s="4" t="n">
        <v>91.10677117114</v>
      </c>
    </row>
    <row r="151" customFormat="false" ht="10.5" hidden="false" customHeight="false" outlineLevel="0" collapsed="false">
      <c r="A151" s="20" t="n">
        <v>377</v>
      </c>
      <c r="B151" s="21" t="s">
        <v>432</v>
      </c>
      <c r="C151" s="76" t="n">
        <v>98.8461538461538</v>
      </c>
      <c r="D151" s="78" t="n">
        <v>100</v>
      </c>
      <c r="E151" s="78" t="n">
        <v>58</v>
      </c>
      <c r="F151" s="79" t="n">
        <v>99.1836734693878</v>
      </c>
      <c r="G151" s="78" t="n">
        <v>99.3877551020408</v>
      </c>
      <c r="H151" s="4" t="n">
        <v>91.0835164835165</v>
      </c>
    </row>
    <row r="152" customFormat="false" ht="10.5" hidden="false" customHeight="false" outlineLevel="0" collapsed="false">
      <c r="A152" s="20" t="n">
        <v>114</v>
      </c>
      <c r="B152" s="21" t="s">
        <v>169</v>
      </c>
      <c r="C152" s="76" t="n">
        <v>97.015037593985</v>
      </c>
      <c r="D152" s="78" t="n">
        <v>88.5869565217391</v>
      </c>
      <c r="E152" s="78" t="n">
        <v>96</v>
      </c>
      <c r="F152" s="79" t="n">
        <v>91.8230358504958</v>
      </c>
      <c r="G152" s="78" t="n">
        <v>81.9565217391304</v>
      </c>
      <c r="H152" s="4" t="n">
        <v>91.0763103410701</v>
      </c>
    </row>
    <row r="153" customFormat="false" ht="10.5" hidden="false" customHeight="false" outlineLevel="0" collapsed="false">
      <c r="A153" s="20" t="n">
        <v>102</v>
      </c>
      <c r="B153" s="21" t="s">
        <v>157</v>
      </c>
      <c r="C153" s="76" t="n">
        <v>95.2322599337361</v>
      </c>
      <c r="D153" s="78" t="n">
        <v>97.1212121212121</v>
      </c>
      <c r="E153" s="78" t="n">
        <v>72.4210526315789</v>
      </c>
      <c r="F153" s="79" t="n">
        <v>95.966771966772</v>
      </c>
      <c r="G153" s="78" t="n">
        <v>94.5454545454546</v>
      </c>
      <c r="H153" s="4" t="n">
        <v>91.0573502397508</v>
      </c>
    </row>
    <row r="154" customFormat="false" ht="10.5" hidden="false" customHeight="false" outlineLevel="0" collapsed="false">
      <c r="A154" s="20" t="n">
        <v>100</v>
      </c>
      <c r="B154" s="21" t="s">
        <v>155</v>
      </c>
      <c r="C154" s="76" t="n">
        <v>98.0353267143847</v>
      </c>
      <c r="D154" s="78" t="n">
        <v>91.9825072886297</v>
      </c>
      <c r="E154" s="78" t="n">
        <v>88</v>
      </c>
      <c r="F154" s="79" t="n">
        <v>91.2733544121874</v>
      </c>
      <c r="G154" s="78" t="n">
        <v>85.8600583090379</v>
      </c>
      <c r="H154" s="4" t="n">
        <v>91.030249344848</v>
      </c>
    </row>
    <row r="155" customFormat="false" ht="10.5" hidden="false" customHeight="false" outlineLevel="0" collapsed="false">
      <c r="A155" s="20" t="n">
        <v>204</v>
      </c>
      <c r="B155" s="21" t="s">
        <v>259</v>
      </c>
      <c r="C155" s="76" t="n">
        <v>96.4625850340136</v>
      </c>
      <c r="D155" s="78" t="n">
        <v>89.908256880734</v>
      </c>
      <c r="E155" s="78" t="n">
        <v>97.3846153846154</v>
      </c>
      <c r="F155" s="79" t="n">
        <v>86.5425950196593</v>
      </c>
      <c r="G155" s="78" t="n">
        <v>84.6788990825688</v>
      </c>
      <c r="H155" s="4" t="n">
        <v>90.9953902803182</v>
      </c>
    </row>
    <row r="156" customFormat="false" ht="10.5" hidden="false" customHeight="false" outlineLevel="0" collapsed="false">
      <c r="A156" s="20" t="n">
        <v>500</v>
      </c>
      <c r="B156" s="21" t="s">
        <v>554</v>
      </c>
      <c r="C156" s="76" t="n">
        <v>96.4364252052705</v>
      </c>
      <c r="D156" s="78" t="n">
        <v>96.064139941691</v>
      </c>
      <c r="E156" s="78" t="n">
        <v>83.3913043478261</v>
      </c>
      <c r="F156" s="79" t="n">
        <v>89.831800852209</v>
      </c>
      <c r="G156" s="78" t="n">
        <v>88.9212827988338</v>
      </c>
      <c r="H156" s="4" t="n">
        <v>90.9289906291661</v>
      </c>
    </row>
    <row r="157" customFormat="false" ht="10.5" hidden="false" customHeight="false" outlineLevel="0" collapsed="false">
      <c r="A157" s="20" t="n">
        <v>218</v>
      </c>
      <c r="B157" s="21" t="s">
        <v>273</v>
      </c>
      <c r="C157" s="76" t="n">
        <v>98.2930348784007</v>
      </c>
      <c r="D157" s="78" t="n">
        <v>94.277108433735</v>
      </c>
      <c r="E157" s="78" t="n">
        <v>78.75</v>
      </c>
      <c r="F157" s="79" t="n">
        <v>92.3154345778175</v>
      </c>
      <c r="G157" s="78" t="n">
        <v>90.9939759036145</v>
      </c>
      <c r="H157" s="4" t="n">
        <v>90.9259107587135</v>
      </c>
    </row>
    <row r="158" customFormat="false" ht="10.5" hidden="false" customHeight="false" outlineLevel="0" collapsed="false">
      <c r="A158" s="20" t="n">
        <v>187</v>
      </c>
      <c r="B158" s="21" t="s">
        <v>242</v>
      </c>
      <c r="C158" s="76" t="n">
        <v>96.6484411354118</v>
      </c>
      <c r="D158" s="78" t="n">
        <v>93.6314363143631</v>
      </c>
      <c r="E158" s="78" t="n">
        <v>85.7611940298508</v>
      </c>
      <c r="F158" s="79" t="n">
        <v>90.1777997509705</v>
      </c>
      <c r="G158" s="78" t="n">
        <v>88.2384823848238</v>
      </c>
      <c r="H158" s="4" t="n">
        <v>90.891470723084</v>
      </c>
    </row>
    <row r="159" customFormat="false" ht="10.5" hidden="false" customHeight="false" outlineLevel="0" collapsed="false">
      <c r="A159" s="20" t="n">
        <v>171</v>
      </c>
      <c r="B159" s="21" t="s">
        <v>226</v>
      </c>
      <c r="C159" s="76" t="n">
        <v>96.4181809633513</v>
      </c>
      <c r="D159" s="78" t="n">
        <v>99.1725768321513</v>
      </c>
      <c r="E159" s="78" t="n">
        <v>62</v>
      </c>
      <c r="F159" s="79" t="n">
        <v>98.5815602836879</v>
      </c>
      <c r="G159" s="78" t="n">
        <v>98.274231678487</v>
      </c>
      <c r="H159" s="4" t="n">
        <v>90.8893099515355</v>
      </c>
    </row>
    <row r="160" customFormat="false" ht="10.5" hidden="false" customHeight="false" outlineLevel="0" collapsed="false">
      <c r="A160" s="20" t="n">
        <v>333</v>
      </c>
      <c r="B160" s="21" t="s">
        <v>388</v>
      </c>
      <c r="C160" s="76" t="n">
        <v>94.2563365227191</v>
      </c>
      <c r="D160" s="78" t="n">
        <v>97.752808988764</v>
      </c>
      <c r="E160" s="78" t="n">
        <v>72</v>
      </c>
      <c r="F160" s="79" t="n">
        <v>96.4044943820225</v>
      </c>
      <c r="G160" s="78" t="n">
        <v>93.9325842696629</v>
      </c>
      <c r="H160" s="4" t="n">
        <v>90.8692448326337</v>
      </c>
    </row>
    <row r="161" customFormat="false" ht="10.5" hidden="false" customHeight="false" outlineLevel="0" collapsed="false">
      <c r="A161" s="20" t="n">
        <v>179</v>
      </c>
      <c r="B161" s="21" t="s">
        <v>234</v>
      </c>
      <c r="C161" s="76" t="n">
        <v>98.5460684578153</v>
      </c>
      <c r="D161" s="78" t="n">
        <v>96.0620525059666</v>
      </c>
      <c r="E161" s="78" t="n">
        <v>73.016393442623</v>
      </c>
      <c r="F161" s="79" t="n">
        <v>94.4898260463056</v>
      </c>
      <c r="G161" s="78" t="n">
        <v>92.2195704057279</v>
      </c>
      <c r="H161" s="4" t="n">
        <v>90.8667821716877</v>
      </c>
    </row>
    <row r="162" customFormat="false" ht="10.5" hidden="false" customHeight="false" outlineLevel="0" collapsed="false">
      <c r="A162" s="20" t="n">
        <v>322</v>
      </c>
      <c r="B162" s="21" t="s">
        <v>377</v>
      </c>
      <c r="C162" s="76" t="n">
        <v>95.4139786098549</v>
      </c>
      <c r="D162" s="78" t="n">
        <v>97.1698113207547</v>
      </c>
      <c r="E162" s="78" t="n">
        <v>72</v>
      </c>
      <c r="F162" s="79" t="n">
        <v>96.1334041987776</v>
      </c>
      <c r="G162" s="78" t="n">
        <v>93.4433962264151</v>
      </c>
      <c r="H162" s="4" t="n">
        <v>90.8321180711605</v>
      </c>
    </row>
    <row r="163" customFormat="false" ht="10.5" hidden="false" customHeight="false" outlineLevel="0" collapsed="false">
      <c r="A163" s="20" t="n">
        <v>19</v>
      </c>
      <c r="B163" s="21" t="s">
        <v>74</v>
      </c>
      <c r="C163" s="76" t="n">
        <v>99.7676133179982</v>
      </c>
      <c r="D163" s="78" t="n">
        <v>99.3079584775087</v>
      </c>
      <c r="E163" s="78" t="n">
        <v>58</v>
      </c>
      <c r="F163" s="79" t="n">
        <v>98.9481543166449</v>
      </c>
      <c r="G163" s="78" t="n">
        <v>98.1314878892734</v>
      </c>
      <c r="H163" s="4" t="n">
        <v>90.831042800285</v>
      </c>
    </row>
    <row r="164" customFormat="false" ht="10.5" hidden="false" customHeight="false" outlineLevel="0" collapsed="false">
      <c r="A164" s="20" t="n">
        <v>475</v>
      </c>
      <c r="B164" s="21" t="s">
        <v>529</v>
      </c>
      <c r="C164" s="76" t="n">
        <v>99.0150267112292</v>
      </c>
      <c r="D164" s="78" t="n">
        <v>93.75</v>
      </c>
      <c r="E164" s="78" t="n">
        <v>66</v>
      </c>
      <c r="F164" s="79" t="n">
        <v>99.5</v>
      </c>
      <c r="G164" s="78" t="n">
        <v>95.625</v>
      </c>
      <c r="H164" s="4" t="n">
        <v>90.7780053422458</v>
      </c>
    </row>
    <row r="165" customFormat="false" ht="10.5" hidden="false" customHeight="false" outlineLevel="0" collapsed="false">
      <c r="A165" s="20" t="n">
        <v>393</v>
      </c>
      <c r="B165" s="21" t="s">
        <v>448</v>
      </c>
      <c r="C165" s="76" t="n">
        <v>96.3195654919793</v>
      </c>
      <c r="D165" s="78" t="n">
        <v>98.4042553191489</v>
      </c>
      <c r="E165" s="78" t="n">
        <v>66</v>
      </c>
      <c r="F165" s="79" t="n">
        <v>97.8723404255319</v>
      </c>
      <c r="G165" s="78" t="n">
        <v>95.2127659574468</v>
      </c>
      <c r="H165" s="4" t="n">
        <v>90.7617854388214</v>
      </c>
    </row>
    <row r="166" customFormat="false" ht="10.5" hidden="false" customHeight="false" outlineLevel="0" collapsed="false">
      <c r="A166" s="20" t="n">
        <v>340</v>
      </c>
      <c r="B166" s="21" t="s">
        <v>395</v>
      </c>
      <c r="C166" s="76" t="n">
        <v>99.3548387096774</v>
      </c>
      <c r="D166" s="78" t="n">
        <v>96.875</v>
      </c>
      <c r="E166" s="78" t="n">
        <v>60</v>
      </c>
      <c r="F166" s="79" t="n">
        <v>100</v>
      </c>
      <c r="G166" s="78" t="n">
        <v>97.5</v>
      </c>
      <c r="H166" s="4" t="n">
        <v>90.7459677419355</v>
      </c>
    </row>
    <row r="167" customFormat="false" ht="10.5" hidden="false" customHeight="false" outlineLevel="0" collapsed="false">
      <c r="A167" s="20" t="n">
        <v>313</v>
      </c>
      <c r="B167" s="21" t="s">
        <v>368</v>
      </c>
      <c r="C167" s="76" t="n">
        <v>98.3253588516747</v>
      </c>
      <c r="D167" s="78" t="n">
        <v>97.2222222222222</v>
      </c>
      <c r="E167" s="78" t="n">
        <v>75.5</v>
      </c>
      <c r="F167" s="79" t="n">
        <v>91.5585163253557</v>
      </c>
      <c r="G167" s="78" t="n">
        <v>90.8730158730159</v>
      </c>
      <c r="H167" s="4" t="n">
        <v>90.6958226544537</v>
      </c>
    </row>
    <row r="168" customFormat="false" ht="21" hidden="false" customHeight="false" outlineLevel="0" collapsed="false">
      <c r="A168" s="20" t="n">
        <v>383</v>
      </c>
      <c r="B168" s="21" t="s">
        <v>438</v>
      </c>
      <c r="C168" s="76" t="n">
        <v>96.4736842105263</v>
      </c>
      <c r="D168" s="78" t="n">
        <v>100</v>
      </c>
      <c r="E168" s="78" t="n">
        <v>60</v>
      </c>
      <c r="F168" s="79" t="n">
        <v>99</v>
      </c>
      <c r="G168" s="78" t="n">
        <v>98</v>
      </c>
      <c r="H168" s="4" t="n">
        <v>90.6947368421053</v>
      </c>
    </row>
    <row r="169" customFormat="false" ht="10.5" hidden="false" customHeight="false" outlineLevel="0" collapsed="false">
      <c r="A169" s="20" t="n">
        <v>271</v>
      </c>
      <c r="B169" s="21" t="s">
        <v>326</v>
      </c>
      <c r="C169" s="76" t="n">
        <v>95.6978021978022</v>
      </c>
      <c r="D169" s="78" t="n">
        <v>100</v>
      </c>
      <c r="E169" s="78" t="n">
        <v>66</v>
      </c>
      <c r="F169" s="79" t="n">
        <v>98.5185185185185</v>
      </c>
      <c r="G169" s="78" t="n">
        <v>93.1481481481482</v>
      </c>
      <c r="H169" s="4" t="n">
        <v>90.6728937728938</v>
      </c>
    </row>
    <row r="170" customFormat="false" ht="10.5" hidden="false" customHeight="false" outlineLevel="0" collapsed="false">
      <c r="A170" s="20" t="n">
        <v>394</v>
      </c>
      <c r="B170" s="21" t="s">
        <v>449</v>
      </c>
      <c r="C170" s="76" t="n">
        <v>97</v>
      </c>
      <c r="D170" s="78" t="n">
        <v>100</v>
      </c>
      <c r="E170" s="78" t="n">
        <v>60</v>
      </c>
      <c r="F170" s="79" t="n">
        <v>99.0243902439024</v>
      </c>
      <c r="G170" s="78" t="n">
        <v>97.3170731707317</v>
      </c>
      <c r="H170" s="4" t="n">
        <v>90.6682926829268</v>
      </c>
    </row>
    <row r="171" customFormat="false" ht="10.5" hidden="false" customHeight="false" outlineLevel="0" collapsed="false">
      <c r="A171" s="20" t="n">
        <v>32</v>
      </c>
      <c r="B171" s="21" t="s">
        <v>87</v>
      </c>
      <c r="C171" s="76" t="n">
        <v>98.9337561663143</v>
      </c>
      <c r="D171" s="78" t="n">
        <v>96.4285714285714</v>
      </c>
      <c r="E171" s="78" t="n">
        <v>68</v>
      </c>
      <c r="F171" s="79" t="n">
        <v>96.3897671744754</v>
      </c>
      <c r="G171" s="78" t="n">
        <v>93.4693877551021</v>
      </c>
      <c r="H171" s="4" t="n">
        <v>90.6442965048927</v>
      </c>
    </row>
    <row r="172" customFormat="false" ht="10.5" hidden="false" customHeight="false" outlineLevel="0" collapsed="false">
      <c r="A172" s="20" t="n">
        <v>392</v>
      </c>
      <c r="B172" s="21" t="s">
        <v>447</v>
      </c>
      <c r="C172" s="76" t="n">
        <v>94.2173252279635</v>
      </c>
      <c r="D172" s="78" t="n">
        <v>96.8085106382979</v>
      </c>
      <c r="E172" s="78" t="n">
        <v>66</v>
      </c>
      <c r="F172" s="79" t="n">
        <v>97.785051827605</v>
      </c>
      <c r="G172" s="78" t="n">
        <v>98.2978723404255</v>
      </c>
      <c r="H172" s="4" t="n">
        <v>90.6217520068584</v>
      </c>
    </row>
    <row r="173" customFormat="false" ht="10.5" hidden="false" customHeight="false" outlineLevel="0" collapsed="false">
      <c r="A173" s="20" t="n">
        <v>365</v>
      </c>
      <c r="B173" s="21" t="s">
        <v>420</v>
      </c>
      <c r="C173" s="76" t="n">
        <v>95.0312092568448</v>
      </c>
      <c r="D173" s="78" t="n">
        <v>96.969696969697</v>
      </c>
      <c r="E173" s="78" t="n">
        <v>72</v>
      </c>
      <c r="F173" s="79" t="n">
        <v>94.7878787878788</v>
      </c>
      <c r="G173" s="78" t="n">
        <v>94.0909090909091</v>
      </c>
      <c r="H173" s="4" t="n">
        <v>90.5759388210659</v>
      </c>
    </row>
    <row r="174" customFormat="false" ht="10.5" hidden="false" customHeight="false" outlineLevel="0" collapsed="false">
      <c r="A174" s="20" t="n">
        <v>381</v>
      </c>
      <c r="B174" s="21" t="s">
        <v>436</v>
      </c>
      <c r="C174" s="76" t="n">
        <v>97.3724696356275</v>
      </c>
      <c r="D174" s="78" t="n">
        <v>98.469387755102</v>
      </c>
      <c r="E174" s="78" t="n">
        <v>60</v>
      </c>
      <c r="F174" s="79" t="n">
        <v>99.3835034013606</v>
      </c>
      <c r="G174" s="78" t="n">
        <v>97.6530612244898</v>
      </c>
      <c r="H174" s="4" t="n">
        <v>90.575684403316</v>
      </c>
    </row>
    <row r="175" customFormat="false" ht="10.5" hidden="false" customHeight="false" outlineLevel="0" collapsed="false">
      <c r="A175" s="20" t="n">
        <v>326</v>
      </c>
      <c r="B175" s="21" t="s">
        <v>381</v>
      </c>
      <c r="C175" s="76" t="n">
        <v>99.0190149835383</v>
      </c>
      <c r="D175" s="78" t="n">
        <v>97.5609756097561</v>
      </c>
      <c r="E175" s="78" t="n">
        <v>61.5</v>
      </c>
      <c r="F175" s="79" t="n">
        <v>99.349593495935</v>
      </c>
      <c r="G175" s="78" t="n">
        <v>95.4471544715447</v>
      </c>
      <c r="H175" s="4" t="n">
        <v>90.5753477121548</v>
      </c>
    </row>
    <row r="176" customFormat="false" ht="10.5" hidden="false" customHeight="false" outlineLevel="0" collapsed="false">
      <c r="A176" s="20" t="n">
        <v>347</v>
      </c>
      <c r="B176" s="21" t="s">
        <v>402</v>
      </c>
      <c r="C176" s="76" t="n">
        <v>94.6516076516076</v>
      </c>
      <c r="D176" s="78" t="n">
        <v>100</v>
      </c>
      <c r="E176" s="78" t="n">
        <v>60</v>
      </c>
      <c r="F176" s="79" t="n">
        <v>98.5454545454546</v>
      </c>
      <c r="G176" s="78" t="n">
        <v>99.6363636363637</v>
      </c>
      <c r="H176" s="4" t="n">
        <v>90.5666851666852</v>
      </c>
    </row>
    <row r="177" customFormat="false" ht="10.5" hidden="false" customHeight="false" outlineLevel="0" collapsed="false">
      <c r="A177" s="20" t="n">
        <v>14</v>
      </c>
      <c r="B177" s="21" t="s">
        <v>69</v>
      </c>
      <c r="C177" s="80" t="n">
        <v>97.7989286120919</v>
      </c>
      <c r="D177" s="79" t="n">
        <v>97.6744186046512</v>
      </c>
      <c r="E177" s="79" t="n">
        <v>63.6190476190476</v>
      </c>
      <c r="F177" s="79" t="n">
        <v>97.046278291981</v>
      </c>
      <c r="G177" s="79" t="n">
        <v>96.6046511627907</v>
      </c>
      <c r="H177" s="5" t="n">
        <v>90.5486648581125</v>
      </c>
    </row>
    <row r="178" customFormat="false" ht="10.5" hidden="false" customHeight="false" outlineLevel="0" collapsed="false">
      <c r="A178" s="20" t="n">
        <v>122</v>
      </c>
      <c r="B178" s="21" t="s">
        <v>177</v>
      </c>
      <c r="C178" s="76" t="n">
        <v>96.7788691122206</v>
      </c>
      <c r="D178" s="78" t="n">
        <v>98.5915492957746</v>
      </c>
      <c r="E178" s="78" t="n">
        <v>64.5384615384615</v>
      </c>
      <c r="F178" s="79" t="n">
        <v>96.8769642649284</v>
      </c>
      <c r="G178" s="78" t="n">
        <v>95.8802816901408</v>
      </c>
      <c r="H178" s="4" t="n">
        <v>90.5332251803052</v>
      </c>
    </row>
    <row r="179" customFormat="false" ht="10.5" hidden="false" customHeight="false" outlineLevel="0" collapsed="false">
      <c r="A179" s="20" t="n">
        <v>12</v>
      </c>
      <c r="B179" s="21" t="s">
        <v>67</v>
      </c>
      <c r="C179" s="76" t="n">
        <v>99.2494693419841</v>
      </c>
      <c r="D179" s="78" t="n">
        <v>97.4789915966386</v>
      </c>
      <c r="E179" s="78" t="n">
        <v>64.3333333333333</v>
      </c>
      <c r="F179" s="79" t="n">
        <v>95.9283421634456</v>
      </c>
      <c r="G179" s="78" t="n">
        <v>95.5182072829132</v>
      </c>
      <c r="H179" s="4" t="n">
        <v>90.501668743663</v>
      </c>
    </row>
    <row r="180" customFormat="false" ht="10.5" hidden="false" customHeight="false" outlineLevel="0" collapsed="false">
      <c r="A180" s="20" t="n">
        <v>419</v>
      </c>
      <c r="B180" s="21" t="s">
        <v>474</v>
      </c>
      <c r="C180" s="76" t="n">
        <v>96.310612659698</v>
      </c>
      <c r="D180" s="78" t="n">
        <v>99.2481203007519</v>
      </c>
      <c r="E180" s="78" t="n">
        <v>71.2727272727273</v>
      </c>
      <c r="F180" s="79" t="n">
        <v>92.1108326371484</v>
      </c>
      <c r="G180" s="78" t="n">
        <v>93.5338345864662</v>
      </c>
      <c r="H180" s="4" t="n">
        <v>90.4952254913583</v>
      </c>
    </row>
    <row r="181" customFormat="false" ht="10.5" hidden="false" customHeight="false" outlineLevel="0" collapsed="false">
      <c r="A181" s="20" t="n">
        <v>486</v>
      </c>
      <c r="B181" s="21" t="s">
        <v>540</v>
      </c>
      <c r="C181" s="76" t="n">
        <v>100</v>
      </c>
      <c r="D181" s="78" t="n">
        <v>99.5762711864407</v>
      </c>
      <c r="E181" s="78" t="n">
        <v>54</v>
      </c>
      <c r="F181" s="79" t="n">
        <v>99.4629971471724</v>
      </c>
      <c r="G181" s="78" t="n">
        <v>99.1525423728814</v>
      </c>
      <c r="H181" s="4" t="n">
        <v>90.4383621412989</v>
      </c>
    </row>
    <row r="182" customFormat="false" ht="10.5" hidden="false" customHeight="false" outlineLevel="0" collapsed="false">
      <c r="A182" s="20" t="n">
        <v>255</v>
      </c>
      <c r="B182" s="21" t="s">
        <v>310</v>
      </c>
      <c r="C182" s="76" t="n">
        <v>95.8987723987724</v>
      </c>
      <c r="D182" s="78" t="n">
        <v>98.75</v>
      </c>
      <c r="E182" s="78" t="n">
        <v>69</v>
      </c>
      <c r="F182" s="79" t="n">
        <v>95.75</v>
      </c>
      <c r="G182" s="78" t="n">
        <v>92.75</v>
      </c>
      <c r="H182" s="4" t="n">
        <v>90.4297544797545</v>
      </c>
    </row>
    <row r="183" customFormat="false" ht="10.5" hidden="false" customHeight="false" outlineLevel="0" collapsed="false">
      <c r="A183" s="20" t="n">
        <v>458</v>
      </c>
      <c r="B183" s="21" t="s">
        <v>512</v>
      </c>
      <c r="C183" s="76" t="n">
        <v>96.5238095238095</v>
      </c>
      <c r="D183" s="78" t="n">
        <v>93.6170212765957</v>
      </c>
      <c r="E183" s="78" t="n">
        <v>72</v>
      </c>
      <c r="F183" s="79" t="n">
        <v>94.8936170212766</v>
      </c>
      <c r="G183" s="78" t="n">
        <v>94.8936170212766</v>
      </c>
      <c r="H183" s="4" t="n">
        <v>90.3856129685917</v>
      </c>
    </row>
    <row r="184" customFormat="false" ht="21" hidden="false" customHeight="false" outlineLevel="0" collapsed="false">
      <c r="A184" s="20" t="n">
        <v>445</v>
      </c>
      <c r="B184" s="21" t="s">
        <v>499</v>
      </c>
      <c r="C184" s="76" t="n">
        <v>91.4422661091712</v>
      </c>
      <c r="D184" s="78" t="n">
        <v>97.1103327495622</v>
      </c>
      <c r="E184" s="78" t="n">
        <v>77.3913043478261</v>
      </c>
      <c r="F184" s="79" t="n">
        <v>93.6953718153945</v>
      </c>
      <c r="G184" s="78" t="n">
        <v>92.0665499124343</v>
      </c>
      <c r="H184" s="4" t="n">
        <v>90.3411649868777</v>
      </c>
    </row>
    <row r="185" customFormat="false" ht="10.5" hidden="false" customHeight="false" outlineLevel="0" collapsed="false">
      <c r="A185" s="20" t="n">
        <v>154</v>
      </c>
      <c r="B185" s="21" t="s">
        <v>209</v>
      </c>
      <c r="C185" s="76" t="n">
        <v>99.2955267363991</v>
      </c>
      <c r="D185" s="78" t="n">
        <v>97.463768115942</v>
      </c>
      <c r="E185" s="78" t="n">
        <v>62</v>
      </c>
      <c r="F185" s="79" t="n">
        <v>96.8806073153899</v>
      </c>
      <c r="G185" s="78" t="n">
        <v>96.0628019323672</v>
      </c>
      <c r="H185" s="4" t="n">
        <v>90.3405408200196</v>
      </c>
    </row>
    <row r="186" customFormat="false" ht="10.5" hidden="false" customHeight="false" outlineLevel="0" collapsed="false">
      <c r="A186" s="20" t="n">
        <v>363</v>
      </c>
      <c r="B186" s="21" t="s">
        <v>418</v>
      </c>
      <c r="C186" s="76" t="n">
        <v>95.1347452109249</v>
      </c>
      <c r="D186" s="78" t="n">
        <v>96.5408805031447</v>
      </c>
      <c r="E186" s="78" t="n">
        <v>74.4</v>
      </c>
      <c r="F186" s="79" t="n">
        <v>92.5155816193552</v>
      </c>
      <c r="G186" s="78" t="n">
        <v>92.9769392033543</v>
      </c>
      <c r="H186" s="4" t="n">
        <v>90.3136293073558</v>
      </c>
    </row>
    <row r="187" customFormat="false" ht="10.5" hidden="false" customHeight="false" outlineLevel="0" collapsed="false">
      <c r="A187" s="20" t="n">
        <v>432</v>
      </c>
      <c r="B187" s="21" t="s">
        <v>487</v>
      </c>
      <c r="C187" s="76" t="n">
        <v>97.0995079278294</v>
      </c>
      <c r="D187" s="78" t="n">
        <v>93.1666666666667</v>
      </c>
      <c r="E187" s="78" t="n">
        <v>92.8461538461538</v>
      </c>
      <c r="F187" s="79" t="n">
        <v>83.7438596491228</v>
      </c>
      <c r="G187" s="78" t="n">
        <v>84.6</v>
      </c>
      <c r="H187" s="4" t="n">
        <v>90.2912376179545</v>
      </c>
    </row>
    <row r="188" customFormat="false" ht="21" hidden="false" customHeight="false" outlineLevel="0" collapsed="false">
      <c r="A188" s="20" t="n">
        <v>44</v>
      </c>
      <c r="B188" s="21" t="s">
        <v>99</v>
      </c>
      <c r="C188" s="76" t="n">
        <v>98.4539128777047</v>
      </c>
      <c r="D188" s="78" t="n">
        <v>97.3867595818815</v>
      </c>
      <c r="E188" s="78" t="n">
        <v>67.3846153846154</v>
      </c>
      <c r="F188" s="79" t="n">
        <v>93.9312599475201</v>
      </c>
      <c r="G188" s="78" t="n">
        <v>94.1114982578397</v>
      </c>
      <c r="H188" s="4" t="n">
        <v>90.2536092099123</v>
      </c>
    </row>
    <row r="189" customFormat="false" ht="10.5" hidden="false" customHeight="false" outlineLevel="0" collapsed="false">
      <c r="A189" s="20" t="n">
        <v>64</v>
      </c>
      <c r="B189" s="21" t="s">
        <v>119</v>
      </c>
      <c r="C189" s="76" t="n">
        <v>97.1465054110042</v>
      </c>
      <c r="D189" s="78" t="n">
        <v>96.031746031746</v>
      </c>
      <c r="E189" s="78" t="n">
        <v>70.7234042553192</v>
      </c>
      <c r="F189" s="79" t="n">
        <v>94.0064882400649</v>
      </c>
      <c r="G189" s="78" t="n">
        <v>93.2738095238095</v>
      </c>
      <c r="H189" s="4" t="n">
        <v>90.2363906923888</v>
      </c>
    </row>
    <row r="190" customFormat="false" ht="10.5" hidden="false" customHeight="false" outlineLevel="0" collapsed="false">
      <c r="A190" s="20" t="n">
        <v>231</v>
      </c>
      <c r="B190" s="21" t="s">
        <v>286</v>
      </c>
      <c r="C190" s="76" t="n">
        <v>97.6068931068931</v>
      </c>
      <c r="D190" s="78" t="n">
        <v>98.2758620689655</v>
      </c>
      <c r="E190" s="78" t="n">
        <v>72</v>
      </c>
      <c r="F190" s="79" t="n">
        <v>92.4137931034483</v>
      </c>
      <c r="G190" s="78" t="n">
        <v>90.8620689655172</v>
      </c>
      <c r="H190" s="4" t="n">
        <v>90.2317234489648</v>
      </c>
    </row>
    <row r="191" customFormat="false" ht="10.5" hidden="false" customHeight="false" outlineLevel="0" collapsed="false">
      <c r="A191" s="20" t="n">
        <v>373</v>
      </c>
      <c r="B191" s="21" t="s">
        <v>428</v>
      </c>
      <c r="C191" s="76" t="n">
        <v>97.1080586080586</v>
      </c>
      <c r="D191" s="78" t="n">
        <v>95.1612903225806</v>
      </c>
      <c r="E191" s="78" t="n">
        <v>66</v>
      </c>
      <c r="F191" s="79" t="n">
        <v>96.4193548387097</v>
      </c>
      <c r="G191" s="78" t="n">
        <v>96.4516129032258</v>
      </c>
      <c r="H191" s="4" t="n">
        <v>90.228063334515</v>
      </c>
    </row>
    <row r="192" customFormat="false" ht="10.5" hidden="false" customHeight="false" outlineLevel="0" collapsed="false">
      <c r="A192" s="20" t="n">
        <v>162</v>
      </c>
      <c r="B192" s="21" t="s">
        <v>217</v>
      </c>
      <c r="C192" s="76" t="n">
        <v>96.8973052832454</v>
      </c>
      <c r="D192" s="78" t="n">
        <v>79.3939393939394</v>
      </c>
      <c r="E192" s="78" t="n">
        <v>104.666666666667</v>
      </c>
      <c r="F192" s="79" t="n">
        <v>88.7148952130902</v>
      </c>
      <c r="G192" s="78" t="n">
        <v>81.1688311688312</v>
      </c>
      <c r="H192" s="4" t="n">
        <v>90.1683275451545</v>
      </c>
    </row>
    <row r="193" customFormat="false" ht="10.5" hidden="false" customHeight="false" outlineLevel="0" collapsed="false">
      <c r="A193" s="20" t="n">
        <v>118</v>
      </c>
      <c r="B193" s="21" t="s">
        <v>173</v>
      </c>
      <c r="C193" s="76" t="n">
        <v>98.540534009907</v>
      </c>
      <c r="D193" s="78" t="n">
        <v>96.5753424657534</v>
      </c>
      <c r="E193" s="78" t="n">
        <v>67.5714285714286</v>
      </c>
      <c r="F193" s="79" t="n">
        <v>95.4333378543334</v>
      </c>
      <c r="G193" s="78" t="n">
        <v>92.6712328767123</v>
      </c>
      <c r="H193" s="4" t="n">
        <v>90.1583751556269</v>
      </c>
    </row>
    <row r="194" customFormat="false" ht="10.5" hidden="false" customHeight="false" outlineLevel="0" collapsed="false">
      <c r="A194" s="20" t="n">
        <v>323</v>
      </c>
      <c r="B194" s="21" t="s">
        <v>378</v>
      </c>
      <c r="C194" s="76" t="n">
        <v>99.0769230769231</v>
      </c>
      <c r="D194" s="78" t="n">
        <v>96</v>
      </c>
      <c r="E194" s="78" t="n">
        <v>64</v>
      </c>
      <c r="F194" s="79" t="n">
        <v>96.3744680851064</v>
      </c>
      <c r="G194" s="78" t="n">
        <v>95.2</v>
      </c>
      <c r="H194" s="4" t="n">
        <v>90.1302782324059</v>
      </c>
    </row>
    <row r="195" customFormat="false" ht="10.5" hidden="false" customHeight="false" outlineLevel="0" collapsed="false">
      <c r="A195" s="20" t="n">
        <v>29</v>
      </c>
      <c r="B195" s="21" t="s">
        <v>84</v>
      </c>
      <c r="C195" s="76" t="n">
        <v>96.9179894179894</v>
      </c>
      <c r="D195" s="78" t="n">
        <v>93.2551319648094</v>
      </c>
      <c r="E195" s="78" t="n">
        <v>75.7142857142857</v>
      </c>
      <c r="F195" s="79" t="n">
        <v>94.1856484529296</v>
      </c>
      <c r="G195" s="78" t="n">
        <v>90.4105571847507</v>
      </c>
      <c r="H195" s="4" t="n">
        <v>90.096722546953</v>
      </c>
    </row>
    <row r="196" customFormat="false" ht="10.5" hidden="false" customHeight="false" outlineLevel="0" collapsed="false">
      <c r="A196" s="20" t="n">
        <v>474</v>
      </c>
      <c r="B196" s="21" t="s">
        <v>528</v>
      </c>
      <c r="C196" s="76" t="n">
        <v>97.2692307692308</v>
      </c>
      <c r="D196" s="78" t="n">
        <v>95.7627118644068</v>
      </c>
      <c r="E196" s="78" t="n">
        <v>66</v>
      </c>
      <c r="F196" s="79" t="n">
        <v>96.8549905838042</v>
      </c>
      <c r="G196" s="78" t="n">
        <v>94.2372881355932</v>
      </c>
      <c r="H196" s="4" t="n">
        <v>90.024844270607</v>
      </c>
    </row>
    <row r="197" customFormat="false" ht="10.5" hidden="false" customHeight="false" outlineLevel="0" collapsed="false">
      <c r="A197" s="20" t="n">
        <v>473</v>
      </c>
      <c r="B197" s="21" t="s">
        <v>527</v>
      </c>
      <c r="C197" s="76" t="n">
        <v>97.4796862419671</v>
      </c>
      <c r="D197" s="78" t="n">
        <v>93.1122448979592</v>
      </c>
      <c r="E197" s="78" t="n">
        <v>66.6363636363636</v>
      </c>
      <c r="F197" s="79" t="n">
        <v>97.5510204081633</v>
      </c>
      <c r="G197" s="78" t="n">
        <v>95.2040816326531</v>
      </c>
      <c r="H197" s="4" t="n">
        <v>89.9966793634212</v>
      </c>
    </row>
    <row r="198" customFormat="false" ht="10.5" hidden="false" customHeight="false" outlineLevel="0" collapsed="false">
      <c r="A198" s="20" t="n">
        <v>374</v>
      </c>
      <c r="B198" s="21" t="s">
        <v>429</v>
      </c>
      <c r="C198" s="76" t="n">
        <v>98.8606393606394</v>
      </c>
      <c r="D198" s="78" t="n">
        <v>100</v>
      </c>
      <c r="E198" s="78" t="n">
        <v>54</v>
      </c>
      <c r="F198" s="79" t="n">
        <v>99.1304347826087</v>
      </c>
      <c r="G198" s="78" t="n">
        <v>97.9347826086957</v>
      </c>
      <c r="H198" s="4" t="n">
        <v>89.9851713503887</v>
      </c>
    </row>
    <row r="199" customFormat="false" ht="10.5" hidden="false" customHeight="false" outlineLevel="0" collapsed="false">
      <c r="A199" s="20" t="n">
        <v>358</v>
      </c>
      <c r="B199" s="21" t="s">
        <v>413</v>
      </c>
      <c r="C199" s="76" t="n">
        <v>99.0769230769231</v>
      </c>
      <c r="D199" s="78" t="n">
        <v>99.0909090909091</v>
      </c>
      <c r="E199" s="78" t="n">
        <v>54</v>
      </c>
      <c r="F199" s="79" t="n">
        <v>98.5454545454546</v>
      </c>
      <c r="G199" s="78" t="n">
        <v>99.0909090909091</v>
      </c>
      <c r="H199" s="4" t="n">
        <v>89.9608391608392</v>
      </c>
    </row>
    <row r="200" customFormat="false" ht="10.5" hidden="false" customHeight="false" outlineLevel="0" collapsed="false">
      <c r="A200" s="20" t="n">
        <v>371</v>
      </c>
      <c r="B200" s="21" t="s">
        <v>426</v>
      </c>
      <c r="C200" s="76" t="n">
        <v>98.2341137123746</v>
      </c>
      <c r="D200" s="78" t="n">
        <v>98.9583333333333</v>
      </c>
      <c r="E200" s="78" t="n">
        <v>58.5</v>
      </c>
      <c r="F200" s="79" t="n">
        <v>96.9871794871795</v>
      </c>
      <c r="G200" s="78" t="n">
        <v>96.6666666666667</v>
      </c>
      <c r="H200" s="4" t="n">
        <v>89.8692586399108</v>
      </c>
    </row>
    <row r="201" customFormat="false" ht="10.5" hidden="false" customHeight="false" outlineLevel="0" collapsed="false">
      <c r="A201" s="20" t="n">
        <v>401</v>
      </c>
      <c r="B201" s="21" t="s">
        <v>456</v>
      </c>
      <c r="C201" s="76" t="n">
        <v>96.9047619047619</v>
      </c>
      <c r="D201" s="78" t="n">
        <v>95.7142857142857</v>
      </c>
      <c r="E201" s="78" t="n">
        <v>72</v>
      </c>
      <c r="F201" s="79" t="n">
        <v>93.2142857142857</v>
      </c>
      <c r="G201" s="78" t="n">
        <v>91</v>
      </c>
      <c r="H201" s="4" t="n">
        <v>89.7666666666667</v>
      </c>
    </row>
    <row r="202" customFormat="false" ht="10.5" hidden="false" customHeight="false" outlineLevel="0" collapsed="false">
      <c r="A202" s="20" t="n">
        <v>290</v>
      </c>
      <c r="B202" s="21" t="s">
        <v>345</v>
      </c>
      <c r="C202" s="76" t="n">
        <v>96.7236512914479</v>
      </c>
      <c r="D202" s="78" t="n">
        <v>95.5650060753341</v>
      </c>
      <c r="E202" s="78" t="n">
        <v>82.4736842105263</v>
      </c>
      <c r="F202" s="79" t="n">
        <v>87.8152407387146</v>
      </c>
      <c r="G202" s="78" t="n">
        <v>86.2454434993925</v>
      </c>
      <c r="H202" s="4" t="n">
        <v>89.7646051630831</v>
      </c>
    </row>
    <row r="203" customFormat="false" ht="10.5" hidden="false" customHeight="false" outlineLevel="0" collapsed="false">
      <c r="A203" s="20" t="n">
        <v>210</v>
      </c>
      <c r="B203" s="21" t="s">
        <v>265</v>
      </c>
      <c r="C203" s="76" t="n">
        <v>98.6057608884262</v>
      </c>
      <c r="D203" s="78" t="n">
        <v>96.3709677419355</v>
      </c>
      <c r="E203" s="78" t="n">
        <v>65.6551724137931</v>
      </c>
      <c r="F203" s="79" t="n">
        <v>94.9984340745381</v>
      </c>
      <c r="G203" s="78" t="n">
        <v>93.1048387096774</v>
      </c>
      <c r="H203" s="4" t="n">
        <v>89.7470347656741</v>
      </c>
    </row>
    <row r="204" customFormat="false" ht="10.5" hidden="false" customHeight="false" outlineLevel="0" collapsed="false">
      <c r="A204" s="20" t="n">
        <v>341</v>
      </c>
      <c r="B204" s="21" t="s">
        <v>396</v>
      </c>
      <c r="C204" s="76" t="n">
        <v>94.8057667621211</v>
      </c>
      <c r="D204" s="78" t="n">
        <v>98.7804878048781</v>
      </c>
      <c r="E204" s="78" t="n">
        <v>60</v>
      </c>
      <c r="F204" s="79" t="n">
        <v>98.0487804878049</v>
      </c>
      <c r="G204" s="78" t="n">
        <v>97.0731707317073</v>
      </c>
      <c r="H204" s="4" t="n">
        <v>89.7416411573023</v>
      </c>
    </row>
    <row r="205" customFormat="false" ht="10.5" hidden="false" customHeight="false" outlineLevel="0" collapsed="false">
      <c r="A205" s="20" t="n">
        <v>277</v>
      </c>
      <c r="B205" s="21" t="s">
        <v>332</v>
      </c>
      <c r="C205" s="76" t="n">
        <v>97</v>
      </c>
      <c r="D205" s="78" t="n">
        <v>98.7804878048781</v>
      </c>
      <c r="E205" s="78" t="n">
        <v>58</v>
      </c>
      <c r="F205" s="79" t="n">
        <v>97.4932249322493</v>
      </c>
      <c r="G205" s="78" t="n">
        <v>97.3170731707317</v>
      </c>
      <c r="H205" s="4" t="n">
        <v>89.7181571815718</v>
      </c>
    </row>
    <row r="206" customFormat="false" ht="10.5" hidden="false" customHeight="false" outlineLevel="0" collapsed="false">
      <c r="A206" s="20" t="n">
        <v>258</v>
      </c>
      <c r="B206" s="21" t="s">
        <v>313</v>
      </c>
      <c r="C206" s="76" t="n">
        <v>90.228088336784</v>
      </c>
      <c r="D206" s="78" t="n">
        <v>100</v>
      </c>
      <c r="E206" s="78" t="n">
        <v>70.4</v>
      </c>
      <c r="F206" s="79" t="n">
        <v>96.6666666666667</v>
      </c>
      <c r="G206" s="78" t="n">
        <v>91.25</v>
      </c>
      <c r="H206" s="4" t="n">
        <v>89.7089510006901</v>
      </c>
    </row>
    <row r="207" customFormat="false" ht="10.5" hidden="false" customHeight="false" outlineLevel="0" collapsed="false">
      <c r="A207" s="20" t="n">
        <v>506</v>
      </c>
      <c r="B207" s="21" t="s">
        <v>560</v>
      </c>
      <c r="C207" s="76" t="n">
        <v>96.02849002849</v>
      </c>
      <c r="D207" s="78" t="n">
        <v>98.2142857142857</v>
      </c>
      <c r="E207" s="78" t="n">
        <v>58</v>
      </c>
      <c r="F207" s="79" t="n">
        <v>97.8571428571429</v>
      </c>
      <c r="G207" s="78" t="n">
        <v>98.2142857142857</v>
      </c>
      <c r="H207" s="4" t="n">
        <v>89.6628408628409</v>
      </c>
    </row>
    <row r="208" customFormat="false" ht="10.5" hidden="false" customHeight="false" outlineLevel="0" collapsed="false">
      <c r="A208" s="20" t="n">
        <v>415</v>
      </c>
      <c r="B208" s="21" t="s">
        <v>470</v>
      </c>
      <c r="C208" s="76" t="n">
        <v>95.6495726495727</v>
      </c>
      <c r="D208" s="78" t="n">
        <v>95.5555555555556</v>
      </c>
      <c r="E208" s="78" t="n">
        <v>66</v>
      </c>
      <c r="F208" s="79" t="n">
        <v>95.989898989899</v>
      </c>
      <c r="G208" s="78" t="n">
        <v>94.8888888888889</v>
      </c>
      <c r="H208" s="4" t="n">
        <v>89.6167832167832</v>
      </c>
    </row>
    <row r="209" customFormat="false" ht="10.5" hidden="false" customHeight="false" outlineLevel="0" collapsed="false">
      <c r="A209" s="20" t="n">
        <v>337</v>
      </c>
      <c r="B209" s="21" t="s">
        <v>392</v>
      </c>
      <c r="C209" s="76" t="n">
        <v>96.9871348164031</v>
      </c>
      <c r="D209" s="78" t="n">
        <v>93.5</v>
      </c>
      <c r="E209" s="78" t="n">
        <v>85.8181818181818</v>
      </c>
      <c r="F209" s="79" t="n">
        <v>84.7783783783784</v>
      </c>
      <c r="G209" s="78" t="n">
        <v>87</v>
      </c>
      <c r="H209" s="4" t="n">
        <v>89.6167390025927</v>
      </c>
    </row>
    <row r="210" customFormat="false" ht="10.5" hidden="false" customHeight="false" outlineLevel="0" collapsed="false">
      <c r="A210" s="20" t="n">
        <v>8</v>
      </c>
      <c r="B210" s="21" t="s">
        <v>588</v>
      </c>
      <c r="C210" s="80" t="n">
        <v>97.8049828178694</v>
      </c>
      <c r="D210" s="79" t="n">
        <v>96.3636363636364</v>
      </c>
      <c r="E210" s="79" t="n">
        <v>74.5384615384615</v>
      </c>
      <c r="F210" s="79" t="n">
        <v>91.5387595948696</v>
      </c>
      <c r="G210" s="79" t="n">
        <v>87.8347107438017</v>
      </c>
      <c r="H210" s="5" t="n">
        <v>89.6161102117277</v>
      </c>
    </row>
    <row r="211" customFormat="false" ht="10.5" hidden="false" customHeight="false" outlineLevel="0" collapsed="false">
      <c r="A211" s="20" t="n">
        <v>469</v>
      </c>
      <c r="B211" s="21" t="s">
        <v>523</v>
      </c>
      <c r="C211" s="76" t="n">
        <v>98.7120152574698</v>
      </c>
      <c r="D211" s="78" t="n">
        <v>96.484375</v>
      </c>
      <c r="E211" s="78" t="n">
        <v>58</v>
      </c>
      <c r="F211" s="79" t="n">
        <v>99.6875</v>
      </c>
      <c r="G211" s="78" t="n">
        <v>95.15625</v>
      </c>
      <c r="H211" s="4" t="n">
        <v>89.608028051494</v>
      </c>
    </row>
    <row r="212" customFormat="false" ht="10.5" hidden="false" customHeight="false" outlineLevel="0" collapsed="false">
      <c r="A212" s="20" t="n">
        <v>441</v>
      </c>
      <c r="B212" s="21" t="s">
        <v>495</v>
      </c>
      <c r="C212" s="76" t="n">
        <v>94.9815586712138</v>
      </c>
      <c r="D212" s="78" t="n">
        <v>95.0471698113208</v>
      </c>
      <c r="E212" s="78" t="n">
        <v>75.2727272727273</v>
      </c>
      <c r="F212" s="79" t="n">
        <v>93.8147254929777</v>
      </c>
      <c r="G212" s="78" t="n">
        <v>88.4905660377359</v>
      </c>
      <c r="H212" s="4" t="n">
        <v>89.5213494571951</v>
      </c>
    </row>
    <row r="213" customFormat="false" ht="10.5" hidden="false" customHeight="false" outlineLevel="0" collapsed="false">
      <c r="A213" s="20" t="n">
        <v>357</v>
      </c>
      <c r="B213" s="21" t="s">
        <v>412</v>
      </c>
      <c r="C213" s="76" t="n">
        <v>99.5384615384615</v>
      </c>
      <c r="D213" s="78" t="n">
        <v>95.8333333333333</v>
      </c>
      <c r="E213" s="78" t="n">
        <v>58</v>
      </c>
      <c r="F213" s="79" t="n">
        <v>96.6666666666667</v>
      </c>
      <c r="G213" s="78" t="n">
        <v>97.5</v>
      </c>
      <c r="H213" s="4" t="n">
        <v>89.5076923076923</v>
      </c>
    </row>
    <row r="214" customFormat="false" ht="10.5" hidden="false" customHeight="false" outlineLevel="0" collapsed="false">
      <c r="A214" s="20" t="n">
        <v>111</v>
      </c>
      <c r="B214" s="21" t="s">
        <v>166</v>
      </c>
      <c r="C214" s="76" t="n">
        <v>98.5769230769231</v>
      </c>
      <c r="D214" s="78" t="n">
        <v>97.5</v>
      </c>
      <c r="E214" s="78" t="n">
        <v>52</v>
      </c>
      <c r="F214" s="79" t="n">
        <v>99.4444444444444</v>
      </c>
      <c r="G214" s="78" t="n">
        <v>100</v>
      </c>
      <c r="H214" s="4" t="n">
        <v>89.5042735042735</v>
      </c>
    </row>
    <row r="215" customFormat="false" ht="10.5" hidden="false" customHeight="false" outlineLevel="0" collapsed="false">
      <c r="A215" s="20" t="n">
        <v>251</v>
      </c>
      <c r="B215" s="21" t="s">
        <v>306</v>
      </c>
      <c r="C215" s="76" t="n">
        <v>97.4603174603175</v>
      </c>
      <c r="D215" s="78" t="n">
        <v>92.96875</v>
      </c>
      <c r="E215" s="78" t="n">
        <v>70</v>
      </c>
      <c r="F215" s="79" t="n">
        <v>94.2</v>
      </c>
      <c r="G215" s="78" t="n">
        <v>92.8125</v>
      </c>
      <c r="H215" s="4" t="n">
        <v>89.4883134920635</v>
      </c>
    </row>
    <row r="216" customFormat="false" ht="10.5" hidden="false" customHeight="false" outlineLevel="0" collapsed="false">
      <c r="A216" s="20" t="n">
        <v>366</v>
      </c>
      <c r="B216" s="21" t="s">
        <v>421</v>
      </c>
      <c r="C216" s="76" t="n">
        <v>98.3730158730159</v>
      </c>
      <c r="D216" s="78" t="n">
        <v>98.7804878048781</v>
      </c>
      <c r="E216" s="78" t="n">
        <v>58</v>
      </c>
      <c r="F216" s="79" t="n">
        <v>96.0975609756098</v>
      </c>
      <c r="G216" s="78" t="n">
        <v>96.0975609756098</v>
      </c>
      <c r="H216" s="4" t="n">
        <v>89.4697251258227</v>
      </c>
    </row>
    <row r="217" customFormat="false" ht="10.5" hidden="false" customHeight="false" outlineLevel="0" collapsed="false">
      <c r="A217" s="20" t="n">
        <v>384</v>
      </c>
      <c r="B217" s="21" t="s">
        <v>439</v>
      </c>
      <c r="C217" s="76" t="n">
        <v>97.0731282140678</v>
      </c>
      <c r="D217" s="78" t="n">
        <v>92.7777777777778</v>
      </c>
      <c r="E217" s="78" t="n">
        <v>82</v>
      </c>
      <c r="F217" s="79" t="n">
        <v>90.6934865900383</v>
      </c>
      <c r="G217" s="78" t="n">
        <v>84.7777777777778</v>
      </c>
      <c r="H217" s="4" t="n">
        <v>89.4644340719323</v>
      </c>
    </row>
    <row r="218" customFormat="false" ht="10.5" hidden="false" customHeight="false" outlineLevel="0" collapsed="false">
      <c r="A218" s="20" t="n">
        <v>33</v>
      </c>
      <c r="B218" s="21" t="s">
        <v>88</v>
      </c>
      <c r="C218" s="76" t="n">
        <v>98.9710936415808</v>
      </c>
      <c r="D218" s="78" t="n">
        <v>97.6501305483029</v>
      </c>
      <c r="E218" s="78" t="n">
        <v>57.8571428571429</v>
      </c>
      <c r="F218" s="79" t="n">
        <v>98.0156657963446</v>
      </c>
      <c r="G218" s="78" t="n">
        <v>94.8041775456919</v>
      </c>
      <c r="H218" s="4" t="n">
        <v>89.4596420778126</v>
      </c>
    </row>
    <row r="219" customFormat="false" ht="10.5" hidden="false" customHeight="false" outlineLevel="0" collapsed="false">
      <c r="A219" s="20" t="n">
        <v>170</v>
      </c>
      <c r="B219" s="21" t="s">
        <v>225</v>
      </c>
      <c r="C219" s="76" t="n">
        <v>97.6086606202095</v>
      </c>
      <c r="D219" s="78" t="n">
        <v>92.0203735144312</v>
      </c>
      <c r="E219" s="78" t="n">
        <v>84.2608695652174</v>
      </c>
      <c r="F219" s="79" t="n">
        <v>88.6608120103764</v>
      </c>
      <c r="G219" s="78" t="n">
        <v>84.7198641765705</v>
      </c>
      <c r="H219" s="4" t="n">
        <v>89.454115977361</v>
      </c>
    </row>
    <row r="220" customFormat="false" ht="21" hidden="false" customHeight="false" outlineLevel="0" collapsed="false">
      <c r="A220" s="20" t="n">
        <v>420</v>
      </c>
      <c r="B220" s="21" t="s">
        <v>475</v>
      </c>
      <c r="C220" s="76" t="n">
        <v>94.673979684618</v>
      </c>
      <c r="D220" s="78" t="n">
        <v>98.062015503876</v>
      </c>
      <c r="E220" s="78" t="n">
        <v>63.8571428571429</v>
      </c>
      <c r="F220" s="79" t="n">
        <v>95.5386651540934</v>
      </c>
      <c r="G220" s="78" t="n">
        <v>95.0387596899225</v>
      </c>
      <c r="H220" s="4" t="n">
        <v>89.4341125779305</v>
      </c>
    </row>
    <row r="221" customFormat="false" ht="10.5" hidden="false" customHeight="false" outlineLevel="0" collapsed="false">
      <c r="A221" s="20" t="n">
        <v>399</v>
      </c>
      <c r="B221" s="21" t="s">
        <v>454</v>
      </c>
      <c r="C221" s="76" t="n">
        <v>98.3670597897305</v>
      </c>
      <c r="D221" s="78" t="n">
        <v>94.4272445820434</v>
      </c>
      <c r="E221" s="78" t="n">
        <v>67.5555555555556</v>
      </c>
      <c r="F221" s="79" t="n">
        <v>94.146076446773</v>
      </c>
      <c r="G221" s="78" t="n">
        <v>92.6470588235294</v>
      </c>
      <c r="H221" s="4" t="n">
        <v>89.4285990395263</v>
      </c>
    </row>
    <row r="222" customFormat="false" ht="10.5" hidden="false" customHeight="false" outlineLevel="0" collapsed="false">
      <c r="A222" s="20" t="n">
        <v>107</v>
      </c>
      <c r="B222" s="21" t="s">
        <v>162</v>
      </c>
      <c r="C222" s="76" t="n">
        <v>98.7971014492754</v>
      </c>
      <c r="D222" s="78" t="n">
        <v>95.2702702702703</v>
      </c>
      <c r="E222" s="78" t="n">
        <v>60</v>
      </c>
      <c r="F222" s="79" t="n">
        <v>98.3783783783784</v>
      </c>
      <c r="G222" s="78" t="n">
        <v>94.5945945945946</v>
      </c>
      <c r="H222" s="4" t="n">
        <v>89.4080689385037</v>
      </c>
    </row>
    <row r="223" customFormat="false" ht="10.5" hidden="false" customHeight="false" outlineLevel="0" collapsed="false">
      <c r="A223" s="20" t="n">
        <v>400</v>
      </c>
      <c r="B223" s="21" t="s">
        <v>455</v>
      </c>
      <c r="C223" s="76" t="n">
        <v>97.808581797481</v>
      </c>
      <c r="D223" s="78" t="n">
        <v>95</v>
      </c>
      <c r="E223" s="78" t="n">
        <v>72</v>
      </c>
      <c r="F223" s="79" t="n">
        <v>93.0117647058824</v>
      </c>
      <c r="G223" s="78" t="n">
        <v>89.2</v>
      </c>
      <c r="H223" s="4" t="n">
        <v>89.4040693006727</v>
      </c>
    </row>
    <row r="224" customFormat="false" ht="10.5" hidden="false" customHeight="false" outlineLevel="0" collapsed="false">
      <c r="A224" s="20" t="n">
        <v>425</v>
      </c>
      <c r="B224" s="21" t="s">
        <v>480</v>
      </c>
      <c r="C224" s="76" t="n">
        <v>98.6581196581197</v>
      </c>
      <c r="D224" s="78" t="n">
        <v>98.6486486486487</v>
      </c>
      <c r="E224" s="78" t="n">
        <v>54</v>
      </c>
      <c r="F224" s="79" t="n">
        <v>98.3474903474904</v>
      </c>
      <c r="G224" s="78" t="n">
        <v>97.2972972972973</v>
      </c>
      <c r="H224" s="4" t="n">
        <v>89.3903111903112</v>
      </c>
    </row>
    <row r="225" customFormat="false" ht="10.5" hidden="false" customHeight="false" outlineLevel="0" collapsed="false">
      <c r="A225" s="20" t="n">
        <v>185</v>
      </c>
      <c r="B225" s="21" t="s">
        <v>240</v>
      </c>
      <c r="C225" s="76" t="n">
        <v>98.4495709945582</v>
      </c>
      <c r="D225" s="78" t="n">
        <v>93.8388625592417</v>
      </c>
      <c r="E225" s="78" t="n">
        <v>64.8888888888889</v>
      </c>
      <c r="F225" s="79" t="n">
        <v>95.5644832240043</v>
      </c>
      <c r="G225" s="78" t="n">
        <v>94.0995260663507</v>
      </c>
      <c r="H225" s="4" t="n">
        <v>89.3682663466088</v>
      </c>
    </row>
    <row r="226" customFormat="false" ht="10.5" hidden="false" customHeight="false" outlineLevel="0" collapsed="false">
      <c r="A226" s="20" t="n">
        <v>460</v>
      </c>
      <c r="B226" s="21" t="s">
        <v>514</v>
      </c>
      <c r="C226" s="76" t="n">
        <v>95.3809523809524</v>
      </c>
      <c r="D226" s="78" t="n">
        <v>94.7761194029851</v>
      </c>
      <c r="E226" s="78" t="n">
        <v>72</v>
      </c>
      <c r="F226" s="79" t="n">
        <v>93.3155650319829</v>
      </c>
      <c r="G226" s="78" t="n">
        <v>91.3432835820896</v>
      </c>
      <c r="H226" s="4" t="n">
        <v>89.363184079602</v>
      </c>
    </row>
    <row r="227" customFormat="false" ht="10.5" hidden="false" customHeight="false" outlineLevel="0" collapsed="false">
      <c r="A227" s="20" t="n">
        <v>450</v>
      </c>
      <c r="B227" s="21" t="s">
        <v>504</v>
      </c>
      <c r="C227" s="76" t="n">
        <v>95.8652898825313</v>
      </c>
      <c r="D227" s="78" t="n">
        <v>100</v>
      </c>
      <c r="E227" s="78" t="n">
        <v>58</v>
      </c>
      <c r="F227" s="79" t="n">
        <v>98.8571428571429</v>
      </c>
      <c r="G227" s="78" t="n">
        <v>94</v>
      </c>
      <c r="H227" s="4" t="n">
        <v>89.3444865479348</v>
      </c>
    </row>
    <row r="228" customFormat="false" ht="10.5" hidden="false" customHeight="false" outlineLevel="0" collapsed="false">
      <c r="A228" s="20" t="n">
        <v>246</v>
      </c>
      <c r="B228" s="21" t="s">
        <v>301</v>
      </c>
      <c r="C228" s="76" t="n">
        <v>93.1086100279649</v>
      </c>
      <c r="D228" s="78" t="n">
        <v>96.3414634146342</v>
      </c>
      <c r="E228" s="78" t="n">
        <v>86</v>
      </c>
      <c r="F228" s="79" t="n">
        <v>88.1010452961673</v>
      </c>
      <c r="G228" s="78" t="n">
        <v>82.9268292682927</v>
      </c>
      <c r="H228" s="4" t="n">
        <v>89.2955896014118</v>
      </c>
    </row>
    <row r="229" customFormat="false" ht="10.5" hidden="false" customHeight="false" outlineLevel="0" collapsed="false">
      <c r="A229" s="20" t="n">
        <v>427</v>
      </c>
      <c r="B229" s="21" t="s">
        <v>482</v>
      </c>
      <c r="C229" s="76" t="n">
        <v>95.9157509157509</v>
      </c>
      <c r="D229" s="78" t="n">
        <v>96.25</v>
      </c>
      <c r="E229" s="78" t="n">
        <v>60</v>
      </c>
      <c r="F229" s="79" t="n">
        <v>97</v>
      </c>
      <c r="G229" s="78" t="n">
        <v>97.25</v>
      </c>
      <c r="H229" s="4" t="n">
        <v>89.2831501831502</v>
      </c>
    </row>
    <row r="230" customFormat="false" ht="10.5" hidden="false" customHeight="false" outlineLevel="0" collapsed="false">
      <c r="A230" s="20" t="n">
        <v>25</v>
      </c>
      <c r="B230" s="21" t="s">
        <v>80</v>
      </c>
      <c r="C230" s="80" t="n">
        <v>96.3220338983051</v>
      </c>
      <c r="D230" s="79" t="n">
        <v>96.8253968253968</v>
      </c>
      <c r="E230" s="79" t="n">
        <v>66</v>
      </c>
      <c r="F230" s="79" t="n">
        <v>96.1904761904762</v>
      </c>
      <c r="G230" s="79" t="n">
        <v>90.9523809523809</v>
      </c>
      <c r="H230" s="5" t="n">
        <v>89.2580575733118</v>
      </c>
    </row>
    <row r="231" customFormat="false" ht="10.5" hidden="false" customHeight="false" outlineLevel="0" collapsed="false">
      <c r="A231" s="20" t="n">
        <v>142</v>
      </c>
      <c r="B231" s="21" t="s">
        <v>197</v>
      </c>
      <c r="C231" s="76" t="n">
        <v>95.475944722757</v>
      </c>
      <c r="D231" s="78" t="n">
        <v>96.3172804532578</v>
      </c>
      <c r="E231" s="78" t="n">
        <v>72.2352941176471</v>
      </c>
      <c r="F231" s="79" t="n">
        <v>92.2615061991833</v>
      </c>
      <c r="G231" s="78" t="n">
        <v>89.8016997167139</v>
      </c>
      <c r="H231" s="4" t="n">
        <v>89.2183450419118</v>
      </c>
    </row>
    <row r="232" customFormat="false" ht="10.5" hidden="false" customHeight="false" outlineLevel="0" collapsed="false">
      <c r="A232" s="20" t="n">
        <v>395</v>
      </c>
      <c r="B232" s="21" t="s">
        <v>450</v>
      </c>
      <c r="C232" s="76" t="n">
        <v>94.5609756097561</v>
      </c>
      <c r="D232" s="78" t="n">
        <v>96.5116279069767</v>
      </c>
      <c r="E232" s="78" t="n">
        <v>64</v>
      </c>
      <c r="F232" s="79" t="n">
        <v>95.5876807039598</v>
      </c>
      <c r="G232" s="78" t="n">
        <v>95.3488372093023</v>
      </c>
      <c r="H232" s="4" t="n">
        <v>89.201824285999</v>
      </c>
    </row>
    <row r="233" customFormat="false" ht="10.5" hidden="false" customHeight="false" outlineLevel="0" collapsed="false">
      <c r="A233" s="20" t="n">
        <v>232</v>
      </c>
      <c r="B233" s="21" t="s">
        <v>287</v>
      </c>
      <c r="C233" s="76" t="n">
        <v>98.9129089301503</v>
      </c>
      <c r="D233" s="78" t="n">
        <v>95.1851851851852</v>
      </c>
      <c r="E233" s="78" t="n">
        <v>71.1176470588235</v>
      </c>
      <c r="F233" s="79" t="n">
        <v>89.397479954181</v>
      </c>
      <c r="G233" s="78" t="n">
        <v>91.3333333333333</v>
      </c>
      <c r="H233" s="4" t="n">
        <v>89.1893108923347</v>
      </c>
    </row>
    <row r="234" customFormat="false" ht="10.5" hidden="false" customHeight="false" outlineLevel="0" collapsed="false">
      <c r="A234" s="20" t="n">
        <v>293</v>
      </c>
      <c r="B234" s="21" t="s">
        <v>348</v>
      </c>
      <c r="C234" s="76" t="n">
        <v>98.662467214644</v>
      </c>
      <c r="D234" s="78" t="n">
        <v>95.6521739130435</v>
      </c>
      <c r="E234" s="78" t="n">
        <v>63.3529411764706</v>
      </c>
      <c r="F234" s="79" t="n">
        <v>95.881230116649</v>
      </c>
      <c r="G234" s="78" t="n">
        <v>91.9420289855072</v>
      </c>
      <c r="H234" s="4" t="n">
        <v>89.0981682812629</v>
      </c>
    </row>
    <row r="235" customFormat="false" ht="10.5" hidden="false" customHeight="false" outlineLevel="0" collapsed="false">
      <c r="A235" s="20" t="n">
        <v>467</v>
      </c>
      <c r="B235" s="21" t="s">
        <v>521</v>
      </c>
      <c r="C235" s="76" t="n">
        <v>95.1194569478322</v>
      </c>
      <c r="D235" s="78" t="n">
        <v>96.8390804597701</v>
      </c>
      <c r="E235" s="78" t="n">
        <v>63</v>
      </c>
      <c r="F235" s="79" t="n">
        <v>96.632355464059</v>
      </c>
      <c r="G235" s="78" t="n">
        <v>93.7931034482759</v>
      </c>
      <c r="H235" s="4" t="n">
        <v>89.0767992639875</v>
      </c>
    </row>
    <row r="236" customFormat="false" ht="10.5" hidden="false" customHeight="false" outlineLevel="0" collapsed="false">
      <c r="A236" s="20" t="n">
        <v>369</v>
      </c>
      <c r="B236" s="21" t="s">
        <v>424</v>
      </c>
      <c r="C236" s="76" t="n">
        <v>95.9192037470726</v>
      </c>
      <c r="D236" s="78" t="n">
        <v>91.4285714285714</v>
      </c>
      <c r="E236" s="78" t="n">
        <v>82.6666666666667</v>
      </c>
      <c r="F236" s="79" t="n">
        <v>88.2023809523809</v>
      </c>
      <c r="G236" s="78" t="n">
        <v>87.1428571428571</v>
      </c>
      <c r="H236" s="4" t="n">
        <v>89.0719359875098</v>
      </c>
    </row>
    <row r="237" customFormat="false" ht="10.5" hidden="false" customHeight="false" outlineLevel="0" collapsed="false">
      <c r="A237" s="20" t="n">
        <v>206</v>
      </c>
      <c r="B237" s="21" t="s">
        <v>261</v>
      </c>
      <c r="C237" s="76" t="n">
        <v>97.9047286047286</v>
      </c>
      <c r="D237" s="78" t="n">
        <v>98.1707317073171</v>
      </c>
      <c r="E237" s="78" t="n">
        <v>58.6666666666667</v>
      </c>
      <c r="F237" s="79" t="n">
        <v>96.5853658536586</v>
      </c>
      <c r="G237" s="78" t="n">
        <v>93.9024390243903</v>
      </c>
      <c r="H237" s="4" t="n">
        <v>89.0459863713522</v>
      </c>
    </row>
    <row r="238" customFormat="false" ht="10.5" hidden="false" customHeight="false" outlineLevel="0" collapsed="false">
      <c r="A238" s="20" t="n">
        <v>34</v>
      </c>
      <c r="B238" s="21" t="s">
        <v>89</v>
      </c>
      <c r="C238" s="76" t="n">
        <v>97.5735765158081</v>
      </c>
      <c r="D238" s="78" t="n">
        <v>95.1851851851852</v>
      </c>
      <c r="E238" s="78" t="n">
        <v>71.5</v>
      </c>
      <c r="F238" s="79" t="n">
        <v>92.0153521397045</v>
      </c>
      <c r="G238" s="78" t="n">
        <v>88.7037037037037</v>
      </c>
      <c r="H238" s="4" t="n">
        <v>88.9955635088803</v>
      </c>
    </row>
    <row r="239" customFormat="false" ht="10.5" hidden="false" customHeight="false" outlineLevel="0" collapsed="false">
      <c r="A239" s="20" t="n">
        <v>339</v>
      </c>
      <c r="B239" s="21" t="s">
        <v>394</v>
      </c>
      <c r="C239" s="76" t="n">
        <v>98.0819901713646</v>
      </c>
      <c r="D239" s="78" t="n">
        <v>96.6666666666667</v>
      </c>
      <c r="E239" s="78" t="n">
        <v>66</v>
      </c>
      <c r="F239" s="79" t="n">
        <v>91.7364341085271</v>
      </c>
      <c r="G239" s="78" t="n">
        <v>92.1666666666667</v>
      </c>
      <c r="H239" s="4" t="n">
        <v>88.930351522645</v>
      </c>
    </row>
    <row r="240" customFormat="false" ht="10.5" hidden="false" customHeight="false" outlineLevel="0" collapsed="false">
      <c r="A240" s="20" t="n">
        <v>17</v>
      </c>
      <c r="B240" s="21" t="s">
        <v>72</v>
      </c>
      <c r="C240" s="80" t="n">
        <v>98.3509601518139</v>
      </c>
      <c r="D240" s="79" t="n">
        <v>97.6297968397291</v>
      </c>
      <c r="E240" s="79" t="n">
        <v>61.3529411764706</v>
      </c>
      <c r="F240" s="79" t="n">
        <v>91.8929576679765</v>
      </c>
      <c r="G240" s="79" t="n">
        <v>95.079006772009</v>
      </c>
      <c r="H240" s="5" t="n">
        <v>88.8611325215998</v>
      </c>
    </row>
    <row r="241" customFormat="false" ht="10.5" hidden="false" customHeight="false" outlineLevel="0" collapsed="false">
      <c r="A241" s="20" t="n">
        <v>418</v>
      </c>
      <c r="B241" s="21" t="s">
        <v>473</v>
      </c>
      <c r="C241" s="76" t="n">
        <v>93.7343079612268</v>
      </c>
      <c r="D241" s="78" t="n">
        <v>95.5882352941176</v>
      </c>
      <c r="E241" s="78" t="n">
        <v>66</v>
      </c>
      <c r="F241" s="79" t="n">
        <v>95.2941176470588</v>
      </c>
      <c r="G241" s="78" t="n">
        <v>93.5294117647059</v>
      </c>
      <c r="H241" s="4" t="n">
        <v>88.8292145334218</v>
      </c>
    </row>
    <row r="242" customFormat="false" ht="10.5" hidden="false" customHeight="false" outlineLevel="0" collapsed="false">
      <c r="A242" s="20" t="n">
        <v>163</v>
      </c>
      <c r="B242" s="21" t="s">
        <v>218</v>
      </c>
      <c r="C242" s="76" t="n">
        <v>98.6593406593407</v>
      </c>
      <c r="D242" s="78" t="n">
        <v>96.6777408637874</v>
      </c>
      <c r="E242" s="78" t="n">
        <v>62</v>
      </c>
      <c r="F242" s="79" t="n">
        <v>93.9242524916944</v>
      </c>
      <c r="G242" s="78" t="n">
        <v>92.8571428571429</v>
      </c>
      <c r="H242" s="4" t="n">
        <v>88.8236953743931</v>
      </c>
    </row>
    <row r="243" customFormat="false" ht="10.5" hidden="false" customHeight="false" outlineLevel="0" collapsed="false">
      <c r="A243" s="20" t="n">
        <v>137</v>
      </c>
      <c r="B243" s="21" t="s">
        <v>192</v>
      </c>
      <c r="C243" s="76" t="n">
        <v>97.8446440791485</v>
      </c>
      <c r="D243" s="78" t="n">
        <v>96.8718466195762</v>
      </c>
      <c r="E243" s="78" t="n">
        <v>65.2093023255814</v>
      </c>
      <c r="F243" s="79" t="n">
        <v>93.1707870837538</v>
      </c>
      <c r="G243" s="78" t="n">
        <v>90.9687184661958</v>
      </c>
      <c r="H243" s="4" t="n">
        <v>88.8130597148511</v>
      </c>
    </row>
    <row r="244" customFormat="false" ht="10.5" hidden="false" customHeight="false" outlineLevel="0" collapsed="false">
      <c r="A244" s="20" t="n">
        <v>48</v>
      </c>
      <c r="B244" s="21" t="s">
        <v>103</v>
      </c>
      <c r="C244" s="76" t="n">
        <v>97.0069489334195</v>
      </c>
      <c r="D244" s="78" t="n">
        <v>95.3560371517028</v>
      </c>
      <c r="E244" s="78" t="n">
        <v>74.6666666666667</v>
      </c>
      <c r="F244" s="79" t="n">
        <v>90.1295500315609</v>
      </c>
      <c r="G244" s="78" t="n">
        <v>86.9040247678019</v>
      </c>
      <c r="H244" s="4" t="n">
        <v>88.8126455102303</v>
      </c>
    </row>
    <row r="245" customFormat="false" ht="10.5" hidden="false" customHeight="false" outlineLevel="0" collapsed="false">
      <c r="A245" s="20" t="n">
        <v>464</v>
      </c>
      <c r="B245" s="21" t="s">
        <v>518</v>
      </c>
      <c r="C245" s="76" t="n">
        <v>92.0839229263887</v>
      </c>
      <c r="D245" s="78" t="n">
        <v>94.2307692307692</v>
      </c>
      <c r="E245" s="78" t="n">
        <v>66</v>
      </c>
      <c r="F245" s="79" t="n">
        <v>95.1068376068376</v>
      </c>
      <c r="G245" s="78" t="n">
        <v>96.5384615384615</v>
      </c>
      <c r="H245" s="4" t="n">
        <v>88.7919982604914</v>
      </c>
    </row>
    <row r="246" customFormat="false" ht="10.5" hidden="false" customHeight="false" outlineLevel="0" collapsed="false">
      <c r="A246" s="20" t="n">
        <v>228</v>
      </c>
      <c r="B246" s="21" t="s">
        <v>283</v>
      </c>
      <c r="C246" s="76" t="n">
        <v>97.7301587301587</v>
      </c>
      <c r="D246" s="78" t="n">
        <v>95.5621301775148</v>
      </c>
      <c r="E246" s="78" t="n">
        <v>69.5</v>
      </c>
      <c r="F246" s="79" t="n">
        <v>91.6895048271566</v>
      </c>
      <c r="G246" s="78" t="n">
        <v>89.1715976331361</v>
      </c>
      <c r="H246" s="4" t="n">
        <v>88.7306782735933</v>
      </c>
    </row>
    <row r="247" customFormat="false" ht="10.5" hidden="false" customHeight="false" outlineLevel="0" collapsed="false">
      <c r="A247" s="20" t="n">
        <v>390</v>
      </c>
      <c r="B247" s="21" t="s">
        <v>445</v>
      </c>
      <c r="C247" s="76" t="n">
        <v>98.6871132633845</v>
      </c>
      <c r="D247" s="78" t="n">
        <v>96.3235294117647</v>
      </c>
      <c r="E247" s="78" t="n">
        <v>61.3846153846154</v>
      </c>
      <c r="F247" s="79" t="n">
        <v>95.5816993464052</v>
      </c>
      <c r="G247" s="78" t="n">
        <v>91.6176470588235</v>
      </c>
      <c r="H247" s="4" t="n">
        <v>88.7189208929987</v>
      </c>
    </row>
    <row r="248" customFormat="false" ht="21" hidden="false" customHeight="false" outlineLevel="0" collapsed="false">
      <c r="A248" s="20" t="n">
        <v>417</v>
      </c>
      <c r="B248" s="21" t="s">
        <v>472</v>
      </c>
      <c r="C248" s="76" t="n">
        <v>93.5707153697808</v>
      </c>
      <c r="D248" s="78" t="n">
        <v>98.7068965517241</v>
      </c>
      <c r="E248" s="78" t="n">
        <v>61.7142857142857</v>
      </c>
      <c r="F248" s="79" t="n">
        <v>94.5644283121597</v>
      </c>
      <c r="G248" s="78" t="n">
        <v>95</v>
      </c>
      <c r="H248" s="4" t="n">
        <v>88.7112651895901</v>
      </c>
    </row>
    <row r="249" customFormat="false" ht="10.5" hidden="false" customHeight="false" outlineLevel="0" collapsed="false">
      <c r="A249" s="20" t="n">
        <v>423</v>
      </c>
      <c r="B249" s="21" t="s">
        <v>478</v>
      </c>
      <c r="C249" s="76" t="n">
        <v>86.6289377289377</v>
      </c>
      <c r="D249" s="78" t="n">
        <v>97.0238095238095</v>
      </c>
      <c r="E249" s="78" t="n">
        <v>68.25</v>
      </c>
      <c r="F249" s="79" t="n">
        <v>97.6190476190476</v>
      </c>
      <c r="G249" s="78" t="n">
        <v>93.9285714285714</v>
      </c>
      <c r="H249" s="4" t="n">
        <v>88.6900732600733</v>
      </c>
    </row>
    <row r="250" customFormat="false" ht="10.5" hidden="false" customHeight="false" outlineLevel="0" collapsed="false">
      <c r="A250" s="20" t="n">
        <v>97</v>
      </c>
      <c r="B250" s="21" t="s">
        <v>152</v>
      </c>
      <c r="C250" s="76" t="n">
        <v>99.2769010043042</v>
      </c>
      <c r="D250" s="78" t="n">
        <v>97.9166666666667</v>
      </c>
      <c r="E250" s="78" t="n">
        <v>54</v>
      </c>
      <c r="F250" s="79" t="n">
        <v>97.6388888888889</v>
      </c>
      <c r="G250" s="78" t="n">
        <v>94.5486111111111</v>
      </c>
      <c r="H250" s="4" t="n">
        <v>88.6762135341941</v>
      </c>
    </row>
    <row r="251" customFormat="false" ht="10.5" hidden="false" customHeight="false" outlineLevel="0" collapsed="false">
      <c r="A251" s="20" t="n">
        <v>195</v>
      </c>
      <c r="B251" s="21" t="s">
        <v>250</v>
      </c>
      <c r="C251" s="76" t="n">
        <v>95.9614810391162</v>
      </c>
      <c r="D251" s="78" t="n">
        <v>92.1705426356589</v>
      </c>
      <c r="E251" s="78" t="n">
        <v>95.5714285714286</v>
      </c>
      <c r="F251" s="79" t="n">
        <v>78.6698902448384</v>
      </c>
      <c r="G251" s="78" t="n">
        <v>80.7751937984496</v>
      </c>
      <c r="H251" s="4" t="n">
        <v>88.6297072578983</v>
      </c>
    </row>
    <row r="252" customFormat="false" ht="10.5" hidden="false" customHeight="false" outlineLevel="0" collapsed="false">
      <c r="A252" s="20" t="n">
        <v>103</v>
      </c>
      <c r="B252" s="21" t="s">
        <v>158</v>
      </c>
      <c r="C252" s="76" t="n">
        <v>95.7210783174529</v>
      </c>
      <c r="D252" s="78" t="n">
        <v>94.5205479452055</v>
      </c>
      <c r="E252" s="78" t="n">
        <v>66.6666666666667</v>
      </c>
      <c r="F252" s="79" t="n">
        <v>94.5136303645383</v>
      </c>
      <c r="G252" s="78" t="n">
        <v>91.6712328767123</v>
      </c>
      <c r="H252" s="4" t="n">
        <v>88.6186312341151</v>
      </c>
    </row>
    <row r="253" customFormat="false" ht="10.5" hidden="false" customHeight="false" outlineLevel="0" collapsed="false">
      <c r="A253" s="20" t="n">
        <v>372</v>
      </c>
      <c r="B253" s="21" t="s">
        <v>427</v>
      </c>
      <c r="C253" s="76" t="n">
        <v>87.829089515136</v>
      </c>
      <c r="D253" s="78" t="n">
        <v>98.9130434782609</v>
      </c>
      <c r="E253" s="78" t="n">
        <v>64</v>
      </c>
      <c r="F253" s="79" t="n">
        <v>96.5217391304348</v>
      </c>
      <c r="G253" s="78" t="n">
        <v>95.6521739130435</v>
      </c>
      <c r="H253" s="4" t="n">
        <v>88.583209207375</v>
      </c>
    </row>
    <row r="254" customFormat="false" ht="21" hidden="false" customHeight="false" outlineLevel="0" collapsed="false">
      <c r="A254" s="20" t="n">
        <v>207</v>
      </c>
      <c r="B254" s="21" t="s">
        <v>262</v>
      </c>
      <c r="C254" s="76" t="n">
        <v>96.9727095516569</v>
      </c>
      <c r="D254" s="78" t="n">
        <v>94.0340909090909</v>
      </c>
      <c r="E254" s="78" t="n">
        <v>87</v>
      </c>
      <c r="F254" s="79" t="n">
        <v>87.5</v>
      </c>
      <c r="G254" s="78" t="n">
        <v>77.3863636363636</v>
      </c>
      <c r="H254" s="4" t="n">
        <v>88.5786328194223</v>
      </c>
    </row>
    <row r="255" customFormat="false" ht="10.5" hidden="false" customHeight="false" outlineLevel="0" collapsed="false">
      <c r="A255" s="20" t="n">
        <v>389</v>
      </c>
      <c r="B255" s="21" t="s">
        <v>444</v>
      </c>
      <c r="C255" s="76" t="n">
        <v>98.6968478950709</v>
      </c>
      <c r="D255" s="78" t="n">
        <v>93.6893203883495</v>
      </c>
      <c r="E255" s="78" t="n">
        <v>72</v>
      </c>
      <c r="F255" s="79" t="n">
        <v>92.7588996763754</v>
      </c>
      <c r="G255" s="78" t="n">
        <v>85.7281553398058</v>
      </c>
      <c r="H255" s="4" t="n">
        <v>88.5746446599203</v>
      </c>
    </row>
    <row r="256" customFormat="false" ht="10.5" hidden="false" customHeight="false" outlineLevel="0" collapsed="false">
      <c r="A256" s="20" t="n">
        <v>221</v>
      </c>
      <c r="B256" s="21" t="s">
        <v>276</v>
      </c>
      <c r="C256" s="76" t="n">
        <v>98.4825174825175</v>
      </c>
      <c r="D256" s="78" t="n">
        <v>94.2622950819672</v>
      </c>
      <c r="E256" s="78" t="n">
        <v>78.5</v>
      </c>
      <c r="F256" s="79" t="n">
        <v>85.3204172876304</v>
      </c>
      <c r="G256" s="78" t="n">
        <v>86.2295081967213</v>
      </c>
      <c r="H256" s="4" t="n">
        <v>88.5589476097673</v>
      </c>
    </row>
    <row r="257" customFormat="false" ht="10.5" hidden="false" customHeight="false" outlineLevel="0" collapsed="false">
      <c r="A257" s="20" t="n">
        <v>234</v>
      </c>
      <c r="B257" s="21" t="s">
        <v>289</v>
      </c>
      <c r="C257" s="76" t="n">
        <v>86.467032967033</v>
      </c>
      <c r="D257" s="78" t="n">
        <v>96.875</v>
      </c>
      <c r="E257" s="78" t="n">
        <v>60</v>
      </c>
      <c r="F257" s="79" t="n">
        <v>100</v>
      </c>
      <c r="G257" s="78" t="n">
        <v>99.375</v>
      </c>
      <c r="H257" s="4" t="n">
        <v>88.5434065934066</v>
      </c>
    </row>
    <row r="258" customFormat="false" ht="10.5" hidden="false" customHeight="false" outlineLevel="0" collapsed="false">
      <c r="A258" s="20" t="n">
        <v>526</v>
      </c>
      <c r="B258" s="21" t="s">
        <v>580</v>
      </c>
      <c r="C258" s="76" t="n">
        <v>99.7692307692308</v>
      </c>
      <c r="D258" s="78" t="n">
        <v>98.7179487179487</v>
      </c>
      <c r="E258" s="78" t="n">
        <v>52</v>
      </c>
      <c r="F258" s="79" t="n">
        <v>96.2980769230769</v>
      </c>
      <c r="G258" s="78" t="n">
        <v>95.8974358974359</v>
      </c>
      <c r="H258" s="4" t="n">
        <v>88.5365384615385</v>
      </c>
    </row>
    <row r="259" customFormat="false" ht="10.5" hidden="false" customHeight="false" outlineLevel="0" collapsed="false">
      <c r="A259" s="20" t="n">
        <v>343</v>
      </c>
      <c r="B259" s="21" t="s">
        <v>398</v>
      </c>
      <c r="C259" s="76" t="n">
        <v>96.5134199134199</v>
      </c>
      <c r="D259" s="78" t="n">
        <v>91.3151364764268</v>
      </c>
      <c r="E259" s="78" t="n">
        <v>83.2727272727273</v>
      </c>
      <c r="F259" s="79" t="n">
        <v>88.2084814342879</v>
      </c>
      <c r="G259" s="78" t="n">
        <v>83.3250620347395</v>
      </c>
      <c r="H259" s="4" t="n">
        <v>88.5269654263203</v>
      </c>
    </row>
    <row r="260" customFormat="false" ht="10.5" hidden="false" customHeight="false" outlineLevel="0" collapsed="false">
      <c r="A260" s="20" t="n">
        <v>5</v>
      </c>
      <c r="B260" s="21" t="s">
        <v>589</v>
      </c>
      <c r="C260" s="76" t="n">
        <v>98.5925925925926</v>
      </c>
      <c r="D260" s="78" t="n">
        <v>96.6666666666667</v>
      </c>
      <c r="E260" s="78" t="n">
        <v>60</v>
      </c>
      <c r="F260" s="79" t="n">
        <v>95.6373411534702</v>
      </c>
      <c r="G260" s="78" t="n">
        <v>91.6969696969697</v>
      </c>
      <c r="H260" s="4" t="n">
        <v>88.5187140219398</v>
      </c>
    </row>
    <row r="261" customFormat="false" ht="10.5" hidden="false" customHeight="false" outlineLevel="0" collapsed="false">
      <c r="A261" s="20" t="n">
        <v>438</v>
      </c>
      <c r="B261" s="21" t="s">
        <v>445</v>
      </c>
      <c r="C261" s="76" t="n">
        <v>97.8550638550638</v>
      </c>
      <c r="D261" s="78" t="n">
        <v>97.3684210526316</v>
      </c>
      <c r="E261" s="78" t="n">
        <v>64</v>
      </c>
      <c r="F261" s="79" t="n">
        <v>85.2631578947368</v>
      </c>
      <c r="G261" s="78" t="n">
        <v>97.8947368421053</v>
      </c>
      <c r="H261" s="4" t="n">
        <v>88.4762759289075</v>
      </c>
    </row>
    <row r="262" customFormat="false" ht="10.5" hidden="false" customHeight="false" outlineLevel="0" collapsed="false">
      <c r="A262" s="20" t="n">
        <v>497</v>
      </c>
      <c r="B262" s="21" t="s">
        <v>551</v>
      </c>
      <c r="C262" s="76" t="n">
        <v>98.585540381343</v>
      </c>
      <c r="D262" s="78" t="n">
        <v>96.2264150943396</v>
      </c>
      <c r="E262" s="78" t="n">
        <v>57</v>
      </c>
      <c r="F262" s="79" t="n">
        <v>96.9811320754717</v>
      </c>
      <c r="G262" s="78" t="n">
        <v>93.5849056603774</v>
      </c>
      <c r="H262" s="4" t="n">
        <v>88.4755986423063</v>
      </c>
    </row>
    <row r="263" customFormat="false" ht="21" hidden="false" customHeight="false" outlineLevel="0" collapsed="false">
      <c r="A263" s="20" t="n">
        <v>236</v>
      </c>
      <c r="B263" s="21" t="s">
        <v>291</v>
      </c>
      <c r="C263" s="76" t="n">
        <v>97.2862560376831</v>
      </c>
      <c r="D263" s="78" t="n">
        <v>96</v>
      </c>
      <c r="E263" s="78" t="n">
        <v>66</v>
      </c>
      <c r="F263" s="79" t="n">
        <v>93.8285714285714</v>
      </c>
      <c r="G263" s="78" t="n">
        <v>89.2</v>
      </c>
      <c r="H263" s="4" t="n">
        <v>88.4629654932509</v>
      </c>
    </row>
    <row r="264" customFormat="false" ht="10.5" hidden="false" customHeight="false" outlineLevel="0" collapsed="false">
      <c r="A264" s="20" t="n">
        <v>139</v>
      </c>
      <c r="B264" s="21" t="s">
        <v>194</v>
      </c>
      <c r="C264" s="76" t="n">
        <v>96.09115522159</v>
      </c>
      <c r="D264" s="78" t="n">
        <v>94.1592920353982</v>
      </c>
      <c r="E264" s="78" t="n">
        <v>81.4782608695652</v>
      </c>
      <c r="F264" s="79" t="n">
        <v>85.6533696392104</v>
      </c>
      <c r="G264" s="78" t="n">
        <v>84.9203539823009</v>
      </c>
      <c r="H264" s="4" t="n">
        <v>88.4604863496129</v>
      </c>
    </row>
    <row r="265" customFormat="false" ht="10.5" hidden="false" customHeight="false" outlineLevel="0" collapsed="false">
      <c r="A265" s="20" t="n">
        <v>468</v>
      </c>
      <c r="B265" s="21" t="s">
        <v>522</v>
      </c>
      <c r="C265" s="76" t="n">
        <v>98.517094017094</v>
      </c>
      <c r="D265" s="78" t="n">
        <v>96.3414634146342</v>
      </c>
      <c r="E265" s="78" t="n">
        <v>60</v>
      </c>
      <c r="F265" s="79" t="n">
        <v>97.0731707317073</v>
      </c>
      <c r="G265" s="78" t="n">
        <v>90.3658536585366</v>
      </c>
      <c r="H265" s="4" t="n">
        <v>88.4595163643944</v>
      </c>
    </row>
    <row r="266" customFormat="false" ht="10.5" hidden="false" customHeight="false" outlineLevel="0" collapsed="false">
      <c r="A266" s="20" t="n">
        <v>7</v>
      </c>
      <c r="B266" s="21" t="s">
        <v>590</v>
      </c>
      <c r="C266" s="76" t="n">
        <v>97.7557515212652</v>
      </c>
      <c r="D266" s="78" t="n">
        <v>95.3089244851259</v>
      </c>
      <c r="E266" s="78" t="n">
        <v>64.5714285714286</v>
      </c>
      <c r="F266" s="79" t="n">
        <v>92.3403242849845</v>
      </c>
      <c r="G266" s="78" t="n">
        <v>92.0137299771167</v>
      </c>
      <c r="H266" s="4" t="n">
        <v>88.3980317679842</v>
      </c>
    </row>
    <row r="267" customFormat="false" ht="10.5" hidden="false" customHeight="false" outlineLevel="0" collapsed="false">
      <c r="A267" s="20" t="n">
        <v>345</v>
      </c>
      <c r="B267" s="21" t="s">
        <v>400</v>
      </c>
      <c r="C267" s="76" t="n">
        <v>89.1577293674068</v>
      </c>
      <c r="D267" s="78" t="n">
        <v>93.6559139784946</v>
      </c>
      <c r="E267" s="78" t="n">
        <v>84.5365853658537</v>
      </c>
      <c r="F267" s="79" t="n">
        <v>86.2385519159713</v>
      </c>
      <c r="G267" s="78" t="n">
        <v>88.3010752688172</v>
      </c>
      <c r="H267" s="4" t="n">
        <v>88.3779711793087</v>
      </c>
    </row>
    <row r="268" customFormat="false" ht="10.5" hidden="false" customHeight="false" outlineLevel="0" collapsed="false">
      <c r="A268" s="20" t="n">
        <v>422</v>
      </c>
      <c r="B268" s="21" t="s">
        <v>477</v>
      </c>
      <c r="C268" s="76" t="n">
        <v>86.4953997178229</v>
      </c>
      <c r="D268" s="78" t="n">
        <v>93.9890710382514</v>
      </c>
      <c r="E268" s="78" t="n">
        <v>69.8571428571429</v>
      </c>
      <c r="F268" s="79" t="n">
        <v>97.3770491803279</v>
      </c>
      <c r="G268" s="78" t="n">
        <v>93.8251366120219</v>
      </c>
      <c r="H268" s="4" t="n">
        <v>88.3087598811134</v>
      </c>
    </row>
    <row r="269" customFormat="false" ht="10.5" hidden="false" customHeight="false" outlineLevel="0" collapsed="false">
      <c r="A269" s="20" t="n">
        <v>55</v>
      </c>
      <c r="B269" s="21" t="s">
        <v>110</v>
      </c>
      <c r="C269" s="76" t="n">
        <v>97.5373309562117</v>
      </c>
      <c r="D269" s="78" t="n">
        <v>95.5882352941176</v>
      </c>
      <c r="E269" s="78" t="n">
        <v>68.7058823529412</v>
      </c>
      <c r="F269" s="79" t="n">
        <v>91.9411764705882</v>
      </c>
      <c r="G269" s="78" t="n">
        <v>87.5735294117647</v>
      </c>
      <c r="H269" s="4" t="n">
        <v>88.2692308971247</v>
      </c>
    </row>
    <row r="270" customFormat="false" ht="10.5" hidden="false" customHeight="false" outlineLevel="0" collapsed="false">
      <c r="A270" s="20" t="n">
        <v>113</v>
      </c>
      <c r="B270" s="21" t="s">
        <v>168</v>
      </c>
      <c r="C270" s="76" t="n">
        <v>97.7235772357724</v>
      </c>
      <c r="D270" s="78" t="n">
        <v>83.9160839160839</v>
      </c>
      <c r="E270" s="78" t="n">
        <v>84</v>
      </c>
      <c r="F270" s="79" t="n">
        <v>91.1508830152898</v>
      </c>
      <c r="G270" s="78" t="n">
        <v>84.4755244755245</v>
      </c>
      <c r="H270" s="4" t="n">
        <v>88.2532137285341</v>
      </c>
    </row>
    <row r="271" customFormat="false" ht="10.5" hidden="false" customHeight="false" outlineLevel="0" collapsed="false">
      <c r="A271" s="20" t="n">
        <v>169</v>
      </c>
      <c r="B271" s="21" t="s">
        <v>224</v>
      </c>
      <c r="C271" s="76" t="n">
        <v>98.2386363636364</v>
      </c>
      <c r="D271" s="78" t="n">
        <v>96.1352657004831</v>
      </c>
      <c r="E271" s="78" t="n">
        <v>64</v>
      </c>
      <c r="F271" s="79" t="n">
        <v>93.0245462854159</v>
      </c>
      <c r="G271" s="78" t="n">
        <v>89.8309178743961</v>
      </c>
      <c r="H271" s="4" t="n">
        <v>88.2458732447863</v>
      </c>
    </row>
    <row r="272" customFormat="false" ht="10.5" hidden="false" customHeight="false" outlineLevel="0" collapsed="false">
      <c r="A272" s="20" t="n">
        <v>515</v>
      </c>
      <c r="B272" s="21" t="s">
        <v>569</v>
      </c>
      <c r="C272" s="76" t="n">
        <v>100</v>
      </c>
      <c r="D272" s="78" t="n">
        <v>100</v>
      </c>
      <c r="E272" s="78" t="n">
        <v>40.8</v>
      </c>
      <c r="F272" s="79" t="n">
        <v>100</v>
      </c>
      <c r="G272" s="78" t="n">
        <v>100</v>
      </c>
      <c r="H272" s="4" t="n">
        <v>88.16</v>
      </c>
    </row>
    <row r="273" customFormat="false" ht="10.5" hidden="false" customHeight="false" outlineLevel="0" collapsed="false">
      <c r="A273" s="20" t="n">
        <v>153</v>
      </c>
      <c r="B273" s="21" t="s">
        <v>208</v>
      </c>
      <c r="C273" s="76" t="n">
        <v>97.9789384108074</v>
      </c>
      <c r="D273" s="78" t="n">
        <v>95.756880733945</v>
      </c>
      <c r="E273" s="78" t="n">
        <v>69</v>
      </c>
      <c r="F273" s="79" t="n">
        <v>89.6321008247614</v>
      </c>
      <c r="G273" s="78" t="n">
        <v>88.302752293578</v>
      </c>
      <c r="H273" s="4" t="n">
        <v>88.1341344526183</v>
      </c>
    </row>
    <row r="274" customFormat="false" ht="10.5" hidden="false" customHeight="false" outlineLevel="0" collapsed="false">
      <c r="A274" s="20" t="n">
        <v>189</v>
      </c>
      <c r="B274" s="21" t="s">
        <v>244</v>
      </c>
      <c r="C274" s="76" t="n">
        <v>94.9034703504043</v>
      </c>
      <c r="D274" s="78" t="n">
        <v>94.331983805668</v>
      </c>
      <c r="E274" s="78" t="n">
        <v>72.5</v>
      </c>
      <c r="F274" s="79" t="n">
        <v>90.3810247390277</v>
      </c>
      <c r="G274" s="78" t="n">
        <v>88.5425101214575</v>
      </c>
      <c r="H274" s="4" t="n">
        <v>88.1317978033115</v>
      </c>
    </row>
    <row r="275" customFormat="false" ht="10.5" hidden="false" customHeight="false" outlineLevel="0" collapsed="false">
      <c r="A275" s="20" t="n">
        <v>30</v>
      </c>
      <c r="B275" s="21" t="s">
        <v>85</v>
      </c>
      <c r="C275" s="76" t="n">
        <v>96.5778644141217</v>
      </c>
      <c r="D275" s="78" t="n">
        <v>87.6160990712074</v>
      </c>
      <c r="E275" s="78" t="n">
        <v>83</v>
      </c>
      <c r="F275" s="79" t="n">
        <v>91.0285517715858</v>
      </c>
      <c r="G275" s="78" t="n">
        <v>82.2910216718266</v>
      </c>
      <c r="H275" s="4" t="n">
        <v>88.1027073857483</v>
      </c>
    </row>
    <row r="276" customFormat="false" ht="10.5" hidden="false" customHeight="false" outlineLevel="0" collapsed="false">
      <c r="A276" s="20" t="n">
        <v>254</v>
      </c>
      <c r="B276" s="21" t="s">
        <v>309</v>
      </c>
      <c r="C276" s="76" t="n">
        <v>99.2158808933002</v>
      </c>
      <c r="D276" s="78" t="n">
        <v>100</v>
      </c>
      <c r="E276" s="78" t="n">
        <v>46</v>
      </c>
      <c r="F276" s="79" t="n">
        <v>98.6666666666667</v>
      </c>
      <c r="G276" s="78" t="n">
        <v>96.5555555555556</v>
      </c>
      <c r="H276" s="4" t="n">
        <v>88.0876206231045</v>
      </c>
    </row>
    <row r="277" customFormat="false" ht="10.5" hidden="false" customHeight="false" outlineLevel="0" collapsed="false">
      <c r="A277" s="20" t="n">
        <v>279</v>
      </c>
      <c r="B277" s="21" t="s">
        <v>334</v>
      </c>
      <c r="C277" s="76" t="n">
        <v>94.1558728539861</v>
      </c>
      <c r="D277" s="78" t="n">
        <v>94.4976076555024</v>
      </c>
      <c r="E277" s="78" t="n">
        <v>78.1052631578947</v>
      </c>
      <c r="F277" s="79" t="n">
        <v>87.7287177675733</v>
      </c>
      <c r="G277" s="78" t="n">
        <v>85.933014354067</v>
      </c>
      <c r="H277" s="4" t="n">
        <v>88.0840951578047</v>
      </c>
    </row>
    <row r="278" customFormat="false" ht="10.5" hidden="false" customHeight="false" outlineLevel="0" collapsed="false">
      <c r="A278" s="20" t="n">
        <v>132</v>
      </c>
      <c r="B278" s="21" t="s">
        <v>187</v>
      </c>
      <c r="C278" s="76" t="n">
        <v>98.8606795503347</v>
      </c>
      <c r="D278" s="78" t="n">
        <v>92.6470588235294</v>
      </c>
      <c r="E278" s="78" t="n">
        <v>62</v>
      </c>
      <c r="F278" s="79" t="n">
        <v>94.1519607843137</v>
      </c>
      <c r="G278" s="78" t="n">
        <v>92.7450980392157</v>
      </c>
      <c r="H278" s="4" t="n">
        <v>88.0809594394787</v>
      </c>
    </row>
    <row r="279" customFormat="false" ht="10.5" hidden="false" customHeight="false" outlineLevel="0" collapsed="false">
      <c r="A279" s="20" t="n">
        <v>18</v>
      </c>
      <c r="B279" s="21" t="s">
        <v>73</v>
      </c>
      <c r="C279" s="76" t="n">
        <v>95.0111209309177</v>
      </c>
      <c r="D279" s="78" t="n">
        <v>97.5982532751092</v>
      </c>
      <c r="E279" s="78" t="n">
        <v>58</v>
      </c>
      <c r="F279" s="79" t="n">
        <v>95.1068516443174</v>
      </c>
      <c r="G279" s="78" t="n">
        <v>94.4541484716157</v>
      </c>
      <c r="H279" s="4" t="n">
        <v>88.034074864392</v>
      </c>
    </row>
    <row r="280" customFormat="false" ht="10.5" hidden="false" customHeight="false" outlineLevel="0" collapsed="false">
      <c r="A280" s="20" t="n">
        <v>35</v>
      </c>
      <c r="B280" s="21" t="s">
        <v>90</v>
      </c>
      <c r="C280" s="76" t="n">
        <v>91.2567263676075</v>
      </c>
      <c r="D280" s="78" t="n">
        <v>94.8243114909782</v>
      </c>
      <c r="E280" s="78" t="n">
        <v>81.3846153846154</v>
      </c>
      <c r="F280" s="79" t="n">
        <v>87.4294195706999</v>
      </c>
      <c r="G280" s="78" t="n">
        <v>85.1092117758784</v>
      </c>
      <c r="H280" s="4" t="n">
        <v>88.0008569179559</v>
      </c>
    </row>
    <row r="281" customFormat="false" ht="10.5" hidden="false" customHeight="false" outlineLevel="0" collapsed="false">
      <c r="A281" s="20" t="n">
        <v>386</v>
      </c>
      <c r="B281" s="21" t="s">
        <v>441</v>
      </c>
      <c r="C281" s="76" t="n">
        <v>98.2872689745755</v>
      </c>
      <c r="D281" s="78" t="n">
        <v>94.1709844559585</v>
      </c>
      <c r="E281" s="78" t="n">
        <v>64.125</v>
      </c>
      <c r="F281" s="79" t="n">
        <v>93.3882947497384</v>
      </c>
      <c r="G281" s="78" t="n">
        <v>90</v>
      </c>
      <c r="H281" s="4" t="n">
        <v>87.9943096360545</v>
      </c>
    </row>
    <row r="282" customFormat="false" ht="10.5" hidden="false" customHeight="false" outlineLevel="0" collapsed="false">
      <c r="A282" s="20" t="n">
        <v>439</v>
      </c>
      <c r="B282" s="21" t="s">
        <v>493</v>
      </c>
      <c r="C282" s="76" t="n">
        <v>95.7142857142857</v>
      </c>
      <c r="D282" s="78" t="n">
        <v>100</v>
      </c>
      <c r="E282" s="78" t="n">
        <v>66</v>
      </c>
      <c r="F282" s="79" t="n">
        <v>98.75</v>
      </c>
      <c r="G282" s="78" t="n">
        <v>79.375</v>
      </c>
      <c r="H282" s="4" t="n">
        <v>87.9678571428572</v>
      </c>
    </row>
    <row r="283" customFormat="false" ht="10.5" hidden="false" customHeight="false" outlineLevel="0" collapsed="false">
      <c r="A283" s="20" t="n">
        <v>306</v>
      </c>
      <c r="B283" s="21" t="s">
        <v>361</v>
      </c>
      <c r="C283" s="76" t="n">
        <v>99.3436988543372</v>
      </c>
      <c r="D283" s="78" t="n">
        <v>78.8888888888889</v>
      </c>
      <c r="E283" s="78" t="n">
        <v>66</v>
      </c>
      <c r="F283" s="79" t="n">
        <v>98.5185185185185</v>
      </c>
      <c r="G283" s="78" t="n">
        <v>97.037037037037</v>
      </c>
      <c r="H283" s="4" t="n">
        <v>87.9576286597563</v>
      </c>
    </row>
    <row r="284" customFormat="false" ht="10.5" hidden="false" customHeight="false" outlineLevel="0" collapsed="false">
      <c r="A284" s="20" t="n">
        <v>513</v>
      </c>
      <c r="B284" s="21" t="s">
        <v>567</v>
      </c>
      <c r="C284" s="76" t="n">
        <v>86.8349753694581</v>
      </c>
      <c r="D284" s="78" t="n">
        <v>100</v>
      </c>
      <c r="E284" s="78" t="n">
        <v>60</v>
      </c>
      <c r="F284" s="79" t="n">
        <v>96.1290322580645</v>
      </c>
      <c r="G284" s="78" t="n">
        <v>96.7741935483871</v>
      </c>
      <c r="H284" s="4" t="n">
        <v>87.947640235182</v>
      </c>
    </row>
    <row r="285" customFormat="false" ht="10.5" hidden="false" customHeight="false" outlineLevel="0" collapsed="false">
      <c r="A285" s="20" t="n">
        <v>303</v>
      </c>
      <c r="B285" s="21" t="s">
        <v>358</v>
      </c>
      <c r="C285" s="76" t="n">
        <v>97.5649350649351</v>
      </c>
      <c r="D285" s="78" t="n">
        <v>93.6170212765957</v>
      </c>
      <c r="E285" s="78" t="n">
        <v>72</v>
      </c>
      <c r="F285" s="79" t="n">
        <v>90.3128911138924</v>
      </c>
      <c r="G285" s="78" t="n">
        <v>86.1702127659575</v>
      </c>
      <c r="H285" s="4" t="n">
        <v>87.9330120442761</v>
      </c>
    </row>
    <row r="286" customFormat="false" ht="10.5" hidden="false" customHeight="false" outlineLevel="0" collapsed="false">
      <c r="A286" s="20" t="n">
        <v>106</v>
      </c>
      <c r="B286" s="21" t="s">
        <v>161</v>
      </c>
      <c r="C286" s="76" t="n">
        <v>98.2600472813239</v>
      </c>
      <c r="D286" s="78" t="n">
        <v>91.5</v>
      </c>
      <c r="E286" s="78" t="n">
        <v>63.7142857142857</v>
      </c>
      <c r="F286" s="79" t="n">
        <v>94.4888888888889</v>
      </c>
      <c r="G286" s="78" t="n">
        <v>91.7</v>
      </c>
      <c r="H286" s="4" t="n">
        <v>87.9326443768997</v>
      </c>
    </row>
    <row r="287" customFormat="false" ht="10.5" hidden="false" customHeight="false" outlineLevel="0" collapsed="false">
      <c r="A287" s="20" t="n">
        <v>95</v>
      </c>
      <c r="B287" s="21" t="s">
        <v>150</v>
      </c>
      <c r="C287" s="76" t="n">
        <v>97.943469785575</v>
      </c>
      <c r="D287" s="78" t="n">
        <v>94.7916666666667</v>
      </c>
      <c r="E287" s="78" t="n">
        <v>70.7058823529412</v>
      </c>
      <c r="F287" s="79" t="n">
        <v>89.1666666666667</v>
      </c>
      <c r="G287" s="78" t="n">
        <v>86.875</v>
      </c>
      <c r="H287" s="4" t="n">
        <v>87.8965370943699</v>
      </c>
    </row>
    <row r="288" customFormat="false" ht="10.5" hidden="false" customHeight="false" outlineLevel="0" collapsed="false">
      <c r="A288" s="20" t="n">
        <v>248</v>
      </c>
      <c r="B288" s="21" t="s">
        <v>303</v>
      </c>
      <c r="C288" s="76" t="n">
        <v>98.0762976860538</v>
      </c>
      <c r="D288" s="78" t="n">
        <v>96.3414634146342</v>
      </c>
      <c r="E288" s="78" t="n">
        <v>56</v>
      </c>
      <c r="F288" s="79" t="n">
        <v>94.1463414634147</v>
      </c>
      <c r="G288" s="78" t="n">
        <v>94.8780487804878</v>
      </c>
      <c r="H288" s="4" t="n">
        <v>87.8884302689181</v>
      </c>
    </row>
    <row r="289" customFormat="false" ht="10.5" hidden="false" customHeight="false" outlineLevel="0" collapsed="false">
      <c r="A289" s="20" t="n">
        <v>216</v>
      </c>
      <c r="B289" s="21" t="s">
        <v>271</v>
      </c>
      <c r="C289" s="76" t="n">
        <v>97.8776621387857</v>
      </c>
      <c r="D289" s="78" t="n">
        <v>95.0934579439252</v>
      </c>
      <c r="E289" s="78" t="n">
        <v>65.1764705882353</v>
      </c>
      <c r="F289" s="79" t="n">
        <v>90.0384826827927</v>
      </c>
      <c r="G289" s="78" t="n">
        <v>90.8878504672897</v>
      </c>
      <c r="H289" s="4" t="n">
        <v>87.8147847642057</v>
      </c>
    </row>
    <row r="290" customFormat="false" ht="10.5" hidden="false" customHeight="false" outlineLevel="0" collapsed="false">
      <c r="A290" s="20" t="n">
        <v>477</v>
      </c>
      <c r="B290" s="21" t="s">
        <v>531</v>
      </c>
      <c r="C290" s="76" t="n">
        <v>89.1752666299027</v>
      </c>
      <c r="D290" s="78" t="n">
        <v>97.4619289340102</v>
      </c>
      <c r="E290" s="78" t="n">
        <v>63.5</v>
      </c>
      <c r="F290" s="79" t="n">
        <v>95.5707513529387</v>
      </c>
      <c r="G290" s="78" t="n">
        <v>93.1472081218274</v>
      </c>
      <c r="H290" s="4" t="n">
        <v>87.7710310077358</v>
      </c>
    </row>
    <row r="291" customFormat="false" ht="10.5" hidden="false" customHeight="false" outlineLevel="0" collapsed="false">
      <c r="A291" s="20" t="n">
        <v>93</v>
      </c>
      <c r="B291" s="21" t="s">
        <v>148</v>
      </c>
      <c r="C291" s="76" t="n">
        <v>90.049795615013</v>
      </c>
      <c r="D291" s="78" t="n">
        <v>95.2380952380952</v>
      </c>
      <c r="E291" s="78" t="n">
        <v>66</v>
      </c>
      <c r="F291" s="79" t="n">
        <v>95.9981684981685</v>
      </c>
      <c r="G291" s="78" t="n">
        <v>91.5646258503401</v>
      </c>
      <c r="H291" s="4" t="n">
        <v>87.7701370403234</v>
      </c>
    </row>
    <row r="292" customFormat="false" ht="10.5" hidden="false" customHeight="false" outlineLevel="0" collapsed="false">
      <c r="A292" s="20" t="n">
        <v>284</v>
      </c>
      <c r="B292" s="21" t="s">
        <v>339</v>
      </c>
      <c r="C292" s="76" t="n">
        <v>98.0164158686731</v>
      </c>
      <c r="D292" s="78" t="n">
        <v>83.3333333333333</v>
      </c>
      <c r="E292" s="78" t="n">
        <v>76</v>
      </c>
      <c r="F292" s="79" t="n">
        <v>93.4865900383142</v>
      </c>
      <c r="G292" s="78" t="n">
        <v>88</v>
      </c>
      <c r="H292" s="4" t="n">
        <v>87.7672678480641</v>
      </c>
    </row>
    <row r="293" customFormat="false" ht="10.5" hidden="false" customHeight="false" outlineLevel="0" collapsed="false">
      <c r="A293" s="20" t="n">
        <v>214</v>
      </c>
      <c r="B293" s="21" t="s">
        <v>269</v>
      </c>
      <c r="C293" s="76" t="n">
        <v>98.4693632496226</v>
      </c>
      <c r="D293" s="78" t="n">
        <v>89.0151515151515</v>
      </c>
      <c r="E293" s="78" t="n">
        <v>71.8571428571429</v>
      </c>
      <c r="F293" s="79" t="n">
        <v>91.3351859203388</v>
      </c>
      <c r="G293" s="78" t="n">
        <v>88.1565656565657</v>
      </c>
      <c r="H293" s="4" t="n">
        <v>87.7666818397643</v>
      </c>
    </row>
    <row r="294" customFormat="false" ht="10.5" hidden="false" customHeight="false" outlineLevel="0" collapsed="false">
      <c r="A294" s="20" t="n">
        <v>444</v>
      </c>
      <c r="B294" s="21" t="s">
        <v>498</v>
      </c>
      <c r="C294" s="76" t="n">
        <v>90.8447302038331</v>
      </c>
      <c r="D294" s="78" t="n">
        <v>97.7024070021882</v>
      </c>
      <c r="E294" s="78" t="n">
        <v>69.0909090909091</v>
      </c>
      <c r="F294" s="79" t="n">
        <v>90.0460545545032</v>
      </c>
      <c r="G294" s="78" t="n">
        <v>91.0503282275711</v>
      </c>
      <c r="H294" s="4" t="n">
        <v>87.7468858158009</v>
      </c>
    </row>
    <row r="295" customFormat="false" ht="10.5" hidden="false" customHeight="false" outlineLevel="0" collapsed="false">
      <c r="A295" s="20" t="n">
        <v>514</v>
      </c>
      <c r="B295" s="21" t="s">
        <v>568</v>
      </c>
      <c r="C295" s="76" t="n">
        <v>98.4102564102564</v>
      </c>
      <c r="D295" s="78" t="n">
        <v>98.3333333333333</v>
      </c>
      <c r="E295" s="78" t="n">
        <v>56</v>
      </c>
      <c r="F295" s="79" t="n">
        <v>93.8666666666667</v>
      </c>
      <c r="G295" s="78" t="n">
        <v>91.6666666666667</v>
      </c>
      <c r="H295" s="4" t="n">
        <v>87.6553846153846</v>
      </c>
    </row>
    <row r="296" customFormat="false" ht="10.5" hidden="false" customHeight="false" outlineLevel="0" collapsed="false">
      <c r="A296" s="20" t="n">
        <v>15</v>
      </c>
      <c r="B296" s="21" t="s">
        <v>70</v>
      </c>
      <c r="C296" s="76" t="n">
        <v>97.6189177356508</v>
      </c>
      <c r="D296" s="78" t="n">
        <v>97.2924187725632</v>
      </c>
      <c r="E296" s="78" t="n">
        <v>55.9166666666667</v>
      </c>
      <c r="F296" s="79" t="n">
        <v>94.3374069203515</v>
      </c>
      <c r="G296" s="78" t="n">
        <v>93.0685920577617</v>
      </c>
      <c r="H296" s="4" t="n">
        <v>87.6468004305988</v>
      </c>
    </row>
    <row r="297" customFormat="false" ht="10.5" hidden="false" customHeight="false" outlineLevel="0" collapsed="false">
      <c r="A297" s="20" t="n">
        <v>360</v>
      </c>
      <c r="B297" s="21" t="s">
        <v>415</v>
      </c>
      <c r="C297" s="76" t="n">
        <v>88.8770418770419</v>
      </c>
      <c r="D297" s="78" t="n">
        <v>100</v>
      </c>
      <c r="E297" s="78" t="n">
        <v>52</v>
      </c>
      <c r="F297" s="79" t="n">
        <v>98.9473684210526</v>
      </c>
      <c r="G297" s="78" t="n">
        <v>98.1578947368421</v>
      </c>
      <c r="H297" s="4" t="n">
        <v>87.5964610069873</v>
      </c>
    </row>
    <row r="298" customFormat="false" ht="10.5" hidden="false" customHeight="false" outlineLevel="0" collapsed="false">
      <c r="A298" s="20" t="n">
        <v>461</v>
      </c>
      <c r="B298" s="21" t="s">
        <v>515</v>
      </c>
      <c r="C298" s="76" t="n">
        <v>98.467032967033</v>
      </c>
      <c r="D298" s="78" t="n">
        <v>93.6363636363636</v>
      </c>
      <c r="E298" s="78" t="n">
        <v>50.4</v>
      </c>
      <c r="F298" s="79" t="n">
        <v>100</v>
      </c>
      <c r="G298" s="78" t="n">
        <v>95.2727272727273</v>
      </c>
      <c r="H298" s="4" t="n">
        <v>87.5552247752248</v>
      </c>
    </row>
    <row r="299" customFormat="false" ht="10.5" hidden="false" customHeight="false" outlineLevel="0" collapsed="false">
      <c r="A299" s="20" t="n">
        <v>348</v>
      </c>
      <c r="B299" s="21" t="s">
        <v>403</v>
      </c>
      <c r="C299" s="76" t="n">
        <v>95.7748251748252</v>
      </c>
      <c r="D299" s="78" t="n">
        <v>97.2727272727273</v>
      </c>
      <c r="E299" s="78" t="n">
        <v>52</v>
      </c>
      <c r="F299" s="79" t="n">
        <v>97.0909090909091</v>
      </c>
      <c r="G299" s="78" t="n">
        <v>95.6363636363636</v>
      </c>
      <c r="H299" s="4" t="n">
        <v>87.554965034965</v>
      </c>
    </row>
    <row r="300" customFormat="false" ht="10.5" hidden="false" customHeight="false" outlineLevel="0" collapsed="false">
      <c r="A300" s="20" t="n">
        <v>287</v>
      </c>
      <c r="B300" s="21" t="s">
        <v>342</v>
      </c>
      <c r="C300" s="76" t="n">
        <v>97.2489552238806</v>
      </c>
      <c r="D300" s="78" t="n">
        <v>95.0920245398773</v>
      </c>
      <c r="E300" s="78" t="n">
        <v>57.0967741935484</v>
      </c>
      <c r="F300" s="79" t="n">
        <v>96.5644171779141</v>
      </c>
      <c r="G300" s="78" t="n">
        <v>91.7177914110429</v>
      </c>
      <c r="H300" s="4" t="n">
        <v>87.5439925092527</v>
      </c>
    </row>
    <row r="301" customFormat="false" ht="10.5" hidden="false" customHeight="false" outlineLevel="0" collapsed="false">
      <c r="A301" s="20" t="n">
        <v>408</v>
      </c>
      <c r="B301" s="21" t="s">
        <v>463</v>
      </c>
      <c r="C301" s="76" t="n">
        <v>96.9415267554379</v>
      </c>
      <c r="D301" s="78" t="n">
        <v>93.359375</v>
      </c>
      <c r="E301" s="78" t="n">
        <v>67.3846153846154</v>
      </c>
      <c r="F301" s="79" t="n">
        <v>91.0885989010989</v>
      </c>
      <c r="G301" s="78" t="n">
        <v>88.75</v>
      </c>
      <c r="H301" s="4" t="n">
        <v>87.5048232082304</v>
      </c>
    </row>
    <row r="302" customFormat="false" ht="10.5" hidden="false" customHeight="false" outlineLevel="0" collapsed="false">
      <c r="A302" s="20" t="n">
        <v>397</v>
      </c>
      <c r="B302" s="21" t="s">
        <v>452</v>
      </c>
      <c r="C302" s="76" t="n">
        <v>98.2550475370064</v>
      </c>
      <c r="D302" s="78" t="n">
        <v>94.7183098591549</v>
      </c>
      <c r="E302" s="78" t="n">
        <v>58</v>
      </c>
      <c r="F302" s="79" t="n">
        <v>93.4845070422535</v>
      </c>
      <c r="G302" s="78" t="n">
        <v>92.9577464788732</v>
      </c>
      <c r="H302" s="4" t="n">
        <v>87.4831221834576</v>
      </c>
    </row>
    <row r="303" customFormat="false" ht="10.5" hidden="false" customHeight="false" outlineLevel="0" collapsed="false">
      <c r="A303" s="20" t="n">
        <v>274</v>
      </c>
      <c r="B303" s="21" t="s">
        <v>329</v>
      </c>
      <c r="C303" s="76" t="n">
        <v>96.9734432234432</v>
      </c>
      <c r="D303" s="78" t="n">
        <v>94.4444444444444</v>
      </c>
      <c r="E303" s="78" t="n">
        <v>60</v>
      </c>
      <c r="F303" s="79" t="n">
        <v>93.9814814814815</v>
      </c>
      <c r="G303" s="78" t="n">
        <v>91.6666666666667</v>
      </c>
      <c r="H303" s="4" t="n">
        <v>87.4132071632072</v>
      </c>
    </row>
    <row r="304" customFormat="false" ht="10.5" hidden="false" customHeight="false" outlineLevel="0" collapsed="false">
      <c r="A304" s="20" t="n">
        <v>215</v>
      </c>
      <c r="B304" s="21" t="s">
        <v>270</v>
      </c>
      <c r="C304" s="76" t="n">
        <v>97.8526194588371</v>
      </c>
      <c r="D304" s="78" t="n">
        <v>94.6784922394679</v>
      </c>
      <c r="E304" s="78" t="n">
        <v>61.6923076923077</v>
      </c>
      <c r="F304" s="79" t="n">
        <v>93.7131161521405</v>
      </c>
      <c r="G304" s="78" t="n">
        <v>89.0465631929047</v>
      </c>
      <c r="H304" s="4" t="n">
        <v>87.3966197471316</v>
      </c>
    </row>
    <row r="305" customFormat="false" ht="10.5" hidden="false" customHeight="false" outlineLevel="0" collapsed="false">
      <c r="A305" s="20" t="n">
        <v>160</v>
      </c>
      <c r="B305" s="21" t="s">
        <v>215</v>
      </c>
      <c r="C305" s="76" t="n">
        <v>97.1734501523384</v>
      </c>
      <c r="D305" s="78" t="n">
        <v>92.8459119496855</v>
      </c>
      <c r="E305" s="78" t="n">
        <v>63.5</v>
      </c>
      <c r="F305" s="79" t="n">
        <v>93.4561245882001</v>
      </c>
      <c r="G305" s="78" t="n">
        <v>89.9213836477987</v>
      </c>
      <c r="H305" s="4" t="n">
        <v>87.3793740676046</v>
      </c>
    </row>
    <row r="306" customFormat="false" ht="10.5" hidden="false" customHeight="false" outlineLevel="0" collapsed="false">
      <c r="A306" s="20" t="n">
        <v>112</v>
      </c>
      <c r="B306" s="21" t="s">
        <v>167</v>
      </c>
      <c r="C306" s="76" t="n">
        <v>97.8391401037806</v>
      </c>
      <c r="D306" s="78" t="n">
        <v>96.3414634146342</v>
      </c>
      <c r="E306" s="78" t="n">
        <v>52.5</v>
      </c>
      <c r="F306" s="79" t="n">
        <v>95.5508830950379</v>
      </c>
      <c r="G306" s="78" t="n">
        <v>94.6341463414634</v>
      </c>
      <c r="H306" s="4" t="n">
        <v>87.3731265909832</v>
      </c>
    </row>
    <row r="307" customFormat="false" ht="21" hidden="false" customHeight="false" outlineLevel="0" collapsed="false">
      <c r="A307" s="20" t="n">
        <v>516</v>
      </c>
      <c r="B307" s="21" t="s">
        <v>570</v>
      </c>
      <c r="C307" s="76" t="n">
        <v>96.7857142857143</v>
      </c>
      <c r="D307" s="78" t="n">
        <v>100</v>
      </c>
      <c r="E307" s="78" t="n">
        <v>41.6</v>
      </c>
      <c r="F307" s="79" t="n">
        <v>100</v>
      </c>
      <c r="G307" s="78" t="n">
        <v>98.3783783783784</v>
      </c>
      <c r="H307" s="4" t="n">
        <v>87.3528185328185</v>
      </c>
    </row>
    <row r="308" customFormat="false" ht="10.5" hidden="false" customHeight="false" outlineLevel="0" collapsed="false">
      <c r="A308" s="20" t="n">
        <v>517</v>
      </c>
      <c r="B308" s="21" t="s">
        <v>571</v>
      </c>
      <c r="C308" s="76" t="n">
        <v>95.3291976840364</v>
      </c>
      <c r="D308" s="78" t="n">
        <v>97.5</v>
      </c>
      <c r="E308" s="78" t="n">
        <v>50.4</v>
      </c>
      <c r="F308" s="79" t="n">
        <v>99</v>
      </c>
      <c r="G308" s="78" t="n">
        <v>94.5</v>
      </c>
      <c r="H308" s="4" t="n">
        <v>87.3458395368073</v>
      </c>
    </row>
    <row r="309" customFormat="false" ht="10.5" hidden="false" customHeight="false" outlineLevel="0" collapsed="false">
      <c r="A309" s="20" t="n">
        <v>523</v>
      </c>
      <c r="B309" s="21" t="s">
        <v>577</v>
      </c>
      <c r="C309" s="76" t="n">
        <v>99.4594594594595</v>
      </c>
      <c r="D309" s="78" t="n">
        <v>96.3414634146342</v>
      </c>
      <c r="E309" s="78" t="n">
        <v>52</v>
      </c>
      <c r="F309" s="79" t="n">
        <v>94.0108401084011</v>
      </c>
      <c r="G309" s="78" t="n">
        <v>94.8780487804878</v>
      </c>
      <c r="H309" s="4" t="n">
        <v>87.3379623525965</v>
      </c>
    </row>
    <row r="310" customFormat="false" ht="10.5" hidden="false" customHeight="false" outlineLevel="0" collapsed="false">
      <c r="A310" s="20" t="n">
        <v>472</v>
      </c>
      <c r="B310" s="21" t="s">
        <v>526</v>
      </c>
      <c r="C310" s="76" t="n">
        <v>95.9595931485695</v>
      </c>
      <c r="D310" s="78" t="n">
        <v>87.3123123123123</v>
      </c>
      <c r="E310" s="78" t="n">
        <v>76.1818181818182</v>
      </c>
      <c r="F310" s="79" t="n">
        <v>94.3959343959344</v>
      </c>
      <c r="G310" s="78" t="n">
        <v>82.2522522522523</v>
      </c>
      <c r="H310" s="4" t="n">
        <v>87.2203820581773</v>
      </c>
    </row>
    <row r="311" customFormat="false" ht="10.5" hidden="false" customHeight="false" outlineLevel="0" collapsed="false">
      <c r="A311" s="20" t="n">
        <v>379</v>
      </c>
      <c r="B311" s="21" t="s">
        <v>434</v>
      </c>
      <c r="C311" s="76" t="n">
        <v>97.6220852318413</v>
      </c>
      <c r="D311" s="78" t="n">
        <v>95.7446808510638</v>
      </c>
      <c r="E311" s="78" t="n">
        <v>67.7142857142857</v>
      </c>
      <c r="F311" s="79" t="n">
        <v>88.7335359675785</v>
      </c>
      <c r="G311" s="78" t="n">
        <v>86.1702127659575</v>
      </c>
      <c r="H311" s="4" t="n">
        <v>87.1969601061454</v>
      </c>
    </row>
    <row r="312" customFormat="false" ht="10.5" hidden="false" customHeight="false" outlineLevel="0" collapsed="false">
      <c r="A312" s="20" t="n">
        <v>37</v>
      </c>
      <c r="B312" s="21" t="s">
        <v>92</v>
      </c>
      <c r="C312" s="76" t="n">
        <v>94.8418626827718</v>
      </c>
      <c r="D312" s="78" t="n">
        <v>95.4258675078864</v>
      </c>
      <c r="E312" s="78" t="n">
        <v>82</v>
      </c>
      <c r="F312" s="79" t="n">
        <v>86.0999287676809</v>
      </c>
      <c r="G312" s="78" t="n">
        <v>77.3501577287066</v>
      </c>
      <c r="H312" s="4" t="n">
        <v>87.1435633374091</v>
      </c>
    </row>
    <row r="313" customFormat="false" ht="10.5" hidden="false" customHeight="false" outlineLevel="0" collapsed="false">
      <c r="A313" s="20" t="n">
        <v>105</v>
      </c>
      <c r="B313" s="21" t="s">
        <v>160</v>
      </c>
      <c r="C313" s="76" t="n">
        <v>98.8882271193171</v>
      </c>
      <c r="D313" s="78" t="n">
        <v>96.1038961038961</v>
      </c>
      <c r="E313" s="78" t="n">
        <v>58.3333333333333</v>
      </c>
      <c r="F313" s="79" t="n">
        <v>91.8939393939394</v>
      </c>
      <c r="G313" s="78" t="n">
        <v>90.3896103896104</v>
      </c>
      <c r="H313" s="4" t="n">
        <v>87.1218012680193</v>
      </c>
    </row>
    <row r="314" customFormat="false" ht="10.5" hidden="false" customHeight="false" outlineLevel="0" collapsed="false">
      <c r="A314" s="20" t="n">
        <v>9</v>
      </c>
      <c r="B314" s="21" t="s">
        <v>591</v>
      </c>
      <c r="C314" s="76" t="n">
        <v>93.8974333919614</v>
      </c>
      <c r="D314" s="78" t="n">
        <v>90.8227848101266</v>
      </c>
      <c r="E314" s="78" t="n">
        <v>78.5</v>
      </c>
      <c r="F314" s="79" t="n">
        <v>87.3225096312603</v>
      </c>
      <c r="G314" s="78" t="n">
        <v>84.9683544303798</v>
      </c>
      <c r="H314" s="4" t="n">
        <v>87.1022164527456</v>
      </c>
    </row>
    <row r="315" customFormat="false" ht="10.5" hidden="false" customHeight="false" outlineLevel="0" collapsed="false">
      <c r="A315" s="20" t="n">
        <v>527</v>
      </c>
      <c r="B315" s="21" t="s">
        <v>581</v>
      </c>
      <c r="C315" s="76" t="n">
        <v>92.8873245398669</v>
      </c>
      <c r="D315" s="78" t="n">
        <v>95.2380952380952</v>
      </c>
      <c r="E315" s="78" t="n">
        <v>67</v>
      </c>
      <c r="F315" s="79" t="n">
        <v>93.0601698043559</v>
      </c>
      <c r="G315" s="78" t="n">
        <v>87.1428571428571</v>
      </c>
      <c r="H315" s="4" t="n">
        <v>87.065689345035</v>
      </c>
    </row>
    <row r="316" customFormat="false" ht="10.5" hidden="false" customHeight="false" outlineLevel="0" collapsed="false">
      <c r="A316" s="20" t="n">
        <v>186</v>
      </c>
      <c r="B316" s="21" t="s">
        <v>241</v>
      </c>
      <c r="C316" s="76" t="n">
        <v>95.5737388764912</v>
      </c>
      <c r="D316" s="78" t="n">
        <v>89.6118721461187</v>
      </c>
      <c r="E316" s="78" t="n">
        <v>80.5</v>
      </c>
      <c r="F316" s="79" t="n">
        <v>84.9745345978223</v>
      </c>
      <c r="G316" s="78" t="n">
        <v>84.5662100456621</v>
      </c>
      <c r="H316" s="4" t="n">
        <v>87.0452711332189</v>
      </c>
    </row>
    <row r="317" customFormat="false" ht="10.5" hidden="false" customHeight="false" outlineLevel="0" collapsed="false">
      <c r="A317" s="20" t="n">
        <v>265</v>
      </c>
      <c r="B317" s="21" t="s">
        <v>320</v>
      </c>
      <c r="C317" s="76" t="n">
        <v>95.3156028368794</v>
      </c>
      <c r="D317" s="78" t="n">
        <v>99</v>
      </c>
      <c r="E317" s="78" t="n">
        <v>52</v>
      </c>
      <c r="F317" s="79" t="n">
        <v>92</v>
      </c>
      <c r="G317" s="78" t="n">
        <v>96.8</v>
      </c>
      <c r="H317" s="4" t="n">
        <v>87.0231205673759</v>
      </c>
    </row>
    <row r="318" customFormat="false" ht="10.5" hidden="false" customHeight="false" outlineLevel="0" collapsed="false">
      <c r="A318" s="20" t="n">
        <v>145</v>
      </c>
      <c r="B318" s="21" t="s">
        <v>200</v>
      </c>
      <c r="C318" s="76" t="n">
        <v>97.610171261487</v>
      </c>
      <c r="D318" s="78" t="n">
        <v>95.2287581699347</v>
      </c>
      <c r="E318" s="78" t="n">
        <v>64.25</v>
      </c>
      <c r="F318" s="79" t="n">
        <v>90.5683853788429</v>
      </c>
      <c r="G318" s="78" t="n">
        <v>87.3856209150327</v>
      </c>
      <c r="H318" s="4" t="n">
        <v>87.0085871450595</v>
      </c>
    </row>
    <row r="319" customFormat="false" ht="10.5" hidden="false" customHeight="false" outlineLevel="0" collapsed="false">
      <c r="A319" s="20" t="n">
        <v>81</v>
      </c>
      <c r="B319" s="21" t="s">
        <v>136</v>
      </c>
      <c r="C319" s="76" t="n">
        <v>96.2907174126686</v>
      </c>
      <c r="D319" s="78" t="n">
        <v>89.1008174386921</v>
      </c>
      <c r="E319" s="78" t="n">
        <v>78.5</v>
      </c>
      <c r="F319" s="79" t="n">
        <v>87.6713477258437</v>
      </c>
      <c r="G319" s="78" t="n">
        <v>83.3787465940055</v>
      </c>
      <c r="H319" s="4" t="n">
        <v>86.988325834242</v>
      </c>
    </row>
    <row r="320" customFormat="false" ht="10.5" hidden="false" customHeight="false" outlineLevel="0" collapsed="false">
      <c r="A320" s="20" t="n">
        <v>428</v>
      </c>
      <c r="B320" s="21" t="s">
        <v>483</v>
      </c>
      <c r="C320" s="76" t="n">
        <v>92.6318681318681</v>
      </c>
      <c r="D320" s="78" t="n">
        <v>97.8260869565218</v>
      </c>
      <c r="E320" s="78" t="n">
        <v>60</v>
      </c>
      <c r="F320" s="79" t="n">
        <v>96.5217391304348</v>
      </c>
      <c r="G320" s="78" t="n">
        <v>87.8260869565218</v>
      </c>
      <c r="H320" s="4" t="n">
        <v>86.9611562350693</v>
      </c>
    </row>
    <row r="321" customFormat="false" ht="10.5" hidden="false" customHeight="false" outlineLevel="0" collapsed="false">
      <c r="A321" s="20" t="n">
        <v>76</v>
      </c>
      <c r="B321" s="21" t="s">
        <v>131</v>
      </c>
      <c r="C321" s="76" t="n">
        <v>97.4006389430366</v>
      </c>
      <c r="D321" s="78" t="n">
        <v>88.283378746594</v>
      </c>
      <c r="E321" s="78" t="n">
        <v>81.6923076923077</v>
      </c>
      <c r="F321" s="79" t="n">
        <v>87.026994833311</v>
      </c>
      <c r="G321" s="78" t="n">
        <v>80.1634877384196</v>
      </c>
      <c r="H321" s="4" t="n">
        <v>86.9133615907338</v>
      </c>
    </row>
    <row r="322" customFormat="false" ht="10.5" hidden="false" customHeight="false" outlineLevel="0" collapsed="false">
      <c r="A322" s="20" t="n">
        <v>60</v>
      </c>
      <c r="B322" s="21" t="s">
        <v>115</v>
      </c>
      <c r="C322" s="76" t="n">
        <v>98.146089379666</v>
      </c>
      <c r="D322" s="78" t="n">
        <v>94.4444444444444</v>
      </c>
      <c r="E322" s="78" t="n">
        <v>60</v>
      </c>
      <c r="F322" s="79" t="n">
        <v>91.2947937795808</v>
      </c>
      <c r="G322" s="78" t="n">
        <v>90.6535947712418</v>
      </c>
      <c r="H322" s="4" t="n">
        <v>86.9077844749866</v>
      </c>
    </row>
    <row r="323" customFormat="false" ht="10.5" hidden="false" customHeight="false" outlineLevel="0" collapsed="false">
      <c r="A323" s="20" t="n">
        <v>136</v>
      </c>
      <c r="B323" s="21" t="s">
        <v>191</v>
      </c>
      <c r="C323" s="76" t="n">
        <v>96.7056842254686</v>
      </c>
      <c r="D323" s="78" t="n">
        <v>91.1497730711044</v>
      </c>
      <c r="E323" s="78" t="n">
        <v>77.2631578947368</v>
      </c>
      <c r="F323" s="79" t="n">
        <v>86.9159414657617</v>
      </c>
      <c r="G323" s="78" t="n">
        <v>82.1180030257186</v>
      </c>
      <c r="H323" s="4" t="n">
        <v>86.830511936558</v>
      </c>
    </row>
    <row r="324" customFormat="false" ht="10.5" hidden="false" customHeight="false" outlineLevel="0" collapsed="false">
      <c r="A324" s="20" t="n">
        <v>361</v>
      </c>
      <c r="B324" s="21" t="s">
        <v>416</v>
      </c>
      <c r="C324" s="76" t="n">
        <v>97.1045802936559</v>
      </c>
      <c r="D324" s="78" t="n">
        <v>95.4545454545455</v>
      </c>
      <c r="E324" s="78" t="n">
        <v>53.1428571428571</v>
      </c>
      <c r="F324" s="79" t="n">
        <v>94.3192692474989</v>
      </c>
      <c r="G324" s="78" t="n">
        <v>93.9669421487603</v>
      </c>
      <c r="H324" s="4" t="n">
        <v>86.7976388574636</v>
      </c>
    </row>
    <row r="325" customFormat="false" ht="10.5" hidden="false" customHeight="false" outlineLevel="0" collapsed="false">
      <c r="A325" s="20" t="n">
        <v>121</v>
      </c>
      <c r="B325" s="21" t="s">
        <v>176</v>
      </c>
      <c r="C325" s="76" t="n">
        <v>96.6011904761905</v>
      </c>
      <c r="D325" s="78" t="n">
        <v>94.4976076555024</v>
      </c>
      <c r="E325" s="78" t="n">
        <v>74.8421052631579</v>
      </c>
      <c r="F325" s="79" t="n">
        <v>83.7754740386319</v>
      </c>
      <c r="G325" s="78" t="n">
        <v>84.2105263157895</v>
      </c>
      <c r="H325" s="4" t="n">
        <v>86.7853807498544</v>
      </c>
    </row>
    <row r="326" customFormat="false" ht="10.5" hidden="false" customHeight="false" outlineLevel="0" collapsed="false">
      <c r="A326" s="20" t="n">
        <v>476</v>
      </c>
      <c r="B326" s="21" t="s">
        <v>530</v>
      </c>
      <c r="C326" s="76" t="n">
        <v>78.0094676767539</v>
      </c>
      <c r="D326" s="78" t="n">
        <v>96.0714285714286</v>
      </c>
      <c r="E326" s="78" t="n">
        <v>84.125</v>
      </c>
      <c r="F326" s="79" t="n">
        <v>88.0889929742389</v>
      </c>
      <c r="G326" s="78" t="n">
        <v>87.1904761904762</v>
      </c>
      <c r="H326" s="4" t="n">
        <v>86.6970730825795</v>
      </c>
    </row>
    <row r="327" customFormat="false" ht="10.5" hidden="false" customHeight="false" outlineLevel="0" collapsed="false">
      <c r="A327" s="20" t="n">
        <v>65</v>
      </c>
      <c r="B327" s="21" t="s">
        <v>120</v>
      </c>
      <c r="C327" s="76" t="n">
        <v>89.6045421245421</v>
      </c>
      <c r="D327" s="78" t="n">
        <v>96.0807600950119</v>
      </c>
      <c r="E327" s="78" t="n">
        <v>61</v>
      </c>
      <c r="F327" s="79" t="n">
        <v>94.8353382882538</v>
      </c>
      <c r="G327" s="78" t="n">
        <v>91.9477434679335</v>
      </c>
      <c r="H327" s="4" t="n">
        <v>86.6936767951483</v>
      </c>
    </row>
    <row r="328" customFormat="false" ht="10.5" hidden="false" customHeight="false" outlineLevel="0" collapsed="false">
      <c r="A328" s="20" t="n">
        <v>74</v>
      </c>
      <c r="B328" s="21" t="s">
        <v>129</v>
      </c>
      <c r="C328" s="76" t="n">
        <v>95.8707046913365</v>
      </c>
      <c r="D328" s="78" t="n">
        <v>92.3280423280423</v>
      </c>
      <c r="E328" s="78" t="n">
        <v>72</v>
      </c>
      <c r="F328" s="79" t="n">
        <v>87.4859564610808</v>
      </c>
      <c r="G328" s="78" t="n">
        <v>85.6966490299824</v>
      </c>
      <c r="H328" s="4" t="n">
        <v>86.6762705020884</v>
      </c>
    </row>
    <row r="329" customFormat="false" ht="10.5" hidden="false" customHeight="false" outlineLevel="0" collapsed="false">
      <c r="A329" s="20" t="n">
        <v>176</v>
      </c>
      <c r="B329" s="21" t="s">
        <v>231</v>
      </c>
      <c r="C329" s="76" t="n">
        <v>97.8499693221817</v>
      </c>
      <c r="D329" s="78" t="n">
        <v>92.7272727272727</v>
      </c>
      <c r="E329" s="78" t="n">
        <v>65.1428571428571</v>
      </c>
      <c r="F329" s="79" t="n">
        <v>93.0828877005348</v>
      </c>
      <c r="G329" s="78" t="n">
        <v>84.3636363636364</v>
      </c>
      <c r="H329" s="4" t="n">
        <v>86.6333246512965</v>
      </c>
    </row>
    <row r="330" customFormat="false" ht="10.5" hidden="false" customHeight="false" outlineLevel="0" collapsed="false">
      <c r="A330" s="20" t="n">
        <v>21</v>
      </c>
      <c r="B330" s="21" t="s">
        <v>76</v>
      </c>
      <c r="C330" s="76" t="n">
        <v>95.120298565623</v>
      </c>
      <c r="D330" s="78" t="n">
        <v>89.7222222222222</v>
      </c>
      <c r="E330" s="78" t="n">
        <v>74.9411764705882</v>
      </c>
      <c r="F330" s="79" t="n">
        <v>89.6859903381643</v>
      </c>
      <c r="G330" s="78" t="n">
        <v>83.4722222222222</v>
      </c>
      <c r="H330" s="4" t="n">
        <v>86.588381963764</v>
      </c>
    </row>
    <row r="331" customFormat="false" ht="10.5" hidden="false" customHeight="false" outlineLevel="0" collapsed="false">
      <c r="A331" s="20" t="n">
        <v>241</v>
      </c>
      <c r="B331" s="21" t="s">
        <v>296</v>
      </c>
      <c r="C331" s="76" t="n">
        <v>97.9048470908936</v>
      </c>
      <c r="D331" s="78" t="n">
        <v>95.7446808510638</v>
      </c>
      <c r="E331" s="78" t="n">
        <v>52</v>
      </c>
      <c r="F331" s="79" t="n">
        <v>94.8936170212766</v>
      </c>
      <c r="G331" s="78" t="n">
        <v>92.3404255319149</v>
      </c>
      <c r="H331" s="4" t="n">
        <v>86.5767140990298</v>
      </c>
    </row>
    <row r="332" customFormat="false" ht="10.5" hidden="false" customHeight="false" outlineLevel="0" collapsed="false">
      <c r="A332" s="20" t="n">
        <v>209</v>
      </c>
      <c r="B332" s="21" t="s">
        <v>264</v>
      </c>
      <c r="C332" s="76" t="n">
        <v>97.7984007562926</v>
      </c>
      <c r="D332" s="78" t="n">
        <v>94.1176470588235</v>
      </c>
      <c r="E332" s="78" t="n">
        <v>62.6666666666667</v>
      </c>
      <c r="F332" s="79" t="n">
        <v>90.4831220623843</v>
      </c>
      <c r="G332" s="78" t="n">
        <v>87.5798319327731</v>
      </c>
      <c r="H332" s="4" t="n">
        <v>86.5291336953881</v>
      </c>
    </row>
    <row r="333" customFormat="false" ht="10.5" hidden="false" customHeight="false" outlineLevel="0" collapsed="false">
      <c r="A333" s="20" t="n">
        <v>159</v>
      </c>
      <c r="B333" s="21" t="s">
        <v>214</v>
      </c>
      <c r="C333" s="76" t="n">
        <v>99.0651522274287</v>
      </c>
      <c r="D333" s="78" t="n">
        <v>96.2244897959184</v>
      </c>
      <c r="E333" s="78" t="n">
        <v>52.8461538461538</v>
      </c>
      <c r="F333" s="79" t="n">
        <v>92.1467321105657</v>
      </c>
      <c r="G333" s="78" t="n">
        <v>92.3061224489796</v>
      </c>
      <c r="H333" s="4" t="n">
        <v>86.5177300858093</v>
      </c>
    </row>
    <row r="334" customFormat="false" ht="10.5" hidden="false" customHeight="false" outlineLevel="0" collapsed="false">
      <c r="A334" s="20" t="n">
        <v>405</v>
      </c>
      <c r="B334" s="21" t="s">
        <v>460</v>
      </c>
      <c r="C334" s="76" t="n">
        <v>94.2438339438339</v>
      </c>
      <c r="D334" s="78" t="n">
        <v>91.3793103448276</v>
      </c>
      <c r="E334" s="78" t="n">
        <v>72</v>
      </c>
      <c r="F334" s="79" t="n">
        <v>88.481291269259</v>
      </c>
      <c r="G334" s="78" t="n">
        <v>86.2068965517241</v>
      </c>
      <c r="H334" s="4" t="n">
        <v>86.4622664219289</v>
      </c>
    </row>
    <row r="335" customFormat="false" ht="10.5" hidden="false" customHeight="false" outlineLevel="0" collapsed="false">
      <c r="A335" s="20" t="n">
        <v>135</v>
      </c>
      <c r="B335" s="21" t="s">
        <v>190</v>
      </c>
      <c r="C335" s="76" t="n">
        <v>96.8233185254462</v>
      </c>
      <c r="D335" s="78" t="n">
        <v>89.8230088495575</v>
      </c>
      <c r="E335" s="78" t="n">
        <v>70.8421052631579</v>
      </c>
      <c r="F335" s="79" t="n">
        <v>89.7051506871661</v>
      </c>
      <c r="G335" s="78" t="n">
        <v>84.9852507374631</v>
      </c>
      <c r="H335" s="4" t="n">
        <v>86.4357668125582</v>
      </c>
    </row>
    <row r="336" customFormat="false" ht="10.5" hidden="false" customHeight="false" outlineLevel="0" collapsed="false">
      <c r="A336" s="20" t="n">
        <v>350</v>
      </c>
      <c r="B336" s="21" t="s">
        <v>405</v>
      </c>
      <c r="C336" s="76" t="n">
        <v>97.922449677824</v>
      </c>
      <c r="D336" s="78" t="n">
        <v>94.8717948717949</v>
      </c>
      <c r="E336" s="78" t="n">
        <v>57.4285714285714</v>
      </c>
      <c r="F336" s="79" t="n">
        <v>92.2571325388227</v>
      </c>
      <c r="G336" s="78" t="n">
        <v>89.6153846153846</v>
      </c>
      <c r="H336" s="4" t="n">
        <v>86.4190666264795</v>
      </c>
    </row>
    <row r="337" customFormat="false" ht="10.5" hidden="false" customHeight="false" outlineLevel="0" collapsed="false">
      <c r="A337" s="20" t="n">
        <v>127</v>
      </c>
      <c r="B337" s="21" t="s">
        <v>182</v>
      </c>
      <c r="C337" s="76" t="n">
        <v>97.6042929905409</v>
      </c>
      <c r="D337" s="78" t="n">
        <v>92.9007633587786</v>
      </c>
      <c r="E337" s="78" t="n">
        <v>64.3333333333333</v>
      </c>
      <c r="F337" s="79" t="n">
        <v>88.5114267482807</v>
      </c>
      <c r="G337" s="78" t="n">
        <v>88.6717557251908</v>
      </c>
      <c r="H337" s="4" t="n">
        <v>86.4043144312249</v>
      </c>
    </row>
    <row r="338" customFormat="false" ht="10.5" hidden="false" customHeight="false" outlineLevel="0" collapsed="false">
      <c r="A338" s="20" t="n">
        <v>131</v>
      </c>
      <c r="B338" s="21" t="s">
        <v>186</v>
      </c>
      <c r="C338" s="76" t="n">
        <v>95.645923921796</v>
      </c>
      <c r="D338" s="78" t="n">
        <v>92.3333333333333</v>
      </c>
      <c r="E338" s="78" t="n">
        <v>65.2727272727273</v>
      </c>
      <c r="F338" s="79" t="n">
        <v>90.7123388581952</v>
      </c>
      <c r="G338" s="78" t="n">
        <v>87.7333333333333</v>
      </c>
      <c r="H338" s="4" t="n">
        <v>86.339531343877</v>
      </c>
    </row>
    <row r="339" customFormat="false" ht="21" hidden="false" customHeight="false" outlineLevel="0" collapsed="false">
      <c r="A339" s="20" t="n">
        <v>269</v>
      </c>
      <c r="B339" s="21" t="s">
        <v>324</v>
      </c>
      <c r="C339" s="76" t="n">
        <v>94.0473983809606</v>
      </c>
      <c r="D339" s="78" t="n">
        <v>93.5483870967742</v>
      </c>
      <c r="E339" s="78" t="n">
        <v>75</v>
      </c>
      <c r="F339" s="79" t="n">
        <v>83.7340061272301</v>
      </c>
      <c r="G339" s="78" t="n">
        <v>85.3372434017595</v>
      </c>
      <c r="H339" s="4" t="n">
        <v>86.3334070013449</v>
      </c>
    </row>
    <row r="340" customFormat="false" ht="10.5" hidden="false" customHeight="false" outlineLevel="0" collapsed="false">
      <c r="A340" s="20" t="n">
        <v>173</v>
      </c>
      <c r="B340" s="21" t="s">
        <v>228</v>
      </c>
      <c r="C340" s="76" t="n">
        <v>96.9598649662416</v>
      </c>
      <c r="D340" s="78" t="n">
        <v>86.3207547169811</v>
      </c>
      <c r="E340" s="78" t="n">
        <v>76.8965517241379</v>
      </c>
      <c r="F340" s="79" t="n">
        <v>90.025269541779</v>
      </c>
      <c r="G340" s="78" t="n">
        <v>81.3679245283019</v>
      </c>
      <c r="H340" s="4" t="n">
        <v>86.3140730954883</v>
      </c>
    </row>
    <row r="341" customFormat="false" ht="10.5" hidden="false" customHeight="false" outlineLevel="0" collapsed="false">
      <c r="A341" s="20" t="n">
        <v>50</v>
      </c>
      <c r="B341" s="21" t="s">
        <v>105</v>
      </c>
      <c r="C341" s="76" t="n">
        <v>95.848914232401</v>
      </c>
      <c r="D341" s="78" t="n">
        <v>91.7910447761194</v>
      </c>
      <c r="E341" s="78" t="n">
        <v>74.2352941176471</v>
      </c>
      <c r="F341" s="79" t="n">
        <v>85.971807628524</v>
      </c>
      <c r="G341" s="78" t="n">
        <v>83.6380597014925</v>
      </c>
      <c r="H341" s="4" t="n">
        <v>86.2970240912368</v>
      </c>
    </row>
    <row r="342" customFormat="false" ht="10.5" hidden="false" customHeight="false" outlineLevel="0" collapsed="false">
      <c r="A342" s="20" t="n">
        <v>152</v>
      </c>
      <c r="B342" s="21" t="s">
        <v>207</v>
      </c>
      <c r="C342" s="76" t="n">
        <v>96.1238971998466</v>
      </c>
      <c r="D342" s="78" t="n">
        <v>91.5037593984962</v>
      </c>
      <c r="E342" s="78" t="n">
        <v>71.5</v>
      </c>
      <c r="F342" s="79" t="n">
        <v>88.7767367946681</v>
      </c>
      <c r="G342" s="78" t="n">
        <v>83.1428571428571</v>
      </c>
      <c r="H342" s="4" t="n">
        <v>86.2094501071736</v>
      </c>
    </row>
    <row r="343" customFormat="false" ht="10.5" hidden="false" customHeight="false" outlineLevel="0" collapsed="false">
      <c r="A343" s="20" t="n">
        <v>407</v>
      </c>
      <c r="B343" s="21" t="s">
        <v>462</v>
      </c>
      <c r="C343" s="76" t="n">
        <v>96.2505362505363</v>
      </c>
      <c r="D343" s="78" t="n">
        <v>93.1818181818182</v>
      </c>
      <c r="E343" s="78" t="n">
        <v>60</v>
      </c>
      <c r="F343" s="79" t="n">
        <v>93.0194805194805</v>
      </c>
      <c r="G343" s="78" t="n">
        <v>88.4090909090909</v>
      </c>
      <c r="H343" s="4" t="n">
        <v>86.1721851721852</v>
      </c>
    </row>
    <row r="344" customFormat="false" ht="10.5" hidden="false" customHeight="false" outlineLevel="0" collapsed="false">
      <c r="A344" s="20" t="n">
        <v>166</v>
      </c>
      <c r="B344" s="21" t="s">
        <v>221</v>
      </c>
      <c r="C344" s="76" t="n">
        <v>94.4950988269324</v>
      </c>
      <c r="D344" s="78" t="n">
        <v>90.8408408408408</v>
      </c>
      <c r="E344" s="78" t="n">
        <v>72.0434782608696</v>
      </c>
      <c r="F344" s="79" t="n">
        <v>89.1728871728872</v>
      </c>
      <c r="G344" s="78" t="n">
        <v>84.0540540540541</v>
      </c>
      <c r="H344" s="4" t="n">
        <v>86.1212718311168</v>
      </c>
    </row>
    <row r="345" customFormat="false" ht="10.5" hidden="false" customHeight="false" outlineLevel="0" collapsed="false">
      <c r="A345" s="20" t="n">
        <v>481</v>
      </c>
      <c r="B345" s="21" t="s">
        <v>535</v>
      </c>
      <c r="C345" s="76" t="n">
        <v>98.0241758241758</v>
      </c>
      <c r="D345" s="78" t="n">
        <v>92.6229508196721</v>
      </c>
      <c r="E345" s="78" t="n">
        <v>54</v>
      </c>
      <c r="F345" s="79" t="n">
        <v>95.6307911617961</v>
      </c>
      <c r="G345" s="78" t="n">
        <v>90.327868852459</v>
      </c>
      <c r="H345" s="4" t="n">
        <v>86.1211573316206</v>
      </c>
    </row>
    <row r="346" customFormat="false" ht="10.5" hidden="false" customHeight="false" outlineLevel="0" collapsed="false">
      <c r="A346" s="20" t="n">
        <v>158</v>
      </c>
      <c r="B346" s="21" t="s">
        <v>213</v>
      </c>
      <c r="C346" s="76" t="n">
        <v>95.4670412987245</v>
      </c>
      <c r="D346" s="78" t="n">
        <v>93.4022257551669</v>
      </c>
      <c r="E346" s="78" t="n">
        <v>84.5</v>
      </c>
      <c r="F346" s="79" t="n">
        <v>80.3981025501829</v>
      </c>
      <c r="G346" s="78" t="n">
        <v>76.6772655007949</v>
      </c>
      <c r="H346" s="4" t="n">
        <v>86.0889270209738</v>
      </c>
    </row>
    <row r="347" customFormat="false" ht="10.5" hidden="false" customHeight="false" outlineLevel="0" collapsed="false">
      <c r="A347" s="20" t="n">
        <v>470</v>
      </c>
      <c r="B347" s="21" t="s">
        <v>524</v>
      </c>
      <c r="C347" s="76" t="n">
        <v>91.9097837646225</v>
      </c>
      <c r="D347" s="78" t="n">
        <v>90.9090909090909</v>
      </c>
      <c r="E347" s="78" t="n">
        <v>60</v>
      </c>
      <c r="F347" s="79" t="n">
        <v>97.6114081996435</v>
      </c>
      <c r="G347" s="78" t="n">
        <v>90</v>
      </c>
      <c r="H347" s="4" t="n">
        <v>86.0860565746714</v>
      </c>
    </row>
    <row r="348" customFormat="false" ht="10.5" hidden="false" customHeight="false" outlineLevel="0" collapsed="false">
      <c r="A348" s="20" t="n">
        <v>391</v>
      </c>
      <c r="B348" s="21" t="s">
        <v>446</v>
      </c>
      <c r="C348" s="76" t="n">
        <v>97.401505122597</v>
      </c>
      <c r="D348" s="78" t="n">
        <v>95.952023988006</v>
      </c>
      <c r="E348" s="78" t="n">
        <v>59.1818181818182</v>
      </c>
      <c r="F348" s="79" t="n">
        <v>89.253834621151</v>
      </c>
      <c r="G348" s="78" t="n">
        <v>88.5307346326836</v>
      </c>
      <c r="H348" s="4" t="n">
        <v>86.0639833092512</v>
      </c>
    </row>
    <row r="349" customFormat="false" ht="10.5" hidden="false" customHeight="false" outlineLevel="0" collapsed="false">
      <c r="A349" s="20" t="n">
        <v>511</v>
      </c>
      <c r="B349" s="21" t="s">
        <v>565</v>
      </c>
      <c r="C349" s="76" t="n">
        <v>97.1322165042966</v>
      </c>
      <c r="D349" s="78" t="n">
        <v>96.875</v>
      </c>
      <c r="E349" s="78" t="n">
        <v>51</v>
      </c>
      <c r="F349" s="79" t="n">
        <v>91.8333333333333</v>
      </c>
      <c r="G349" s="78" t="n">
        <v>93.4375</v>
      </c>
      <c r="H349" s="4" t="n">
        <v>86.055609967526</v>
      </c>
    </row>
    <row r="350" customFormat="false" ht="10.5" hidden="false" customHeight="false" outlineLevel="0" collapsed="false">
      <c r="A350" s="20" t="n">
        <v>494</v>
      </c>
      <c r="B350" s="21" t="s">
        <v>548</v>
      </c>
      <c r="C350" s="76" t="n">
        <v>95.108843537415</v>
      </c>
      <c r="D350" s="78" t="n">
        <v>96.8468468468468</v>
      </c>
      <c r="E350" s="78" t="n">
        <v>58</v>
      </c>
      <c r="F350" s="79" t="n">
        <v>94.2867867867868</v>
      </c>
      <c r="G350" s="78" t="n">
        <v>85.7657657657658</v>
      </c>
      <c r="H350" s="4" t="n">
        <v>86.0016485873629</v>
      </c>
    </row>
    <row r="351" customFormat="false" ht="10.5" hidden="false" customHeight="false" outlineLevel="0" collapsed="false">
      <c r="A351" s="20" t="n">
        <v>75</v>
      </c>
      <c r="B351" s="21" t="s">
        <v>130</v>
      </c>
      <c r="C351" s="76" t="n">
        <v>97.8369190423</v>
      </c>
      <c r="D351" s="78" t="n">
        <v>91.7857142857143</v>
      </c>
      <c r="E351" s="78" t="n">
        <v>58.75</v>
      </c>
      <c r="F351" s="79" t="n">
        <v>94.4927536231884</v>
      </c>
      <c r="G351" s="78" t="n">
        <v>86.9761904761905</v>
      </c>
      <c r="H351" s="4" t="n">
        <v>85.9683154854787</v>
      </c>
    </row>
    <row r="352" customFormat="false" ht="10.5" hidden="false" customHeight="false" outlineLevel="0" collapsed="false">
      <c r="A352" s="20" t="n">
        <v>437</v>
      </c>
      <c r="B352" s="21" t="s">
        <v>492</v>
      </c>
      <c r="C352" s="76" t="n">
        <v>90.8842143181766</v>
      </c>
      <c r="D352" s="78" t="n">
        <v>90.495867768595</v>
      </c>
      <c r="E352" s="78" t="n">
        <v>84</v>
      </c>
      <c r="F352" s="79" t="n">
        <v>84.1635023453205</v>
      </c>
      <c r="G352" s="78" t="n">
        <v>79.504132231405</v>
      </c>
      <c r="H352" s="4" t="n">
        <v>85.8095433326994</v>
      </c>
    </row>
    <row r="353" customFormat="false" ht="10.5" hidden="false" customHeight="false" outlineLevel="0" collapsed="false">
      <c r="A353" s="20" t="n">
        <v>108</v>
      </c>
      <c r="B353" s="21" t="s">
        <v>163</v>
      </c>
      <c r="C353" s="76" t="n">
        <v>96.6768707482993</v>
      </c>
      <c r="D353" s="78" t="n">
        <v>90.3153153153153</v>
      </c>
      <c r="E353" s="78" t="n">
        <v>58.125</v>
      </c>
      <c r="F353" s="79" t="n">
        <v>94.6230440967283</v>
      </c>
      <c r="G353" s="78" t="n">
        <v>88.3333333333333</v>
      </c>
      <c r="H353" s="4" t="n">
        <v>85.6147126987353</v>
      </c>
    </row>
    <row r="354" customFormat="false" ht="10.5" hidden="false" customHeight="false" outlineLevel="0" collapsed="false">
      <c r="A354" s="20" t="n">
        <v>512</v>
      </c>
      <c r="B354" s="21" t="s">
        <v>566</v>
      </c>
      <c r="C354" s="76" t="n">
        <v>97.5401286020481</v>
      </c>
      <c r="D354" s="78" t="n">
        <v>97.3684210526316</v>
      </c>
      <c r="E354" s="78" t="n">
        <v>48</v>
      </c>
      <c r="F354" s="79" t="n">
        <v>93.5672514619883</v>
      </c>
      <c r="G354" s="78" t="n">
        <v>91.578947368421</v>
      </c>
      <c r="H354" s="4" t="n">
        <v>85.6109496970178</v>
      </c>
    </row>
    <row r="355" customFormat="false" ht="21" hidden="false" customHeight="false" outlineLevel="0" collapsed="false">
      <c r="A355" s="20" t="n">
        <v>49</v>
      </c>
      <c r="B355" s="21" t="s">
        <v>104</v>
      </c>
      <c r="C355" s="76" t="n">
        <v>92.2743367743368</v>
      </c>
      <c r="D355" s="78" t="n">
        <v>94.141689373297</v>
      </c>
      <c r="E355" s="78" t="n">
        <v>67.3846153846154</v>
      </c>
      <c r="F355" s="79" t="n">
        <v>87.8267667529392</v>
      </c>
      <c r="G355" s="78" t="n">
        <v>86.41689373297</v>
      </c>
      <c r="H355" s="4" t="n">
        <v>85.6088604036317</v>
      </c>
    </row>
    <row r="356" customFormat="false" ht="10.5" hidden="false" customHeight="false" outlineLevel="0" collapsed="false">
      <c r="A356" s="20" t="n">
        <v>376</v>
      </c>
      <c r="B356" s="21" t="s">
        <v>431</v>
      </c>
      <c r="C356" s="76" t="n">
        <v>97.6263736263736</v>
      </c>
      <c r="D356" s="78" t="n">
        <v>100</v>
      </c>
      <c r="E356" s="78" t="n">
        <v>30.4</v>
      </c>
      <c r="F356" s="79" t="n">
        <v>100</v>
      </c>
      <c r="G356" s="78" t="n">
        <v>100</v>
      </c>
      <c r="H356" s="4" t="n">
        <v>85.6052747252747</v>
      </c>
    </row>
    <row r="357" customFormat="false" ht="21" hidden="false" customHeight="false" outlineLevel="0" collapsed="false">
      <c r="A357" s="20" t="n">
        <v>382</v>
      </c>
      <c r="B357" s="21" t="s">
        <v>437</v>
      </c>
      <c r="C357" s="76" t="n">
        <v>97.8306226305133</v>
      </c>
      <c r="D357" s="78" t="n">
        <v>88.1651376146789</v>
      </c>
      <c r="E357" s="78" t="n">
        <v>63</v>
      </c>
      <c r="F357" s="79" t="n">
        <v>92.6045113568049</v>
      </c>
      <c r="G357" s="78" t="n">
        <v>86.2385321100917</v>
      </c>
      <c r="H357" s="4" t="n">
        <v>85.5677607424178</v>
      </c>
    </row>
    <row r="358" customFormat="false" ht="10.5" hidden="false" customHeight="false" outlineLevel="0" collapsed="false">
      <c r="A358" s="20" t="n">
        <v>151</v>
      </c>
      <c r="B358" s="21" t="s">
        <v>206</v>
      </c>
      <c r="C358" s="76" t="n">
        <v>95.8813695691042</v>
      </c>
      <c r="D358" s="78" t="n">
        <v>91.0353535353536</v>
      </c>
      <c r="E358" s="78" t="n">
        <v>67.1818181818182</v>
      </c>
      <c r="F358" s="79" t="n">
        <v>89.7770450620192</v>
      </c>
      <c r="G358" s="78" t="n">
        <v>82.9545454545455</v>
      </c>
      <c r="H358" s="4" t="n">
        <v>85.3660263605681</v>
      </c>
    </row>
    <row r="359" customFormat="false" ht="10.5" hidden="false" customHeight="false" outlineLevel="0" collapsed="false">
      <c r="A359" s="20" t="n">
        <v>380</v>
      </c>
      <c r="B359" s="21" t="s">
        <v>435</v>
      </c>
      <c r="C359" s="76" t="n">
        <v>97.4142524142524</v>
      </c>
      <c r="D359" s="78" t="n">
        <v>93.0555555555556</v>
      </c>
      <c r="E359" s="78" t="n">
        <v>61</v>
      </c>
      <c r="F359" s="79" t="n">
        <v>86.1777777777778</v>
      </c>
      <c r="G359" s="78" t="n">
        <v>88.8888888888889</v>
      </c>
      <c r="H359" s="4" t="n">
        <v>85.3072949272949</v>
      </c>
    </row>
    <row r="360" customFormat="false" ht="10.5" hidden="false" customHeight="false" outlineLevel="0" collapsed="false">
      <c r="A360" s="20" t="n">
        <v>352</v>
      </c>
      <c r="B360" s="21" t="s">
        <v>407</v>
      </c>
      <c r="C360" s="76" t="n">
        <v>97.9064039408867</v>
      </c>
      <c r="D360" s="78" t="n">
        <v>92.8571428571429</v>
      </c>
      <c r="E360" s="78" t="n">
        <v>56</v>
      </c>
      <c r="F360" s="79" t="n">
        <v>90</v>
      </c>
      <c r="G360" s="78" t="n">
        <v>89.4285714285714</v>
      </c>
      <c r="H360" s="4" t="n">
        <v>85.2384236453202</v>
      </c>
    </row>
    <row r="361" customFormat="false" ht="10.5" hidden="false" customHeight="false" outlineLevel="0" collapsed="false">
      <c r="A361" s="20" t="n">
        <v>349</v>
      </c>
      <c r="B361" s="21" t="s">
        <v>404</v>
      </c>
      <c r="C361" s="76" t="n">
        <v>84.5807831158012</v>
      </c>
      <c r="D361" s="78" t="n">
        <v>92.1917808219178</v>
      </c>
      <c r="E361" s="78" t="n">
        <v>73.3846153846154</v>
      </c>
      <c r="F361" s="79" t="n">
        <v>88.7525643570909</v>
      </c>
      <c r="G361" s="78" t="n">
        <v>87.2328767123288</v>
      </c>
      <c r="H361" s="4" t="n">
        <v>85.2285240783508</v>
      </c>
    </row>
    <row r="362" customFormat="false" ht="10.5" hidden="false" customHeight="false" outlineLevel="0" collapsed="false">
      <c r="A362" s="20" t="n">
        <v>436</v>
      </c>
      <c r="B362" s="21" t="s">
        <v>491</v>
      </c>
      <c r="C362" s="76" t="n">
        <v>97.9357394366197</v>
      </c>
      <c r="D362" s="78" t="n">
        <v>90.5882352941176</v>
      </c>
      <c r="E362" s="78" t="n">
        <v>70.5</v>
      </c>
      <c r="F362" s="79" t="n">
        <v>91.5294117647059</v>
      </c>
      <c r="G362" s="78" t="n">
        <v>75.5294117647059</v>
      </c>
      <c r="H362" s="4" t="n">
        <v>85.2165596520298</v>
      </c>
    </row>
    <row r="363" customFormat="false" ht="10.5" hidden="false" customHeight="false" outlineLevel="0" collapsed="false">
      <c r="A363" s="20" t="n">
        <v>178</v>
      </c>
      <c r="B363" s="21" t="s">
        <v>233</v>
      </c>
      <c r="C363" s="76" t="n">
        <v>97.0842839535311</v>
      </c>
      <c r="D363" s="78" t="n">
        <v>93.2835820895522</v>
      </c>
      <c r="E363" s="78" t="n">
        <v>61.6451612903226</v>
      </c>
      <c r="F363" s="79" t="n">
        <v>90.0870126355669</v>
      </c>
      <c r="G363" s="78" t="n">
        <v>83.7810945273632</v>
      </c>
      <c r="H363" s="4" t="n">
        <v>85.1762268992672</v>
      </c>
    </row>
    <row r="364" customFormat="false" ht="10.5" hidden="false" customHeight="false" outlineLevel="0" collapsed="false">
      <c r="A364" s="20" t="n">
        <v>307</v>
      </c>
      <c r="B364" s="21" t="s">
        <v>362</v>
      </c>
      <c r="C364" s="76" t="n">
        <v>95.6296296296296</v>
      </c>
      <c r="D364" s="78" t="n">
        <v>90.9090909090909</v>
      </c>
      <c r="E364" s="78" t="n">
        <v>86.5</v>
      </c>
      <c r="F364" s="79" t="n">
        <v>76.2121212121212</v>
      </c>
      <c r="G364" s="78" t="n">
        <v>76.5151515151515</v>
      </c>
      <c r="H364" s="4" t="n">
        <v>85.1531986531987</v>
      </c>
    </row>
    <row r="365" customFormat="false" ht="10.5" hidden="false" customHeight="false" outlineLevel="0" collapsed="false">
      <c r="A365" s="20" t="n">
        <v>406</v>
      </c>
      <c r="B365" s="21" t="s">
        <v>461</v>
      </c>
      <c r="C365" s="76" t="n">
        <v>95.6480284421461</v>
      </c>
      <c r="D365" s="78" t="n">
        <v>88.0952380952381</v>
      </c>
      <c r="E365" s="78" t="n">
        <v>66</v>
      </c>
      <c r="F365" s="79" t="n">
        <v>90.3174603174603</v>
      </c>
      <c r="G365" s="78" t="n">
        <v>85.2380952380952</v>
      </c>
      <c r="H365" s="4" t="n">
        <v>85.059764418588</v>
      </c>
    </row>
    <row r="366" customFormat="false" ht="10.5" hidden="false" customHeight="false" outlineLevel="0" collapsed="false">
      <c r="A366" s="20" t="n">
        <v>2</v>
      </c>
      <c r="B366" s="21" t="s">
        <v>592</v>
      </c>
      <c r="C366" s="76" t="n">
        <v>97.5035410764873</v>
      </c>
      <c r="D366" s="78" t="n">
        <v>94.7198275862069</v>
      </c>
      <c r="E366" s="78" t="n">
        <v>62</v>
      </c>
      <c r="F366" s="79" t="n">
        <v>88.3348782597949</v>
      </c>
      <c r="G366" s="78" t="n">
        <v>82.5862068965517</v>
      </c>
      <c r="H366" s="4" t="n">
        <v>85.0288907638081</v>
      </c>
    </row>
    <row r="367" customFormat="false" ht="10.5" hidden="false" customHeight="false" outlineLevel="0" collapsed="false">
      <c r="A367" s="20" t="n">
        <v>53</v>
      </c>
      <c r="B367" s="21" t="s">
        <v>108</v>
      </c>
      <c r="C367" s="76" t="n">
        <v>97.3138760880696</v>
      </c>
      <c r="D367" s="78" t="n">
        <v>94.6335078534032</v>
      </c>
      <c r="E367" s="78" t="n">
        <v>57.8571428571429</v>
      </c>
      <c r="F367" s="79" t="n">
        <v>91.0162862405066</v>
      </c>
      <c r="G367" s="78" t="n">
        <v>84.0837696335079</v>
      </c>
      <c r="H367" s="4" t="n">
        <v>84.980916534526</v>
      </c>
    </row>
    <row r="368" customFormat="false" ht="10.5" hidden="false" customHeight="false" outlineLevel="0" collapsed="false">
      <c r="A368" s="20" t="n">
        <v>529</v>
      </c>
      <c r="B368" s="21" t="s">
        <v>583</v>
      </c>
      <c r="C368" s="76" t="n">
        <v>96.7051862164984</v>
      </c>
      <c r="D368" s="78" t="n">
        <v>90.632318501171</v>
      </c>
      <c r="E368" s="78" t="n">
        <v>59.2</v>
      </c>
      <c r="F368" s="79" t="n">
        <v>91.8533697632059</v>
      </c>
      <c r="G368" s="78" t="n">
        <v>86.5105386416862</v>
      </c>
      <c r="H368" s="4" t="n">
        <v>84.9802826245123</v>
      </c>
    </row>
    <row r="369" customFormat="false" ht="10.5" hidden="false" customHeight="false" outlineLevel="0" collapsed="false">
      <c r="A369" s="20" t="n">
        <v>338</v>
      </c>
      <c r="B369" s="21" t="s">
        <v>393</v>
      </c>
      <c r="C369" s="76" t="n">
        <v>96.2136752136752</v>
      </c>
      <c r="D369" s="78" t="n">
        <v>94.5945945945946</v>
      </c>
      <c r="E369" s="78" t="n">
        <v>56.25</v>
      </c>
      <c r="F369" s="79" t="n">
        <v>91.5780296425458</v>
      </c>
      <c r="G369" s="78" t="n">
        <v>85.6756756756757</v>
      </c>
      <c r="H369" s="4" t="n">
        <v>84.8623950252983</v>
      </c>
    </row>
    <row r="370" customFormat="false" ht="10.5" hidden="false" customHeight="false" outlineLevel="0" collapsed="false">
      <c r="A370" s="20" t="n">
        <v>459</v>
      </c>
      <c r="B370" s="21" t="s">
        <v>513</v>
      </c>
      <c r="C370" s="76" t="n">
        <v>99.0926385442515</v>
      </c>
      <c r="D370" s="78" t="n">
        <v>98.5148514851485</v>
      </c>
      <c r="E370" s="78" t="n">
        <v>30.4</v>
      </c>
      <c r="F370" s="79" t="n">
        <v>98.8118811881188</v>
      </c>
      <c r="G370" s="78" t="n">
        <v>97.4257425742574</v>
      </c>
      <c r="H370" s="4" t="n">
        <v>84.8490227583552</v>
      </c>
    </row>
    <row r="371" customFormat="false" ht="10.5" hidden="false" customHeight="false" outlineLevel="0" collapsed="false">
      <c r="A371" s="20" t="n">
        <v>305</v>
      </c>
      <c r="B371" s="21" t="s">
        <v>360</v>
      </c>
      <c r="C371" s="76" t="n">
        <v>99.7692307692308</v>
      </c>
      <c r="D371" s="78" t="n">
        <v>98.5714285714286</v>
      </c>
      <c r="E371" s="78" t="n">
        <v>40</v>
      </c>
      <c r="F371" s="79" t="n">
        <v>92.9953917050691</v>
      </c>
      <c r="G371" s="78" t="n">
        <v>92.2857142857143</v>
      </c>
      <c r="H371" s="4" t="n">
        <v>84.7243530662886</v>
      </c>
    </row>
    <row r="372" customFormat="false" ht="10.5" hidden="false" customHeight="false" outlineLevel="0" collapsed="false">
      <c r="A372" s="20" t="n">
        <v>250</v>
      </c>
      <c r="B372" s="21" t="s">
        <v>305</v>
      </c>
      <c r="C372" s="76" t="n">
        <v>95.5682503770739</v>
      </c>
      <c r="D372" s="78" t="n">
        <v>90.6779661016949</v>
      </c>
      <c r="E372" s="78" t="n">
        <v>62</v>
      </c>
      <c r="F372" s="79" t="n">
        <v>88.1275221953188</v>
      </c>
      <c r="G372" s="78" t="n">
        <v>87.1186440677966</v>
      </c>
      <c r="H372" s="4" t="n">
        <v>84.6984765483769</v>
      </c>
    </row>
    <row r="373" customFormat="false" ht="10.5" hidden="false" customHeight="false" outlineLevel="0" collapsed="false">
      <c r="A373" s="20" t="n">
        <v>295</v>
      </c>
      <c r="B373" s="21" t="s">
        <v>350</v>
      </c>
      <c r="C373" s="76" t="n">
        <v>93.6406593406593</v>
      </c>
      <c r="D373" s="78" t="n">
        <v>74.3373493975904</v>
      </c>
      <c r="E373" s="78" t="n">
        <v>74</v>
      </c>
      <c r="F373" s="79" t="n">
        <v>93.1467044649185</v>
      </c>
      <c r="G373" s="78" t="n">
        <v>88.3132530120482</v>
      </c>
      <c r="H373" s="4" t="n">
        <v>84.6875932430433</v>
      </c>
    </row>
    <row r="374" customFormat="false" ht="10.5" hidden="false" customHeight="false" outlineLevel="0" collapsed="false">
      <c r="A374" s="20" t="n">
        <v>457</v>
      </c>
      <c r="B374" s="21" t="s">
        <v>511</v>
      </c>
      <c r="C374" s="76" t="n">
        <v>95.7094905094905</v>
      </c>
      <c r="D374" s="78" t="n">
        <v>97.5308641975309</v>
      </c>
      <c r="E374" s="78" t="n">
        <v>42.25</v>
      </c>
      <c r="F374" s="79" t="n">
        <v>94.4444444444444</v>
      </c>
      <c r="G374" s="78" t="n">
        <v>92.4691358024692</v>
      </c>
      <c r="H374" s="4" t="n">
        <v>84.480786990787</v>
      </c>
    </row>
    <row r="375" customFormat="false" ht="10.5" hidden="false" customHeight="false" outlineLevel="0" collapsed="false">
      <c r="A375" s="20" t="n">
        <v>253</v>
      </c>
      <c r="B375" s="21" t="s">
        <v>308</v>
      </c>
      <c r="C375" s="76" t="n">
        <v>89.950320306756</v>
      </c>
      <c r="D375" s="78" t="n">
        <v>84.53125</v>
      </c>
      <c r="E375" s="78" t="n">
        <v>76</v>
      </c>
      <c r="F375" s="79" t="n">
        <v>88.8621794871795</v>
      </c>
      <c r="G375" s="78" t="n">
        <v>82.578125</v>
      </c>
      <c r="H375" s="4" t="n">
        <v>84.3843749587871</v>
      </c>
    </row>
    <row r="376" customFormat="false" ht="10.5" hidden="false" customHeight="false" outlineLevel="0" collapsed="false">
      <c r="A376" s="20" t="n">
        <v>196</v>
      </c>
      <c r="B376" s="21" t="s">
        <v>251</v>
      </c>
      <c r="C376" s="76" t="n">
        <v>94.7087200805557</v>
      </c>
      <c r="D376" s="78" t="n">
        <v>89.9553571428572</v>
      </c>
      <c r="E376" s="78" t="n">
        <v>84</v>
      </c>
      <c r="F376" s="79" t="n">
        <v>80.8251231527094</v>
      </c>
      <c r="G376" s="78" t="n">
        <v>72.4107142857143</v>
      </c>
      <c r="H376" s="4" t="n">
        <v>84.3799829323673</v>
      </c>
    </row>
    <row r="377" customFormat="false" ht="10.5" hidden="false" customHeight="false" outlineLevel="0" collapsed="false">
      <c r="A377" s="20" t="n">
        <v>150</v>
      </c>
      <c r="B377" s="21" t="s">
        <v>205</v>
      </c>
      <c r="C377" s="76" t="n">
        <v>92.0300002449</v>
      </c>
      <c r="D377" s="78" t="n">
        <v>88.3002207505519</v>
      </c>
      <c r="E377" s="78" t="n">
        <v>79.4285714285714</v>
      </c>
      <c r="F377" s="79" t="n">
        <v>83.9644920388897</v>
      </c>
      <c r="G377" s="78" t="n">
        <v>78.1456953642384</v>
      </c>
      <c r="H377" s="4" t="n">
        <v>84.3737959654303</v>
      </c>
    </row>
    <row r="378" customFormat="false" ht="10.5" hidden="false" customHeight="false" outlineLevel="0" collapsed="false">
      <c r="A378" s="20" t="n">
        <v>378</v>
      </c>
      <c r="B378" s="21" t="s">
        <v>433</v>
      </c>
      <c r="C378" s="76" t="n">
        <v>92.0892626172241</v>
      </c>
      <c r="D378" s="78" t="n">
        <v>90.6593406593407</v>
      </c>
      <c r="E378" s="78" t="n">
        <v>78.7058823529412</v>
      </c>
      <c r="F378" s="79" t="n">
        <v>80.5783689994216</v>
      </c>
      <c r="G378" s="78" t="n">
        <v>79.7802197802198</v>
      </c>
      <c r="H378" s="4" t="n">
        <v>84.3626148818295</v>
      </c>
    </row>
    <row r="379" customFormat="false" ht="10.5" hidden="false" customHeight="false" outlineLevel="0" collapsed="false">
      <c r="A379" s="20" t="n">
        <v>480</v>
      </c>
      <c r="B379" s="21" t="s">
        <v>534</v>
      </c>
      <c r="C379" s="76" t="n">
        <v>96.9716775599128</v>
      </c>
      <c r="D379" s="78" t="n">
        <v>91.8032786885246</v>
      </c>
      <c r="E379" s="78" t="n">
        <v>62.25</v>
      </c>
      <c r="F379" s="79" t="n">
        <v>87.2354694485842</v>
      </c>
      <c r="G379" s="78" t="n">
        <v>83.4426229508197</v>
      </c>
      <c r="H379" s="4" t="n">
        <v>84.3406097295683</v>
      </c>
    </row>
    <row r="380" customFormat="false" ht="10.5" hidden="false" customHeight="false" outlineLevel="0" collapsed="false">
      <c r="A380" s="20" t="n">
        <v>90</v>
      </c>
      <c r="B380" s="21" t="s">
        <v>145</v>
      </c>
      <c r="C380" s="76" t="n">
        <v>93.6072235461608</v>
      </c>
      <c r="D380" s="78" t="n">
        <v>93.5950413223141</v>
      </c>
      <c r="E380" s="78" t="n">
        <v>62.4705882352941</v>
      </c>
      <c r="F380" s="79" t="n">
        <v>88.8078601071188</v>
      </c>
      <c r="G380" s="78" t="n">
        <v>83.1611570247934</v>
      </c>
      <c r="H380" s="4" t="n">
        <v>84.3283740471362</v>
      </c>
    </row>
    <row r="381" customFormat="false" ht="10.5" hidden="false" customHeight="false" outlineLevel="0" collapsed="false">
      <c r="A381" s="20" t="n">
        <v>499</v>
      </c>
      <c r="B381" s="21" t="s">
        <v>553</v>
      </c>
      <c r="C381" s="76" t="n">
        <v>92.2689251154221</v>
      </c>
      <c r="D381" s="78" t="n">
        <v>91.4201183431953</v>
      </c>
      <c r="E381" s="78" t="n">
        <v>66.2857142857143</v>
      </c>
      <c r="F381" s="79" t="n">
        <v>89.9871078642028</v>
      </c>
      <c r="G381" s="78" t="n">
        <v>81.0355029585799</v>
      </c>
      <c r="H381" s="4" t="n">
        <v>84.1994737134229</v>
      </c>
    </row>
    <row r="382" customFormat="false" ht="10.5" hidden="false" customHeight="false" outlineLevel="0" collapsed="false">
      <c r="A382" s="20" t="n">
        <v>259</v>
      </c>
      <c r="B382" s="21" t="s">
        <v>314</v>
      </c>
      <c r="C382" s="76" t="n">
        <v>93.4025157232705</v>
      </c>
      <c r="D382" s="78" t="n">
        <v>92.9577464788732</v>
      </c>
      <c r="E382" s="78" t="n">
        <v>74</v>
      </c>
      <c r="F382" s="79" t="n">
        <v>80.8210967935271</v>
      </c>
      <c r="G382" s="78" t="n">
        <v>79.5774647887324</v>
      </c>
      <c r="H382" s="4" t="n">
        <v>84.1517647568807</v>
      </c>
    </row>
    <row r="383" customFormat="false" ht="21" hidden="false" customHeight="false" outlineLevel="0" collapsed="false">
      <c r="A383" s="20" t="n">
        <v>24</v>
      </c>
      <c r="B383" s="21" t="s">
        <v>79</v>
      </c>
      <c r="C383" s="76" t="n">
        <v>97.9960448253131</v>
      </c>
      <c r="D383" s="78" t="n">
        <v>90</v>
      </c>
      <c r="E383" s="78" t="n">
        <v>62</v>
      </c>
      <c r="F383" s="79" t="n">
        <v>85.1111111111111</v>
      </c>
      <c r="G383" s="78" t="n">
        <v>85.5555555555556</v>
      </c>
      <c r="H383" s="4" t="n">
        <v>84.132542298396</v>
      </c>
    </row>
    <row r="384" customFormat="false" ht="10.5" hidden="false" customHeight="false" outlineLevel="0" collapsed="false">
      <c r="A384" s="20" t="n">
        <v>292</v>
      </c>
      <c r="B384" s="21" t="s">
        <v>347</v>
      </c>
      <c r="C384" s="76" t="n">
        <v>92.904667347302</v>
      </c>
      <c r="D384" s="78" t="n">
        <v>85.0799289520426</v>
      </c>
      <c r="E384" s="78" t="n">
        <v>68.3243243243243</v>
      </c>
      <c r="F384" s="79" t="n">
        <v>91.4904811606941</v>
      </c>
      <c r="G384" s="78" t="n">
        <v>82.8596802841918</v>
      </c>
      <c r="H384" s="4" t="n">
        <v>84.131816413711</v>
      </c>
    </row>
    <row r="385" customFormat="false" ht="10.5" hidden="false" customHeight="false" outlineLevel="0" collapsed="false">
      <c r="A385" s="20" t="n">
        <v>67</v>
      </c>
      <c r="B385" s="21" t="s">
        <v>122</v>
      </c>
      <c r="C385" s="76" t="n">
        <v>94.3259298755263</v>
      </c>
      <c r="D385" s="78" t="n">
        <v>93.8025210084034</v>
      </c>
      <c r="E385" s="78" t="n">
        <v>64</v>
      </c>
      <c r="F385" s="79" t="n">
        <v>85.1381394663128</v>
      </c>
      <c r="G385" s="78" t="n">
        <v>83.3613445378151</v>
      </c>
      <c r="H385" s="4" t="n">
        <v>84.1255869776115</v>
      </c>
    </row>
    <row r="386" customFormat="false" ht="10.5" hidden="false" customHeight="false" outlineLevel="0" collapsed="false">
      <c r="A386" s="20" t="n">
        <v>465</v>
      </c>
      <c r="B386" s="21" t="s">
        <v>519</v>
      </c>
      <c r="C386" s="76" t="n">
        <v>94.494889725659</v>
      </c>
      <c r="D386" s="78" t="n">
        <v>93.018018018018</v>
      </c>
      <c r="E386" s="78" t="n">
        <v>67.7142857142857</v>
      </c>
      <c r="F386" s="79" t="n">
        <v>87.4618420072966</v>
      </c>
      <c r="G386" s="78" t="n">
        <v>77.9279279279279</v>
      </c>
      <c r="H386" s="4" t="n">
        <v>84.1233926786375</v>
      </c>
    </row>
    <row r="387" customFormat="false" ht="21" hidden="false" customHeight="false" outlineLevel="0" collapsed="false">
      <c r="A387" s="20" t="n">
        <v>98</v>
      </c>
      <c r="B387" s="21" t="s">
        <v>153</v>
      </c>
      <c r="C387" s="76" t="n">
        <v>86.2521008403362</v>
      </c>
      <c r="D387" s="78" t="n">
        <v>97.2972972972973</v>
      </c>
      <c r="E387" s="78" t="n">
        <v>60</v>
      </c>
      <c r="F387" s="79" t="n">
        <v>90.8324324324325</v>
      </c>
      <c r="G387" s="78" t="n">
        <v>86.2162162162162</v>
      </c>
      <c r="H387" s="4" t="n">
        <v>84.1196093572564</v>
      </c>
    </row>
    <row r="388" customFormat="false" ht="10.5" hidden="false" customHeight="false" outlineLevel="0" collapsed="false">
      <c r="A388" s="20" t="n">
        <v>351</v>
      </c>
      <c r="B388" s="21" t="s">
        <v>406</v>
      </c>
      <c r="C388" s="76" t="n">
        <v>95.5555555555556</v>
      </c>
      <c r="D388" s="78" t="n">
        <v>90.4761904761905</v>
      </c>
      <c r="E388" s="78" t="n">
        <v>58</v>
      </c>
      <c r="F388" s="79" t="n">
        <v>87.3182957393484</v>
      </c>
      <c r="G388" s="78" t="n">
        <v>88.5714285714286</v>
      </c>
      <c r="H388" s="4" t="n">
        <v>83.9842940685046</v>
      </c>
    </row>
    <row r="389" customFormat="false" ht="10.5" hidden="false" customHeight="false" outlineLevel="0" collapsed="false">
      <c r="A389" s="20" t="n">
        <v>396</v>
      </c>
      <c r="B389" s="21" t="s">
        <v>451</v>
      </c>
      <c r="C389" s="76" t="n">
        <v>95.4096520763187</v>
      </c>
      <c r="D389" s="78" t="n">
        <v>92.1568627450981</v>
      </c>
      <c r="E389" s="78" t="n">
        <v>66.5454545454545</v>
      </c>
      <c r="F389" s="79" t="n">
        <v>84.2016806722689</v>
      </c>
      <c r="G389" s="78" t="n">
        <v>81.5686274509804</v>
      </c>
      <c r="H389" s="4" t="n">
        <v>83.9764554980241</v>
      </c>
    </row>
    <row r="390" customFormat="false" ht="10.5" hidden="false" customHeight="false" outlineLevel="0" collapsed="false">
      <c r="A390" s="20" t="n">
        <v>266</v>
      </c>
      <c r="B390" s="21" t="s">
        <v>321</v>
      </c>
      <c r="C390" s="76" t="n">
        <v>95.1617322138754</v>
      </c>
      <c r="D390" s="78" t="n">
        <v>98.2142857142857</v>
      </c>
      <c r="E390" s="78" t="n">
        <v>51</v>
      </c>
      <c r="F390" s="79" t="n">
        <v>94.3174603174603</v>
      </c>
      <c r="G390" s="78" t="n">
        <v>80.952380952381</v>
      </c>
      <c r="H390" s="4" t="n">
        <v>83.9291718396005</v>
      </c>
    </row>
    <row r="391" customFormat="false" ht="10.5" hidden="false" customHeight="false" outlineLevel="0" collapsed="false">
      <c r="A391" s="20" t="n">
        <v>141</v>
      </c>
      <c r="B391" s="21" t="s">
        <v>196</v>
      </c>
      <c r="C391" s="76" t="n">
        <v>90.9736010012845</v>
      </c>
      <c r="D391" s="78" t="n">
        <v>95.3827460510328</v>
      </c>
      <c r="E391" s="78" t="n">
        <v>59.6</v>
      </c>
      <c r="F391" s="79" t="n">
        <v>87.6456072925421</v>
      </c>
      <c r="G391" s="78" t="n">
        <v>86.0388821385176</v>
      </c>
      <c r="H391" s="4" t="n">
        <v>83.9281672966754</v>
      </c>
    </row>
    <row r="392" customFormat="false" ht="10.5" hidden="false" customHeight="false" outlineLevel="0" collapsed="false">
      <c r="A392" s="20" t="n">
        <v>479</v>
      </c>
      <c r="B392" s="21" t="s">
        <v>533</v>
      </c>
      <c r="C392" s="76" t="n">
        <v>92.770176615247</v>
      </c>
      <c r="D392" s="78" t="n">
        <v>90.9638554216867</v>
      </c>
      <c r="E392" s="78" t="n">
        <v>76.5</v>
      </c>
      <c r="F392" s="79" t="n">
        <v>77.9367469879518</v>
      </c>
      <c r="G392" s="78" t="n">
        <v>80.9638554216867</v>
      </c>
      <c r="H392" s="4" t="n">
        <v>83.8269268893145</v>
      </c>
    </row>
    <row r="393" customFormat="false" ht="10.5" hidden="false" customHeight="false" outlineLevel="0" collapsed="false">
      <c r="A393" s="20" t="n">
        <v>182</v>
      </c>
      <c r="B393" s="21" t="s">
        <v>237</v>
      </c>
      <c r="C393" s="76" t="n">
        <v>95.4471142575836</v>
      </c>
      <c r="D393" s="78" t="n">
        <v>86.4985163204748</v>
      </c>
      <c r="E393" s="78" t="n">
        <v>66.2352941176471</v>
      </c>
      <c r="F393" s="79" t="n">
        <v>91.2927607636751</v>
      </c>
      <c r="G393" s="78" t="n">
        <v>79.4362017804154</v>
      </c>
      <c r="H393" s="4" t="n">
        <v>83.7819774479592</v>
      </c>
    </row>
    <row r="394" customFormat="false" ht="10.5" hidden="false" customHeight="false" outlineLevel="0" collapsed="false">
      <c r="A394" s="20" t="n">
        <v>385</v>
      </c>
      <c r="B394" s="21" t="s">
        <v>440</v>
      </c>
      <c r="C394" s="76" t="n">
        <v>96.9435745037528</v>
      </c>
      <c r="D394" s="78" t="n">
        <v>85.5473554735547</v>
      </c>
      <c r="E394" s="78" t="n">
        <v>65.75</v>
      </c>
      <c r="F394" s="79" t="n">
        <v>89.6486529381423</v>
      </c>
      <c r="G394" s="78" t="n">
        <v>80.9717097170972</v>
      </c>
      <c r="H394" s="4" t="n">
        <v>83.7722585265094</v>
      </c>
    </row>
    <row r="395" customFormat="false" ht="10.5" hidden="false" customHeight="false" outlineLevel="0" collapsed="false">
      <c r="A395" s="20" t="n">
        <v>502</v>
      </c>
      <c r="B395" s="21" t="s">
        <v>556</v>
      </c>
      <c r="C395" s="76" t="n">
        <v>95.0291897157569</v>
      </c>
      <c r="D395" s="78" t="n">
        <v>95.0704225352113</v>
      </c>
      <c r="E395" s="78" t="n">
        <v>54</v>
      </c>
      <c r="F395" s="79" t="n">
        <v>86.8715322236449</v>
      </c>
      <c r="G395" s="78" t="n">
        <v>87.7464788732394</v>
      </c>
      <c r="H395" s="4" t="n">
        <v>83.7435246695705</v>
      </c>
    </row>
    <row r="396" customFormat="false" ht="10.5" hidden="false" customHeight="false" outlineLevel="0" collapsed="false">
      <c r="A396" s="20" t="n">
        <v>156</v>
      </c>
      <c r="B396" s="21" t="s">
        <v>211</v>
      </c>
      <c r="C396" s="76" t="n">
        <v>97.2648710931874</v>
      </c>
      <c r="D396" s="78" t="n">
        <v>89.0965732087227</v>
      </c>
      <c r="E396" s="78" t="n">
        <v>59.5</v>
      </c>
      <c r="F396" s="79" t="n">
        <v>88.864621427604</v>
      </c>
      <c r="G396" s="78" t="n">
        <v>83.8940809968847</v>
      </c>
      <c r="H396" s="4" t="n">
        <v>83.7240293452798</v>
      </c>
    </row>
    <row r="397" customFormat="false" ht="10.5" hidden="false" customHeight="false" outlineLevel="0" collapsed="false">
      <c r="A397" s="20" t="n">
        <v>240</v>
      </c>
      <c r="B397" s="21" t="s">
        <v>295</v>
      </c>
      <c r="C397" s="76" t="n">
        <v>97</v>
      </c>
      <c r="D397" s="78" t="n">
        <v>87.8787878787879</v>
      </c>
      <c r="E397" s="78" t="n">
        <v>58</v>
      </c>
      <c r="F397" s="79" t="n">
        <v>88.7030303030303</v>
      </c>
      <c r="G397" s="78" t="n">
        <v>86.969696969697</v>
      </c>
      <c r="H397" s="4" t="n">
        <v>83.710303030303</v>
      </c>
    </row>
    <row r="398" customFormat="false" ht="10.5" hidden="false" customHeight="false" outlineLevel="0" collapsed="false">
      <c r="A398" s="20" t="n">
        <v>466</v>
      </c>
      <c r="B398" s="21" t="s">
        <v>520</v>
      </c>
      <c r="C398" s="76" t="n">
        <v>94.7747252747253</v>
      </c>
      <c r="D398" s="78" t="n">
        <v>98.1927710843374</v>
      </c>
      <c r="E398" s="78" t="n">
        <v>30.5</v>
      </c>
      <c r="F398" s="79" t="n">
        <v>99.5180722891566</v>
      </c>
      <c r="G398" s="78" t="n">
        <v>95.5421686746988</v>
      </c>
      <c r="H398" s="4" t="n">
        <v>83.7055474645836</v>
      </c>
    </row>
    <row r="399" customFormat="false" ht="10.5" hidden="false" customHeight="false" outlineLevel="0" collapsed="false">
      <c r="A399" s="20" t="n">
        <v>525</v>
      </c>
      <c r="B399" s="21" t="s">
        <v>579</v>
      </c>
      <c r="C399" s="76" t="n">
        <v>98.467032967033</v>
      </c>
      <c r="D399" s="78" t="n">
        <v>100</v>
      </c>
      <c r="E399" s="78" t="n">
        <v>20</v>
      </c>
      <c r="F399" s="79" t="n">
        <v>100</v>
      </c>
      <c r="G399" s="78" t="n">
        <v>100</v>
      </c>
      <c r="H399" s="4" t="n">
        <v>83.6934065934066</v>
      </c>
    </row>
    <row r="400" customFormat="false" ht="10.5" hidden="false" customHeight="false" outlineLevel="0" collapsed="false">
      <c r="A400" s="20" t="n">
        <v>300</v>
      </c>
      <c r="B400" s="21" t="s">
        <v>355</v>
      </c>
      <c r="C400" s="76" t="n">
        <v>93.4587301587302</v>
      </c>
      <c r="D400" s="78" t="n">
        <v>85.1737451737452</v>
      </c>
      <c r="E400" s="78" t="n">
        <v>60</v>
      </c>
      <c r="F400" s="79" t="n">
        <v>92.2734764840028</v>
      </c>
      <c r="G400" s="78" t="n">
        <v>86.949806949807</v>
      </c>
      <c r="H400" s="4" t="n">
        <v>83.571151753257</v>
      </c>
    </row>
    <row r="401" customFormat="false" ht="10.5" hidden="false" customHeight="false" outlineLevel="0" collapsed="false">
      <c r="A401" s="20" t="n">
        <v>205</v>
      </c>
      <c r="B401" s="21" t="s">
        <v>260</v>
      </c>
      <c r="C401" s="76" t="n">
        <v>92.8961038961039</v>
      </c>
      <c r="D401" s="78" t="n">
        <v>90.4761904761905</v>
      </c>
      <c r="E401" s="78" t="n">
        <v>64</v>
      </c>
      <c r="F401" s="79" t="n">
        <v>86.218487394958</v>
      </c>
      <c r="G401" s="78" t="n">
        <v>83.3333333333333</v>
      </c>
      <c r="H401" s="4" t="n">
        <v>83.3848230201171</v>
      </c>
    </row>
    <row r="402" customFormat="false" ht="10.5" hidden="false" customHeight="false" outlineLevel="0" collapsed="false">
      <c r="A402" s="20" t="n">
        <v>505</v>
      </c>
      <c r="B402" s="21" t="s">
        <v>559</v>
      </c>
      <c r="C402" s="76" t="n">
        <v>96.4594594594595</v>
      </c>
      <c r="D402" s="78" t="n">
        <v>97.3684210526316</v>
      </c>
      <c r="E402" s="78" t="n">
        <v>30.4</v>
      </c>
      <c r="F402" s="79" t="n">
        <v>96.7836257309942</v>
      </c>
      <c r="G402" s="78" t="n">
        <v>95.5263157894737</v>
      </c>
      <c r="H402" s="4" t="n">
        <v>83.3075644065118</v>
      </c>
    </row>
    <row r="403" customFormat="false" ht="10.5" hidden="false" customHeight="false" outlineLevel="0" collapsed="false">
      <c r="A403" s="20" t="n">
        <v>522</v>
      </c>
      <c r="B403" s="21" t="s">
        <v>576</v>
      </c>
      <c r="C403" s="76" t="n">
        <v>96.379257558362</v>
      </c>
      <c r="D403" s="78" t="n">
        <v>92.3611111111111</v>
      </c>
      <c r="E403" s="78" t="n">
        <v>55.3333333333333</v>
      </c>
      <c r="F403" s="79" t="n">
        <v>87.7777777777778</v>
      </c>
      <c r="G403" s="78" t="n">
        <v>84.4444444444445</v>
      </c>
      <c r="H403" s="4" t="n">
        <v>83.2591848450057</v>
      </c>
    </row>
    <row r="404" customFormat="false" ht="10.5" hidden="false" customHeight="false" outlineLevel="0" collapsed="false">
      <c r="A404" s="20" t="n">
        <v>172</v>
      </c>
      <c r="B404" s="21" t="s">
        <v>227</v>
      </c>
      <c r="C404" s="76" t="n">
        <v>97.3330073349633</v>
      </c>
      <c r="D404" s="78" t="n">
        <v>91.0536779324056</v>
      </c>
      <c r="E404" s="78" t="n">
        <v>58</v>
      </c>
      <c r="F404" s="79" t="n">
        <v>85.0905912045458</v>
      </c>
      <c r="G404" s="78" t="n">
        <v>84.5725646123261</v>
      </c>
      <c r="H404" s="4" t="n">
        <v>83.2099682168482</v>
      </c>
    </row>
    <row r="405" customFormat="false" ht="10.5" hidden="false" customHeight="false" outlineLevel="0" collapsed="false">
      <c r="A405" s="20" t="n">
        <v>314</v>
      </c>
      <c r="B405" s="21" t="s">
        <v>369</v>
      </c>
      <c r="C405" s="76" t="n">
        <v>95.0850284038849</v>
      </c>
      <c r="D405" s="78" t="n">
        <v>94.758064516129</v>
      </c>
      <c r="E405" s="78" t="n">
        <v>47.2631578947368</v>
      </c>
      <c r="F405" s="79" t="n">
        <v>89.2903225806452</v>
      </c>
      <c r="G405" s="78" t="n">
        <v>89.516129032258</v>
      </c>
      <c r="H405" s="4" t="n">
        <v>83.1825404855308</v>
      </c>
    </row>
    <row r="406" customFormat="false" ht="10.5" hidden="false" customHeight="false" outlineLevel="0" collapsed="false">
      <c r="A406" s="20" t="n">
        <v>440</v>
      </c>
      <c r="B406" s="21" t="s">
        <v>494</v>
      </c>
      <c r="C406" s="76" t="n">
        <v>95.8829416117552</v>
      </c>
      <c r="D406" s="78" t="n">
        <v>92.4418604651163</v>
      </c>
      <c r="E406" s="78" t="n">
        <v>66</v>
      </c>
      <c r="F406" s="79" t="n">
        <v>79.3961648306814</v>
      </c>
      <c r="G406" s="78" t="n">
        <v>81.8604651162791</v>
      </c>
      <c r="H406" s="4" t="n">
        <v>83.1162864047664</v>
      </c>
    </row>
    <row r="407" customFormat="false" ht="10.5" hidden="false" customHeight="false" outlineLevel="0" collapsed="false">
      <c r="A407" s="20" t="n">
        <v>62</v>
      </c>
      <c r="B407" s="21" t="s">
        <v>117</v>
      </c>
      <c r="C407" s="76" t="n">
        <v>96.6948608818005</v>
      </c>
      <c r="D407" s="78" t="n">
        <v>90.8560311284047</v>
      </c>
      <c r="E407" s="78" t="n">
        <v>57.6923076923077</v>
      </c>
      <c r="F407" s="79" t="n">
        <v>88.0278236767763</v>
      </c>
      <c r="G407" s="78" t="n">
        <v>82.1789883268483</v>
      </c>
      <c r="H407" s="4" t="n">
        <v>83.0900023412275</v>
      </c>
    </row>
    <row r="408" customFormat="false" ht="10.5" hidden="false" customHeight="false" outlineLevel="0" collapsed="false">
      <c r="A408" s="20" t="n">
        <v>85</v>
      </c>
      <c r="B408" s="21" t="s">
        <v>140</v>
      </c>
      <c r="C408" s="76" t="n">
        <v>94.0845481049563</v>
      </c>
      <c r="D408" s="78" t="n">
        <v>88.6058981233244</v>
      </c>
      <c r="E408" s="78" t="n">
        <v>60</v>
      </c>
      <c r="F408" s="79" t="n">
        <v>91.7271373249926</v>
      </c>
      <c r="G408" s="78" t="n">
        <v>81.0187667560322</v>
      </c>
      <c r="H408" s="4" t="n">
        <v>83.0872700618611</v>
      </c>
    </row>
    <row r="409" customFormat="false" ht="10.5" hidden="false" customHeight="false" outlineLevel="0" collapsed="false">
      <c r="A409" s="20" t="n">
        <v>227</v>
      </c>
      <c r="B409" s="21" t="s">
        <v>282</v>
      </c>
      <c r="C409" s="76" t="n">
        <v>94.7435897435897</v>
      </c>
      <c r="D409" s="78" t="n">
        <v>86.046511627907</v>
      </c>
      <c r="E409" s="78" t="n">
        <v>77.8181818181818</v>
      </c>
      <c r="F409" s="79" t="n">
        <v>83.031415748674</v>
      </c>
      <c r="G409" s="78" t="n">
        <v>73.6434108527132</v>
      </c>
      <c r="H409" s="4" t="n">
        <v>83.0566219582131</v>
      </c>
    </row>
    <row r="410" customFormat="false" ht="10.5" hidden="false" customHeight="false" outlineLevel="0" collapsed="false">
      <c r="A410" s="20" t="n">
        <v>462</v>
      </c>
      <c r="B410" s="21" t="s">
        <v>516</v>
      </c>
      <c r="C410" s="76" t="n">
        <v>91.8076923076923</v>
      </c>
      <c r="D410" s="78" t="n">
        <v>94.7368421052632</v>
      </c>
      <c r="E410" s="78" t="n">
        <v>39.2</v>
      </c>
      <c r="F410" s="79" t="n">
        <v>97.0947368421053</v>
      </c>
      <c r="G410" s="78" t="n">
        <v>92.3684210526316</v>
      </c>
      <c r="H410" s="4" t="n">
        <v>83.0415384615385</v>
      </c>
    </row>
    <row r="411" customFormat="false" ht="10.5" hidden="false" customHeight="false" outlineLevel="0" collapsed="false">
      <c r="A411" s="20" t="n">
        <v>404</v>
      </c>
      <c r="B411" s="21" t="s">
        <v>459</v>
      </c>
      <c r="C411" s="76" t="n">
        <v>93.9097845257266</v>
      </c>
      <c r="D411" s="78" t="n">
        <v>90.990990990991</v>
      </c>
      <c r="E411" s="78" t="n">
        <v>74</v>
      </c>
      <c r="F411" s="79" t="n">
        <v>76.8597168597169</v>
      </c>
      <c r="G411" s="78" t="n">
        <v>79.3693693693694</v>
      </c>
      <c r="H411" s="4" t="n">
        <v>83.0259723491607</v>
      </c>
    </row>
    <row r="412" customFormat="false" ht="10.5" hidden="false" customHeight="false" outlineLevel="0" collapsed="false">
      <c r="A412" s="20" t="n">
        <v>237</v>
      </c>
      <c r="B412" s="21" t="s">
        <v>292</v>
      </c>
      <c r="C412" s="76" t="n">
        <v>98.3846153846154</v>
      </c>
      <c r="D412" s="78" t="n">
        <v>96.7741935483871</v>
      </c>
      <c r="E412" s="78" t="n">
        <v>40.8</v>
      </c>
      <c r="F412" s="79" t="n">
        <v>90.9677419354839</v>
      </c>
      <c r="G412" s="78" t="n">
        <v>88.0645161290323</v>
      </c>
      <c r="H412" s="4" t="n">
        <v>82.9982133995037</v>
      </c>
    </row>
    <row r="413" customFormat="false" ht="10.5" hidden="false" customHeight="false" outlineLevel="0" collapsed="false">
      <c r="A413" s="20" t="n">
        <v>203</v>
      </c>
      <c r="B413" s="21" t="s">
        <v>258</v>
      </c>
      <c r="C413" s="76" t="n">
        <v>95.2454212454212</v>
      </c>
      <c r="D413" s="78" t="n">
        <v>87.962962962963</v>
      </c>
      <c r="E413" s="78" t="n">
        <v>89</v>
      </c>
      <c r="F413" s="79" t="n">
        <v>69.8148148148148</v>
      </c>
      <c r="G413" s="78" t="n">
        <v>72.7777777777778</v>
      </c>
      <c r="H413" s="4" t="n">
        <v>82.9601953601954</v>
      </c>
    </row>
    <row r="414" customFormat="false" ht="10.5" hidden="false" customHeight="false" outlineLevel="0" collapsed="false">
      <c r="A414" s="20" t="n">
        <v>296</v>
      </c>
      <c r="B414" s="21" t="s">
        <v>351</v>
      </c>
      <c r="C414" s="76" t="n">
        <v>93.4113577863578</v>
      </c>
      <c r="D414" s="78" t="n">
        <v>94.758064516129</v>
      </c>
      <c r="E414" s="78" t="n">
        <v>64</v>
      </c>
      <c r="F414" s="79" t="n">
        <v>85.5285359801489</v>
      </c>
      <c r="G414" s="78" t="n">
        <v>76.6129032258065</v>
      </c>
      <c r="H414" s="4" t="n">
        <v>82.8621723016884</v>
      </c>
    </row>
    <row r="415" customFormat="false" ht="10.5" hidden="false" customHeight="false" outlineLevel="0" collapsed="false">
      <c r="A415" s="20" t="n">
        <v>197</v>
      </c>
      <c r="B415" s="21" t="s">
        <v>252</v>
      </c>
      <c r="C415" s="76" t="n">
        <v>94.1421388028562</v>
      </c>
      <c r="D415" s="78" t="n">
        <v>85.5339805825243</v>
      </c>
      <c r="E415" s="78" t="n">
        <v>69.7142857142857</v>
      </c>
      <c r="F415" s="79" t="n">
        <v>84.0921928909572</v>
      </c>
      <c r="G415" s="78" t="n">
        <v>80.1650485436893</v>
      </c>
      <c r="H415" s="4" t="n">
        <v>82.7295293068626</v>
      </c>
    </row>
    <row r="416" customFormat="false" ht="10.5" hidden="false" customHeight="false" outlineLevel="0" collapsed="false">
      <c r="A416" s="20" t="n">
        <v>70</v>
      </c>
      <c r="B416" s="21" t="s">
        <v>125</v>
      </c>
      <c r="C416" s="76" t="n">
        <v>97.3445239405614</v>
      </c>
      <c r="D416" s="78" t="n">
        <v>90.6832298136646</v>
      </c>
      <c r="E416" s="78" t="n">
        <v>54.4444444444444</v>
      </c>
      <c r="F416" s="79" t="n">
        <v>89.6735148909062</v>
      </c>
      <c r="G416" s="78" t="n">
        <v>81.3664596273292</v>
      </c>
      <c r="H416" s="4" t="n">
        <v>82.7024345433811</v>
      </c>
    </row>
    <row r="417" customFormat="false" ht="10.5" hidden="false" customHeight="false" outlineLevel="0" collapsed="false">
      <c r="A417" s="20" t="n">
        <v>430</v>
      </c>
      <c r="B417" s="21" t="s">
        <v>485</v>
      </c>
      <c r="C417" s="76" t="n">
        <v>97.5235700817096</v>
      </c>
      <c r="D417" s="78" t="n">
        <v>93.8775510204082</v>
      </c>
      <c r="E417" s="78" t="n">
        <v>52.5</v>
      </c>
      <c r="F417" s="79" t="n">
        <v>85.0420168067227</v>
      </c>
      <c r="G417" s="78" t="n">
        <v>84.4897959183674</v>
      </c>
      <c r="H417" s="4" t="n">
        <v>82.6865867654416</v>
      </c>
    </row>
    <row r="418" customFormat="false" ht="10.5" hidden="false" customHeight="false" outlineLevel="0" collapsed="false">
      <c r="A418" s="20" t="n">
        <v>416</v>
      </c>
      <c r="B418" s="21" t="s">
        <v>471</v>
      </c>
      <c r="C418" s="76" t="n">
        <v>86.467032967033</v>
      </c>
      <c r="D418" s="78" t="n">
        <v>93.4782608695652</v>
      </c>
      <c r="E418" s="78" t="n">
        <v>46</v>
      </c>
      <c r="F418" s="79" t="n">
        <v>95.4691075514874</v>
      </c>
      <c r="G418" s="78" t="n">
        <v>91.7391304347826</v>
      </c>
      <c r="H418" s="4" t="n">
        <v>82.6307063645736</v>
      </c>
    </row>
    <row r="419" customFormat="false" ht="10.5" hidden="false" customHeight="false" outlineLevel="0" collapsed="false">
      <c r="A419" s="20" t="n">
        <v>409</v>
      </c>
      <c r="B419" s="21" t="s">
        <v>464</v>
      </c>
      <c r="C419" s="76" t="n">
        <v>96.8320825515947</v>
      </c>
      <c r="D419" s="78" t="n">
        <v>94.5652173913044</v>
      </c>
      <c r="E419" s="78" t="n">
        <v>50.4</v>
      </c>
      <c r="F419" s="79" t="n">
        <v>90.8405797101449</v>
      </c>
      <c r="G419" s="78" t="n">
        <v>80.2173913043478</v>
      </c>
      <c r="H419" s="4" t="n">
        <v>82.5710541914784</v>
      </c>
    </row>
    <row r="420" customFormat="false" ht="10.5" hidden="false" customHeight="false" outlineLevel="0" collapsed="false">
      <c r="A420" s="20" t="n">
        <v>280</v>
      </c>
      <c r="B420" s="21" t="s">
        <v>335</v>
      </c>
      <c r="C420" s="76" t="n">
        <v>94.0395725496744</v>
      </c>
      <c r="D420" s="78" t="n">
        <v>93.2330827067669</v>
      </c>
      <c r="E420" s="78" t="n">
        <v>52.5</v>
      </c>
      <c r="F420" s="79" t="n">
        <v>89.5536309127249</v>
      </c>
      <c r="G420" s="78" t="n">
        <v>83.0827067669173</v>
      </c>
      <c r="H420" s="4" t="n">
        <v>82.4817985872167</v>
      </c>
    </row>
    <row r="421" customFormat="false" ht="10.5" hidden="false" customHeight="false" outlineLevel="0" collapsed="false">
      <c r="A421" s="20" t="n">
        <v>143</v>
      </c>
      <c r="B421" s="21" t="s">
        <v>198</v>
      </c>
      <c r="C421" s="76" t="n">
        <v>94.8338487169345</v>
      </c>
      <c r="D421" s="78" t="n">
        <v>88.9162561576355</v>
      </c>
      <c r="E421" s="78" t="n">
        <v>69</v>
      </c>
      <c r="F421" s="79" t="n">
        <v>80.9796317646648</v>
      </c>
      <c r="G421" s="78" t="n">
        <v>78.4893267651888</v>
      </c>
      <c r="H421" s="4" t="n">
        <v>82.4438126808847</v>
      </c>
    </row>
    <row r="422" customFormat="false" ht="10.5" hidden="false" customHeight="false" outlineLevel="0" collapsed="false">
      <c r="A422" s="20" t="n">
        <v>190</v>
      </c>
      <c r="B422" s="21" t="s">
        <v>245</v>
      </c>
      <c r="C422" s="76" t="n">
        <v>95.3514598035146</v>
      </c>
      <c r="D422" s="78" t="n">
        <v>87.6510067114094</v>
      </c>
      <c r="E422" s="78" t="n">
        <v>64.0377358490566</v>
      </c>
      <c r="F422" s="79" t="n">
        <v>85.8565516649871</v>
      </c>
      <c r="G422" s="78" t="n">
        <v>79.1543624161074</v>
      </c>
      <c r="H422" s="4" t="n">
        <v>82.410223289015</v>
      </c>
    </row>
    <row r="423" customFormat="false" ht="10.5" hidden="false" customHeight="false" outlineLevel="0" collapsed="false">
      <c r="A423" s="20" t="n">
        <v>164</v>
      </c>
      <c r="B423" s="21" t="s">
        <v>219</v>
      </c>
      <c r="C423" s="76" t="n">
        <v>96.7968069666183</v>
      </c>
      <c r="D423" s="78" t="n">
        <v>89.171974522293</v>
      </c>
      <c r="E423" s="78" t="n">
        <v>60</v>
      </c>
      <c r="F423" s="79" t="n">
        <v>86.2775399394383</v>
      </c>
      <c r="G423" s="78" t="n">
        <v>79.5541401273885</v>
      </c>
      <c r="H423" s="4" t="n">
        <v>82.3600923111476</v>
      </c>
    </row>
    <row r="424" customFormat="false" ht="21" hidden="false" customHeight="false" outlineLevel="0" collapsed="false">
      <c r="A424" s="20" t="n">
        <v>308</v>
      </c>
      <c r="B424" s="21" t="s">
        <v>363</v>
      </c>
      <c r="C424" s="76" t="n">
        <v>96.656346749226</v>
      </c>
      <c r="D424" s="78" t="n">
        <v>91.3793103448276</v>
      </c>
      <c r="E424" s="78" t="n">
        <v>55.2727272727273</v>
      </c>
      <c r="F424" s="79" t="n">
        <v>84.9019607843137</v>
      </c>
      <c r="G424" s="78" t="n">
        <v>83.5632183908046</v>
      </c>
      <c r="H424" s="4" t="n">
        <v>82.3547127083798</v>
      </c>
    </row>
    <row r="425" customFormat="false" ht="10.5" hidden="false" customHeight="false" outlineLevel="0" collapsed="false">
      <c r="A425" s="20" t="n">
        <v>217</v>
      </c>
      <c r="B425" s="21" t="s">
        <v>272</v>
      </c>
      <c r="C425" s="76" t="n">
        <v>92.7974910394265</v>
      </c>
      <c r="D425" s="78" t="n">
        <v>90.2439024390244</v>
      </c>
      <c r="E425" s="78" t="n">
        <v>78</v>
      </c>
      <c r="F425" s="79" t="n">
        <v>74.9667405764967</v>
      </c>
      <c r="G425" s="78" t="n">
        <v>75.7317073170732</v>
      </c>
      <c r="H425" s="4" t="n">
        <v>82.3479682744042</v>
      </c>
    </row>
    <row r="426" customFormat="false" ht="10.5" hidden="false" customHeight="false" outlineLevel="0" collapsed="false">
      <c r="A426" s="20" t="n">
        <v>262</v>
      </c>
      <c r="B426" s="21" t="s">
        <v>317</v>
      </c>
      <c r="C426" s="76" t="n">
        <v>97.8947368421053</v>
      </c>
      <c r="D426" s="78" t="n">
        <v>80.4761904761905</v>
      </c>
      <c r="E426" s="78" t="n">
        <v>62</v>
      </c>
      <c r="F426" s="79" t="n">
        <v>84.1666666666667</v>
      </c>
      <c r="G426" s="78" t="n">
        <v>87.1428571428571</v>
      </c>
      <c r="H426" s="4" t="n">
        <v>82.3360902255639</v>
      </c>
    </row>
    <row r="427" customFormat="false" ht="10.5" hidden="false" customHeight="false" outlineLevel="0" collapsed="false">
      <c r="A427" s="20" t="n">
        <v>285</v>
      </c>
      <c r="B427" s="21" t="s">
        <v>340</v>
      </c>
      <c r="C427" s="76" t="n">
        <v>94.3598866012659</v>
      </c>
      <c r="D427" s="78" t="n">
        <v>90.1</v>
      </c>
      <c r="E427" s="78" t="n">
        <v>52.4705882352941</v>
      </c>
      <c r="F427" s="79" t="n">
        <v>90.3918367346939</v>
      </c>
      <c r="G427" s="78" t="n">
        <v>84.22</v>
      </c>
      <c r="H427" s="4" t="n">
        <v>82.3084623142508</v>
      </c>
    </row>
    <row r="428" customFormat="false" ht="10.5" hidden="false" customHeight="false" outlineLevel="0" collapsed="false">
      <c r="A428" s="20" t="n">
        <v>88</v>
      </c>
      <c r="B428" s="21" t="s">
        <v>143</v>
      </c>
      <c r="C428" s="76" t="n">
        <v>95.820194565582</v>
      </c>
      <c r="D428" s="78" t="n">
        <v>84.3490304709141</v>
      </c>
      <c r="E428" s="78" t="n">
        <v>60.5454545454546</v>
      </c>
      <c r="F428" s="79" t="n">
        <v>87.3880797069073</v>
      </c>
      <c r="G428" s="78" t="n">
        <v>82.9916897506925</v>
      </c>
      <c r="H428" s="4" t="n">
        <v>82.2188898079101</v>
      </c>
    </row>
    <row r="429" customFormat="false" ht="10.5" hidden="false" customHeight="false" outlineLevel="0" collapsed="false">
      <c r="A429" s="20" t="n">
        <v>491</v>
      </c>
      <c r="B429" s="21" t="s">
        <v>545</v>
      </c>
      <c r="C429" s="76" t="n">
        <v>95.6</v>
      </c>
      <c r="D429" s="78" t="n">
        <v>91.0714285714286</v>
      </c>
      <c r="E429" s="78" t="n">
        <v>64.5</v>
      </c>
      <c r="F429" s="79" t="n">
        <v>81.8181818181818</v>
      </c>
      <c r="G429" s="78" t="n">
        <v>77.8571428571429</v>
      </c>
      <c r="H429" s="4" t="n">
        <v>82.1693506493507</v>
      </c>
    </row>
    <row r="430" customFormat="false" ht="21" hidden="false" customHeight="false" outlineLevel="0" collapsed="false">
      <c r="A430" s="20" t="n">
        <v>51</v>
      </c>
      <c r="B430" s="21" t="s">
        <v>106</v>
      </c>
      <c r="C430" s="76" t="n">
        <v>96.3136154450556</v>
      </c>
      <c r="D430" s="78" t="n">
        <v>89.2561983471074</v>
      </c>
      <c r="E430" s="78" t="n">
        <v>59.4285714285714</v>
      </c>
      <c r="F430" s="79" t="n">
        <v>84.4144144144144</v>
      </c>
      <c r="G430" s="78" t="n">
        <v>81.404958677686</v>
      </c>
      <c r="H430" s="4" t="n">
        <v>82.163551662567</v>
      </c>
    </row>
    <row r="431" customFormat="false" ht="10.5" hidden="false" customHeight="false" outlineLevel="0" collapsed="false">
      <c r="A431" s="20" t="n">
        <v>212</v>
      </c>
      <c r="B431" s="21" t="s">
        <v>267</v>
      </c>
      <c r="C431" s="76" t="n">
        <v>95.2654992232736</v>
      </c>
      <c r="D431" s="78" t="n">
        <v>83.6340206185567</v>
      </c>
      <c r="E431" s="78" t="n">
        <v>71.5714285714286</v>
      </c>
      <c r="F431" s="79" t="n">
        <v>82.5213549337261</v>
      </c>
      <c r="G431" s="78" t="n">
        <v>77.8092783505155</v>
      </c>
      <c r="H431" s="4" t="n">
        <v>82.1603163395001</v>
      </c>
    </row>
    <row r="432" customFormat="false" ht="10.5" hidden="false" customHeight="false" outlineLevel="0" collapsed="false">
      <c r="A432" s="20" t="n">
        <v>3</v>
      </c>
      <c r="B432" s="21" t="s">
        <v>593</v>
      </c>
      <c r="C432" s="76" t="n">
        <v>95.4826958105647</v>
      </c>
      <c r="D432" s="78" t="n">
        <v>90.2777777777778</v>
      </c>
      <c r="E432" s="78" t="n">
        <v>58.25</v>
      </c>
      <c r="F432" s="79" t="n">
        <v>85.3267973856209</v>
      </c>
      <c r="G432" s="78" t="n">
        <v>81.3888888888889</v>
      </c>
      <c r="H432" s="4" t="n">
        <v>82.1452319725704</v>
      </c>
    </row>
    <row r="433" customFormat="false" ht="10.5" hidden="false" customHeight="false" outlineLevel="0" collapsed="false">
      <c r="A433" s="20" t="n">
        <v>199</v>
      </c>
      <c r="B433" s="21" t="s">
        <v>254</v>
      </c>
      <c r="C433" s="76" t="n">
        <v>95.9924055439529</v>
      </c>
      <c r="D433" s="78" t="n">
        <v>89.0202702702703</v>
      </c>
      <c r="E433" s="78" t="n">
        <v>62.7567567567568</v>
      </c>
      <c r="F433" s="79" t="n">
        <v>87.3961950777593</v>
      </c>
      <c r="G433" s="78" t="n">
        <v>75.4054054054054</v>
      </c>
      <c r="H433" s="4" t="n">
        <v>82.1142066108289</v>
      </c>
    </row>
    <row r="434" customFormat="false" ht="10.5" hidden="false" customHeight="false" outlineLevel="0" collapsed="false">
      <c r="A434" s="20" t="n">
        <v>368</v>
      </c>
      <c r="B434" s="21" t="s">
        <v>423</v>
      </c>
      <c r="C434" s="76" t="n">
        <v>93.2219447219447</v>
      </c>
      <c r="D434" s="78" t="n">
        <v>95.945945945946</v>
      </c>
      <c r="E434" s="78" t="n">
        <v>55.7142857142857</v>
      </c>
      <c r="F434" s="79" t="n">
        <v>84.8841698841699</v>
      </c>
      <c r="G434" s="78" t="n">
        <v>80.2702702702703</v>
      </c>
      <c r="H434" s="4" t="n">
        <v>82.0073233073233</v>
      </c>
    </row>
    <row r="435" customFormat="false" ht="10.5" hidden="false" customHeight="false" outlineLevel="0" collapsed="false">
      <c r="A435" s="20" t="n">
        <v>57</v>
      </c>
      <c r="B435" s="21" t="s">
        <v>112</v>
      </c>
      <c r="C435" s="76" t="n">
        <v>92.3990267639903</v>
      </c>
      <c r="D435" s="78" t="n">
        <v>91.8044077134986</v>
      </c>
      <c r="E435" s="78" t="n">
        <v>67.7142857142857</v>
      </c>
      <c r="F435" s="79" t="n">
        <v>82.2418424789966</v>
      </c>
      <c r="G435" s="78" t="n">
        <v>75.702479338843</v>
      </c>
      <c r="H435" s="4" t="n">
        <v>81.9724084019228</v>
      </c>
    </row>
    <row r="436" customFormat="false" ht="10.5" hidden="false" customHeight="false" outlineLevel="0" collapsed="false">
      <c r="A436" s="20" t="n">
        <v>367</v>
      </c>
      <c r="B436" s="21" t="s">
        <v>422</v>
      </c>
      <c r="C436" s="76" t="n">
        <v>94.4548368298368</v>
      </c>
      <c r="D436" s="78" t="n">
        <v>94.1666666666667</v>
      </c>
      <c r="E436" s="78" t="n">
        <v>47.5714285714286</v>
      </c>
      <c r="F436" s="79" t="n">
        <v>87.3508771929825</v>
      </c>
      <c r="G436" s="78" t="n">
        <v>86.25</v>
      </c>
      <c r="H436" s="4" t="n">
        <v>81.9587618521829</v>
      </c>
    </row>
    <row r="437" customFormat="false" ht="10.5" hidden="false" customHeight="false" outlineLevel="0" collapsed="false">
      <c r="A437" s="20" t="n">
        <v>161</v>
      </c>
      <c r="B437" s="21" t="s">
        <v>216</v>
      </c>
      <c r="C437" s="76" t="n">
        <v>94.4151580263939</v>
      </c>
      <c r="D437" s="78" t="n">
        <v>87.3170731707317</v>
      </c>
      <c r="E437" s="78" t="n">
        <v>68</v>
      </c>
      <c r="F437" s="79" t="n">
        <v>84.8780487804878</v>
      </c>
      <c r="G437" s="78" t="n">
        <v>74.6341463414634</v>
      </c>
      <c r="H437" s="4" t="n">
        <v>81.8488852638154</v>
      </c>
    </row>
    <row r="438" customFormat="false" ht="10.5" hidden="false" customHeight="false" outlineLevel="0" collapsed="false">
      <c r="A438" s="20" t="n">
        <v>104</v>
      </c>
      <c r="B438" s="21" t="s">
        <v>159</v>
      </c>
      <c r="C438" s="76" t="n">
        <v>94.9837307251403</v>
      </c>
      <c r="D438" s="78" t="n">
        <v>86.8804664723032</v>
      </c>
      <c r="E438" s="78" t="n">
        <v>67.2727272727273</v>
      </c>
      <c r="F438" s="79" t="n">
        <v>81.1781314842539</v>
      </c>
      <c r="G438" s="78" t="n">
        <v>78.2507288629738</v>
      </c>
      <c r="H438" s="4" t="n">
        <v>81.7131569634797</v>
      </c>
    </row>
    <row r="439" customFormat="false" ht="10.5" hidden="false" customHeight="false" outlineLevel="0" collapsed="false">
      <c r="A439" s="20" t="n">
        <v>82</v>
      </c>
      <c r="B439" s="21" t="s">
        <v>137</v>
      </c>
      <c r="C439" s="76" t="n">
        <v>92.5618372855215</v>
      </c>
      <c r="D439" s="78" t="n">
        <v>91.4492753623188</v>
      </c>
      <c r="E439" s="78" t="n">
        <v>49.0909090909091</v>
      </c>
      <c r="F439" s="79" t="n">
        <v>92.3115942028986</v>
      </c>
      <c r="G439" s="78" t="n">
        <v>82.9565217391304</v>
      </c>
      <c r="H439" s="4" t="n">
        <v>81.6740275361557</v>
      </c>
    </row>
    <row r="440" customFormat="false" ht="10.5" hidden="false" customHeight="false" outlineLevel="0" collapsed="false">
      <c r="A440" s="20" t="n">
        <v>148</v>
      </c>
      <c r="B440" s="21" t="s">
        <v>203</v>
      </c>
      <c r="C440" s="76" t="n">
        <v>96.373688155922</v>
      </c>
      <c r="D440" s="78" t="n">
        <v>89.8504273504274</v>
      </c>
      <c r="E440" s="78" t="n">
        <v>62.4</v>
      </c>
      <c r="F440" s="79" t="n">
        <v>82.6886665900119</v>
      </c>
      <c r="G440" s="78" t="n">
        <v>76.9017094017094</v>
      </c>
      <c r="H440" s="4" t="n">
        <v>81.6428982996141</v>
      </c>
    </row>
    <row r="441" customFormat="false" ht="10.5" hidden="false" customHeight="false" outlineLevel="0" collapsed="false">
      <c r="A441" s="20" t="n">
        <v>92</v>
      </c>
      <c r="B441" s="21" t="s">
        <v>147</v>
      </c>
      <c r="C441" s="76" t="n">
        <v>95.3264749846127</v>
      </c>
      <c r="D441" s="78" t="n">
        <v>86.4516129032258</v>
      </c>
      <c r="E441" s="78" t="n">
        <v>63.0909090909091</v>
      </c>
      <c r="F441" s="79" t="n">
        <v>81.2717689226228</v>
      </c>
      <c r="G441" s="78" t="n">
        <v>82.0322580645161</v>
      </c>
      <c r="H441" s="4" t="n">
        <v>81.6346047931773</v>
      </c>
    </row>
    <row r="442" customFormat="false" ht="10.5" hidden="false" customHeight="false" outlineLevel="0" collapsed="false">
      <c r="A442" s="20" t="n">
        <v>79</v>
      </c>
      <c r="B442" s="21" t="s">
        <v>134</v>
      </c>
      <c r="C442" s="76" t="n">
        <v>96.3734026913943</v>
      </c>
      <c r="D442" s="78" t="n">
        <v>89.3518518518519</v>
      </c>
      <c r="E442" s="78" t="n">
        <v>52.8260869565217</v>
      </c>
      <c r="F442" s="79" t="n">
        <v>89.4165671047391</v>
      </c>
      <c r="G442" s="78" t="n">
        <v>80.0462962962963</v>
      </c>
      <c r="H442" s="4" t="n">
        <v>81.6028409801607</v>
      </c>
    </row>
    <row r="443" customFormat="false" ht="10.5" hidden="false" customHeight="false" outlineLevel="0" collapsed="false">
      <c r="A443" s="20" t="n">
        <v>223</v>
      </c>
      <c r="B443" s="21" t="s">
        <v>278</v>
      </c>
      <c r="C443" s="76" t="n">
        <v>95.8272761535562</v>
      </c>
      <c r="D443" s="78" t="n">
        <v>92.0634920634921</v>
      </c>
      <c r="E443" s="78" t="n">
        <v>49.9090909090909</v>
      </c>
      <c r="F443" s="79" t="n">
        <v>86.2962962962963</v>
      </c>
      <c r="G443" s="78" t="n">
        <v>83.8095238095238</v>
      </c>
      <c r="H443" s="4" t="n">
        <v>81.5811358463919</v>
      </c>
    </row>
    <row r="444" customFormat="false" ht="10.5" hidden="false" customHeight="false" outlineLevel="0" collapsed="false">
      <c r="A444" s="20" t="n">
        <v>344</v>
      </c>
      <c r="B444" s="21" t="s">
        <v>399</v>
      </c>
      <c r="C444" s="76" t="n">
        <v>92.365694871719</v>
      </c>
      <c r="D444" s="78" t="n">
        <v>85.2173913043478</v>
      </c>
      <c r="E444" s="78" t="n">
        <v>79.5714285714286</v>
      </c>
      <c r="F444" s="79" t="n">
        <v>82.9513687600644</v>
      </c>
      <c r="G444" s="78" t="n">
        <v>67.7913043478261</v>
      </c>
      <c r="H444" s="4" t="n">
        <v>81.5794375710772</v>
      </c>
    </row>
    <row r="445" customFormat="false" ht="10.5" hidden="false" customHeight="false" outlineLevel="0" collapsed="false">
      <c r="A445" s="20" t="n">
        <v>324</v>
      </c>
      <c r="B445" s="21" t="s">
        <v>379</v>
      </c>
      <c r="C445" s="76" t="n">
        <v>92.037037037037</v>
      </c>
      <c r="D445" s="78" t="n">
        <v>80</v>
      </c>
      <c r="E445" s="78" t="n">
        <v>78</v>
      </c>
      <c r="F445" s="79" t="n">
        <v>85.3333333333333</v>
      </c>
      <c r="G445" s="78" t="n">
        <v>72</v>
      </c>
      <c r="H445" s="4" t="n">
        <v>81.4740740740741</v>
      </c>
    </row>
    <row r="446" customFormat="false" ht="10.5" hidden="false" customHeight="false" outlineLevel="0" collapsed="false">
      <c r="A446" s="20" t="n">
        <v>524</v>
      </c>
      <c r="B446" s="21" t="s">
        <v>578</v>
      </c>
      <c r="C446" s="76" t="n">
        <v>92.7142857142857</v>
      </c>
      <c r="D446" s="78" t="n">
        <v>78.7755102040816</v>
      </c>
      <c r="E446" s="78" t="n">
        <v>52</v>
      </c>
      <c r="F446" s="79" t="n">
        <v>92.4107142857143</v>
      </c>
      <c r="G446" s="78" t="n">
        <v>91.4285714285714</v>
      </c>
      <c r="H446" s="4" t="n">
        <v>81.4658163265306</v>
      </c>
    </row>
    <row r="447" customFormat="false" ht="10.5" hidden="false" customHeight="false" outlineLevel="0" collapsed="false">
      <c r="A447" s="20" t="n">
        <v>315</v>
      </c>
      <c r="B447" s="21" t="s">
        <v>370</v>
      </c>
      <c r="C447" s="76" t="n">
        <v>96.5277777777778</v>
      </c>
      <c r="D447" s="78" t="n">
        <v>92.6829268292683</v>
      </c>
      <c r="E447" s="78" t="n">
        <v>49.2727272727273</v>
      </c>
      <c r="F447" s="79" t="n">
        <v>88.3623693379791</v>
      </c>
      <c r="G447" s="78" t="n">
        <v>80.2439024390244</v>
      </c>
      <c r="H447" s="4" t="n">
        <v>81.4179407313554</v>
      </c>
    </row>
    <row r="448" customFormat="false" ht="10.5" hidden="false" customHeight="false" outlineLevel="0" collapsed="false">
      <c r="A448" s="20" t="n">
        <v>40</v>
      </c>
      <c r="B448" s="21" t="s">
        <v>95</v>
      </c>
      <c r="C448" s="76" t="n">
        <v>96.5601965601966</v>
      </c>
      <c r="D448" s="78" t="n">
        <v>82.5301204819277</v>
      </c>
      <c r="E448" s="78" t="n">
        <v>66.8571428571429</v>
      </c>
      <c r="F448" s="79" t="n">
        <v>80.5783132530121</v>
      </c>
      <c r="G448" s="78" t="n">
        <v>79.8795180722892</v>
      </c>
      <c r="H448" s="4" t="n">
        <v>81.2810582449137</v>
      </c>
    </row>
    <row r="449" customFormat="false" ht="10.5" hidden="false" customHeight="false" outlineLevel="0" collapsed="false">
      <c r="A449" s="20" t="n">
        <v>317</v>
      </c>
      <c r="B449" s="21" t="s">
        <v>372</v>
      </c>
      <c r="C449" s="76" t="n">
        <v>93.2706766917293</v>
      </c>
      <c r="D449" s="78" t="n">
        <v>92.1875</v>
      </c>
      <c r="E449" s="78" t="n">
        <v>62.6666666666667</v>
      </c>
      <c r="F449" s="79" t="n">
        <v>77.2287735849057</v>
      </c>
      <c r="G449" s="78" t="n">
        <v>80.78125</v>
      </c>
      <c r="H449" s="4" t="n">
        <v>81.2269733886603</v>
      </c>
    </row>
    <row r="450" customFormat="false" ht="10.5" hidden="false" customHeight="false" outlineLevel="0" collapsed="false">
      <c r="A450" s="20" t="n">
        <v>87</v>
      </c>
      <c r="B450" s="21" t="s">
        <v>142</v>
      </c>
      <c r="C450" s="76" t="n">
        <v>94.5630920803335</v>
      </c>
      <c r="D450" s="78" t="n">
        <v>86.0113421550095</v>
      </c>
      <c r="E450" s="78" t="n">
        <v>62</v>
      </c>
      <c r="F450" s="79" t="n">
        <v>85.3683450764737</v>
      </c>
      <c r="G450" s="78" t="n">
        <v>77.9962192816635</v>
      </c>
      <c r="H450" s="4" t="n">
        <v>81.187799718696</v>
      </c>
    </row>
    <row r="451" customFormat="false" ht="10.5" hidden="false" customHeight="false" outlineLevel="0" collapsed="false">
      <c r="A451" s="20" t="n">
        <v>134</v>
      </c>
      <c r="B451" s="21" t="s">
        <v>189</v>
      </c>
      <c r="C451" s="76" t="n">
        <v>97.5277394283377</v>
      </c>
      <c r="D451" s="78" t="n">
        <v>88.4745762711864</v>
      </c>
      <c r="E451" s="78" t="n">
        <v>49.1428571428571</v>
      </c>
      <c r="F451" s="79" t="n">
        <v>86.4601208842301</v>
      </c>
      <c r="G451" s="78" t="n">
        <v>84.135593220339</v>
      </c>
      <c r="H451" s="4" t="n">
        <v>81.1481773893901</v>
      </c>
    </row>
    <row r="452" customFormat="false" ht="10.5" hidden="false" customHeight="false" outlineLevel="0" collapsed="false">
      <c r="A452" s="20" t="n">
        <v>77</v>
      </c>
      <c r="B452" s="21" t="s">
        <v>132</v>
      </c>
      <c r="C452" s="76" t="n">
        <v>91.5908672647803</v>
      </c>
      <c r="D452" s="78" t="n">
        <v>87.6623376623377</v>
      </c>
      <c r="E452" s="78" t="n">
        <v>66.2857142857143</v>
      </c>
      <c r="F452" s="79" t="n">
        <v>81.221945902797</v>
      </c>
      <c r="G452" s="78" t="n">
        <v>78.8888888888889</v>
      </c>
      <c r="H452" s="4" t="n">
        <v>81.1299508009036</v>
      </c>
    </row>
    <row r="453" customFormat="false" ht="10.5" hidden="false" customHeight="false" outlineLevel="0" collapsed="false">
      <c r="A453" s="20" t="n">
        <v>471</v>
      </c>
      <c r="B453" s="21" t="s">
        <v>525</v>
      </c>
      <c r="C453" s="76" t="n">
        <v>95.286453506333</v>
      </c>
      <c r="D453" s="78" t="n">
        <v>87.1559633027523</v>
      </c>
      <c r="E453" s="78" t="n">
        <v>60</v>
      </c>
      <c r="F453" s="79" t="n">
        <v>90.4929663608563</v>
      </c>
      <c r="G453" s="78" t="n">
        <v>72.4770642201835</v>
      </c>
      <c r="H453" s="4" t="n">
        <v>81.082489478025</v>
      </c>
    </row>
    <row r="454" customFormat="false" ht="10.5" hidden="false" customHeight="false" outlineLevel="0" collapsed="false">
      <c r="A454" s="20" t="n">
        <v>91</v>
      </c>
      <c r="B454" s="21" t="s">
        <v>146</v>
      </c>
      <c r="C454" s="76" t="n">
        <v>95.7704671289577</v>
      </c>
      <c r="D454" s="78" t="n">
        <v>83.5260115606936</v>
      </c>
      <c r="E454" s="78" t="n">
        <v>60</v>
      </c>
      <c r="F454" s="79" t="n">
        <v>84.4800245536856</v>
      </c>
      <c r="G454" s="78" t="n">
        <v>81.6184971098266</v>
      </c>
      <c r="H454" s="4" t="n">
        <v>81.0790000706327</v>
      </c>
    </row>
    <row r="455" customFormat="false" ht="21" hidden="false" customHeight="false" outlineLevel="0" collapsed="false">
      <c r="A455" s="20" t="n">
        <v>501</v>
      </c>
      <c r="B455" s="21" t="s">
        <v>555</v>
      </c>
      <c r="C455" s="76" t="n">
        <v>97.4027686222808</v>
      </c>
      <c r="D455" s="78" t="n">
        <v>90.9090909090909</v>
      </c>
      <c r="E455" s="78" t="n">
        <v>52.5</v>
      </c>
      <c r="F455" s="79" t="n">
        <v>80.6759906759907</v>
      </c>
      <c r="G455" s="78" t="n">
        <v>83.8636363636364</v>
      </c>
      <c r="H455" s="4" t="n">
        <v>81.0702973141998</v>
      </c>
    </row>
    <row r="456" customFormat="false" ht="10.5" hidden="false" customHeight="false" outlineLevel="0" collapsed="false">
      <c r="A456" s="20" t="n">
        <v>52</v>
      </c>
      <c r="B456" s="21" t="s">
        <v>107</v>
      </c>
      <c r="C456" s="76" t="n">
        <v>90.8677988677989</v>
      </c>
      <c r="D456" s="78" t="n">
        <v>90.6779661016949</v>
      </c>
      <c r="E456" s="78" t="n">
        <v>62</v>
      </c>
      <c r="F456" s="79" t="n">
        <v>79.5287308805292</v>
      </c>
      <c r="G456" s="78" t="n">
        <v>82.0338983050847</v>
      </c>
      <c r="H456" s="4" t="n">
        <v>81.0216788310215</v>
      </c>
    </row>
    <row r="457" customFormat="false" ht="10.5" hidden="false" customHeight="false" outlineLevel="0" collapsed="false">
      <c r="A457" s="20" t="n">
        <v>398</v>
      </c>
      <c r="B457" s="21" t="s">
        <v>453</v>
      </c>
      <c r="C457" s="76" t="n">
        <v>96.2653562653563</v>
      </c>
      <c r="D457" s="78" t="n">
        <v>87.3574144486692</v>
      </c>
      <c r="E457" s="78" t="n">
        <v>60.8275862068966</v>
      </c>
      <c r="F457" s="79" t="n">
        <v>84.5713465815338</v>
      </c>
      <c r="G457" s="78" t="n">
        <v>75.9315589353612</v>
      </c>
      <c r="H457" s="4" t="n">
        <v>80.9906524875634</v>
      </c>
    </row>
    <row r="458" customFormat="false" ht="21" hidden="false" customHeight="false" outlineLevel="0" collapsed="false">
      <c r="A458" s="20" t="n">
        <v>264</v>
      </c>
      <c r="B458" s="21" t="s">
        <v>319</v>
      </c>
      <c r="C458" s="76" t="n">
        <v>94.0024132730015</v>
      </c>
      <c r="D458" s="78" t="n">
        <v>89.6039603960396</v>
      </c>
      <c r="E458" s="78" t="n">
        <v>60</v>
      </c>
      <c r="F458" s="79" t="n">
        <v>82.965582272513</v>
      </c>
      <c r="G458" s="78" t="n">
        <v>78.2178217821782</v>
      </c>
      <c r="H458" s="4" t="n">
        <v>80.9579555447465</v>
      </c>
    </row>
    <row r="459" customFormat="false" ht="10.5" hidden="false" customHeight="false" outlineLevel="0" collapsed="false">
      <c r="A459" s="20" t="n">
        <v>157</v>
      </c>
      <c r="B459" s="21" t="s">
        <v>212</v>
      </c>
      <c r="C459" s="76" t="n">
        <v>94.218201030247</v>
      </c>
      <c r="D459" s="78" t="n">
        <v>84.7540983606558</v>
      </c>
      <c r="E459" s="78" t="n">
        <v>73.7142857142857</v>
      </c>
      <c r="F459" s="79" t="n">
        <v>77.7992408947751</v>
      </c>
      <c r="G459" s="78" t="n">
        <v>73.9672131147541</v>
      </c>
      <c r="H459" s="4" t="n">
        <v>80.8906078229435</v>
      </c>
    </row>
    <row r="460" customFormat="false" ht="10.5" hidden="false" customHeight="false" outlineLevel="0" collapsed="false">
      <c r="A460" s="20" t="n">
        <v>99</v>
      </c>
      <c r="B460" s="21" t="s">
        <v>154</v>
      </c>
      <c r="C460" s="76" t="n">
        <v>94.0622259096835</v>
      </c>
      <c r="D460" s="78" t="n">
        <v>87.3370577281192</v>
      </c>
      <c r="E460" s="78" t="n">
        <v>61.9090909090909</v>
      </c>
      <c r="F460" s="79" t="n">
        <v>83.0709327916032</v>
      </c>
      <c r="G460" s="78" t="n">
        <v>77.8957169459963</v>
      </c>
      <c r="H460" s="4" t="n">
        <v>80.8550048568986</v>
      </c>
    </row>
    <row r="461" customFormat="false" ht="10.5" hidden="false" customHeight="false" outlineLevel="0" collapsed="false">
      <c r="A461" s="20" t="n">
        <v>261</v>
      </c>
      <c r="B461" s="21" t="s">
        <v>316</v>
      </c>
      <c r="C461" s="76" t="n">
        <v>79.6015289058767</v>
      </c>
      <c r="D461" s="78" t="n">
        <v>94.2307692307692</v>
      </c>
      <c r="E461" s="78" t="n">
        <v>52</v>
      </c>
      <c r="F461" s="79" t="n">
        <v>90.6410256410256</v>
      </c>
      <c r="G461" s="78" t="n">
        <v>87.3076923076923</v>
      </c>
      <c r="H461" s="4" t="n">
        <v>80.7562032170728</v>
      </c>
    </row>
    <row r="462" customFormat="false" ht="10.5" hidden="false" customHeight="false" outlineLevel="0" collapsed="false">
      <c r="A462" s="20" t="n">
        <v>281</v>
      </c>
      <c r="B462" s="21" t="s">
        <v>336</v>
      </c>
      <c r="C462" s="76" t="n">
        <v>95.8329238329238</v>
      </c>
      <c r="D462" s="78" t="n">
        <v>91.044776119403</v>
      </c>
      <c r="E462" s="78" t="n">
        <v>54</v>
      </c>
      <c r="F462" s="79" t="n">
        <v>83.8686567164179</v>
      </c>
      <c r="G462" s="78" t="n">
        <v>78.955223880597</v>
      </c>
      <c r="H462" s="4" t="n">
        <v>80.7403161098684</v>
      </c>
    </row>
    <row r="463" customFormat="false" ht="10.5" hidden="false" customHeight="false" outlineLevel="0" collapsed="false">
      <c r="A463" s="20" t="n">
        <v>11</v>
      </c>
      <c r="B463" s="21" t="s">
        <v>595</v>
      </c>
      <c r="C463" s="80" t="n">
        <v>95.0451952610794</v>
      </c>
      <c r="D463" s="79" t="n">
        <v>81.9843342036554</v>
      </c>
      <c r="E463" s="79" t="n">
        <v>78</v>
      </c>
      <c r="F463" s="79" t="n">
        <v>75.2506099387921</v>
      </c>
      <c r="G463" s="79" t="n">
        <v>73.1331592689295</v>
      </c>
      <c r="H463" s="5" t="n">
        <v>80.6826597344913</v>
      </c>
    </row>
    <row r="464" customFormat="false" ht="10.5" hidden="false" customHeight="false" outlineLevel="0" collapsed="false">
      <c r="A464" s="20" t="n">
        <v>22</v>
      </c>
      <c r="B464" s="21" t="s">
        <v>77</v>
      </c>
      <c r="C464" s="76" t="n">
        <v>96.7547258424328</v>
      </c>
      <c r="D464" s="78" t="n">
        <v>74.9400479616307</v>
      </c>
      <c r="E464" s="78" t="n">
        <v>62.4186046511628</v>
      </c>
      <c r="F464" s="79" t="n">
        <v>86.6906474820144</v>
      </c>
      <c r="G464" s="78" t="n">
        <v>82.5659472422062</v>
      </c>
      <c r="H464" s="4" t="n">
        <v>80.6739946358894</v>
      </c>
    </row>
    <row r="465" customFormat="false" ht="10.5" hidden="false" customHeight="false" outlineLevel="0" collapsed="false">
      <c r="A465" s="20" t="n">
        <v>521</v>
      </c>
      <c r="B465" s="21" t="s">
        <v>575</v>
      </c>
      <c r="C465" s="76" t="n">
        <v>96.2510823060419</v>
      </c>
      <c r="D465" s="78" t="n">
        <v>92.7777777777778</v>
      </c>
      <c r="E465" s="78" t="n">
        <v>49.8571428571429</v>
      </c>
      <c r="F465" s="79" t="n">
        <v>83.0643274853801</v>
      </c>
      <c r="G465" s="78" t="n">
        <v>81.1111111111111</v>
      </c>
      <c r="H465" s="4" t="n">
        <v>80.6122883074908</v>
      </c>
    </row>
    <row r="466" customFormat="false" ht="10.5" hidden="false" customHeight="false" outlineLevel="0" collapsed="false">
      <c r="A466" s="20" t="n">
        <v>56</v>
      </c>
      <c r="B466" s="21" t="s">
        <v>111</v>
      </c>
      <c r="C466" s="76" t="n">
        <v>89.4019314019314</v>
      </c>
      <c r="D466" s="78" t="n">
        <v>70.8163265306122</v>
      </c>
      <c r="E466" s="78" t="n">
        <v>60</v>
      </c>
      <c r="F466" s="79" t="n">
        <v>95.9183673469388</v>
      </c>
      <c r="G466" s="78" t="n">
        <v>86.734693877551</v>
      </c>
      <c r="H466" s="4" t="n">
        <v>80.5742638314067</v>
      </c>
    </row>
    <row r="467" customFormat="false" ht="10.5" hidden="false" customHeight="false" outlineLevel="0" collapsed="false">
      <c r="A467" s="20" t="n">
        <v>224</v>
      </c>
      <c r="B467" s="21" t="s">
        <v>279</v>
      </c>
      <c r="C467" s="76" t="n">
        <v>96.8803418803419</v>
      </c>
      <c r="D467" s="78" t="n">
        <v>90.3846153846154</v>
      </c>
      <c r="E467" s="78" t="n">
        <v>53.1428571428571</v>
      </c>
      <c r="F467" s="79" t="n">
        <v>82.0512820512821</v>
      </c>
      <c r="G467" s="78" t="n">
        <v>80.1923076923077</v>
      </c>
      <c r="H467" s="4" t="n">
        <v>80.5302808302808</v>
      </c>
    </row>
    <row r="468" customFormat="false" ht="10.5" hidden="false" customHeight="false" outlineLevel="0" collapsed="false">
      <c r="A468" s="20" t="n">
        <v>61</v>
      </c>
      <c r="B468" s="21" t="s">
        <v>116</v>
      </c>
      <c r="C468" s="76" t="n">
        <v>95.5966496857273</v>
      </c>
      <c r="D468" s="78" t="n">
        <v>86.9942196531792</v>
      </c>
      <c r="E468" s="78" t="n">
        <v>56</v>
      </c>
      <c r="F468" s="79" t="n">
        <v>85.3244072195352</v>
      </c>
      <c r="G468" s="78" t="n">
        <v>78.4393063583815</v>
      </c>
      <c r="H468" s="4" t="n">
        <v>80.4709165833646</v>
      </c>
    </row>
    <row r="469" customFormat="false" ht="10.5" hidden="false" customHeight="false" outlineLevel="0" collapsed="false">
      <c r="A469" s="20" t="n">
        <v>183</v>
      </c>
      <c r="B469" s="21" t="s">
        <v>238</v>
      </c>
      <c r="C469" s="76" t="n">
        <v>92.7418465069067</v>
      </c>
      <c r="D469" s="78" t="n">
        <v>90.9090909090909</v>
      </c>
      <c r="E469" s="78" t="n">
        <v>58</v>
      </c>
      <c r="F469" s="79" t="n">
        <v>82.9179300066807</v>
      </c>
      <c r="G469" s="78" t="n">
        <v>77.5548589341693</v>
      </c>
      <c r="H469" s="4" t="n">
        <v>80.4247452713695</v>
      </c>
    </row>
    <row r="470" customFormat="false" ht="10.5" hidden="false" customHeight="false" outlineLevel="0" collapsed="false">
      <c r="A470" s="20" t="n">
        <v>202</v>
      </c>
      <c r="B470" s="21" t="s">
        <v>257</v>
      </c>
      <c r="C470" s="76" t="n">
        <v>91.774784565334</v>
      </c>
      <c r="D470" s="78" t="n">
        <v>87.012987012987</v>
      </c>
      <c r="E470" s="78" t="n">
        <v>67.4146341463415</v>
      </c>
      <c r="F470" s="79" t="n">
        <v>79.4496222731517</v>
      </c>
      <c r="G470" s="78" t="n">
        <v>76.1558441558442</v>
      </c>
      <c r="H470" s="4" t="n">
        <v>80.3615744307317</v>
      </c>
    </row>
    <row r="471" customFormat="false" ht="10.5" hidden="false" customHeight="false" outlineLevel="0" collapsed="false">
      <c r="A471" s="20" t="n">
        <v>201</v>
      </c>
      <c r="B471" s="21" t="s">
        <v>256</v>
      </c>
      <c r="C471" s="76" t="n">
        <v>95.6003048614514</v>
      </c>
      <c r="D471" s="78" t="n">
        <v>83.573883161512</v>
      </c>
      <c r="E471" s="78" t="n">
        <v>65.5094339622642</v>
      </c>
      <c r="F471" s="79" t="n">
        <v>80.8764849077009</v>
      </c>
      <c r="G471" s="78" t="n">
        <v>76.233676975945</v>
      </c>
      <c r="H471" s="4" t="n">
        <v>80.3587567737747</v>
      </c>
    </row>
    <row r="472" customFormat="false" ht="10.5" hidden="false" customHeight="false" outlineLevel="0" collapsed="false">
      <c r="A472" s="20" t="n">
        <v>192</v>
      </c>
      <c r="B472" s="21" t="s">
        <v>247</v>
      </c>
      <c r="C472" s="76" t="n">
        <v>94.199898127812</v>
      </c>
      <c r="D472" s="78" t="n">
        <v>85.9571788413098</v>
      </c>
      <c r="E472" s="78" t="n">
        <v>53.3333333333333</v>
      </c>
      <c r="F472" s="79" t="n">
        <v>85.5348851324694</v>
      </c>
      <c r="G472" s="78" t="n">
        <v>82.2418136020151</v>
      </c>
      <c r="H472" s="4" t="n">
        <v>80.2534218073879</v>
      </c>
    </row>
    <row r="473" customFormat="false" ht="10.5" hidden="false" customHeight="false" outlineLevel="0" collapsed="false">
      <c r="A473" s="20" t="n">
        <v>194</v>
      </c>
      <c r="B473" s="21" t="s">
        <v>249</v>
      </c>
      <c r="C473" s="76" t="n">
        <v>95.4123147923245</v>
      </c>
      <c r="D473" s="78" t="n">
        <v>86.4656381486676</v>
      </c>
      <c r="E473" s="78" t="n">
        <v>61.4782608695652</v>
      </c>
      <c r="F473" s="79" t="n">
        <v>81.4366608024119</v>
      </c>
      <c r="G473" s="78" t="n">
        <v>76.437587657784</v>
      </c>
      <c r="H473" s="4" t="n">
        <v>80.2460924541507</v>
      </c>
    </row>
    <row r="474" customFormat="false" ht="10.5" hidden="false" customHeight="false" outlineLevel="0" collapsed="false">
      <c r="A474" s="20" t="n">
        <v>243</v>
      </c>
      <c r="B474" s="21" t="s">
        <v>298</v>
      </c>
      <c r="C474" s="76" t="n">
        <v>97.5</v>
      </c>
      <c r="D474" s="78" t="n">
        <v>90</v>
      </c>
      <c r="E474" s="78" t="n">
        <v>51.2</v>
      </c>
      <c r="F474" s="79" t="n">
        <v>82.2608695652174</v>
      </c>
      <c r="G474" s="78" t="n">
        <v>80</v>
      </c>
      <c r="H474" s="4" t="n">
        <v>80.1921739130435</v>
      </c>
    </row>
    <row r="475" customFormat="false" ht="10.5" hidden="false" customHeight="false" outlineLevel="0" collapsed="false">
      <c r="A475" s="20" t="n">
        <v>78</v>
      </c>
      <c r="B475" s="21" t="s">
        <v>133</v>
      </c>
      <c r="C475" s="76" t="n">
        <v>98.0232932589094</v>
      </c>
      <c r="D475" s="78" t="n">
        <v>88.474025974026</v>
      </c>
      <c r="E475" s="78" t="n">
        <v>40.75</v>
      </c>
      <c r="F475" s="79" t="n">
        <v>90.7457059069962</v>
      </c>
      <c r="G475" s="78" t="n">
        <v>82.9220779220779</v>
      </c>
      <c r="H475" s="4" t="n">
        <v>80.1830206124019</v>
      </c>
    </row>
    <row r="476" customFormat="false" ht="10.5" hidden="false" customHeight="false" outlineLevel="0" collapsed="false">
      <c r="A476" s="20" t="n">
        <v>175</v>
      </c>
      <c r="B476" s="21" t="s">
        <v>230</v>
      </c>
      <c r="C476" s="76" t="n">
        <v>84.3147822199872</v>
      </c>
      <c r="D476" s="78" t="n">
        <v>88.4368308351178</v>
      </c>
      <c r="E476" s="78" t="n">
        <v>51.2727272727273</v>
      </c>
      <c r="F476" s="79" t="n">
        <v>89.3411365245656</v>
      </c>
      <c r="G476" s="78" t="n">
        <v>86.9807280513919</v>
      </c>
      <c r="H476" s="4" t="n">
        <v>80.0692409807579</v>
      </c>
    </row>
    <row r="477" customFormat="false" ht="10.5" hidden="false" customHeight="false" outlineLevel="0" collapsed="false">
      <c r="A477" s="20" t="n">
        <v>68</v>
      </c>
      <c r="B477" s="21" t="s">
        <v>123</v>
      </c>
      <c r="C477" s="76" t="n">
        <v>92.7891158257543</v>
      </c>
      <c r="D477" s="78" t="n">
        <v>93.8704028021016</v>
      </c>
      <c r="E477" s="78" t="n">
        <v>45.3333333333333</v>
      </c>
      <c r="F477" s="79" t="n">
        <v>86.5608581436077</v>
      </c>
      <c r="G477" s="78" t="n">
        <v>80.4553415061296</v>
      </c>
      <c r="H477" s="4" t="n">
        <v>79.8018103221853</v>
      </c>
    </row>
    <row r="478" customFormat="false" ht="10.5" hidden="false" customHeight="false" outlineLevel="0" collapsed="false">
      <c r="A478" s="20" t="n">
        <v>429</v>
      </c>
      <c r="B478" s="21" t="s">
        <v>484</v>
      </c>
      <c r="C478" s="76" t="n">
        <v>93.8974358974359</v>
      </c>
      <c r="D478" s="78" t="n">
        <v>89.1666666666667</v>
      </c>
      <c r="E478" s="78" t="n">
        <v>65.3333333333333</v>
      </c>
      <c r="F478" s="79" t="n">
        <v>76.7642276422764</v>
      </c>
      <c r="G478" s="78" t="n">
        <v>73.6666666666667</v>
      </c>
      <c r="H478" s="4" t="n">
        <v>79.7656660412758</v>
      </c>
    </row>
    <row r="479" customFormat="false" ht="10.5" hidden="false" customHeight="false" outlineLevel="0" collapsed="false">
      <c r="A479" s="20" t="n">
        <v>495</v>
      </c>
      <c r="B479" s="21" t="s">
        <v>549</v>
      </c>
      <c r="C479" s="76" t="n">
        <v>96.2885154061625</v>
      </c>
      <c r="D479" s="78" t="n">
        <v>83.9393939393939</v>
      </c>
      <c r="E479" s="78" t="n">
        <v>44</v>
      </c>
      <c r="F479" s="79" t="n">
        <v>89.8280098280098</v>
      </c>
      <c r="G479" s="78" t="n">
        <v>84.6969696969697</v>
      </c>
      <c r="H479" s="4" t="n">
        <v>79.7505777741072</v>
      </c>
    </row>
    <row r="480" customFormat="false" ht="10.5" hidden="false" customHeight="false" outlineLevel="0" collapsed="false">
      <c r="A480" s="20" t="n">
        <v>184</v>
      </c>
      <c r="B480" s="21" t="s">
        <v>239</v>
      </c>
      <c r="C480" s="76" t="n">
        <v>95.9996215362708</v>
      </c>
      <c r="D480" s="78" t="n">
        <v>80.9853249475891</v>
      </c>
      <c r="E480" s="78" t="n">
        <v>57.6363636363636</v>
      </c>
      <c r="F480" s="79" t="n">
        <v>83.0721052219526</v>
      </c>
      <c r="G480" s="78" t="n">
        <v>80.9014675052411</v>
      </c>
      <c r="H480" s="4" t="n">
        <v>79.7189765694834</v>
      </c>
    </row>
    <row r="481" customFormat="false" ht="10.5" hidden="false" customHeight="false" outlineLevel="0" collapsed="false">
      <c r="A481" s="20" t="n">
        <v>174</v>
      </c>
      <c r="B481" s="21" t="s">
        <v>229</v>
      </c>
      <c r="C481" s="76" t="n">
        <v>93.6667268019874</v>
      </c>
      <c r="D481" s="78" t="n">
        <v>83.8983050847458</v>
      </c>
      <c r="E481" s="78" t="n">
        <v>63.1176470588235</v>
      </c>
      <c r="F481" s="79" t="n">
        <v>81.5942547943025</v>
      </c>
      <c r="G481" s="78" t="n">
        <v>76.2076271186441</v>
      </c>
      <c r="H481" s="4" t="n">
        <v>79.6969121717007</v>
      </c>
    </row>
    <row r="482" customFormat="false" ht="10.5" hidden="false" customHeight="false" outlineLevel="0" collapsed="false">
      <c r="A482" s="20" t="n">
        <v>455</v>
      </c>
      <c r="B482" s="21" t="s">
        <v>509</v>
      </c>
      <c r="C482" s="76" t="n">
        <v>95.1887474130976</v>
      </c>
      <c r="D482" s="78" t="n">
        <v>91.5354330708662</v>
      </c>
      <c r="E482" s="78" t="n">
        <v>54</v>
      </c>
      <c r="F482" s="79" t="n">
        <v>83.253746507493</v>
      </c>
      <c r="G482" s="78" t="n">
        <v>74.488188976378</v>
      </c>
      <c r="H482" s="4" t="n">
        <v>79.693223193567</v>
      </c>
    </row>
    <row r="483" customFormat="false" ht="10.5" hidden="false" customHeight="false" outlineLevel="0" collapsed="false">
      <c r="A483" s="20" t="n">
        <v>456</v>
      </c>
      <c r="B483" s="21" t="s">
        <v>510</v>
      </c>
      <c r="C483" s="76" t="n">
        <v>95.02849002849</v>
      </c>
      <c r="D483" s="78" t="n">
        <v>86.6666666666667</v>
      </c>
      <c r="E483" s="78" t="n">
        <v>51.6666666666667</v>
      </c>
      <c r="F483" s="79" t="n">
        <v>85.8378378378378</v>
      </c>
      <c r="G483" s="78" t="n">
        <v>78.8888888888889</v>
      </c>
      <c r="H483" s="4" t="n">
        <v>79.61771001771</v>
      </c>
    </row>
    <row r="484" customFormat="false" ht="10.5" hidden="false" customHeight="false" outlineLevel="0" collapsed="false">
      <c r="A484" s="20" t="n">
        <v>319</v>
      </c>
      <c r="B484" s="21" t="s">
        <v>374</v>
      </c>
      <c r="C484" s="76" t="n">
        <v>97.9540229885058</v>
      </c>
      <c r="D484" s="78" t="n">
        <v>81.9354838709677</v>
      </c>
      <c r="E484" s="78" t="n">
        <v>44.5</v>
      </c>
      <c r="F484" s="79" t="n">
        <v>89.6774193548387</v>
      </c>
      <c r="G484" s="78" t="n">
        <v>83.8709677419355</v>
      </c>
      <c r="H484" s="4" t="n">
        <v>79.5875787912495</v>
      </c>
    </row>
    <row r="485" customFormat="false" ht="10.5" hidden="false" customHeight="false" outlineLevel="0" collapsed="false">
      <c r="A485" s="20" t="n">
        <v>180</v>
      </c>
      <c r="B485" s="21" t="s">
        <v>235</v>
      </c>
      <c r="C485" s="76" t="n">
        <v>98.1382477626001</v>
      </c>
      <c r="D485" s="78" t="n">
        <v>83.5341365461848</v>
      </c>
      <c r="E485" s="78" t="n">
        <v>58.6363636363636</v>
      </c>
      <c r="F485" s="79" t="n">
        <v>87.1067368063805</v>
      </c>
      <c r="G485" s="78" t="n">
        <v>69.9598393574297</v>
      </c>
      <c r="H485" s="4" t="n">
        <v>79.4750648217917</v>
      </c>
    </row>
    <row r="486" customFormat="false" ht="10.5" hidden="false" customHeight="false" outlineLevel="0" collapsed="false">
      <c r="A486" s="20" t="n">
        <v>490</v>
      </c>
      <c r="B486" s="21" t="s">
        <v>544</v>
      </c>
      <c r="C486" s="76" t="n">
        <v>92.7918552036199</v>
      </c>
      <c r="D486" s="78" t="n">
        <v>90.2684563758389</v>
      </c>
      <c r="E486" s="78" t="n">
        <v>52.5</v>
      </c>
      <c r="F486" s="79" t="n">
        <v>81.8408437200383</v>
      </c>
      <c r="G486" s="78" t="n">
        <v>79.4630872483222</v>
      </c>
      <c r="H486" s="4" t="n">
        <v>79.3728485095639</v>
      </c>
    </row>
    <row r="487" customFormat="false" ht="10.5" hidden="false" customHeight="false" outlineLevel="0" collapsed="false">
      <c r="A487" s="20" t="n">
        <v>149</v>
      </c>
      <c r="B487" s="21" t="s">
        <v>204</v>
      </c>
      <c r="C487" s="76" t="n">
        <v>90.6926065162907</v>
      </c>
      <c r="D487" s="78" t="n">
        <v>89.3462469733656</v>
      </c>
      <c r="E487" s="78" t="n">
        <v>56</v>
      </c>
      <c r="F487" s="79" t="n">
        <v>83.9861325115563</v>
      </c>
      <c r="G487" s="78" t="n">
        <v>76.7554479418886</v>
      </c>
      <c r="H487" s="4" t="n">
        <v>79.3560867886202</v>
      </c>
    </row>
    <row r="488" customFormat="false" ht="10.5" hidden="false" customHeight="false" outlineLevel="0" collapsed="false">
      <c r="A488" s="20" t="n">
        <v>73</v>
      </c>
      <c r="B488" s="21" t="s">
        <v>128</v>
      </c>
      <c r="C488" s="76" t="n">
        <v>90.6728477590216</v>
      </c>
      <c r="D488" s="78" t="n">
        <v>92.3728813559322</v>
      </c>
      <c r="E488" s="78" t="n">
        <v>57.4285714285714</v>
      </c>
      <c r="F488" s="79" t="n">
        <v>85.7399751963621</v>
      </c>
      <c r="G488" s="78" t="n">
        <v>70.5084745762712</v>
      </c>
      <c r="H488" s="4" t="n">
        <v>79.3445500632317</v>
      </c>
    </row>
    <row r="489" customFormat="false" ht="10.5" hidden="false" customHeight="false" outlineLevel="0" collapsed="false">
      <c r="A489" s="20" t="n">
        <v>318</v>
      </c>
      <c r="B489" s="21" t="s">
        <v>373</v>
      </c>
      <c r="C489" s="76" t="n">
        <v>93.2344322344322</v>
      </c>
      <c r="D489" s="78" t="n">
        <v>89.5833333333333</v>
      </c>
      <c r="E489" s="78" t="n">
        <v>58</v>
      </c>
      <c r="F489" s="79" t="n">
        <v>77.2727272727273</v>
      </c>
      <c r="G489" s="78" t="n">
        <v>78.3333333333333</v>
      </c>
      <c r="H489" s="4" t="n">
        <v>79.2847652347652</v>
      </c>
    </row>
    <row r="490" customFormat="false" ht="10.5" hidden="false" customHeight="false" outlineLevel="0" collapsed="false">
      <c r="A490" s="20" t="n">
        <v>193</v>
      </c>
      <c r="B490" s="21" t="s">
        <v>248</v>
      </c>
      <c r="C490" s="76" t="n">
        <v>94.191128506197</v>
      </c>
      <c r="D490" s="78" t="n">
        <v>83.4575260804769</v>
      </c>
      <c r="E490" s="78" t="n">
        <v>64.5</v>
      </c>
      <c r="F490" s="79" t="n">
        <v>81.1581300494156</v>
      </c>
      <c r="G490" s="78" t="n">
        <v>72.9657228017884</v>
      </c>
      <c r="H490" s="4" t="n">
        <v>79.2545014875756</v>
      </c>
    </row>
    <row r="491" customFormat="false" ht="10.5" hidden="false" customHeight="false" outlineLevel="0" collapsed="false">
      <c r="A491" s="20" t="n">
        <v>147</v>
      </c>
      <c r="B491" s="21" t="s">
        <v>202</v>
      </c>
      <c r="C491" s="76" t="n">
        <v>93.0601478015237</v>
      </c>
      <c r="D491" s="78" t="n">
        <v>91.0602910602911</v>
      </c>
      <c r="E491" s="78" t="n">
        <v>55.1351351351351</v>
      </c>
      <c r="F491" s="79" t="n">
        <v>81.6105666105666</v>
      </c>
      <c r="G491" s="78" t="n">
        <v>75.031185031185</v>
      </c>
      <c r="H491" s="4" t="n">
        <v>79.1794651277403</v>
      </c>
    </row>
    <row r="492" customFormat="false" ht="10.5" hidden="false" customHeight="false" outlineLevel="0" collapsed="false">
      <c r="A492" s="20" t="n">
        <v>414</v>
      </c>
      <c r="B492" s="21" t="s">
        <v>469</v>
      </c>
      <c r="C492" s="76" t="n">
        <v>92.2280701754386</v>
      </c>
      <c r="D492" s="78" t="n">
        <v>82</v>
      </c>
      <c r="E492" s="78" t="n">
        <v>65</v>
      </c>
      <c r="F492" s="79" t="n">
        <v>79.751724137931</v>
      </c>
      <c r="G492" s="78" t="n">
        <v>76.2</v>
      </c>
      <c r="H492" s="4" t="n">
        <v>79.0359588626739</v>
      </c>
    </row>
    <row r="493" customFormat="false" ht="10.5" hidden="false" customHeight="false" outlineLevel="0" collapsed="false">
      <c r="A493" s="20" t="n">
        <v>165</v>
      </c>
      <c r="B493" s="21" t="s">
        <v>220</v>
      </c>
      <c r="C493" s="76" t="n">
        <v>94.1736354543079</v>
      </c>
      <c r="D493" s="78" t="n">
        <v>87.8661087866109</v>
      </c>
      <c r="E493" s="78" t="n">
        <v>54.1935483870968</v>
      </c>
      <c r="F493" s="79" t="n">
        <v>82.6765845343251</v>
      </c>
      <c r="G493" s="78" t="n">
        <v>76.1506276150628</v>
      </c>
      <c r="H493" s="4" t="n">
        <v>79.0121009554807</v>
      </c>
    </row>
    <row r="494" customFormat="false" ht="10.5" hidden="false" customHeight="false" outlineLevel="0" collapsed="false">
      <c r="A494" s="20" t="n">
        <v>54</v>
      </c>
      <c r="B494" s="21" t="s">
        <v>109</v>
      </c>
      <c r="C494" s="76" t="n">
        <v>96.3617747440273</v>
      </c>
      <c r="D494" s="78" t="n">
        <v>87.303664921466</v>
      </c>
      <c r="E494" s="78" t="n">
        <v>46.1052631578947</v>
      </c>
      <c r="F494" s="79" t="n">
        <v>86.2710194025254</v>
      </c>
      <c r="G494" s="78" t="n">
        <v>78.979057591623</v>
      </c>
      <c r="H494" s="4" t="n">
        <v>79.0041559635073</v>
      </c>
    </row>
    <row r="495" customFormat="false" ht="10.5" hidden="false" customHeight="false" outlineLevel="0" collapsed="false">
      <c r="A495" s="20" t="n">
        <v>4</v>
      </c>
      <c r="B495" s="21" t="s">
        <v>594</v>
      </c>
      <c r="C495" s="80" t="n">
        <v>96.4687856147904</v>
      </c>
      <c r="D495" s="79" t="n">
        <v>80.5774278215223</v>
      </c>
      <c r="E495" s="79" t="n">
        <v>48.75</v>
      </c>
      <c r="F495" s="79" t="n">
        <v>87.1614173228346</v>
      </c>
      <c r="G495" s="79" t="n">
        <v>81.3123359580053</v>
      </c>
      <c r="H495" s="5" t="n">
        <v>78.8539933434305</v>
      </c>
    </row>
    <row r="496" customFormat="false" ht="10.5" hidden="false" customHeight="false" outlineLevel="0" collapsed="false">
      <c r="A496" s="20" t="n">
        <v>252</v>
      </c>
      <c r="B496" s="21" t="s">
        <v>307</v>
      </c>
      <c r="C496" s="76" t="n">
        <v>92.5645161290323</v>
      </c>
      <c r="D496" s="78" t="n">
        <v>92.8571428571429</v>
      </c>
      <c r="E496" s="78" t="n">
        <v>38</v>
      </c>
      <c r="F496" s="79" t="n">
        <v>87.192118226601</v>
      </c>
      <c r="G496" s="78" t="n">
        <v>83.4285714285714</v>
      </c>
      <c r="H496" s="4" t="n">
        <v>78.8084697282695</v>
      </c>
    </row>
    <row r="497" customFormat="false" ht="10.5" hidden="false" customHeight="false" outlineLevel="0" collapsed="false">
      <c r="A497" s="20" t="n">
        <v>354</v>
      </c>
      <c r="B497" s="21" t="s">
        <v>409</v>
      </c>
      <c r="C497" s="76" t="n">
        <v>97.2115384615385</v>
      </c>
      <c r="D497" s="78" t="n">
        <v>90.2439024390244</v>
      </c>
      <c r="E497" s="78" t="n">
        <v>45.5</v>
      </c>
      <c r="F497" s="79" t="n">
        <v>82.7235772357724</v>
      </c>
      <c r="G497" s="78" t="n">
        <v>78.2926829268293</v>
      </c>
      <c r="H497" s="4" t="n">
        <v>78.7943402126329</v>
      </c>
    </row>
    <row r="498" customFormat="false" ht="10.5" hidden="false" customHeight="false" outlineLevel="0" collapsed="false">
      <c r="A498" s="20" t="n">
        <v>80</v>
      </c>
      <c r="B498" s="21" t="s">
        <v>135</v>
      </c>
      <c r="C498" s="76" t="n">
        <v>93.8234332574156</v>
      </c>
      <c r="D498" s="78" t="n">
        <v>81.8574514038877</v>
      </c>
      <c r="E498" s="78" t="n">
        <v>67.0769230769231</v>
      </c>
      <c r="F498" s="79" t="n">
        <v>79.1314644067054</v>
      </c>
      <c r="G498" s="78" t="n">
        <v>71.8790496760259</v>
      </c>
      <c r="H498" s="4" t="n">
        <v>78.7536643641915</v>
      </c>
    </row>
    <row r="499" customFormat="false" ht="10.5" hidden="false" customHeight="false" outlineLevel="0" collapsed="false">
      <c r="A499" s="20" t="n">
        <v>72</v>
      </c>
      <c r="B499" s="21" t="s">
        <v>127</v>
      </c>
      <c r="C499" s="76" t="n">
        <v>95.4252833780393</v>
      </c>
      <c r="D499" s="78" t="n">
        <v>90.3030303030303</v>
      </c>
      <c r="E499" s="78" t="n">
        <v>51</v>
      </c>
      <c r="F499" s="79" t="n">
        <v>81.7110232762407</v>
      </c>
      <c r="G499" s="78" t="n">
        <v>75.010101010101</v>
      </c>
      <c r="H499" s="4" t="n">
        <v>78.6898875934823</v>
      </c>
    </row>
    <row r="500" customFormat="false" ht="10.5" hidden="false" customHeight="false" outlineLevel="0" collapsed="false">
      <c r="A500" s="20" t="n">
        <v>297</v>
      </c>
      <c r="B500" s="21" t="s">
        <v>352</v>
      </c>
      <c r="C500" s="76" t="n">
        <v>94.9969078540507</v>
      </c>
      <c r="D500" s="78" t="n">
        <v>86.5168539325843</v>
      </c>
      <c r="E500" s="78" t="n">
        <v>51.0769230769231</v>
      </c>
      <c r="F500" s="79" t="n">
        <v>84.8480189237138</v>
      </c>
      <c r="G500" s="78" t="n">
        <v>75.191011235955</v>
      </c>
      <c r="H500" s="4" t="n">
        <v>78.5259430046454</v>
      </c>
    </row>
    <row r="501" customFormat="false" ht="10.5" hidden="false" customHeight="false" outlineLevel="0" collapsed="false">
      <c r="A501" s="20" t="n">
        <v>278</v>
      </c>
      <c r="B501" s="21" t="s">
        <v>333</v>
      </c>
      <c r="C501" s="76" t="n">
        <v>95.2728337236534</v>
      </c>
      <c r="D501" s="78" t="n">
        <v>60</v>
      </c>
      <c r="E501" s="78" t="n">
        <v>40.8</v>
      </c>
      <c r="F501" s="79" t="n">
        <v>98.3175205566097</v>
      </c>
      <c r="G501" s="78" t="n">
        <v>98.2258064516129</v>
      </c>
      <c r="H501" s="4" t="n">
        <v>78.5232321463752</v>
      </c>
    </row>
    <row r="502" customFormat="false" ht="10.5" hidden="false" customHeight="false" outlineLevel="0" collapsed="false">
      <c r="A502" s="20" t="n">
        <v>155</v>
      </c>
      <c r="B502" s="21" t="s">
        <v>210</v>
      </c>
      <c r="C502" s="76" t="n">
        <v>94.6390345890034</v>
      </c>
      <c r="D502" s="78" t="n">
        <v>82.4064171122995</v>
      </c>
      <c r="E502" s="78" t="n">
        <v>63.0909090909091</v>
      </c>
      <c r="F502" s="79" t="n">
        <v>80.2795684585328</v>
      </c>
      <c r="G502" s="78" t="n">
        <v>72.1497326203208</v>
      </c>
      <c r="H502" s="4" t="n">
        <v>78.5131323742131</v>
      </c>
    </row>
    <row r="503" customFormat="false" ht="21" hidden="false" customHeight="false" outlineLevel="0" collapsed="false">
      <c r="A503" s="20" t="n">
        <v>510</v>
      </c>
      <c r="B503" s="21" t="s">
        <v>564</v>
      </c>
      <c r="C503" s="76" t="n">
        <v>95.8095238095238</v>
      </c>
      <c r="D503" s="78" t="n">
        <v>90.1960784313726</v>
      </c>
      <c r="E503" s="78" t="n">
        <v>50</v>
      </c>
      <c r="F503" s="79" t="n">
        <v>78.4607843137255</v>
      </c>
      <c r="G503" s="78" t="n">
        <v>76.6666666666667</v>
      </c>
      <c r="H503" s="4" t="n">
        <v>78.2266106442577</v>
      </c>
    </row>
    <row r="504" customFormat="false" ht="10.5" hidden="false" customHeight="false" outlineLevel="0" collapsed="false">
      <c r="A504" s="20" t="n">
        <v>239</v>
      </c>
      <c r="B504" s="21" t="s">
        <v>294</v>
      </c>
      <c r="C504" s="76" t="n">
        <v>94.538790679814</v>
      </c>
      <c r="D504" s="78" t="n">
        <v>90.8602150537634</v>
      </c>
      <c r="E504" s="78" t="n">
        <v>46.9411764705882</v>
      </c>
      <c r="F504" s="79" t="n">
        <v>79.5979429640019</v>
      </c>
      <c r="G504" s="78" t="n">
        <v>78.9247311827957</v>
      </c>
      <c r="H504" s="4" t="n">
        <v>78.1725712701927</v>
      </c>
    </row>
    <row r="505" customFormat="false" ht="10.5" hidden="false" customHeight="false" outlineLevel="0" collapsed="false">
      <c r="A505" s="20" t="n">
        <v>316</v>
      </c>
      <c r="B505" s="21" t="s">
        <v>371</v>
      </c>
      <c r="C505" s="76" t="n">
        <v>92.6509832091228</v>
      </c>
      <c r="D505" s="78" t="n">
        <v>76.6019417475728</v>
      </c>
      <c r="E505" s="78" t="n">
        <v>42</v>
      </c>
      <c r="F505" s="79" t="n">
        <v>91.7597087378641</v>
      </c>
      <c r="G505" s="78" t="n">
        <v>87.4757281553398</v>
      </c>
      <c r="H505" s="4" t="n">
        <v>78.0976723699799</v>
      </c>
    </row>
    <row r="506" customFormat="false" ht="10.5" hidden="false" customHeight="false" outlineLevel="0" collapsed="false">
      <c r="A506" s="20" t="n">
        <v>235</v>
      </c>
      <c r="B506" s="21" t="s">
        <v>290</v>
      </c>
      <c r="C506" s="76" t="n">
        <v>93.6363636363636</v>
      </c>
      <c r="D506" s="78" t="n">
        <v>94.53125</v>
      </c>
      <c r="E506" s="78" t="n">
        <v>42.75</v>
      </c>
      <c r="F506" s="79" t="n">
        <v>80.8194444444444</v>
      </c>
      <c r="G506" s="78" t="n">
        <v>77.65625</v>
      </c>
      <c r="H506" s="4" t="n">
        <v>77.8786616161616</v>
      </c>
    </row>
    <row r="507" customFormat="false" ht="10.5" hidden="false" customHeight="false" outlineLevel="0" collapsed="false">
      <c r="A507" s="20" t="n">
        <v>249</v>
      </c>
      <c r="B507" s="21" t="s">
        <v>304</v>
      </c>
      <c r="C507" s="76" t="n">
        <v>82.5263157894737</v>
      </c>
      <c r="D507" s="78" t="n">
        <v>88.0281690140845</v>
      </c>
      <c r="E507" s="78" t="n">
        <v>67</v>
      </c>
      <c r="F507" s="79" t="n">
        <v>74.1549295774648</v>
      </c>
      <c r="G507" s="78" t="n">
        <v>76.7605633802817</v>
      </c>
      <c r="H507" s="4" t="n">
        <v>77.6939955522609</v>
      </c>
    </row>
    <row r="508" customFormat="false" ht="10.5" hidden="false" customHeight="false" outlineLevel="0" collapsed="false">
      <c r="A508" s="20" t="n">
        <v>288</v>
      </c>
      <c r="B508" s="21" t="s">
        <v>343</v>
      </c>
      <c r="C508" s="76" t="n">
        <v>91.4469127363864</v>
      </c>
      <c r="D508" s="78" t="n">
        <v>93.5714285714286</v>
      </c>
      <c r="E508" s="78" t="n">
        <v>40.8</v>
      </c>
      <c r="F508" s="79" t="n">
        <v>90.1674876847291</v>
      </c>
      <c r="G508" s="78" t="n">
        <v>72.2857142857143</v>
      </c>
      <c r="H508" s="4" t="n">
        <v>77.6543086556517</v>
      </c>
    </row>
    <row r="509" customFormat="false" ht="10.5" hidden="false" customHeight="false" outlineLevel="0" collapsed="false">
      <c r="A509" s="20" t="n">
        <v>336</v>
      </c>
      <c r="B509" s="21" t="s">
        <v>391</v>
      </c>
      <c r="C509" s="76" t="n">
        <v>88.9203049203049</v>
      </c>
      <c r="D509" s="78" t="n">
        <v>91.2087912087912</v>
      </c>
      <c r="E509" s="78" t="n">
        <v>53.3333333333333</v>
      </c>
      <c r="F509" s="79" t="n">
        <v>76.8857557536803</v>
      </c>
      <c r="G509" s="78" t="n">
        <v>76.2637362637363</v>
      </c>
      <c r="H509" s="4" t="n">
        <v>77.3223842959692</v>
      </c>
    </row>
    <row r="510" customFormat="false" ht="21" hidden="false" customHeight="false" outlineLevel="0" collapsed="false">
      <c r="A510" s="20" t="n">
        <v>1</v>
      </c>
      <c r="B510" s="21" t="s">
        <v>56</v>
      </c>
      <c r="C510" s="76" t="n">
        <v>82.7024784365105</v>
      </c>
      <c r="D510" s="78" t="n">
        <v>87.9120879120879</v>
      </c>
      <c r="E510" s="78" t="n">
        <v>65.0769230769231</v>
      </c>
      <c r="F510" s="79" t="n">
        <v>76.3779527559055</v>
      </c>
      <c r="G510" s="78" t="n">
        <v>74.3406593406593</v>
      </c>
      <c r="H510" s="4" t="n">
        <v>77.2820203044173</v>
      </c>
    </row>
    <row r="511" customFormat="false" ht="10.5" hidden="false" customHeight="false" outlineLevel="0" collapsed="false">
      <c r="A511" s="20" t="n">
        <v>89</v>
      </c>
      <c r="B511" s="21" t="s">
        <v>144</v>
      </c>
      <c r="C511" s="76" t="n">
        <v>91.9274863067967</v>
      </c>
      <c r="D511" s="78" t="n">
        <v>82.8897338403042</v>
      </c>
      <c r="E511" s="78" t="n">
        <v>56.3333333333333</v>
      </c>
      <c r="F511" s="79" t="n">
        <v>83.600111286284</v>
      </c>
      <c r="G511" s="78" t="n">
        <v>70.9505703422053</v>
      </c>
      <c r="H511" s="4" t="n">
        <v>77.1402470217847</v>
      </c>
    </row>
    <row r="512" customFormat="false" ht="10.5" hidden="false" customHeight="false" outlineLevel="0" collapsed="false">
      <c r="A512" s="20" t="n">
        <v>167</v>
      </c>
      <c r="B512" s="21" t="s">
        <v>222</v>
      </c>
      <c r="C512" s="76" t="n">
        <v>94.1620151710319</v>
      </c>
      <c r="D512" s="78" t="n">
        <v>81.6742081447964</v>
      </c>
      <c r="E512" s="78" t="n">
        <v>60.5</v>
      </c>
      <c r="F512" s="79" t="n">
        <v>77.5138106209922</v>
      </c>
      <c r="G512" s="78" t="n">
        <v>71.5610859728507</v>
      </c>
      <c r="H512" s="4" t="n">
        <v>77.0822239819342</v>
      </c>
    </row>
    <row r="513" customFormat="false" ht="10.5" hidden="false" customHeight="false" outlineLevel="0" collapsed="false">
      <c r="A513" s="20" t="n">
        <v>302</v>
      </c>
      <c r="B513" s="21" t="s">
        <v>357</v>
      </c>
      <c r="C513" s="76" t="n">
        <v>93.5272727272727</v>
      </c>
      <c r="D513" s="78" t="n">
        <v>90.6779661016949</v>
      </c>
      <c r="E513" s="78" t="n">
        <v>37.5</v>
      </c>
      <c r="F513" s="79" t="n">
        <v>80.9285187914517</v>
      </c>
      <c r="G513" s="78" t="n">
        <v>82.7118644067797</v>
      </c>
      <c r="H513" s="4" t="n">
        <v>77.0691244054398</v>
      </c>
    </row>
    <row r="514" customFormat="false" ht="10.5" hidden="false" customHeight="false" outlineLevel="0" collapsed="false">
      <c r="A514" s="20" t="n">
        <v>446</v>
      </c>
      <c r="B514" s="21" t="s">
        <v>500</v>
      </c>
      <c r="C514" s="76" t="n">
        <v>89.6600850339262</v>
      </c>
      <c r="D514" s="78" t="n">
        <v>87.4411302982732</v>
      </c>
      <c r="E514" s="78" t="n">
        <v>48</v>
      </c>
      <c r="F514" s="79" t="n">
        <v>81.8106103275133</v>
      </c>
      <c r="G514" s="78" t="n">
        <v>77.6609105180534</v>
      </c>
      <c r="H514" s="4" t="n">
        <v>76.9145472355532</v>
      </c>
    </row>
    <row r="515" customFormat="false" ht="10.5" hidden="false" customHeight="false" outlineLevel="0" collapsed="false">
      <c r="A515" s="20" t="n">
        <v>301</v>
      </c>
      <c r="B515" s="21" t="s">
        <v>356</v>
      </c>
      <c r="C515" s="76" t="n">
        <v>92.5609756097561</v>
      </c>
      <c r="D515" s="78" t="n">
        <v>89.1666666666667</v>
      </c>
      <c r="E515" s="78" t="n">
        <v>48.6666666666667</v>
      </c>
      <c r="F515" s="79" t="n">
        <v>77.1666666666667</v>
      </c>
      <c r="G515" s="78" t="n">
        <v>74.6666666666667</v>
      </c>
      <c r="H515" s="4" t="n">
        <v>76.4455284552845</v>
      </c>
    </row>
    <row r="516" customFormat="false" ht="10.5" hidden="false" customHeight="false" outlineLevel="0" collapsed="false">
      <c r="A516" s="20" t="n">
        <v>267</v>
      </c>
      <c r="B516" s="21" t="s">
        <v>322</v>
      </c>
      <c r="C516" s="76" t="n">
        <v>88.7142857142857</v>
      </c>
      <c r="D516" s="78" t="n">
        <v>87.7358490566038</v>
      </c>
      <c r="E516" s="78" t="n">
        <v>47.1428571428571</v>
      </c>
      <c r="F516" s="79" t="n">
        <v>85.9757814700085</v>
      </c>
      <c r="G516" s="78" t="n">
        <v>72.1698113207547</v>
      </c>
      <c r="H516" s="4" t="n">
        <v>76.347716940902</v>
      </c>
    </row>
    <row r="517" customFormat="false" ht="10.5" hidden="false" customHeight="false" outlineLevel="0" collapsed="false">
      <c r="A517" s="20" t="n">
        <v>138</v>
      </c>
      <c r="B517" s="21" t="s">
        <v>193</v>
      </c>
      <c r="C517" s="76" t="n">
        <v>90.9684573586651</v>
      </c>
      <c r="D517" s="78" t="n">
        <v>84.6385542168675</v>
      </c>
      <c r="E517" s="78" t="n">
        <v>61.1428571428571</v>
      </c>
      <c r="F517" s="79" t="n">
        <v>80.5732931726908</v>
      </c>
      <c r="G517" s="78" t="n">
        <v>64.0963855421687</v>
      </c>
      <c r="H517" s="4" t="n">
        <v>76.2839094866498</v>
      </c>
    </row>
    <row r="518" customFormat="false" ht="10.5" hidden="false" customHeight="false" outlineLevel="0" collapsed="false">
      <c r="A518" s="20" t="n">
        <v>272</v>
      </c>
      <c r="B518" s="21" t="s">
        <v>327</v>
      </c>
      <c r="C518" s="76" t="n">
        <v>93.8232445520581</v>
      </c>
      <c r="D518" s="78" t="n">
        <v>80.7407407407407</v>
      </c>
      <c r="E518" s="78" t="n">
        <v>41.5</v>
      </c>
      <c r="F518" s="79" t="n">
        <v>81.0848006476422</v>
      </c>
      <c r="G518" s="78" t="n">
        <v>82.5925925925926</v>
      </c>
      <c r="H518" s="4" t="n">
        <v>75.9482757066067</v>
      </c>
    </row>
    <row r="519" customFormat="false" ht="10.5" hidden="false" customHeight="false" outlineLevel="0" collapsed="false">
      <c r="A519" s="20" t="n">
        <v>311</v>
      </c>
      <c r="B519" s="21" t="s">
        <v>366</v>
      </c>
      <c r="C519" s="76" t="n">
        <v>74.9462610560172</v>
      </c>
      <c r="D519" s="78" t="n">
        <v>75.3448275862069</v>
      </c>
      <c r="E519" s="78" t="n">
        <v>52</v>
      </c>
      <c r="F519" s="79" t="n">
        <v>92.4137931034483</v>
      </c>
      <c r="G519" s="78" t="n">
        <v>84.3103448275862</v>
      </c>
      <c r="H519" s="4" t="n">
        <v>75.8030453146517</v>
      </c>
    </row>
    <row r="520" customFormat="false" ht="10.5" hidden="false" customHeight="false" outlineLevel="0" collapsed="false">
      <c r="A520" s="20" t="n">
        <v>133</v>
      </c>
      <c r="B520" s="21" t="s">
        <v>188</v>
      </c>
      <c r="C520" s="76" t="n">
        <v>92.8046187683285</v>
      </c>
      <c r="D520" s="78" t="n">
        <v>80.3225806451613</v>
      </c>
      <c r="E520" s="78" t="n">
        <v>61.2631578947368</v>
      </c>
      <c r="F520" s="79" t="n">
        <v>77.4900288948889</v>
      </c>
      <c r="G520" s="78" t="n">
        <v>65.9784946236559</v>
      </c>
      <c r="H520" s="4" t="n">
        <v>75.5717761653543</v>
      </c>
    </row>
    <row r="521" customFormat="false" ht="10.5" hidden="false" customHeight="false" outlineLevel="0" collapsed="false">
      <c r="A521" s="20" t="n">
        <v>200</v>
      </c>
      <c r="B521" s="21" t="s">
        <v>255</v>
      </c>
      <c r="C521" s="76" t="n">
        <v>89.5306518175835</v>
      </c>
      <c r="D521" s="78" t="n">
        <v>83.4355828220859</v>
      </c>
      <c r="E521" s="78" t="n">
        <v>56</v>
      </c>
      <c r="F521" s="79" t="n">
        <v>74.5523878262962</v>
      </c>
      <c r="G521" s="78" t="n">
        <v>73.9877300613497</v>
      </c>
      <c r="H521" s="4" t="n">
        <v>75.5012705054631</v>
      </c>
    </row>
    <row r="522" customFormat="false" ht="10.5" hidden="false" customHeight="false" outlineLevel="0" collapsed="false">
      <c r="A522" s="20" t="n">
        <v>188</v>
      </c>
      <c r="B522" s="21" t="s">
        <v>243</v>
      </c>
      <c r="C522" s="76" t="n">
        <v>83.2924226591938</v>
      </c>
      <c r="D522" s="78" t="n">
        <v>83.0294530154278</v>
      </c>
      <c r="E522" s="78" t="n">
        <v>55.2857142857143</v>
      </c>
      <c r="F522" s="79" t="n">
        <v>81.397675137281</v>
      </c>
      <c r="G522" s="78" t="n">
        <v>73.9130434782609</v>
      </c>
      <c r="H522" s="4" t="n">
        <v>75.3836617151756</v>
      </c>
    </row>
    <row r="523" customFormat="false" ht="10.5" hidden="false" customHeight="false" outlineLevel="0" collapsed="false">
      <c r="A523" s="20" t="n">
        <v>58</v>
      </c>
      <c r="B523" s="21" t="s">
        <v>113</v>
      </c>
      <c r="C523" s="76" t="n">
        <v>86.8782355751665</v>
      </c>
      <c r="D523" s="78" t="n">
        <v>85.2639296187683</v>
      </c>
      <c r="E523" s="78" t="n">
        <v>56.3571428571429</v>
      </c>
      <c r="F523" s="79" t="n">
        <v>80.0008753884536</v>
      </c>
      <c r="G523" s="78" t="n">
        <v>66.1143695014663</v>
      </c>
      <c r="H523" s="4" t="n">
        <v>74.9229105881995</v>
      </c>
    </row>
    <row r="524" customFormat="false" ht="10.5" hidden="false" customHeight="false" outlineLevel="0" collapsed="false">
      <c r="A524" s="20" t="n">
        <v>260</v>
      </c>
      <c r="B524" s="21" t="s">
        <v>315</v>
      </c>
      <c r="C524" s="76" t="n">
        <v>94.0119047619048</v>
      </c>
      <c r="D524" s="78" t="n">
        <v>75.3448275862069</v>
      </c>
      <c r="E524" s="78" t="n">
        <v>55.2857142857143</v>
      </c>
      <c r="F524" s="79" t="n">
        <v>72.8028293545535</v>
      </c>
      <c r="G524" s="78" t="n">
        <v>76.3793103448276</v>
      </c>
      <c r="H524" s="4" t="n">
        <v>74.7649172666414</v>
      </c>
    </row>
    <row r="525" customFormat="false" ht="10.5" hidden="false" customHeight="false" outlineLevel="0" collapsed="false">
      <c r="A525" s="20" t="n">
        <v>413</v>
      </c>
      <c r="B525" s="21" t="s">
        <v>468</v>
      </c>
      <c r="C525" s="76" t="n">
        <v>86.4428571428572</v>
      </c>
      <c r="D525" s="78" t="n">
        <v>78.4615384615385</v>
      </c>
      <c r="E525" s="78" t="n">
        <v>57.8181818181818</v>
      </c>
      <c r="F525" s="79" t="n">
        <v>75.3191489361702</v>
      </c>
      <c r="G525" s="78" t="n">
        <v>72.3076923076923</v>
      </c>
      <c r="H525" s="4" t="n">
        <v>74.069883733288</v>
      </c>
    </row>
    <row r="526" customFormat="false" ht="10.5" hidden="false" customHeight="false" outlineLevel="0" collapsed="false">
      <c r="A526" s="20" t="n">
        <v>69</v>
      </c>
      <c r="B526" s="21" t="s">
        <v>124</v>
      </c>
      <c r="C526" s="76" t="n">
        <v>90.6556776556777</v>
      </c>
      <c r="D526" s="78" t="n">
        <v>83.8345864661654</v>
      </c>
      <c r="E526" s="78" t="n">
        <v>45.8181818181818</v>
      </c>
      <c r="F526" s="79" t="n">
        <v>73.5064935064935</v>
      </c>
      <c r="G526" s="78" t="n">
        <v>72.6315789473684</v>
      </c>
      <c r="H526" s="4" t="n">
        <v>73.2893036787774</v>
      </c>
    </row>
    <row r="527" customFormat="false" ht="10.5" hidden="false" customHeight="false" outlineLevel="0" collapsed="false">
      <c r="A527" s="20" t="n">
        <v>353</v>
      </c>
      <c r="B527" s="21" t="s">
        <v>408</v>
      </c>
      <c r="C527" s="76" t="n">
        <v>91.1438405149294</v>
      </c>
      <c r="D527" s="78" t="n">
        <v>84.4827586206896</v>
      </c>
      <c r="E527" s="78" t="n">
        <v>54.5454545454546</v>
      </c>
      <c r="F527" s="79" t="n">
        <v>68.3431455004205</v>
      </c>
      <c r="G527" s="78" t="n">
        <v>67.4137931034483</v>
      </c>
      <c r="H527" s="4" t="n">
        <v>73.1857984569885</v>
      </c>
    </row>
    <row r="528" customFormat="false" ht="10.5" hidden="false" customHeight="false" outlineLevel="0" collapsed="false">
      <c r="A528" s="20" t="n">
        <v>59</v>
      </c>
      <c r="B528" s="21" t="s">
        <v>114</v>
      </c>
      <c r="C528" s="76" t="n">
        <v>92.0281506509723</v>
      </c>
      <c r="D528" s="78" t="n">
        <v>82.5352112676056</v>
      </c>
      <c r="E528" s="78" t="n">
        <v>28</v>
      </c>
      <c r="F528" s="79" t="n">
        <v>84.6107413713048</v>
      </c>
      <c r="G528" s="78" t="n">
        <v>75.7746478873239</v>
      </c>
      <c r="H528" s="4" t="n">
        <v>72.5897502354413</v>
      </c>
    </row>
    <row r="529" customFormat="false" ht="10.5" hidden="false" customHeight="false" outlineLevel="0" collapsed="false">
      <c r="A529" s="20" t="n">
        <v>509</v>
      </c>
      <c r="B529" s="21" t="s">
        <v>563</v>
      </c>
      <c r="C529" s="76" t="n">
        <v>90.6971677559913</v>
      </c>
      <c r="D529" s="78" t="n">
        <v>84.4444444444444</v>
      </c>
      <c r="E529" s="78" t="n">
        <v>58.5</v>
      </c>
      <c r="F529" s="79" t="n">
        <v>64.2222222222222</v>
      </c>
      <c r="G529" s="78" t="n">
        <v>61.5555555555556</v>
      </c>
      <c r="H529" s="4" t="n">
        <v>71.8838779956427</v>
      </c>
    </row>
    <row r="530" customFormat="false" ht="10.5" hidden="false" customHeight="false" outlineLevel="0" collapsed="false">
      <c r="A530" s="20" t="n">
        <v>273</v>
      </c>
      <c r="B530" s="21" t="s">
        <v>328</v>
      </c>
      <c r="C530" s="76" t="n">
        <v>92.7777777777778</v>
      </c>
      <c r="D530" s="78" t="n">
        <v>75.1851851851852</v>
      </c>
      <c r="E530" s="78" t="n">
        <v>39</v>
      </c>
      <c r="F530" s="79" t="n">
        <v>76.4550264550265</v>
      </c>
      <c r="G530" s="78" t="n">
        <v>73.1481481481482</v>
      </c>
      <c r="H530" s="4" t="n">
        <v>71.3132275132275</v>
      </c>
    </row>
    <row r="531" customFormat="false" ht="10.5" hidden="false" customHeight="false" outlineLevel="0" collapsed="false">
      <c r="A531" s="20" t="n">
        <v>263</v>
      </c>
      <c r="B531" s="21" t="s">
        <v>318</v>
      </c>
      <c r="C531" s="76" t="n">
        <v>80.0952380952381</v>
      </c>
      <c r="D531" s="78" t="n">
        <v>84.375</v>
      </c>
      <c r="E531" s="78" t="n">
        <v>10.4</v>
      </c>
      <c r="F531" s="79" t="n">
        <v>76.6666666666667</v>
      </c>
      <c r="G531" s="78" t="n">
        <v>78.75</v>
      </c>
      <c r="H531" s="4" t="n">
        <v>66.057380952381</v>
      </c>
    </row>
    <row r="532" customFormat="false" ht="9.75" hidden="false" customHeight="false" outlineLevel="0" collapsed="false">
      <c r="C532" s="7" t="n">
        <v>96.0802322284468</v>
      </c>
      <c r="D532" s="7" t="n">
        <v>93.7734051994056</v>
      </c>
      <c r="E532" s="81" t="n">
        <v>67.0599213117622</v>
      </c>
      <c r="F532" s="81" t="n">
        <v>91.6593092551726</v>
      </c>
      <c r="G532" s="81" t="n">
        <v>88.9422210497739</v>
      </c>
      <c r="H532" s="7" t="n">
        <v>87.5030178089122</v>
      </c>
    </row>
    <row r="539" customFormat="false" ht="10.5" hidden="false" customHeight="false" outlineLevel="0" collapsed="false">
      <c r="B539" s="21" t="s">
        <v>169</v>
      </c>
    </row>
    <row r="540" customFormat="false" ht="10.5" hidden="false" customHeight="false" outlineLevel="0" collapsed="false">
      <c r="B540" s="21" t="s">
        <v>170</v>
      </c>
    </row>
    <row r="541" customFormat="false" ht="10.5" hidden="false" customHeight="false" outlineLevel="0" collapsed="false">
      <c r="B541" s="21" t="s">
        <v>217</v>
      </c>
    </row>
    <row r="542" customFormat="false" ht="10.5" hidden="false" customHeight="false" outlineLevel="0" collapsed="false">
      <c r="B542" s="21" t="s">
        <v>250</v>
      </c>
    </row>
    <row r="543" customFormat="false" ht="10.5" hidden="false" customHeight="false" outlineLevel="0" collapsed="false">
      <c r="B543" s="21" t="s">
        <v>259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H2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12" activeCellId="0" sqref="D212"/>
    </sheetView>
  </sheetViews>
  <sheetFormatPr defaultColWidth="8.5390625" defaultRowHeight="14.25" zeroHeight="false" outlineLevelRow="0" outlineLevelCol="0"/>
  <cols>
    <col collapsed="false" customWidth="true" hidden="false" outlineLevel="0" max="1" min="1" style="0" width="15.72"/>
    <col collapsed="false" customWidth="true" hidden="false" outlineLevel="0" max="2" min="2" style="0" width="10.82"/>
    <col collapsed="false" customWidth="true" hidden="false" outlineLevel="0" max="4" min="3" style="0" width="10.27"/>
  </cols>
  <sheetData>
    <row r="3" customFormat="false" ht="14.25" hidden="false" customHeight="false" outlineLevel="0" collapsed="false">
      <c r="B3" s="0" t="s">
        <v>18</v>
      </c>
      <c r="C3" s="0" t="s">
        <v>26</v>
      </c>
      <c r="D3" s="0" t="s">
        <v>34</v>
      </c>
      <c r="E3" s="0" t="s">
        <v>44</v>
      </c>
      <c r="F3" s="0" t="s">
        <v>54</v>
      </c>
    </row>
    <row r="4" customFormat="false" ht="14.25" hidden="false" customHeight="false" outlineLevel="0" collapsed="false">
      <c r="A4" s="0" t="n">
        <v>2024</v>
      </c>
      <c r="B4" s="82" t="n">
        <v>96.0802322284468</v>
      </c>
      <c r="C4" s="82" t="n">
        <v>93.7734051994056</v>
      </c>
      <c r="D4" s="82" t="n">
        <v>64.4108647079886</v>
      </c>
      <c r="E4" s="82" t="n">
        <v>91.6593092551726</v>
      </c>
      <c r="F4" s="82" t="n">
        <v>88.9422210497738</v>
      </c>
    </row>
    <row r="5" customFormat="false" ht="14.25" hidden="false" customHeight="false" outlineLevel="0" collapsed="false">
      <c r="A5" s="0" t="s">
        <v>889</v>
      </c>
      <c r="B5" s="82" t="n">
        <v>74.9</v>
      </c>
      <c r="C5" s="82" t="n">
        <v>60</v>
      </c>
      <c r="D5" s="82" t="n">
        <v>31.2</v>
      </c>
      <c r="E5" s="82" t="n">
        <v>64.2</v>
      </c>
      <c r="F5" s="82" t="n">
        <v>61.6</v>
      </c>
    </row>
    <row r="6" customFormat="false" ht="14.25" hidden="false" customHeight="false" outlineLevel="0" collapsed="false">
      <c r="A6" s="0" t="s">
        <v>890</v>
      </c>
      <c r="B6" s="82" t="n">
        <v>100</v>
      </c>
      <c r="C6" s="82" t="n">
        <v>100</v>
      </c>
      <c r="D6" s="82" t="n">
        <v>84</v>
      </c>
      <c r="E6" s="82" t="n">
        <v>100</v>
      </c>
      <c r="F6" s="82" t="n">
        <v>100</v>
      </c>
    </row>
    <row r="8" customFormat="false" ht="14.25" hidden="false" customHeight="false" outlineLevel="0" collapsed="false">
      <c r="A8" s="0" t="n">
        <v>2021</v>
      </c>
      <c r="B8" s="82" t="n">
        <v>96.5</v>
      </c>
      <c r="C8" s="82" t="n">
        <v>87</v>
      </c>
      <c r="D8" s="82" t="n">
        <v>57.9</v>
      </c>
      <c r="E8" s="82" t="n">
        <v>95.3</v>
      </c>
      <c r="F8" s="82" t="n">
        <v>93</v>
      </c>
    </row>
    <row r="23" customFormat="false" ht="15" hidden="false" customHeight="false" outlineLevel="0" collapsed="false"/>
    <row r="24" customFormat="false" ht="14.25" hidden="false" customHeight="true" outlineLevel="0" collapsed="false">
      <c r="A24" s="83"/>
      <c r="B24" s="84" t="s">
        <v>891</v>
      </c>
      <c r="C24" s="84"/>
      <c r="D24" s="84"/>
      <c r="E24" s="84"/>
    </row>
    <row r="25" customFormat="false" ht="14.25" hidden="false" customHeight="true" outlineLevel="0" collapsed="false">
      <c r="A25" s="85" t="s">
        <v>892</v>
      </c>
      <c r="B25" s="86" t="n">
        <v>95.9</v>
      </c>
      <c r="C25" s="86"/>
      <c r="D25" s="86"/>
      <c r="E25" s="86"/>
    </row>
    <row r="26" customFormat="false" ht="14.25" hidden="false" customHeight="false" outlineLevel="0" collapsed="false">
      <c r="A26" s="85"/>
      <c r="B26" s="87" t="s">
        <v>893</v>
      </c>
      <c r="C26" s="87" t="n">
        <v>69.5</v>
      </c>
      <c r="D26" s="87" t="s">
        <v>894</v>
      </c>
      <c r="E26" s="87" t="n">
        <v>100</v>
      </c>
    </row>
    <row r="27" customFormat="false" ht="14.25" hidden="false" customHeight="true" outlineLevel="0" collapsed="false">
      <c r="A27" s="85" t="s">
        <v>895</v>
      </c>
      <c r="B27" s="86" t="n">
        <v>95.4</v>
      </c>
      <c r="C27" s="86"/>
      <c r="D27" s="86"/>
      <c r="E27" s="86"/>
    </row>
    <row r="28" customFormat="false" ht="14.25" hidden="false" customHeight="false" outlineLevel="0" collapsed="false">
      <c r="A28" s="85"/>
      <c r="B28" s="87" t="s">
        <v>893</v>
      </c>
      <c r="C28" s="87" t="n">
        <v>68.5</v>
      </c>
      <c r="D28" s="87" t="s">
        <v>894</v>
      </c>
      <c r="E28" s="87" t="n">
        <v>100</v>
      </c>
    </row>
    <row r="29" customFormat="false" ht="14.25" hidden="false" customHeight="true" outlineLevel="0" collapsed="false">
      <c r="A29" s="85" t="s">
        <v>34</v>
      </c>
      <c r="B29" s="86" t="n">
        <v>56</v>
      </c>
      <c r="C29" s="86"/>
      <c r="D29" s="86"/>
      <c r="E29" s="86"/>
    </row>
    <row r="30" customFormat="false" ht="14.25" hidden="false" customHeight="false" outlineLevel="0" collapsed="false">
      <c r="A30" s="85"/>
      <c r="B30" s="87" t="s">
        <v>893</v>
      </c>
      <c r="C30" s="87" t="n">
        <v>10.4</v>
      </c>
      <c r="D30" s="87" t="s">
        <v>894</v>
      </c>
      <c r="E30" s="87" t="n">
        <v>94</v>
      </c>
    </row>
    <row r="31" customFormat="false" ht="14.25" hidden="false" customHeight="true" outlineLevel="0" collapsed="false">
      <c r="A31" s="85" t="s">
        <v>896</v>
      </c>
      <c r="B31" s="86" t="n">
        <v>94.8</v>
      </c>
      <c r="C31" s="86"/>
      <c r="D31" s="86"/>
      <c r="E31" s="86"/>
    </row>
    <row r="32" customFormat="false" ht="14.25" hidden="false" customHeight="false" outlineLevel="0" collapsed="false">
      <c r="A32" s="85"/>
      <c r="B32" s="87" t="s">
        <v>893</v>
      </c>
      <c r="C32" s="87" t="n">
        <v>83.9</v>
      </c>
      <c r="D32" s="87" t="s">
        <v>894</v>
      </c>
      <c r="E32" s="87" t="n">
        <v>100</v>
      </c>
    </row>
    <row r="33" customFormat="false" ht="14.25" hidden="false" customHeight="true" outlineLevel="0" collapsed="false">
      <c r="A33" s="85" t="s">
        <v>897</v>
      </c>
      <c r="B33" s="86" t="n">
        <v>93.5</v>
      </c>
      <c r="C33" s="86"/>
      <c r="D33" s="86"/>
      <c r="E33" s="86"/>
    </row>
    <row r="34" customFormat="false" ht="14.25" hidden="false" customHeight="false" outlineLevel="0" collapsed="false">
      <c r="A34" s="85"/>
      <c r="B34" s="87" t="s">
        <v>893</v>
      </c>
      <c r="C34" s="87" t="n">
        <v>73</v>
      </c>
      <c r="D34" s="87" t="s">
        <v>894</v>
      </c>
      <c r="E34" s="87" t="n">
        <v>100</v>
      </c>
    </row>
    <row r="38" customFormat="false" ht="14.25" hidden="false" customHeight="false" outlineLevel="0" collapsed="false">
      <c r="B38" s="0" t="s">
        <v>18</v>
      </c>
      <c r="C38" s="0" t="s">
        <v>26</v>
      </c>
      <c r="D38" s="0" t="s">
        <v>34</v>
      </c>
      <c r="E38" s="0" t="s">
        <v>44</v>
      </c>
      <c r="F38" s="0" t="s">
        <v>54</v>
      </c>
    </row>
    <row r="39" customFormat="false" ht="14.25" hidden="false" customHeight="false" outlineLevel="0" collapsed="false">
      <c r="A39" s="0" t="n">
        <v>2021</v>
      </c>
      <c r="B39" s="82" t="n">
        <v>96.5</v>
      </c>
      <c r="C39" s="82" t="n">
        <v>87</v>
      </c>
      <c r="D39" s="82" t="n">
        <v>57.9</v>
      </c>
      <c r="E39" s="82" t="n">
        <v>95.3</v>
      </c>
      <c r="F39" s="82" t="n">
        <v>93</v>
      </c>
      <c r="G39" s="82" t="n">
        <f aca="false">AVERAGE(B39:F39)</f>
        <v>85.94</v>
      </c>
    </row>
    <row r="40" customFormat="false" ht="14.25" hidden="false" customHeight="false" outlineLevel="0" collapsed="false">
      <c r="A40" s="0" t="n">
        <v>2024</v>
      </c>
      <c r="B40" s="82" t="n">
        <v>96.0802322284468</v>
      </c>
      <c r="C40" s="82" t="n">
        <v>93.7734051994056</v>
      </c>
      <c r="D40" s="82" t="n">
        <v>64.4108647079886</v>
      </c>
      <c r="E40" s="82" t="n">
        <v>91.6593092551726</v>
      </c>
      <c r="F40" s="82" t="n">
        <v>88.9422210497738</v>
      </c>
      <c r="G40" s="82" t="n">
        <f aca="false">AVERAGE(B40:F40)</f>
        <v>86.9732064881574</v>
      </c>
    </row>
    <row r="43" customFormat="false" ht="14.25" hidden="false" customHeight="false" outlineLevel="0" collapsed="false">
      <c r="B43" s="0" t="s">
        <v>18</v>
      </c>
      <c r="C43" s="0" t="s">
        <v>26</v>
      </c>
      <c r="D43" s="0" t="s">
        <v>34</v>
      </c>
      <c r="E43" s="0" t="s">
        <v>44</v>
      </c>
      <c r="F43" s="0" t="s">
        <v>54</v>
      </c>
    </row>
    <row r="44" customFormat="false" ht="14.25" hidden="false" customHeight="false" outlineLevel="0" collapsed="false">
      <c r="A44" s="0" t="n">
        <v>2023</v>
      </c>
      <c r="B44" s="82" t="n">
        <v>94.5</v>
      </c>
      <c r="C44" s="82" t="n">
        <v>92.5</v>
      </c>
      <c r="D44" s="82" t="n">
        <v>62.1</v>
      </c>
      <c r="E44" s="82" t="n">
        <v>93.9</v>
      </c>
      <c r="F44" s="82" t="n">
        <v>92.7</v>
      </c>
      <c r="G44" s="82" t="n">
        <f aca="false">AVERAGE(B44:F44)</f>
        <v>87.14</v>
      </c>
    </row>
    <row r="45" customFormat="false" ht="14.25" hidden="false" customHeight="false" outlineLevel="0" collapsed="false">
      <c r="A45" s="0" t="n">
        <v>2024</v>
      </c>
      <c r="B45" s="82" t="n">
        <v>96.0802322284468</v>
      </c>
      <c r="C45" s="82" t="n">
        <v>93.7734051994056</v>
      </c>
      <c r="D45" s="82" t="n">
        <v>64.4108647079886</v>
      </c>
      <c r="E45" s="82" t="n">
        <v>91.6593092551726</v>
      </c>
      <c r="F45" s="82" t="n">
        <v>88.9422210497738</v>
      </c>
      <c r="G45" s="82" t="n">
        <f aca="false">AVERAGE(B45:F45)</f>
        <v>86.9732064881574</v>
      </c>
    </row>
    <row r="51" customFormat="false" ht="18" hidden="false" customHeight="false" outlineLevel="0" collapsed="false">
      <c r="A51" s="88" t="s">
        <v>898</v>
      </c>
    </row>
    <row r="52" customFormat="false" ht="14.25" hidden="false" customHeight="false" outlineLevel="0" collapsed="false">
      <c r="A52" s="0" t="s">
        <v>899</v>
      </c>
      <c r="B52" s="0" t="n">
        <v>406</v>
      </c>
      <c r="C52" s="82" t="n">
        <f aca="false">B52*100/530</f>
        <v>76.6037735849057</v>
      </c>
    </row>
    <row r="53" customFormat="false" ht="14.25" hidden="false" customHeight="false" outlineLevel="0" collapsed="false">
      <c r="A53" s="0" t="s">
        <v>900</v>
      </c>
      <c r="B53" s="0" t="n">
        <f aca="false">B54-B52</f>
        <v>124</v>
      </c>
      <c r="C53" s="82" t="n">
        <f aca="false">B53*100/530</f>
        <v>23.3962264150943</v>
      </c>
    </row>
    <row r="54" customFormat="false" ht="14.25" hidden="false" customHeight="false" outlineLevel="0" collapsed="false">
      <c r="B54" s="0" t="n">
        <v>530</v>
      </c>
      <c r="C54" s="82" t="n">
        <f aca="false">B54*100/530</f>
        <v>100</v>
      </c>
    </row>
    <row r="65" customFormat="false" ht="14.25" hidden="false" customHeight="false" outlineLevel="0" collapsed="false">
      <c r="A65" s="0" t="s">
        <v>901</v>
      </c>
    </row>
    <row r="66" customFormat="false" ht="14.25" hidden="false" customHeight="false" outlineLevel="0" collapsed="false">
      <c r="A66" s="0" t="s">
        <v>902</v>
      </c>
      <c r="B66" s="0" t="n">
        <v>329</v>
      </c>
      <c r="C66" s="82" t="n">
        <f aca="false">B66*100/530</f>
        <v>62.0754716981132</v>
      </c>
    </row>
    <row r="67" customFormat="false" ht="14.25" hidden="false" customHeight="false" outlineLevel="0" collapsed="false">
      <c r="A67" s="0" t="s">
        <v>903</v>
      </c>
      <c r="B67" s="0" t="n">
        <f aca="false">B68-B66</f>
        <v>201</v>
      </c>
      <c r="C67" s="82" t="n">
        <f aca="false">B67*100/530</f>
        <v>37.9245283018868</v>
      </c>
    </row>
    <row r="68" customFormat="false" ht="14.25" hidden="false" customHeight="false" outlineLevel="0" collapsed="false">
      <c r="B68" s="0" t="n">
        <v>530</v>
      </c>
      <c r="C68" s="82" t="n">
        <f aca="false">B68*100/530</f>
        <v>100</v>
      </c>
    </row>
    <row r="82" customFormat="false" ht="14.25" hidden="false" customHeight="false" outlineLevel="0" collapsed="false">
      <c r="A82" s="0" t="s">
        <v>904</v>
      </c>
    </row>
    <row r="83" customFormat="false" ht="14.25" hidden="false" customHeight="false" outlineLevel="0" collapsed="false">
      <c r="A83" s="0" t="s">
        <v>905</v>
      </c>
      <c r="B83" s="0" t="n">
        <v>387</v>
      </c>
      <c r="C83" s="82" t="n">
        <f aca="false">B83*100/530</f>
        <v>73.0188679245283</v>
      </c>
    </row>
    <row r="84" customFormat="false" ht="14.25" hidden="false" customHeight="false" outlineLevel="0" collapsed="false">
      <c r="A84" s="0" t="s">
        <v>906</v>
      </c>
      <c r="B84" s="0" t="n">
        <f aca="false">B85-B83</f>
        <v>143</v>
      </c>
      <c r="C84" s="82" t="n">
        <f aca="false">B84*100/530</f>
        <v>26.9811320754717</v>
      </c>
    </row>
    <row r="85" customFormat="false" ht="14.25" hidden="false" customHeight="false" outlineLevel="0" collapsed="false">
      <c r="B85" s="0" t="n">
        <v>530</v>
      </c>
      <c r="C85" s="82" t="n">
        <f aca="false">B85*100/530</f>
        <v>100</v>
      </c>
    </row>
    <row r="100" customFormat="false" ht="34.5" hidden="false" customHeight="false" outlineLevel="0" collapsed="false">
      <c r="A100" s="89" t="s">
        <v>907</v>
      </c>
      <c r="B100" s="89" t="s">
        <v>908</v>
      </c>
      <c r="C100" s="89" t="s">
        <v>909</v>
      </c>
      <c r="D100" s="89" t="s">
        <v>910</v>
      </c>
    </row>
    <row r="101" customFormat="false" ht="14.25" hidden="false" customHeight="false" outlineLevel="0" collapsed="false">
      <c r="A101" s="90" t="n">
        <v>423</v>
      </c>
      <c r="B101" s="90" t="n">
        <v>500</v>
      </c>
      <c r="C101" s="90" t="n">
        <v>528</v>
      </c>
      <c r="D101" s="90" t="n">
        <v>515</v>
      </c>
    </row>
    <row r="102" customFormat="false" ht="14.25" hidden="false" customHeight="false" outlineLevel="0" collapsed="false">
      <c r="A102" s="82" t="n">
        <f aca="false">A101*100/530</f>
        <v>79.811320754717</v>
      </c>
      <c r="B102" s="82" t="n">
        <f aca="false">B101*100/530</f>
        <v>94.3396226415094</v>
      </c>
      <c r="C102" s="82" t="n">
        <f aca="false">C101*100/530</f>
        <v>99.622641509434</v>
      </c>
      <c r="D102" s="82" t="n">
        <f aca="false">D101*100/530</f>
        <v>97.1698113207547</v>
      </c>
    </row>
    <row r="105" customFormat="false" ht="14.25" hidden="false" customHeight="false" outlineLevel="0" collapsed="false">
      <c r="A105" s="89" t="s">
        <v>907</v>
      </c>
      <c r="B105" s="90" t="n">
        <v>423</v>
      </c>
      <c r="C105" s="82" t="n">
        <f aca="false">B105*100/530</f>
        <v>79.811320754717</v>
      </c>
    </row>
    <row r="106" customFormat="false" ht="14.25" hidden="false" customHeight="false" outlineLevel="0" collapsed="false">
      <c r="A106" s="89" t="s">
        <v>908</v>
      </c>
      <c r="B106" s="90" t="n">
        <v>500</v>
      </c>
      <c r="C106" s="82" t="n">
        <f aca="false">B106*100/530</f>
        <v>94.3396226415094</v>
      </c>
    </row>
    <row r="107" customFormat="false" ht="27.75" hidden="false" customHeight="false" outlineLevel="0" collapsed="false">
      <c r="A107" s="89" t="s">
        <v>909</v>
      </c>
      <c r="B107" s="90" t="n">
        <v>528</v>
      </c>
      <c r="C107" s="82" t="n">
        <f aca="false">B107*100/530</f>
        <v>99.622641509434</v>
      </c>
    </row>
    <row r="108" customFormat="false" ht="21" hidden="false" customHeight="false" outlineLevel="0" collapsed="false">
      <c r="A108" s="89" t="s">
        <v>910</v>
      </c>
      <c r="B108" s="90" t="n">
        <v>515</v>
      </c>
      <c r="C108" s="82" t="n">
        <f aca="false">B108*100/530</f>
        <v>97.1698113207547</v>
      </c>
    </row>
    <row r="114" customFormat="false" ht="14.25" hidden="false" customHeight="false" outlineLevel="0" collapsed="false">
      <c r="A114" s="0" t="s">
        <v>911</v>
      </c>
    </row>
    <row r="115" customFormat="false" ht="14.25" hidden="false" customHeight="false" outlineLevel="0" collapsed="false">
      <c r="A115" s="0" t="s">
        <v>912</v>
      </c>
      <c r="B115" s="0" t="n">
        <v>510</v>
      </c>
      <c r="C115" s="82" t="n">
        <f aca="false">B115*100/530</f>
        <v>96.2264150943396</v>
      </c>
    </row>
    <row r="116" customFormat="false" ht="14.25" hidden="false" customHeight="false" outlineLevel="0" collapsed="false">
      <c r="A116" s="0" t="s">
        <v>913</v>
      </c>
      <c r="B116" s="0" t="n">
        <f aca="false">B117-B115</f>
        <v>20</v>
      </c>
      <c r="C116" s="82" t="n">
        <f aca="false">B116*100/530</f>
        <v>3.77358490566038</v>
      </c>
    </row>
    <row r="117" customFormat="false" ht="14.25" hidden="false" customHeight="false" outlineLevel="0" collapsed="false">
      <c r="B117" s="0" t="n">
        <v>530</v>
      </c>
      <c r="C117" s="82" t="n">
        <f aca="false">B117*100/530</f>
        <v>100</v>
      </c>
    </row>
    <row r="127" customFormat="false" ht="14.25" hidden="false" customHeight="false" outlineLevel="0" collapsed="false">
      <c r="A127" s="0" t="s">
        <v>914</v>
      </c>
    </row>
    <row r="128" customFormat="false" ht="14.25" hidden="false" customHeight="false" outlineLevel="0" collapsed="false">
      <c r="A128" s="0" t="s">
        <v>915</v>
      </c>
      <c r="B128" s="0" t="n">
        <v>45</v>
      </c>
      <c r="C128" s="82" t="n">
        <f aca="false">B128*100/530</f>
        <v>8.49056603773585</v>
      </c>
    </row>
    <row r="129" customFormat="false" ht="14.25" hidden="false" customHeight="false" outlineLevel="0" collapsed="false">
      <c r="A129" s="0" t="s">
        <v>916</v>
      </c>
      <c r="B129" s="0" t="n">
        <f aca="false">B130-B128</f>
        <v>485</v>
      </c>
      <c r="C129" s="82" t="n">
        <f aca="false">B129*100/530</f>
        <v>91.5094339622642</v>
      </c>
    </row>
    <row r="130" customFormat="false" ht="15" hidden="false" customHeight="false" outlineLevel="0" collapsed="false">
      <c r="B130" s="0" t="n">
        <v>530</v>
      </c>
      <c r="C130" s="82" t="n">
        <f aca="false">B130*100/530</f>
        <v>100</v>
      </c>
    </row>
    <row r="131" customFormat="false" ht="70.5" hidden="false" customHeight="false" outlineLevel="0" collapsed="false">
      <c r="A131" s="91" t="s">
        <v>917</v>
      </c>
      <c r="B131" s="92" t="n">
        <v>297</v>
      </c>
      <c r="C131" s="82" t="n">
        <f aca="false">B131*100/530</f>
        <v>56.0377358490566</v>
      </c>
    </row>
    <row r="132" customFormat="false" ht="84" hidden="false" customHeight="false" outlineLevel="0" collapsed="false">
      <c r="A132" s="93" t="s">
        <v>918</v>
      </c>
      <c r="B132" s="92" t="n">
        <v>64</v>
      </c>
      <c r="C132" s="82" t="n">
        <f aca="false">B132*100/530</f>
        <v>12.0754716981132</v>
      </c>
    </row>
    <row r="133" customFormat="false" ht="112.5" hidden="false" customHeight="false" outlineLevel="0" collapsed="false">
      <c r="A133" s="93" t="s">
        <v>919</v>
      </c>
      <c r="B133" s="92" t="n">
        <v>218</v>
      </c>
      <c r="C133" s="82" t="n">
        <f aca="false">B133*100/530</f>
        <v>41.1320754716981</v>
      </c>
    </row>
    <row r="134" customFormat="false" ht="42" hidden="false" customHeight="false" outlineLevel="0" collapsed="false">
      <c r="A134" s="93" t="s">
        <v>920</v>
      </c>
      <c r="B134" s="92" t="n">
        <v>26</v>
      </c>
      <c r="C134" s="82" t="n">
        <f aca="false">B134*100/530</f>
        <v>4.90566037735849</v>
      </c>
    </row>
    <row r="135" customFormat="false" ht="98.25" hidden="false" customHeight="false" outlineLevel="0" collapsed="false">
      <c r="A135" s="93" t="s">
        <v>921</v>
      </c>
      <c r="B135" s="92" t="n">
        <v>134</v>
      </c>
      <c r="C135" s="82" t="n">
        <f aca="false">B135*100/530</f>
        <v>25.2830188679245</v>
      </c>
    </row>
    <row r="142" customFormat="false" ht="14.25" hidden="false" customHeight="false" outlineLevel="0" collapsed="false">
      <c r="A142" s="0" t="s">
        <v>922</v>
      </c>
    </row>
    <row r="143" customFormat="false" ht="14.25" hidden="false" customHeight="false" outlineLevel="0" collapsed="false">
      <c r="A143" s="0" t="s">
        <v>923</v>
      </c>
      <c r="B143" s="0" t="n">
        <v>46</v>
      </c>
      <c r="C143" s="82" t="n">
        <f aca="false">B143*100/530</f>
        <v>8.67924528301887</v>
      </c>
    </row>
    <row r="144" customFormat="false" ht="14.25" hidden="false" customHeight="false" outlineLevel="0" collapsed="false">
      <c r="A144" s="0" t="s">
        <v>924</v>
      </c>
      <c r="B144" s="0" t="n">
        <f aca="false">B145-B143</f>
        <v>484</v>
      </c>
      <c r="C144" s="82" t="n">
        <f aca="false">B144*100/530</f>
        <v>91.3207547169811</v>
      </c>
    </row>
    <row r="145" customFormat="false" ht="14.25" hidden="false" customHeight="false" outlineLevel="0" collapsed="false">
      <c r="B145" s="0" t="n">
        <v>530</v>
      </c>
      <c r="C145" s="82" t="n">
        <f aca="false">B145*100/530</f>
        <v>100</v>
      </c>
    </row>
    <row r="150" customFormat="false" ht="21" hidden="false" customHeight="false" outlineLevel="0" collapsed="false">
      <c r="A150" s="89" t="s">
        <v>925</v>
      </c>
      <c r="B150" s="0" t="n">
        <v>76</v>
      </c>
      <c r="C150" s="82" t="n">
        <f aca="false">B150*100/530</f>
        <v>14.3396226415094</v>
      </c>
    </row>
    <row r="151" customFormat="false" ht="27.75" hidden="false" customHeight="false" outlineLevel="0" collapsed="false">
      <c r="A151" s="89" t="s">
        <v>926</v>
      </c>
      <c r="B151" s="0" t="n">
        <v>441</v>
      </c>
      <c r="C151" s="82" t="n">
        <f aca="false">B151*100/530</f>
        <v>83.2075471698113</v>
      </c>
    </row>
    <row r="152" customFormat="false" ht="27.75" hidden="false" customHeight="false" outlineLevel="0" collapsed="false">
      <c r="A152" s="89" t="s">
        <v>927</v>
      </c>
      <c r="B152" s="0" t="n">
        <v>24</v>
      </c>
      <c r="C152" s="82" t="n">
        <f aca="false">B152*100/530</f>
        <v>4.52830188679245</v>
      </c>
    </row>
    <row r="153" customFormat="false" ht="21" hidden="false" customHeight="false" outlineLevel="0" collapsed="false">
      <c r="A153" s="94" t="s">
        <v>928</v>
      </c>
      <c r="B153" s="95" t="n">
        <v>523</v>
      </c>
      <c r="C153" s="82" t="n">
        <f aca="false">B153*100/530</f>
        <v>98.6792452830189</v>
      </c>
    </row>
    <row r="154" customFormat="false" ht="27.75" hidden="false" customHeight="false" outlineLevel="0" collapsed="false">
      <c r="A154" s="94" t="s">
        <v>929</v>
      </c>
      <c r="B154" s="95" t="n">
        <v>178</v>
      </c>
      <c r="C154" s="82" t="n">
        <f aca="false">B154*100/530</f>
        <v>33.5849056603774</v>
      </c>
    </row>
    <row r="155" customFormat="false" ht="21" hidden="false" customHeight="false" outlineLevel="0" collapsed="false">
      <c r="A155" s="94" t="s">
        <v>930</v>
      </c>
      <c r="B155" s="95" t="n">
        <v>504</v>
      </c>
      <c r="C155" s="82" t="n">
        <f aca="false">B155*100/530</f>
        <v>95.0943396226415</v>
      </c>
    </row>
    <row r="164" customFormat="false" ht="14.25" hidden="false" customHeight="true" outlineLevel="0" collapsed="false">
      <c r="A164" s="96" t="s">
        <v>931</v>
      </c>
      <c r="B164" s="96"/>
      <c r="C164" s="96"/>
      <c r="D164" s="96"/>
      <c r="E164" s="96"/>
    </row>
    <row r="165" customFormat="false" ht="15" hidden="false" customHeight="true" outlineLevel="0" collapsed="false">
      <c r="C165" s="0" t="s">
        <v>932</v>
      </c>
      <c r="E165" s="0" t="s">
        <v>933</v>
      </c>
    </row>
    <row r="166" customFormat="false" ht="15" hidden="false" customHeight="false" outlineLevel="0" collapsed="false">
      <c r="C166" s="0" t="s">
        <v>934</v>
      </c>
      <c r="D166" s="0" t="s">
        <v>935</v>
      </c>
    </row>
    <row r="167" customFormat="false" ht="15" hidden="false" customHeight="false" outlineLevel="0" collapsed="false">
      <c r="A167" s="0" t="s">
        <v>936</v>
      </c>
      <c r="B167" s="97" t="s">
        <v>937</v>
      </c>
      <c r="C167" s="98" t="n">
        <v>3794</v>
      </c>
      <c r="D167" s="99" t="n">
        <v>0.260183788232067</v>
      </c>
      <c r="E167" s="100" t="n">
        <v>0.660285415941525</v>
      </c>
      <c r="H167" s="101" t="s">
        <v>938</v>
      </c>
    </row>
    <row r="168" customFormat="false" ht="14.25" hidden="false" customHeight="false" outlineLevel="0" collapsed="false">
      <c r="B168" s="102" t="s">
        <v>939</v>
      </c>
      <c r="C168" s="103" t="n">
        <v>2759</v>
      </c>
      <c r="D168" s="104" t="n">
        <v>0.189205870250994</v>
      </c>
      <c r="E168" s="105" t="n">
        <v>0.480160111381831</v>
      </c>
      <c r="H168" s="101" t="s">
        <v>940</v>
      </c>
    </row>
    <row r="169" customFormat="false" ht="14.25" hidden="false" customHeight="false" outlineLevel="0" collapsed="false">
      <c r="B169" s="97" t="s">
        <v>941</v>
      </c>
      <c r="C169" s="103" t="n">
        <v>2720</v>
      </c>
      <c r="D169" s="104" t="n">
        <v>0.186531340008229</v>
      </c>
      <c r="E169" s="105" t="n">
        <v>0.473372781065089</v>
      </c>
      <c r="H169" s="101" t="s">
        <v>942</v>
      </c>
    </row>
    <row r="170" customFormat="false" ht="14.25" hidden="false" customHeight="false" outlineLevel="0" collapsed="false">
      <c r="B170" s="97" t="s">
        <v>943</v>
      </c>
      <c r="C170" s="103" t="n">
        <v>1884</v>
      </c>
      <c r="D170" s="104" t="n">
        <v>0.129200384035112</v>
      </c>
      <c r="E170" s="105" t="n">
        <v>0.327880264531848</v>
      </c>
      <c r="H170" s="101" t="s">
        <v>944</v>
      </c>
    </row>
    <row r="171" customFormat="false" ht="14.25" hidden="false" customHeight="false" outlineLevel="0" collapsed="false">
      <c r="B171" s="102" t="s">
        <v>945</v>
      </c>
      <c r="C171" s="103" t="n">
        <v>1745</v>
      </c>
      <c r="D171" s="104" t="n">
        <v>0.119668083939103</v>
      </c>
      <c r="E171" s="105" t="n">
        <v>0.303689523146537</v>
      </c>
      <c r="H171" s="101" t="s">
        <v>946</v>
      </c>
    </row>
    <row r="172" customFormat="false" ht="14.25" hidden="false" customHeight="false" outlineLevel="0" collapsed="false">
      <c r="B172" s="102" t="s">
        <v>947</v>
      </c>
      <c r="C172" s="103" t="n">
        <v>1165</v>
      </c>
      <c r="D172" s="104" t="n">
        <v>0.0798930187902894</v>
      </c>
      <c r="E172" s="105" t="n">
        <v>0.202749738948834</v>
      </c>
      <c r="H172" s="101" t="s">
        <v>948</v>
      </c>
    </row>
    <row r="173" customFormat="false" ht="14.25" hidden="false" customHeight="false" outlineLevel="0" collapsed="false">
      <c r="B173" s="102" t="s">
        <v>949</v>
      </c>
      <c r="C173" s="103" t="n">
        <v>515</v>
      </c>
      <c r="D173" s="104" t="n">
        <v>0.0353175147442052</v>
      </c>
      <c r="E173" s="105" t="n">
        <v>0.0896275670031326</v>
      </c>
      <c r="H173" s="101" t="s">
        <v>950</v>
      </c>
    </row>
    <row r="174" customFormat="false" ht="15" hidden="false" customHeight="true" outlineLevel="0" collapsed="false">
      <c r="A174" s="106" t="s">
        <v>951</v>
      </c>
      <c r="B174" s="106"/>
      <c r="C174" s="107" t="n">
        <v>14582</v>
      </c>
      <c r="D174" s="108" t="n">
        <v>1</v>
      </c>
      <c r="E174" s="109" t="n">
        <v>2.5377654020188</v>
      </c>
      <c r="H174" s="101" t="s">
        <v>952</v>
      </c>
    </row>
    <row r="175" customFormat="false" ht="15" hidden="false" customHeight="true" outlineLevel="0" collapsed="false">
      <c r="A175" s="110" t="s">
        <v>953</v>
      </c>
      <c r="B175" s="110"/>
      <c r="C175" s="110"/>
      <c r="D175" s="110"/>
      <c r="E175" s="110"/>
    </row>
    <row r="189" customFormat="false" ht="14.25" hidden="false" customHeight="true" outlineLevel="0" collapsed="false">
      <c r="A189" s="111" t="s">
        <v>954</v>
      </c>
      <c r="B189" s="111"/>
      <c r="C189" s="111"/>
      <c r="D189" s="111"/>
      <c r="E189" s="111"/>
    </row>
    <row r="190" customFormat="false" ht="15" hidden="false" customHeight="true" outlineLevel="0" collapsed="false">
      <c r="C190" s="0" t="s">
        <v>932</v>
      </c>
      <c r="E190" s="0" t="s">
        <v>933</v>
      </c>
    </row>
    <row r="191" customFormat="false" ht="14.25" hidden="false" customHeight="false" outlineLevel="0" collapsed="false">
      <c r="C191" s="0" t="s">
        <v>934</v>
      </c>
      <c r="D191" s="0" t="s">
        <v>935</v>
      </c>
    </row>
    <row r="192" customFormat="false" ht="14.25" hidden="false" customHeight="false" outlineLevel="0" collapsed="false">
      <c r="A192" s="0" t="s">
        <v>955</v>
      </c>
      <c r="B192" s="0" t="s">
        <v>956</v>
      </c>
      <c r="C192" s="0" t="n">
        <v>48</v>
      </c>
      <c r="D192" s="112" t="n">
        <v>0.0728376327769348</v>
      </c>
      <c r="E192" s="112" t="n">
        <v>0.226415094339623</v>
      </c>
      <c r="G192" s="102" t="s">
        <v>957</v>
      </c>
    </row>
    <row r="193" customFormat="false" ht="14.25" hidden="false" customHeight="false" outlineLevel="0" collapsed="false">
      <c r="B193" s="0" t="s">
        <v>958</v>
      </c>
      <c r="C193" s="0" t="n">
        <v>64</v>
      </c>
      <c r="D193" s="112" t="n">
        <v>0.0971168437025797</v>
      </c>
      <c r="E193" s="112" t="n">
        <v>0.30188679245283</v>
      </c>
      <c r="G193" s="102" t="s">
        <v>959</v>
      </c>
    </row>
    <row r="194" customFormat="false" ht="14.25" hidden="false" customHeight="false" outlineLevel="0" collapsed="false">
      <c r="B194" s="0" t="s">
        <v>960</v>
      </c>
      <c r="C194" s="0" t="n">
        <v>68</v>
      </c>
      <c r="D194" s="112" t="n">
        <v>0.103186646433991</v>
      </c>
      <c r="E194" s="112" t="n">
        <v>0.320754716981132</v>
      </c>
      <c r="G194" s="102" t="s">
        <v>961</v>
      </c>
    </row>
    <row r="195" customFormat="false" ht="14.25" hidden="false" customHeight="false" outlineLevel="0" collapsed="false">
      <c r="B195" s="0" t="s">
        <v>962</v>
      </c>
      <c r="C195" s="0" t="n">
        <v>69</v>
      </c>
      <c r="D195" s="112" t="n">
        <v>0.104704097116844</v>
      </c>
      <c r="E195" s="112" t="n">
        <v>0.325471698113208</v>
      </c>
      <c r="G195" s="102" t="s">
        <v>963</v>
      </c>
    </row>
    <row r="196" customFormat="false" ht="14.25" hidden="false" customHeight="false" outlineLevel="0" collapsed="false">
      <c r="B196" s="0" t="s">
        <v>964</v>
      </c>
      <c r="C196" s="0" t="n">
        <v>75</v>
      </c>
      <c r="D196" s="112" t="n">
        <v>0.113808801213961</v>
      </c>
      <c r="E196" s="112" t="n">
        <v>0.35377358490566</v>
      </c>
      <c r="G196" s="102" t="s">
        <v>965</v>
      </c>
    </row>
    <row r="197" customFormat="false" ht="14.25" hidden="false" customHeight="false" outlineLevel="0" collapsed="false">
      <c r="B197" s="0" t="s">
        <v>966</v>
      </c>
      <c r="C197" s="0" t="n">
        <v>76</v>
      </c>
      <c r="D197" s="112" t="n">
        <v>0.115326251896813</v>
      </c>
      <c r="E197" s="112" t="n">
        <v>0.358490566037736</v>
      </c>
      <c r="G197" s="102" t="s">
        <v>967</v>
      </c>
    </row>
    <row r="198" customFormat="false" ht="14.25" hidden="false" customHeight="false" outlineLevel="0" collapsed="false">
      <c r="B198" s="0" t="s">
        <v>968</v>
      </c>
      <c r="C198" s="0" t="n">
        <v>76</v>
      </c>
      <c r="D198" s="112" t="n">
        <v>0.115326251896813</v>
      </c>
      <c r="E198" s="112" t="n">
        <v>0.358490566037736</v>
      </c>
      <c r="G198" s="102" t="s">
        <v>969</v>
      </c>
    </row>
    <row r="199" customFormat="false" ht="14.25" hidden="false" customHeight="false" outlineLevel="0" collapsed="false">
      <c r="B199" s="0" t="s">
        <v>970</v>
      </c>
      <c r="C199" s="0" t="n">
        <v>91</v>
      </c>
      <c r="D199" s="112" t="n">
        <v>0.138088012139605</v>
      </c>
      <c r="E199" s="112" t="n">
        <v>0.429245283018868</v>
      </c>
      <c r="G199" s="102" t="s">
        <v>971</v>
      </c>
    </row>
    <row r="200" customFormat="false" ht="14.25" hidden="false" customHeight="false" outlineLevel="0" collapsed="false">
      <c r="B200" s="0" t="s">
        <v>972</v>
      </c>
      <c r="C200" s="0" t="n">
        <v>92</v>
      </c>
      <c r="D200" s="112" t="n">
        <v>0.139605462822458</v>
      </c>
      <c r="E200" s="112" t="n">
        <v>0.433962264150943</v>
      </c>
      <c r="G200" s="102" t="s">
        <v>973</v>
      </c>
    </row>
    <row r="201" customFormat="false" ht="15" hidden="false" customHeight="true" outlineLevel="0" collapsed="false">
      <c r="A201" s="113" t="s">
        <v>951</v>
      </c>
      <c r="B201" s="113"/>
      <c r="C201" s="114" t="n">
        <v>659</v>
      </c>
      <c r="D201" s="115" t="n">
        <v>1</v>
      </c>
      <c r="E201" s="116" t="n">
        <v>3.10849056603774</v>
      </c>
    </row>
    <row r="202" customFormat="false" ht="15" hidden="false" customHeight="true" outlineLevel="0" collapsed="false">
      <c r="A202" s="117" t="s">
        <v>953</v>
      </c>
      <c r="B202" s="117"/>
      <c r="C202" s="117"/>
      <c r="D202" s="117"/>
      <c r="E202" s="117"/>
    </row>
    <row r="209" customFormat="false" ht="14.25" hidden="false" customHeight="false" outlineLevel="0" collapsed="false">
      <c r="A209" s="0" t="s">
        <v>974</v>
      </c>
      <c r="B209" s="0" t="n">
        <f aca="false">B211-B210</f>
        <v>324</v>
      </c>
      <c r="C209" s="82" t="n">
        <f aca="false">B209*100/530</f>
        <v>61.1320754716981</v>
      </c>
    </row>
    <row r="210" customFormat="false" ht="14.25" hidden="false" customHeight="false" outlineLevel="0" collapsed="false">
      <c r="A210" s="0" t="s">
        <v>975</v>
      </c>
      <c r="B210" s="0" t="n">
        <v>206</v>
      </c>
      <c r="C210" s="82" t="n">
        <f aca="false">B210*100/530</f>
        <v>38.8679245283019</v>
      </c>
    </row>
    <row r="211" customFormat="false" ht="15" hidden="false" customHeight="false" outlineLevel="0" collapsed="false">
      <c r="B211" s="118" t="n">
        <v>530</v>
      </c>
    </row>
  </sheetData>
  <autoFilter ref="B191:E200">
    <sortState ref="B192:E200">
      <sortCondition ref="A192:A200" customList=""/>
    </sortState>
  </autoFilter>
  <mergeCells count="17">
    <mergeCell ref="B24:E24"/>
    <mergeCell ref="A25:A26"/>
    <mergeCell ref="B25:E25"/>
    <mergeCell ref="A27:A28"/>
    <mergeCell ref="B27:E27"/>
    <mergeCell ref="A29:A30"/>
    <mergeCell ref="B29:E29"/>
    <mergeCell ref="A31:A32"/>
    <mergeCell ref="B31:E31"/>
    <mergeCell ref="A33:A34"/>
    <mergeCell ref="B33:E33"/>
    <mergeCell ref="A164:E164"/>
    <mergeCell ref="A174:B174"/>
    <mergeCell ref="A175:E175"/>
    <mergeCell ref="A189:E189"/>
    <mergeCell ref="A201:B201"/>
    <mergeCell ref="A202:E20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I550"/>
  <sheetViews>
    <sheetView showFormulas="false" showGridLines="true" showRowColHeaders="true" showZeros="true" rightToLeft="false" tabSelected="false" showOutlineSymbols="true" defaultGridColor="true" view="normal" topLeftCell="AU1" colorId="64" zoomScale="100" zoomScaleNormal="100" zoomScalePageLayoutView="100" workbookViewId="0">
      <selection pane="topLeft" activeCell="B2" activeCellId="0" sqref="B2"/>
    </sheetView>
  </sheetViews>
  <sheetFormatPr defaultColWidth="9.1796875" defaultRowHeight="9.75" zeroHeight="false" outlineLevelRow="0" outlineLevelCol="0"/>
  <cols>
    <col collapsed="false" customWidth="true" hidden="false" outlineLevel="0" max="1" min="1" style="1" width="5.54"/>
    <col collapsed="false" customWidth="true" hidden="false" outlineLevel="0" max="2" min="2" style="2" width="32.63"/>
    <col collapsed="false" customWidth="true" hidden="true" outlineLevel="0" max="3" min="3" style="5" width="8.82"/>
    <col collapsed="false" customWidth="true" hidden="true" outlineLevel="0" max="5" min="4" style="7" width="8.82"/>
    <col collapsed="false" customWidth="true" hidden="true" outlineLevel="0" max="6" min="6" style="5" width="10.18"/>
    <col collapsed="false" customWidth="true" hidden="true" outlineLevel="0" max="7" min="7" style="7" width="8.82"/>
    <col collapsed="false" customWidth="true" hidden="true" outlineLevel="0" max="8" min="8" style="5" width="8.82"/>
    <col collapsed="false" customWidth="false" hidden="true" outlineLevel="0" max="21" min="9" style="3" width="9.14"/>
    <col collapsed="false" customWidth="false" hidden="true" outlineLevel="0" max="22" min="22" style="76" width="9.14"/>
    <col collapsed="false" customWidth="false" hidden="true" outlineLevel="0" max="29" min="23" style="3" width="9.14"/>
    <col collapsed="false" customWidth="false" hidden="true" outlineLevel="0" max="30" min="30" style="76" width="9.14"/>
    <col collapsed="false" customWidth="false" hidden="false" outlineLevel="0" max="32" min="31" style="3" width="9.18"/>
    <col collapsed="false" customWidth="false" hidden="false" outlineLevel="0" max="33" min="33" style="119" width="9.18"/>
    <col collapsed="false" customWidth="false" hidden="false" outlineLevel="0" max="35" min="34" style="3" width="9.18"/>
    <col collapsed="false" customWidth="false" hidden="false" outlineLevel="0" max="36" min="36" style="119" width="9.18"/>
    <col collapsed="false" customWidth="false" hidden="false" outlineLevel="0" max="39" min="37" style="3" width="9.18"/>
    <col collapsed="false" customWidth="false" hidden="false" outlineLevel="0" max="40" min="40" style="76" width="9.18"/>
    <col collapsed="false" customWidth="false" hidden="false" outlineLevel="0" max="49" min="41" style="3" width="9.18"/>
    <col collapsed="false" customWidth="false" hidden="false" outlineLevel="0" max="50" min="50" style="76" width="9.18"/>
    <col collapsed="false" customWidth="false" hidden="false" outlineLevel="0" max="52" min="51" style="3" width="9.18"/>
    <col collapsed="false" customWidth="false" hidden="false" outlineLevel="0" max="53" min="53" style="120" width="9.18"/>
    <col collapsed="false" customWidth="false" hidden="false" outlineLevel="0" max="55" min="54" style="3" width="9.18"/>
    <col collapsed="false" customWidth="false" hidden="false" outlineLevel="0" max="56" min="56" style="120" width="9.18"/>
    <col collapsed="false" customWidth="false" hidden="false" outlineLevel="0" max="58" min="57" style="3" width="9.18"/>
    <col collapsed="false" customWidth="false" hidden="false" outlineLevel="0" max="59" min="59" style="120" width="9.18"/>
    <col collapsed="false" customWidth="false" hidden="false" outlineLevel="0" max="60" min="60" style="76" width="9.18"/>
    <col collapsed="false" customWidth="false" hidden="false" outlineLevel="0" max="1024" min="61" style="3" width="9.18"/>
  </cols>
  <sheetData>
    <row r="1" s="12" customFormat="true" ht="209.25" hidden="false" customHeight="false" outlineLevel="0" collapsed="false">
      <c r="A1" s="9"/>
      <c r="B1" s="10"/>
      <c r="C1" s="15" t="s">
        <v>0</v>
      </c>
      <c r="D1" s="17" t="s">
        <v>1</v>
      </c>
      <c r="E1" s="17" t="s">
        <v>2</v>
      </c>
      <c r="F1" s="15" t="s">
        <v>3</v>
      </c>
      <c r="G1" s="17" t="s">
        <v>4</v>
      </c>
      <c r="H1" s="15" t="s">
        <v>5</v>
      </c>
      <c r="I1" s="12" t="s">
        <v>3</v>
      </c>
      <c r="J1" s="12" t="s">
        <v>6</v>
      </c>
      <c r="K1" s="12" t="s">
        <v>7</v>
      </c>
      <c r="L1" s="12" t="s">
        <v>8</v>
      </c>
      <c r="M1" s="12" t="s">
        <v>9</v>
      </c>
      <c r="N1" s="12" t="s">
        <v>10</v>
      </c>
      <c r="O1" s="12" t="s">
        <v>11</v>
      </c>
      <c r="P1" s="12" t="s">
        <v>12</v>
      </c>
      <c r="Q1" s="12" t="s">
        <v>13</v>
      </c>
      <c r="R1" s="12" t="s">
        <v>14</v>
      </c>
      <c r="S1" s="12" t="s">
        <v>15</v>
      </c>
      <c r="T1" s="12" t="s">
        <v>16</v>
      </c>
      <c r="U1" s="12" t="s">
        <v>17</v>
      </c>
      <c r="V1" s="77" t="s">
        <v>18</v>
      </c>
      <c r="W1" s="12" t="s">
        <v>19</v>
      </c>
      <c r="X1" s="12" t="s">
        <v>20</v>
      </c>
      <c r="Y1" s="12" t="s">
        <v>21</v>
      </c>
      <c r="Z1" s="12" t="s">
        <v>22</v>
      </c>
      <c r="AA1" s="12" t="s">
        <v>23</v>
      </c>
      <c r="AB1" s="12" t="s">
        <v>24</v>
      </c>
      <c r="AC1" s="12" t="s">
        <v>25</v>
      </c>
      <c r="AD1" s="77" t="s">
        <v>26</v>
      </c>
      <c r="AE1" s="12" t="s">
        <v>27</v>
      </c>
      <c r="AF1" s="12" t="s">
        <v>20</v>
      </c>
      <c r="AG1" s="121" t="s">
        <v>28</v>
      </c>
      <c r="AH1" s="12" t="s">
        <v>29</v>
      </c>
      <c r="AI1" s="12" t="s">
        <v>20</v>
      </c>
      <c r="AJ1" s="121" t="s">
        <v>30</v>
      </c>
      <c r="AK1" s="12" t="s">
        <v>31</v>
      </c>
      <c r="AL1" s="12" t="s">
        <v>32</v>
      </c>
      <c r="AM1" s="12" t="s">
        <v>33</v>
      </c>
      <c r="AN1" s="77" t="s">
        <v>34</v>
      </c>
      <c r="AO1" s="12" t="s">
        <v>35</v>
      </c>
      <c r="AP1" s="12" t="s">
        <v>36</v>
      </c>
      <c r="AQ1" s="12" t="s">
        <v>37</v>
      </c>
      <c r="AR1" s="12" t="s">
        <v>38</v>
      </c>
      <c r="AS1" s="12" t="s">
        <v>39</v>
      </c>
      <c r="AT1" s="12" t="s">
        <v>40</v>
      </c>
      <c r="AU1" s="12" t="s">
        <v>41</v>
      </c>
      <c r="AV1" s="12" t="s">
        <v>42</v>
      </c>
      <c r="AW1" s="12" t="s">
        <v>43</v>
      </c>
      <c r="AX1" s="77" t="s">
        <v>44</v>
      </c>
      <c r="AY1" s="12" t="s">
        <v>45</v>
      </c>
      <c r="AZ1" s="12" t="s">
        <v>46</v>
      </c>
      <c r="BA1" s="122" t="s">
        <v>47</v>
      </c>
      <c r="BB1" s="12" t="s">
        <v>48</v>
      </c>
      <c r="BC1" s="12" t="s">
        <v>49</v>
      </c>
      <c r="BD1" s="122" t="s">
        <v>50</v>
      </c>
      <c r="BE1" s="12" t="s">
        <v>51</v>
      </c>
      <c r="BF1" s="12" t="s">
        <v>52</v>
      </c>
      <c r="BG1" s="122" t="s">
        <v>53</v>
      </c>
      <c r="BH1" s="77" t="s">
        <v>54</v>
      </c>
      <c r="BI1" s="12" t="s">
        <v>55</v>
      </c>
    </row>
    <row r="2" customFormat="false" ht="21" hidden="false" customHeight="false" outlineLevel="0" collapsed="false">
      <c r="A2" s="20" t="n">
        <v>1</v>
      </c>
      <c r="B2" s="21" t="s">
        <v>56</v>
      </c>
      <c r="C2" s="22" t="n">
        <v>72</v>
      </c>
      <c r="D2" s="22" t="n">
        <v>182</v>
      </c>
      <c r="E2" s="22" t="n">
        <v>14</v>
      </c>
      <c r="F2" s="22" t="n">
        <v>14</v>
      </c>
      <c r="G2" s="28" t="n">
        <v>100</v>
      </c>
      <c r="H2" s="28" t="n">
        <v>65</v>
      </c>
      <c r="I2" s="3" t="n">
        <v>65</v>
      </c>
      <c r="J2" s="4" t="n">
        <v>100</v>
      </c>
      <c r="K2" s="4" t="n">
        <v>100</v>
      </c>
      <c r="L2" s="3" t="n">
        <v>2</v>
      </c>
      <c r="M2" s="3" t="n">
        <v>30</v>
      </c>
      <c r="N2" s="5" t="n">
        <v>60</v>
      </c>
      <c r="O2" s="3" t="n">
        <v>142</v>
      </c>
      <c r="P2" s="3" t="n">
        <v>122</v>
      </c>
      <c r="Q2" s="3" t="n">
        <v>85.9154929577465</v>
      </c>
      <c r="R2" s="3" t="n">
        <v>129</v>
      </c>
      <c r="S2" s="3" t="n">
        <v>113</v>
      </c>
      <c r="T2" s="3" t="n">
        <v>87.5968992248062</v>
      </c>
      <c r="U2" s="3" t="n">
        <v>86.7561960912763</v>
      </c>
      <c r="V2" s="76" t="n">
        <v>82.7024784365105</v>
      </c>
      <c r="W2" s="3" t="n">
        <v>6</v>
      </c>
      <c r="X2" s="3" t="n">
        <v>20</v>
      </c>
      <c r="Y2" s="3" t="n">
        <v>100</v>
      </c>
      <c r="Z2" s="3" t="n">
        <v>87.9120879120879</v>
      </c>
      <c r="AA2" s="3" t="n">
        <v>182</v>
      </c>
      <c r="AB2" s="3" t="n">
        <v>138</v>
      </c>
      <c r="AC2" s="3" t="n">
        <v>75.8241758241758</v>
      </c>
      <c r="AD2" s="76" t="n">
        <v>87.9120879120879</v>
      </c>
      <c r="AE2" s="3" t="n">
        <v>3</v>
      </c>
      <c r="AF2" s="3" t="n">
        <v>20</v>
      </c>
      <c r="AG2" s="119" t="n">
        <f aca="false">AE2*AF2</f>
        <v>60</v>
      </c>
      <c r="AH2" s="3" t="n">
        <v>3</v>
      </c>
      <c r="AI2" s="3" t="n">
        <v>20</v>
      </c>
      <c r="AJ2" s="119" t="n">
        <f aca="false">AH2*AI2</f>
        <v>60</v>
      </c>
      <c r="AK2" s="3" t="n">
        <v>39</v>
      </c>
      <c r="AL2" s="3" t="n">
        <v>30</v>
      </c>
      <c r="AM2" s="4" t="n">
        <v>76.9230769230769</v>
      </c>
      <c r="AN2" s="78" t="n">
        <v>65.0769230769231</v>
      </c>
      <c r="AO2" s="3" t="n">
        <v>182</v>
      </c>
      <c r="AP2" s="3" t="n">
        <v>137</v>
      </c>
      <c r="AQ2" s="123" t="n">
        <v>75.2747252747253</v>
      </c>
      <c r="AR2" s="3" t="n">
        <v>182</v>
      </c>
      <c r="AS2" s="3" t="n">
        <v>136</v>
      </c>
      <c r="AT2" s="124" t="n">
        <v>74.7252747252747</v>
      </c>
      <c r="AU2" s="3" t="n">
        <v>127</v>
      </c>
      <c r="AV2" s="3" t="n">
        <v>104</v>
      </c>
      <c r="AW2" s="124" t="n">
        <v>81.8897637795276</v>
      </c>
      <c r="AX2" s="79" t="n">
        <v>76.3779527559055</v>
      </c>
      <c r="AY2" s="3" t="n">
        <v>182</v>
      </c>
      <c r="AZ2" s="3" t="n">
        <v>128</v>
      </c>
      <c r="BA2" s="125" t="n">
        <v>70.3296703296703</v>
      </c>
      <c r="BB2" s="3" t="n">
        <v>182</v>
      </c>
      <c r="BC2" s="3" t="n">
        <v>142</v>
      </c>
      <c r="BD2" s="126" t="n">
        <v>78.021978021978</v>
      </c>
      <c r="BE2" s="3" t="n">
        <v>182</v>
      </c>
      <c r="BF2" s="3" t="n">
        <v>137</v>
      </c>
      <c r="BG2" s="126" t="n">
        <v>75.2747252747253</v>
      </c>
      <c r="BH2" s="78" t="n">
        <v>74.3406593406593</v>
      </c>
      <c r="BI2" s="4" t="n">
        <v>77.2820203044173</v>
      </c>
    </row>
    <row r="3" customFormat="false" ht="10.5" hidden="false" customHeight="false" outlineLevel="0" collapsed="false">
      <c r="A3" s="20" t="n">
        <v>2</v>
      </c>
      <c r="B3" s="21" t="s">
        <v>57</v>
      </c>
      <c r="C3" s="22" t="n">
        <v>607</v>
      </c>
      <c r="D3" s="22" t="n">
        <v>464</v>
      </c>
      <c r="E3" s="22" t="n">
        <v>14</v>
      </c>
      <c r="F3" s="22" t="n">
        <v>14</v>
      </c>
      <c r="G3" s="28" t="n">
        <v>100</v>
      </c>
      <c r="H3" s="28" t="n">
        <v>65</v>
      </c>
      <c r="I3" s="3" t="n">
        <v>65</v>
      </c>
      <c r="J3" s="4" t="n">
        <v>100</v>
      </c>
      <c r="K3" s="4" t="n">
        <v>100</v>
      </c>
      <c r="L3" s="3" t="n">
        <v>4</v>
      </c>
      <c r="M3" s="3" t="n">
        <v>30</v>
      </c>
      <c r="N3" s="5" t="n">
        <v>100</v>
      </c>
      <c r="O3" s="3" t="n">
        <v>353</v>
      </c>
      <c r="P3" s="3" t="n">
        <v>331</v>
      </c>
      <c r="Q3" s="3" t="n">
        <v>93.7677053824363</v>
      </c>
      <c r="R3" s="3" t="n">
        <v>384</v>
      </c>
      <c r="S3" s="3" t="n">
        <v>360</v>
      </c>
      <c r="T3" s="3" t="n">
        <v>93.75</v>
      </c>
      <c r="U3" s="3" t="n">
        <v>93.7588526912181</v>
      </c>
      <c r="V3" s="76" t="n">
        <v>97.5035410764873</v>
      </c>
      <c r="W3" s="3" t="n">
        <v>6</v>
      </c>
      <c r="X3" s="3" t="n">
        <v>20</v>
      </c>
      <c r="Y3" s="3" t="n">
        <v>100</v>
      </c>
      <c r="Z3" s="3" t="n">
        <v>94.7198275862069</v>
      </c>
      <c r="AA3" s="3" t="n">
        <v>464</v>
      </c>
      <c r="AB3" s="3" t="n">
        <v>415</v>
      </c>
      <c r="AC3" s="3" t="n">
        <v>89.4396551724138</v>
      </c>
      <c r="AD3" s="76" t="n">
        <v>94.7198275862069</v>
      </c>
      <c r="AE3" s="3" t="n">
        <v>1</v>
      </c>
      <c r="AF3" s="3" t="n">
        <v>20</v>
      </c>
      <c r="AG3" s="119" t="n">
        <f aca="false">AE3*AF3</f>
        <v>20</v>
      </c>
      <c r="AH3" s="3" t="n">
        <v>3</v>
      </c>
      <c r="AI3" s="3" t="n">
        <v>20</v>
      </c>
      <c r="AJ3" s="119" t="n">
        <f aca="false">AH3*AI3</f>
        <v>60</v>
      </c>
      <c r="AK3" s="3" t="n">
        <v>20</v>
      </c>
      <c r="AL3" s="3" t="n">
        <v>12</v>
      </c>
      <c r="AM3" s="4" t="n">
        <v>60</v>
      </c>
      <c r="AN3" s="78" t="n">
        <v>62</v>
      </c>
      <c r="AO3" s="3" t="n">
        <v>464</v>
      </c>
      <c r="AP3" s="3" t="n">
        <v>410</v>
      </c>
      <c r="AQ3" s="123" t="n">
        <v>88.3620689655172</v>
      </c>
      <c r="AR3" s="3" t="n">
        <v>464</v>
      </c>
      <c r="AS3" s="3" t="n">
        <v>391</v>
      </c>
      <c r="AT3" s="124" t="n">
        <v>84.2672413793104</v>
      </c>
      <c r="AU3" s="3" t="n">
        <v>279</v>
      </c>
      <c r="AV3" s="3" t="n">
        <v>269</v>
      </c>
      <c r="AW3" s="124" t="n">
        <v>96.415770609319</v>
      </c>
      <c r="AX3" s="79" t="n">
        <v>88.3348782597949</v>
      </c>
      <c r="AY3" s="3" t="n">
        <v>464</v>
      </c>
      <c r="AZ3" s="3" t="n">
        <v>356</v>
      </c>
      <c r="BA3" s="125" t="n">
        <v>76.7241379310345</v>
      </c>
      <c r="BB3" s="3" t="n">
        <v>464</v>
      </c>
      <c r="BC3" s="3" t="n">
        <v>377</v>
      </c>
      <c r="BD3" s="126" t="n">
        <v>81.25</v>
      </c>
      <c r="BE3" s="3" t="n">
        <v>464</v>
      </c>
      <c r="BF3" s="3" t="n">
        <v>402</v>
      </c>
      <c r="BG3" s="126" t="n">
        <v>86.6379310344828</v>
      </c>
      <c r="BH3" s="78" t="n">
        <v>82.5862068965517</v>
      </c>
      <c r="BI3" s="4" t="n">
        <v>85.0288907638081</v>
      </c>
    </row>
    <row r="4" customFormat="false" ht="10.5" hidden="false" customHeight="false" outlineLevel="0" collapsed="false">
      <c r="A4" s="20" t="n">
        <v>3</v>
      </c>
      <c r="B4" s="21" t="s">
        <v>593</v>
      </c>
      <c r="C4" s="22" t="n">
        <v>84</v>
      </c>
      <c r="D4" s="22" t="n">
        <v>72</v>
      </c>
      <c r="E4" s="22" t="n">
        <v>14</v>
      </c>
      <c r="F4" s="22" t="n">
        <v>14</v>
      </c>
      <c r="G4" s="28" t="n">
        <v>100</v>
      </c>
      <c r="H4" s="28" t="n">
        <v>65</v>
      </c>
      <c r="I4" s="3" t="n">
        <v>65</v>
      </c>
      <c r="J4" s="4" t="n">
        <v>100</v>
      </c>
      <c r="K4" s="4" t="n">
        <v>100</v>
      </c>
      <c r="L4" s="3" t="n">
        <v>4</v>
      </c>
      <c r="M4" s="3" t="n">
        <v>30</v>
      </c>
      <c r="N4" s="5" t="n">
        <v>100</v>
      </c>
      <c r="O4" s="3" t="n">
        <v>61</v>
      </c>
      <c r="P4" s="3" t="n">
        <v>54</v>
      </c>
      <c r="Q4" s="3" t="n">
        <v>88.5245901639344</v>
      </c>
      <c r="R4" s="3" t="n">
        <v>54</v>
      </c>
      <c r="S4" s="3" t="n">
        <v>48</v>
      </c>
      <c r="T4" s="3" t="n">
        <v>88.8888888888889</v>
      </c>
      <c r="U4" s="3" t="n">
        <v>88.7067395264117</v>
      </c>
      <c r="V4" s="76" t="n">
        <v>95.4826958105647</v>
      </c>
      <c r="W4" s="3" t="n">
        <v>6</v>
      </c>
      <c r="X4" s="3" t="n">
        <v>20</v>
      </c>
      <c r="Y4" s="3" t="n">
        <v>100</v>
      </c>
      <c r="Z4" s="3" t="n">
        <v>90.2777777777778</v>
      </c>
      <c r="AA4" s="3" t="n">
        <v>72</v>
      </c>
      <c r="AB4" s="3" t="n">
        <v>58</v>
      </c>
      <c r="AC4" s="3" t="n">
        <v>80.5555555555556</v>
      </c>
      <c r="AD4" s="76" t="n">
        <v>90.2777777777778</v>
      </c>
      <c r="AE4" s="3" t="n">
        <v>0</v>
      </c>
      <c r="AF4" s="3" t="n">
        <v>20</v>
      </c>
      <c r="AG4" s="119" t="n">
        <f aca="false">AE4*AF4</f>
        <v>0</v>
      </c>
      <c r="AH4" s="3" t="n">
        <v>4</v>
      </c>
      <c r="AI4" s="3" t="n">
        <v>20</v>
      </c>
      <c r="AJ4" s="119" t="n">
        <f aca="false">AH4*AI4</f>
        <v>80</v>
      </c>
      <c r="AK4" s="3" t="n">
        <v>8</v>
      </c>
      <c r="AL4" s="3" t="n">
        <v>7</v>
      </c>
      <c r="AM4" s="4" t="n">
        <v>87.5</v>
      </c>
      <c r="AN4" s="78" t="n">
        <v>58.25</v>
      </c>
      <c r="AO4" s="3" t="n">
        <v>72</v>
      </c>
      <c r="AP4" s="3" t="n">
        <v>58</v>
      </c>
      <c r="AQ4" s="123" t="n">
        <v>80.5555555555556</v>
      </c>
      <c r="AR4" s="3" t="n">
        <v>72</v>
      </c>
      <c r="AS4" s="3" t="n">
        <v>61</v>
      </c>
      <c r="AT4" s="124" t="n">
        <v>84.7222222222222</v>
      </c>
      <c r="AU4" s="3" t="n">
        <v>51</v>
      </c>
      <c r="AV4" s="3" t="n">
        <v>49</v>
      </c>
      <c r="AW4" s="124" t="n">
        <v>96.078431372549</v>
      </c>
      <c r="AX4" s="79" t="n">
        <v>85.3267973856209</v>
      </c>
      <c r="AY4" s="3" t="n">
        <v>72</v>
      </c>
      <c r="AZ4" s="3" t="n">
        <v>53</v>
      </c>
      <c r="BA4" s="125" t="n">
        <v>73.6111111111111</v>
      </c>
      <c r="BB4" s="3" t="n">
        <v>72</v>
      </c>
      <c r="BC4" s="3" t="n">
        <v>61</v>
      </c>
      <c r="BD4" s="126" t="n">
        <v>84.7222222222222</v>
      </c>
      <c r="BE4" s="3" t="n">
        <v>72</v>
      </c>
      <c r="BF4" s="3" t="n">
        <v>61</v>
      </c>
      <c r="BG4" s="126" t="n">
        <v>84.7222222222222</v>
      </c>
      <c r="BH4" s="78" t="n">
        <v>81.3888888888889</v>
      </c>
      <c r="BI4" s="4" t="n">
        <v>82.1452319725704</v>
      </c>
    </row>
    <row r="5" s="35" customFormat="true" ht="10.5" hidden="false" customHeight="false" outlineLevel="0" collapsed="false">
      <c r="A5" s="20" t="n">
        <v>4</v>
      </c>
      <c r="B5" s="21" t="s">
        <v>594</v>
      </c>
      <c r="C5" s="22" t="n">
        <v>404</v>
      </c>
      <c r="D5" s="22" t="n">
        <v>381</v>
      </c>
      <c r="E5" s="22" t="n">
        <v>14</v>
      </c>
      <c r="F5" s="22" t="n">
        <v>14</v>
      </c>
      <c r="G5" s="28" t="n">
        <v>100</v>
      </c>
      <c r="H5" s="28" t="n">
        <v>65</v>
      </c>
      <c r="I5" s="35" t="n">
        <v>65</v>
      </c>
      <c r="J5" s="5" t="n">
        <v>100</v>
      </c>
      <c r="K5" s="5" t="n">
        <v>100</v>
      </c>
      <c r="L5" s="35" t="n">
        <v>4</v>
      </c>
      <c r="M5" s="35" t="n">
        <v>30</v>
      </c>
      <c r="N5" s="5" t="n">
        <v>100</v>
      </c>
      <c r="O5" s="35" t="n">
        <v>298</v>
      </c>
      <c r="P5" s="35" t="n">
        <v>269</v>
      </c>
      <c r="Q5" s="35" t="n">
        <v>90.2684563758389</v>
      </c>
      <c r="R5" s="35" t="n">
        <v>265</v>
      </c>
      <c r="S5" s="35" t="n">
        <v>244</v>
      </c>
      <c r="T5" s="35" t="n">
        <v>92.0754716981132</v>
      </c>
      <c r="U5" s="35" t="n">
        <v>91.1719640369761</v>
      </c>
      <c r="V5" s="80" t="n">
        <v>96.4687856147904</v>
      </c>
      <c r="W5" s="35" t="n">
        <v>6</v>
      </c>
      <c r="X5" s="35" t="n">
        <v>20</v>
      </c>
      <c r="Y5" s="35" t="n">
        <v>100</v>
      </c>
      <c r="Z5" s="35" t="n">
        <v>80.5774278215223</v>
      </c>
      <c r="AA5" s="35" t="n">
        <v>381</v>
      </c>
      <c r="AB5" s="35" t="n">
        <v>233</v>
      </c>
      <c r="AC5" s="35" t="n">
        <v>61.1548556430446</v>
      </c>
      <c r="AD5" s="80" t="n">
        <v>80.5774278215223</v>
      </c>
      <c r="AE5" s="35" t="n">
        <v>1</v>
      </c>
      <c r="AF5" s="35" t="n">
        <v>20</v>
      </c>
      <c r="AG5" s="119" t="n">
        <f aca="false">AE5*AF5</f>
        <v>20</v>
      </c>
      <c r="AH5" s="35" t="n">
        <v>3</v>
      </c>
      <c r="AI5" s="35" t="n">
        <v>20</v>
      </c>
      <c r="AJ5" s="119" t="n">
        <f aca="false">AH5*AI5</f>
        <v>60</v>
      </c>
      <c r="AK5" s="35" t="n">
        <v>16</v>
      </c>
      <c r="AL5" s="35" t="n">
        <v>10</v>
      </c>
      <c r="AM5" s="5" t="n">
        <v>62.5</v>
      </c>
      <c r="AN5" s="79" t="n">
        <v>48.75</v>
      </c>
      <c r="AO5" s="35" t="n">
        <v>381</v>
      </c>
      <c r="AP5" s="35" t="n">
        <v>326</v>
      </c>
      <c r="AQ5" s="127" t="n">
        <v>85.5643044619423</v>
      </c>
      <c r="AR5" s="35" t="n">
        <v>381</v>
      </c>
      <c r="AS5" s="35" t="n">
        <v>328</v>
      </c>
      <c r="AT5" s="124" t="n">
        <v>86.0892388451444</v>
      </c>
      <c r="AU5" s="35" t="n">
        <v>160</v>
      </c>
      <c r="AV5" s="35" t="n">
        <v>148</v>
      </c>
      <c r="AW5" s="124" t="n">
        <v>92.5</v>
      </c>
      <c r="AX5" s="79" t="n">
        <v>87.1614173228346</v>
      </c>
      <c r="AY5" s="35" t="n">
        <v>381</v>
      </c>
      <c r="AZ5" s="35" t="n">
        <v>285</v>
      </c>
      <c r="BA5" s="125" t="n">
        <v>74.8031496062992</v>
      </c>
      <c r="BB5" s="35" t="n">
        <v>381</v>
      </c>
      <c r="BC5" s="35" t="n">
        <v>344</v>
      </c>
      <c r="BD5" s="125" t="n">
        <v>90.2887139107612</v>
      </c>
      <c r="BE5" s="35" t="n">
        <v>381</v>
      </c>
      <c r="BF5" s="35" t="n">
        <v>311</v>
      </c>
      <c r="BG5" s="125" t="n">
        <v>81.6272965879265</v>
      </c>
      <c r="BH5" s="79" t="n">
        <v>81.3123359580053</v>
      </c>
      <c r="BI5" s="5" t="n">
        <v>78.8539933434305</v>
      </c>
    </row>
    <row r="6" customFormat="false" ht="10.5" hidden="false" customHeight="false" outlineLevel="0" collapsed="false">
      <c r="A6" s="20" t="n">
        <v>5</v>
      </c>
      <c r="B6" s="21" t="s">
        <v>589</v>
      </c>
      <c r="C6" s="22" t="n">
        <v>282</v>
      </c>
      <c r="D6" s="22" t="n">
        <v>165</v>
      </c>
      <c r="E6" s="22" t="n">
        <v>14</v>
      </c>
      <c r="F6" s="22" t="n">
        <v>14</v>
      </c>
      <c r="G6" s="28" t="n">
        <v>100</v>
      </c>
      <c r="H6" s="28" t="n">
        <v>65</v>
      </c>
      <c r="I6" s="3" t="n">
        <v>65</v>
      </c>
      <c r="J6" s="4" t="n">
        <v>100</v>
      </c>
      <c r="K6" s="4" t="n">
        <v>100</v>
      </c>
      <c r="L6" s="3" t="n">
        <v>4</v>
      </c>
      <c r="M6" s="3" t="n">
        <v>30</v>
      </c>
      <c r="N6" s="5" t="n">
        <v>100</v>
      </c>
      <c r="O6" s="3" t="n">
        <v>150</v>
      </c>
      <c r="P6" s="3" t="n">
        <v>145</v>
      </c>
      <c r="Q6" s="3" t="n">
        <v>96.6666666666667</v>
      </c>
      <c r="R6" s="3" t="n">
        <v>135</v>
      </c>
      <c r="S6" s="3" t="n">
        <v>130</v>
      </c>
      <c r="T6" s="3" t="n">
        <v>96.2962962962963</v>
      </c>
      <c r="U6" s="3" t="n">
        <v>96.4814814814815</v>
      </c>
      <c r="V6" s="76" t="n">
        <v>98.5925925925926</v>
      </c>
      <c r="W6" s="3" t="n">
        <v>6</v>
      </c>
      <c r="X6" s="3" t="n">
        <v>20</v>
      </c>
      <c r="Y6" s="3" t="n">
        <v>100</v>
      </c>
      <c r="Z6" s="3" t="n">
        <v>96.6666666666667</v>
      </c>
      <c r="AA6" s="3" t="n">
        <v>165</v>
      </c>
      <c r="AB6" s="3" t="n">
        <v>154</v>
      </c>
      <c r="AC6" s="3" t="n">
        <v>93.3333333333333</v>
      </c>
      <c r="AD6" s="76" t="n">
        <v>96.6666666666667</v>
      </c>
      <c r="AE6" s="3" t="n">
        <v>1</v>
      </c>
      <c r="AF6" s="3" t="n">
        <v>20</v>
      </c>
      <c r="AG6" s="119" t="n">
        <f aca="false">AE6*AF6</f>
        <v>20</v>
      </c>
      <c r="AH6" s="3" t="n">
        <v>3</v>
      </c>
      <c r="AI6" s="3" t="n">
        <v>20</v>
      </c>
      <c r="AJ6" s="119" t="n">
        <f aca="false">AH6*AI6</f>
        <v>60</v>
      </c>
      <c r="AK6" s="3" t="n">
        <v>8</v>
      </c>
      <c r="AL6" s="3" t="n">
        <v>8</v>
      </c>
      <c r="AM6" s="4" t="n">
        <v>100</v>
      </c>
      <c r="AN6" s="78" t="n">
        <v>60</v>
      </c>
      <c r="AO6" s="3" t="n">
        <v>165</v>
      </c>
      <c r="AP6" s="3" t="n">
        <v>158</v>
      </c>
      <c r="AQ6" s="123" t="n">
        <v>95.7575757575757</v>
      </c>
      <c r="AR6" s="3" t="n">
        <v>165</v>
      </c>
      <c r="AS6" s="3" t="n">
        <v>156</v>
      </c>
      <c r="AT6" s="124" t="n">
        <v>94.5454545454546</v>
      </c>
      <c r="AU6" s="3" t="n">
        <v>124</v>
      </c>
      <c r="AV6" s="3" t="n">
        <v>121</v>
      </c>
      <c r="AW6" s="124" t="n">
        <v>97.5806451612903</v>
      </c>
      <c r="AX6" s="79" t="n">
        <v>95.6373411534702</v>
      </c>
      <c r="AY6" s="3" t="n">
        <v>165</v>
      </c>
      <c r="AZ6" s="3" t="n">
        <v>143</v>
      </c>
      <c r="BA6" s="125" t="n">
        <v>86.6666666666667</v>
      </c>
      <c r="BB6" s="3" t="n">
        <v>165</v>
      </c>
      <c r="BC6" s="3" t="n">
        <v>157</v>
      </c>
      <c r="BD6" s="126" t="n">
        <v>95.1515151515152</v>
      </c>
      <c r="BE6" s="3" t="n">
        <v>165</v>
      </c>
      <c r="BF6" s="3" t="n">
        <v>154</v>
      </c>
      <c r="BG6" s="126" t="n">
        <v>93.3333333333333</v>
      </c>
      <c r="BH6" s="78" t="n">
        <v>91.6969696969697</v>
      </c>
      <c r="BI6" s="4" t="n">
        <v>88.5187140219398</v>
      </c>
    </row>
    <row r="7" customFormat="false" ht="10.5" hidden="false" customHeight="false" outlineLevel="0" collapsed="false">
      <c r="A7" s="20" t="n">
        <v>6</v>
      </c>
      <c r="B7" s="21" t="s">
        <v>586</v>
      </c>
      <c r="C7" s="22" t="n">
        <v>143</v>
      </c>
      <c r="D7" s="22" t="n">
        <v>88</v>
      </c>
      <c r="E7" s="22" t="n">
        <v>14</v>
      </c>
      <c r="F7" s="22" t="n">
        <v>14</v>
      </c>
      <c r="G7" s="28" t="n">
        <v>100</v>
      </c>
      <c r="H7" s="28" t="n">
        <v>65</v>
      </c>
      <c r="I7" s="3" t="n">
        <v>65</v>
      </c>
      <c r="J7" s="4" t="n">
        <v>100</v>
      </c>
      <c r="K7" s="4" t="n">
        <v>100</v>
      </c>
      <c r="L7" s="3" t="n">
        <v>4</v>
      </c>
      <c r="M7" s="3" t="n">
        <v>30</v>
      </c>
      <c r="N7" s="5" t="n">
        <v>100</v>
      </c>
      <c r="O7" s="3" t="n">
        <v>85</v>
      </c>
      <c r="P7" s="3" t="n">
        <v>84</v>
      </c>
      <c r="Q7" s="3" t="n">
        <v>98.8235294117647</v>
      </c>
      <c r="R7" s="3" t="n">
        <v>84</v>
      </c>
      <c r="S7" s="3" t="n">
        <v>82</v>
      </c>
      <c r="T7" s="3" t="n">
        <v>97.6190476190476</v>
      </c>
      <c r="U7" s="3" t="n">
        <v>98.2212885154062</v>
      </c>
      <c r="V7" s="76" t="n">
        <v>99.2885154061625</v>
      </c>
      <c r="W7" s="3" t="n">
        <v>6</v>
      </c>
      <c r="X7" s="3" t="n">
        <v>20</v>
      </c>
      <c r="Y7" s="3" t="n">
        <v>100</v>
      </c>
      <c r="Z7" s="3" t="n">
        <v>98.2954545454546</v>
      </c>
      <c r="AA7" s="3" t="n">
        <v>88</v>
      </c>
      <c r="AB7" s="3" t="n">
        <v>85</v>
      </c>
      <c r="AC7" s="3" t="n">
        <v>96.5909090909091</v>
      </c>
      <c r="AD7" s="76" t="n">
        <v>98.2954545454545</v>
      </c>
      <c r="AE7" s="3" t="n">
        <v>3</v>
      </c>
      <c r="AF7" s="3" t="n">
        <v>20</v>
      </c>
      <c r="AG7" s="119" t="n">
        <f aca="false">AE7*AF7</f>
        <v>60</v>
      </c>
      <c r="AH7" s="3" t="n">
        <v>4</v>
      </c>
      <c r="AI7" s="3" t="n">
        <v>20</v>
      </c>
      <c r="AJ7" s="119" t="n">
        <f aca="false">AH7*AI7</f>
        <v>80</v>
      </c>
      <c r="AK7" s="3" t="n">
        <v>12</v>
      </c>
      <c r="AL7" s="3" t="n">
        <v>11</v>
      </c>
      <c r="AM7" s="4" t="n">
        <v>91.6666666666667</v>
      </c>
      <c r="AN7" s="78" t="n">
        <v>77.5</v>
      </c>
      <c r="AO7" s="3" t="n">
        <v>88</v>
      </c>
      <c r="AP7" s="3" t="n">
        <v>87</v>
      </c>
      <c r="AQ7" s="123" t="n">
        <v>98.8636363636364</v>
      </c>
      <c r="AR7" s="3" t="n">
        <v>88</v>
      </c>
      <c r="AS7" s="3" t="n">
        <v>85</v>
      </c>
      <c r="AT7" s="124" t="n">
        <v>96.5909090909091</v>
      </c>
      <c r="AU7" s="3" t="n">
        <v>76</v>
      </c>
      <c r="AV7" s="3" t="n">
        <v>76</v>
      </c>
      <c r="AW7" s="124" t="n">
        <v>100</v>
      </c>
      <c r="AX7" s="79" t="n">
        <v>98.1818181818182</v>
      </c>
      <c r="AY7" s="3" t="n">
        <v>88</v>
      </c>
      <c r="AZ7" s="3" t="n">
        <v>81</v>
      </c>
      <c r="BA7" s="125" t="n">
        <v>92.0454545454546</v>
      </c>
      <c r="BB7" s="3" t="n">
        <v>88</v>
      </c>
      <c r="BC7" s="3" t="n">
        <v>86</v>
      </c>
      <c r="BD7" s="126" t="n">
        <v>97.7272727272727</v>
      </c>
      <c r="BE7" s="3" t="n">
        <v>88</v>
      </c>
      <c r="BF7" s="3" t="n">
        <v>86</v>
      </c>
      <c r="BG7" s="126" t="n">
        <v>97.7272727272727</v>
      </c>
      <c r="BH7" s="78" t="n">
        <v>96.0227272727273</v>
      </c>
      <c r="BI7" s="4" t="n">
        <v>93.8577030812325</v>
      </c>
    </row>
    <row r="8" customFormat="false" ht="10.5" hidden="false" customHeight="false" outlineLevel="0" collapsed="false">
      <c r="A8" s="20" t="n">
        <v>7</v>
      </c>
      <c r="B8" s="21" t="s">
        <v>590</v>
      </c>
      <c r="C8" s="22" t="n">
        <v>1031</v>
      </c>
      <c r="D8" s="22" t="n">
        <v>437</v>
      </c>
      <c r="E8" s="22" t="n">
        <v>14</v>
      </c>
      <c r="F8" s="22" t="n">
        <v>14</v>
      </c>
      <c r="G8" s="28" t="n">
        <v>100</v>
      </c>
      <c r="H8" s="28" t="n">
        <v>65</v>
      </c>
      <c r="I8" s="3" t="n">
        <v>65</v>
      </c>
      <c r="J8" s="4" t="n">
        <v>100</v>
      </c>
      <c r="K8" s="4" t="n">
        <v>100</v>
      </c>
      <c r="L8" s="3" t="n">
        <v>4</v>
      </c>
      <c r="M8" s="3" t="n">
        <v>30</v>
      </c>
      <c r="N8" s="5" t="n">
        <v>100</v>
      </c>
      <c r="O8" s="3" t="n">
        <v>395</v>
      </c>
      <c r="P8" s="3" t="n">
        <v>372</v>
      </c>
      <c r="Q8" s="3" t="n">
        <v>94.1772151898734</v>
      </c>
      <c r="R8" s="3" t="n">
        <v>389</v>
      </c>
      <c r="S8" s="3" t="n">
        <v>368</v>
      </c>
      <c r="T8" s="3" t="n">
        <v>94.6015424164525</v>
      </c>
      <c r="U8" s="3" t="n">
        <v>94.3893788031629</v>
      </c>
      <c r="V8" s="76" t="n">
        <v>97.7557515212652</v>
      </c>
      <c r="W8" s="3" t="n">
        <v>6</v>
      </c>
      <c r="X8" s="3" t="n">
        <v>20</v>
      </c>
      <c r="Y8" s="3" t="n">
        <v>100</v>
      </c>
      <c r="Z8" s="3" t="n">
        <v>95.3089244851259</v>
      </c>
      <c r="AA8" s="3" t="n">
        <v>437</v>
      </c>
      <c r="AB8" s="3" t="n">
        <v>396</v>
      </c>
      <c r="AC8" s="3" t="n">
        <v>90.6178489702517</v>
      </c>
      <c r="AD8" s="76" t="n">
        <v>95.3089244851259</v>
      </c>
      <c r="AE8" s="3" t="n">
        <v>2</v>
      </c>
      <c r="AF8" s="3" t="n">
        <v>20</v>
      </c>
      <c r="AG8" s="119" t="n">
        <f aca="false">AE8*AF8</f>
        <v>40</v>
      </c>
      <c r="AH8" s="3" t="n">
        <v>3</v>
      </c>
      <c r="AI8" s="3" t="n">
        <v>20</v>
      </c>
      <c r="AJ8" s="119" t="n">
        <f aca="false">AH8*AI8</f>
        <v>60</v>
      </c>
      <c r="AK8" s="3" t="n">
        <v>21</v>
      </c>
      <c r="AL8" s="3" t="n">
        <v>20</v>
      </c>
      <c r="AM8" s="4" t="n">
        <v>95.2380952380952</v>
      </c>
      <c r="AN8" s="78" t="n">
        <v>64.5714285714286</v>
      </c>
      <c r="AO8" s="3" t="n">
        <v>437</v>
      </c>
      <c r="AP8" s="3" t="n">
        <v>391</v>
      </c>
      <c r="AQ8" s="123" t="n">
        <v>89.4736842105263</v>
      </c>
      <c r="AR8" s="3" t="n">
        <v>437</v>
      </c>
      <c r="AS8" s="3" t="n">
        <v>406</v>
      </c>
      <c r="AT8" s="124" t="n">
        <v>92.9061784897025</v>
      </c>
      <c r="AU8" s="3" t="n">
        <v>327</v>
      </c>
      <c r="AV8" s="3" t="n">
        <v>317</v>
      </c>
      <c r="AW8" s="124" t="n">
        <v>96.9418960244648</v>
      </c>
      <c r="AX8" s="79" t="n">
        <v>92.3403242849845</v>
      </c>
      <c r="AY8" s="3" t="n">
        <v>437</v>
      </c>
      <c r="AZ8" s="3" t="n">
        <v>386</v>
      </c>
      <c r="BA8" s="125" t="n">
        <v>88.3295194508009</v>
      </c>
      <c r="BB8" s="3" t="n">
        <v>437</v>
      </c>
      <c r="BC8" s="3" t="n">
        <v>409</v>
      </c>
      <c r="BD8" s="126" t="n">
        <v>93.5926773455378</v>
      </c>
      <c r="BE8" s="3" t="n">
        <v>437</v>
      </c>
      <c r="BF8" s="3" t="n">
        <v>409</v>
      </c>
      <c r="BG8" s="126" t="n">
        <v>93.5926773455378</v>
      </c>
      <c r="BH8" s="78" t="n">
        <v>92.0137299771167</v>
      </c>
      <c r="BI8" s="4" t="n">
        <v>88.3980317679842</v>
      </c>
    </row>
    <row r="9" s="35" customFormat="true" ht="10.5" hidden="false" customHeight="false" outlineLevel="0" collapsed="false">
      <c r="A9" s="20" t="n">
        <v>8</v>
      </c>
      <c r="B9" s="21" t="s">
        <v>588</v>
      </c>
      <c r="C9" s="22" t="n">
        <v>1136</v>
      </c>
      <c r="D9" s="22" t="n">
        <v>605</v>
      </c>
      <c r="E9" s="22" t="n">
        <v>14</v>
      </c>
      <c r="F9" s="22" t="n">
        <v>14</v>
      </c>
      <c r="G9" s="28" t="n">
        <v>100</v>
      </c>
      <c r="H9" s="28" t="n">
        <v>65</v>
      </c>
      <c r="I9" s="35" t="n">
        <v>65</v>
      </c>
      <c r="J9" s="5" t="n">
        <v>100</v>
      </c>
      <c r="K9" s="5" t="n">
        <v>100</v>
      </c>
      <c r="L9" s="35" t="n">
        <v>4</v>
      </c>
      <c r="M9" s="35" t="n">
        <v>30</v>
      </c>
      <c r="N9" s="5" t="n">
        <v>100</v>
      </c>
      <c r="O9" s="35" t="n">
        <v>480</v>
      </c>
      <c r="P9" s="35" t="n">
        <v>458</v>
      </c>
      <c r="Q9" s="35" t="n">
        <v>95.4166666666667</v>
      </c>
      <c r="R9" s="35" t="n">
        <v>485</v>
      </c>
      <c r="S9" s="35" t="n">
        <v>454</v>
      </c>
      <c r="T9" s="35" t="n">
        <v>93.6082474226804</v>
      </c>
      <c r="U9" s="35" t="n">
        <v>94.5124570446735</v>
      </c>
      <c r="V9" s="80" t="n">
        <v>97.8049828178694</v>
      </c>
      <c r="W9" s="35" t="n">
        <v>6</v>
      </c>
      <c r="X9" s="35" t="n">
        <v>20</v>
      </c>
      <c r="Y9" s="35" t="n">
        <v>100</v>
      </c>
      <c r="Z9" s="35" t="n">
        <v>96.3636363636364</v>
      </c>
      <c r="AA9" s="35" t="n">
        <v>605</v>
      </c>
      <c r="AB9" s="35" t="n">
        <v>561</v>
      </c>
      <c r="AC9" s="35" t="n">
        <v>92.7272727272727</v>
      </c>
      <c r="AD9" s="80" t="n">
        <v>96.3636363636364</v>
      </c>
      <c r="AE9" s="35" t="n">
        <v>3</v>
      </c>
      <c r="AF9" s="35" t="n">
        <v>20</v>
      </c>
      <c r="AG9" s="119" t="n">
        <f aca="false">AE9*AF9</f>
        <v>60</v>
      </c>
      <c r="AH9" s="35" t="n">
        <v>3</v>
      </c>
      <c r="AI9" s="35" t="n">
        <v>20</v>
      </c>
      <c r="AJ9" s="119" t="n">
        <f aca="false">AH9*AI9</f>
        <v>60</v>
      </c>
      <c r="AK9" s="35" t="n">
        <v>26</v>
      </c>
      <c r="AL9" s="35" t="n">
        <v>23</v>
      </c>
      <c r="AM9" s="5" t="n">
        <v>88.4615384615385</v>
      </c>
      <c r="AN9" s="79" t="n">
        <v>74.5384615384615</v>
      </c>
      <c r="AO9" s="35" t="n">
        <v>605</v>
      </c>
      <c r="AP9" s="35" t="n">
        <v>548</v>
      </c>
      <c r="AQ9" s="127" t="n">
        <v>90.5785123966942</v>
      </c>
      <c r="AR9" s="35" t="n">
        <v>605</v>
      </c>
      <c r="AS9" s="35" t="n">
        <v>543</v>
      </c>
      <c r="AT9" s="124" t="n">
        <v>89.7520661157025</v>
      </c>
      <c r="AU9" s="35" t="n">
        <v>337</v>
      </c>
      <c r="AV9" s="35" t="n">
        <v>327</v>
      </c>
      <c r="AW9" s="124" t="n">
        <v>97.0326409495549</v>
      </c>
      <c r="AX9" s="79" t="n">
        <v>91.5387595948696</v>
      </c>
      <c r="AY9" s="35" t="n">
        <v>605</v>
      </c>
      <c r="AZ9" s="35" t="n">
        <v>518</v>
      </c>
      <c r="BA9" s="125" t="n">
        <v>85.6198347107438</v>
      </c>
      <c r="BB9" s="35" t="n">
        <v>605</v>
      </c>
      <c r="BC9" s="35" t="n">
        <v>540</v>
      </c>
      <c r="BD9" s="125" t="n">
        <v>89.2561983471074</v>
      </c>
      <c r="BE9" s="35" t="n">
        <v>605</v>
      </c>
      <c r="BF9" s="35" t="n">
        <v>536</v>
      </c>
      <c r="BG9" s="125" t="n">
        <v>88.595041322314</v>
      </c>
      <c r="BH9" s="79" t="n">
        <v>87.8347107438017</v>
      </c>
      <c r="BI9" s="5" t="n">
        <v>89.6161102117277</v>
      </c>
    </row>
    <row r="10" customFormat="false" ht="10.5" hidden="false" customHeight="false" outlineLevel="0" collapsed="false">
      <c r="A10" s="20" t="n">
        <v>9</v>
      </c>
      <c r="B10" s="21" t="s">
        <v>591</v>
      </c>
      <c r="C10" s="22" t="n">
        <v>694</v>
      </c>
      <c r="D10" s="22" t="n">
        <v>316</v>
      </c>
      <c r="E10" s="22" t="n">
        <v>14</v>
      </c>
      <c r="F10" s="22" t="n">
        <v>11</v>
      </c>
      <c r="G10" s="28" t="n">
        <v>78.5714285714286</v>
      </c>
      <c r="H10" s="28" t="n">
        <v>65</v>
      </c>
      <c r="I10" s="3" t="n">
        <v>65</v>
      </c>
      <c r="J10" s="4" t="n">
        <v>100</v>
      </c>
      <c r="K10" s="4" t="n">
        <v>89.2857142857143</v>
      </c>
      <c r="L10" s="3" t="n">
        <v>4</v>
      </c>
      <c r="M10" s="3" t="n">
        <v>30</v>
      </c>
      <c r="N10" s="5" t="n">
        <v>100</v>
      </c>
      <c r="O10" s="3" t="n">
        <v>258</v>
      </c>
      <c r="P10" s="3" t="n">
        <v>243</v>
      </c>
      <c r="Q10" s="3" t="n">
        <v>94.1860465116279</v>
      </c>
      <c r="R10" s="3" t="n">
        <v>255</v>
      </c>
      <c r="S10" s="3" t="n">
        <v>233</v>
      </c>
      <c r="T10" s="3" t="n">
        <v>91.3725490196078</v>
      </c>
      <c r="U10" s="3" t="n">
        <v>92.7792977656179</v>
      </c>
      <c r="V10" s="76" t="n">
        <v>93.8974333919614</v>
      </c>
      <c r="W10" s="3" t="n">
        <v>6</v>
      </c>
      <c r="X10" s="3" t="n">
        <v>20</v>
      </c>
      <c r="Y10" s="3" t="n">
        <v>100</v>
      </c>
      <c r="Z10" s="3" t="n">
        <v>90.8227848101266</v>
      </c>
      <c r="AA10" s="3" t="n">
        <v>316</v>
      </c>
      <c r="AB10" s="3" t="n">
        <v>258</v>
      </c>
      <c r="AC10" s="3" t="n">
        <v>81.6455696202532</v>
      </c>
      <c r="AD10" s="76" t="n">
        <v>90.8227848101266</v>
      </c>
      <c r="AE10" s="3" t="n">
        <v>2</v>
      </c>
      <c r="AF10" s="3" t="n">
        <v>20</v>
      </c>
      <c r="AG10" s="119" t="n">
        <f aca="false">AE10*AF10</f>
        <v>40</v>
      </c>
      <c r="AH10" s="3" t="n">
        <v>4</v>
      </c>
      <c r="AI10" s="3" t="n">
        <v>20</v>
      </c>
      <c r="AJ10" s="119" t="n">
        <f aca="false">AH10*AI10</f>
        <v>80</v>
      </c>
      <c r="AK10" s="3" t="n">
        <v>20</v>
      </c>
      <c r="AL10" s="3" t="n">
        <v>19</v>
      </c>
      <c r="AM10" s="4" t="n">
        <v>95</v>
      </c>
      <c r="AN10" s="78" t="n">
        <v>78.5</v>
      </c>
      <c r="AO10" s="3" t="n">
        <v>316</v>
      </c>
      <c r="AP10" s="3" t="n">
        <v>257</v>
      </c>
      <c r="AQ10" s="123" t="n">
        <v>81.3291139240506</v>
      </c>
      <c r="AR10" s="3" t="n">
        <v>316</v>
      </c>
      <c r="AS10" s="3" t="n">
        <v>280</v>
      </c>
      <c r="AT10" s="124" t="n">
        <v>88.6075949367089</v>
      </c>
      <c r="AU10" s="3" t="n">
        <v>184</v>
      </c>
      <c r="AV10" s="3" t="n">
        <v>178</v>
      </c>
      <c r="AW10" s="124" t="n">
        <v>96.7391304347826</v>
      </c>
      <c r="AX10" s="79" t="n">
        <v>87.3225096312603</v>
      </c>
      <c r="AY10" s="3" t="n">
        <v>316</v>
      </c>
      <c r="AZ10" s="3" t="n">
        <v>252</v>
      </c>
      <c r="BA10" s="125" t="n">
        <v>79.746835443038</v>
      </c>
      <c r="BB10" s="3" t="n">
        <v>316</v>
      </c>
      <c r="BC10" s="3" t="n">
        <v>282</v>
      </c>
      <c r="BD10" s="126" t="n">
        <v>89.2405063291139</v>
      </c>
      <c r="BE10" s="3" t="n">
        <v>316</v>
      </c>
      <c r="BF10" s="3" t="n">
        <v>273</v>
      </c>
      <c r="BG10" s="126" t="n">
        <v>86.3924050632911</v>
      </c>
      <c r="BH10" s="78" t="n">
        <v>84.9683544303798</v>
      </c>
      <c r="BI10" s="4" t="n">
        <v>87.1022164527456</v>
      </c>
    </row>
    <row r="11" customFormat="false" ht="10.5" hidden="false" customHeight="false" outlineLevel="0" collapsed="false">
      <c r="A11" s="20" t="n">
        <v>10</v>
      </c>
      <c r="B11" s="21" t="s">
        <v>587</v>
      </c>
      <c r="C11" s="22" t="n">
        <v>536</v>
      </c>
      <c r="D11" s="22" t="n">
        <v>297</v>
      </c>
      <c r="E11" s="22" t="n">
        <v>14</v>
      </c>
      <c r="F11" s="22" t="n">
        <v>14</v>
      </c>
      <c r="G11" s="28" t="n">
        <v>100</v>
      </c>
      <c r="H11" s="28" t="n">
        <v>65</v>
      </c>
      <c r="I11" s="3" t="n">
        <v>65</v>
      </c>
      <c r="J11" s="4" t="n">
        <v>100</v>
      </c>
      <c r="K11" s="4" t="n">
        <v>100</v>
      </c>
      <c r="L11" s="3" t="n">
        <v>3</v>
      </c>
      <c r="M11" s="3" t="n">
        <v>30</v>
      </c>
      <c r="N11" s="5" t="n">
        <v>90</v>
      </c>
      <c r="O11" s="3" t="n">
        <v>271</v>
      </c>
      <c r="P11" s="3" t="n">
        <v>267</v>
      </c>
      <c r="Q11" s="3" t="n">
        <v>98.5239852398524</v>
      </c>
      <c r="R11" s="3" t="n">
        <v>275</v>
      </c>
      <c r="S11" s="3" t="n">
        <v>266</v>
      </c>
      <c r="T11" s="3" t="n">
        <v>96.7272727272727</v>
      </c>
      <c r="U11" s="3" t="n">
        <v>97.6256289835626</v>
      </c>
      <c r="V11" s="76" t="n">
        <v>96.050251593425</v>
      </c>
      <c r="W11" s="3" t="n">
        <v>6</v>
      </c>
      <c r="X11" s="3" t="n">
        <v>20</v>
      </c>
      <c r="Y11" s="3" t="n">
        <v>100</v>
      </c>
      <c r="Z11" s="3" t="n">
        <v>97.979797979798</v>
      </c>
      <c r="AA11" s="3" t="n">
        <v>297</v>
      </c>
      <c r="AB11" s="3" t="n">
        <v>285</v>
      </c>
      <c r="AC11" s="3" t="n">
        <v>95.959595959596</v>
      </c>
      <c r="AD11" s="76" t="n">
        <v>97.979797979798</v>
      </c>
      <c r="AE11" s="3" t="n">
        <v>3</v>
      </c>
      <c r="AF11" s="3" t="n">
        <v>20</v>
      </c>
      <c r="AG11" s="119" t="n">
        <f aca="false">AE11*AF11</f>
        <v>60</v>
      </c>
      <c r="AH11" s="3" t="n">
        <v>3</v>
      </c>
      <c r="AI11" s="3" t="n">
        <v>20</v>
      </c>
      <c r="AJ11" s="119" t="n">
        <f aca="false">AH11*AI11</f>
        <v>60</v>
      </c>
      <c r="AK11" s="3" t="n">
        <v>27</v>
      </c>
      <c r="AL11" s="3" t="n">
        <v>27</v>
      </c>
      <c r="AM11" s="4" t="n">
        <v>100</v>
      </c>
      <c r="AN11" s="78" t="n">
        <v>72</v>
      </c>
      <c r="AO11" s="3" t="n">
        <v>297</v>
      </c>
      <c r="AP11" s="3" t="n">
        <v>278</v>
      </c>
      <c r="AQ11" s="123" t="n">
        <v>93.6026936026936</v>
      </c>
      <c r="AR11" s="3" t="n">
        <v>297</v>
      </c>
      <c r="AS11" s="3" t="n">
        <v>289</v>
      </c>
      <c r="AT11" s="124" t="n">
        <v>97.3063973063973</v>
      </c>
      <c r="AU11" s="3" t="n">
        <v>243</v>
      </c>
      <c r="AV11" s="3" t="n">
        <v>240</v>
      </c>
      <c r="AW11" s="124" t="n">
        <v>98.7654320987654</v>
      </c>
      <c r="AX11" s="79" t="n">
        <v>96.1167227833895</v>
      </c>
      <c r="AY11" s="3" t="n">
        <v>297</v>
      </c>
      <c r="AZ11" s="3" t="n">
        <v>272</v>
      </c>
      <c r="BA11" s="125" t="n">
        <v>91.5824915824916</v>
      </c>
      <c r="BB11" s="3" t="n">
        <v>297</v>
      </c>
      <c r="BC11" s="3" t="n">
        <v>291</v>
      </c>
      <c r="BD11" s="126" t="n">
        <v>97.979797979798</v>
      </c>
      <c r="BE11" s="3" t="n">
        <v>297</v>
      </c>
      <c r="BF11" s="3" t="n">
        <v>284</v>
      </c>
      <c r="BG11" s="126" t="n">
        <v>95.6228956228956</v>
      </c>
      <c r="BH11" s="78" t="n">
        <v>94.8821548821549</v>
      </c>
      <c r="BI11" s="4" t="n">
        <v>91.4057854477535</v>
      </c>
    </row>
    <row r="12" s="35" customFormat="true" ht="10.5" hidden="false" customHeight="false" outlineLevel="0" collapsed="false">
      <c r="A12" s="20" t="n">
        <v>11</v>
      </c>
      <c r="B12" s="21" t="s">
        <v>595</v>
      </c>
      <c r="C12" s="22" t="n">
        <v>804</v>
      </c>
      <c r="D12" s="22" t="n">
        <v>383</v>
      </c>
      <c r="E12" s="22" t="n">
        <v>14</v>
      </c>
      <c r="F12" s="22" t="n">
        <v>14</v>
      </c>
      <c r="G12" s="28" t="n">
        <v>100</v>
      </c>
      <c r="H12" s="28" t="n">
        <v>65</v>
      </c>
      <c r="I12" s="35" t="n">
        <v>65</v>
      </c>
      <c r="J12" s="5" t="n">
        <v>100</v>
      </c>
      <c r="K12" s="5" t="n">
        <v>100</v>
      </c>
      <c r="L12" s="35" t="n">
        <v>4</v>
      </c>
      <c r="M12" s="35" t="n">
        <v>30</v>
      </c>
      <c r="N12" s="5" t="n">
        <v>100</v>
      </c>
      <c r="O12" s="35" t="n">
        <v>258</v>
      </c>
      <c r="P12" s="35" t="n">
        <v>234</v>
      </c>
      <c r="Q12" s="35" t="n">
        <v>90.6976744186047</v>
      </c>
      <c r="R12" s="35" t="n">
        <v>265</v>
      </c>
      <c r="S12" s="35" t="n">
        <v>224</v>
      </c>
      <c r="T12" s="35" t="n">
        <v>84.5283018867925</v>
      </c>
      <c r="U12" s="35" t="n">
        <v>87.6129881526986</v>
      </c>
      <c r="V12" s="80" t="n">
        <v>95.0451952610794</v>
      </c>
      <c r="W12" s="35" t="n">
        <v>6</v>
      </c>
      <c r="X12" s="35" t="n">
        <v>20</v>
      </c>
      <c r="Y12" s="35" t="n">
        <v>100</v>
      </c>
      <c r="Z12" s="35" t="n">
        <v>81.9843342036554</v>
      </c>
      <c r="AA12" s="35" t="n">
        <v>383</v>
      </c>
      <c r="AB12" s="35" t="n">
        <v>245</v>
      </c>
      <c r="AC12" s="35" t="n">
        <v>63.9686684073107</v>
      </c>
      <c r="AD12" s="80" t="n">
        <v>81.9843342036554</v>
      </c>
      <c r="AE12" s="35" t="n">
        <v>3</v>
      </c>
      <c r="AF12" s="35" t="n">
        <v>20</v>
      </c>
      <c r="AG12" s="119" t="n">
        <f aca="false">AE12*AF12</f>
        <v>60</v>
      </c>
      <c r="AH12" s="35" t="n">
        <v>5</v>
      </c>
      <c r="AI12" s="35" t="n">
        <v>20</v>
      </c>
      <c r="AJ12" s="119" t="n">
        <f aca="false">AH12*AI12</f>
        <v>100</v>
      </c>
      <c r="AK12" s="35" t="n">
        <v>15</v>
      </c>
      <c r="AL12" s="35" t="n">
        <v>10</v>
      </c>
      <c r="AM12" s="5" t="n">
        <v>66.6666666666667</v>
      </c>
      <c r="AN12" s="79" t="n">
        <v>78</v>
      </c>
      <c r="AO12" s="35" t="n">
        <v>383</v>
      </c>
      <c r="AP12" s="35" t="n">
        <v>283</v>
      </c>
      <c r="AQ12" s="127" t="n">
        <v>73.8903394255875</v>
      </c>
      <c r="AR12" s="35" t="n">
        <v>383</v>
      </c>
      <c r="AS12" s="35" t="n">
        <v>268</v>
      </c>
      <c r="AT12" s="124" t="n">
        <v>69.9738903394256</v>
      </c>
      <c r="AU12" s="35" t="n">
        <v>183</v>
      </c>
      <c r="AV12" s="35" t="n">
        <v>162</v>
      </c>
      <c r="AW12" s="124" t="n">
        <v>88.5245901639344</v>
      </c>
      <c r="AX12" s="79" t="n">
        <v>75.2506099387921</v>
      </c>
      <c r="AY12" s="35" t="n">
        <v>383</v>
      </c>
      <c r="AZ12" s="35" t="n">
        <v>246</v>
      </c>
      <c r="BA12" s="125" t="n">
        <v>64.2297650130548</v>
      </c>
      <c r="BB12" s="35" t="n">
        <v>383</v>
      </c>
      <c r="BC12" s="35" t="n">
        <v>324</v>
      </c>
      <c r="BD12" s="125" t="n">
        <v>84.5953002610966</v>
      </c>
      <c r="BE12" s="35" t="n">
        <v>383</v>
      </c>
      <c r="BF12" s="35" t="n">
        <v>283</v>
      </c>
      <c r="BG12" s="125" t="n">
        <v>73.8903394255875</v>
      </c>
      <c r="BH12" s="79" t="n">
        <v>73.1331592689295</v>
      </c>
      <c r="BI12" s="5" t="n">
        <v>80.6826597344913</v>
      </c>
    </row>
    <row r="13" customFormat="false" ht="10.5" hidden="false" customHeight="false" outlineLevel="0" collapsed="false">
      <c r="A13" s="20" t="n">
        <v>12</v>
      </c>
      <c r="B13" s="21" t="s">
        <v>67</v>
      </c>
      <c r="C13" s="22" t="n">
        <v>703</v>
      </c>
      <c r="D13" s="22" t="n">
        <v>714</v>
      </c>
      <c r="E13" s="22" t="n">
        <v>14</v>
      </c>
      <c r="F13" s="22" t="n">
        <v>14</v>
      </c>
      <c r="G13" s="28" t="n">
        <v>100</v>
      </c>
      <c r="H13" s="28" t="n">
        <v>65</v>
      </c>
      <c r="I13" s="3" t="n">
        <v>65</v>
      </c>
      <c r="J13" s="4" t="n">
        <v>100</v>
      </c>
      <c r="K13" s="4" t="n">
        <v>100</v>
      </c>
      <c r="L13" s="3" t="n">
        <v>4</v>
      </c>
      <c r="M13" s="3" t="n">
        <v>30</v>
      </c>
      <c r="N13" s="5" t="n">
        <v>100</v>
      </c>
      <c r="O13" s="3" t="n">
        <v>615</v>
      </c>
      <c r="P13" s="3" t="n">
        <v>600</v>
      </c>
      <c r="Q13" s="3" t="n">
        <v>97.5609756097561</v>
      </c>
      <c r="R13" s="3" t="n">
        <v>609</v>
      </c>
      <c r="S13" s="3" t="n">
        <v>601</v>
      </c>
      <c r="T13" s="3" t="n">
        <v>98.6863711001642</v>
      </c>
      <c r="U13" s="3" t="n">
        <v>98.1236733549602</v>
      </c>
      <c r="V13" s="76" t="n">
        <v>99.2494693419841</v>
      </c>
      <c r="W13" s="3" t="n">
        <v>6</v>
      </c>
      <c r="X13" s="3" t="n">
        <v>20</v>
      </c>
      <c r="Y13" s="3" t="n">
        <v>100</v>
      </c>
      <c r="Z13" s="3" t="n">
        <v>97.4789915966386</v>
      </c>
      <c r="AA13" s="3" t="n">
        <v>714</v>
      </c>
      <c r="AB13" s="3" t="n">
        <v>678</v>
      </c>
      <c r="AC13" s="3" t="n">
        <v>94.9579831932773</v>
      </c>
      <c r="AD13" s="76" t="n">
        <v>97.4789915966386</v>
      </c>
      <c r="AE13" s="3" t="n">
        <v>2</v>
      </c>
      <c r="AF13" s="3" t="n">
        <v>20</v>
      </c>
      <c r="AG13" s="119" t="n">
        <f aca="false">AE13*AF13</f>
        <v>40</v>
      </c>
      <c r="AH13" s="3" t="n">
        <v>3</v>
      </c>
      <c r="AI13" s="3" t="n">
        <v>20</v>
      </c>
      <c r="AJ13" s="119" t="n">
        <f aca="false">AH13*AI13</f>
        <v>60</v>
      </c>
      <c r="AK13" s="3" t="n">
        <v>108</v>
      </c>
      <c r="AL13" s="3" t="n">
        <v>102</v>
      </c>
      <c r="AM13" s="4" t="n">
        <v>94.4444444444444</v>
      </c>
      <c r="AN13" s="78" t="n">
        <v>64.3333333333333</v>
      </c>
      <c r="AO13" s="3" t="n">
        <v>714</v>
      </c>
      <c r="AP13" s="3" t="n">
        <v>674</v>
      </c>
      <c r="AQ13" s="123" t="n">
        <v>94.3977591036414</v>
      </c>
      <c r="AR13" s="3" t="n">
        <v>714</v>
      </c>
      <c r="AS13" s="3" t="n">
        <v>690</v>
      </c>
      <c r="AT13" s="124" t="n">
        <v>96.6386554621849</v>
      </c>
      <c r="AU13" s="3" t="n">
        <v>617</v>
      </c>
      <c r="AV13" s="3" t="n">
        <v>602</v>
      </c>
      <c r="AW13" s="124" t="n">
        <v>97.5688816855754</v>
      </c>
      <c r="AX13" s="79" t="n">
        <v>95.9283421634456</v>
      </c>
      <c r="AY13" s="3" t="n">
        <v>714</v>
      </c>
      <c r="AZ13" s="3" t="n">
        <v>675</v>
      </c>
      <c r="BA13" s="125" t="n">
        <v>94.5378151260504</v>
      </c>
      <c r="BB13" s="3" t="n">
        <v>714</v>
      </c>
      <c r="BC13" s="3" t="n">
        <v>675</v>
      </c>
      <c r="BD13" s="126" t="n">
        <v>94.5378151260504</v>
      </c>
      <c r="BE13" s="3" t="n">
        <v>714</v>
      </c>
      <c r="BF13" s="3" t="n">
        <v>689</v>
      </c>
      <c r="BG13" s="126" t="n">
        <v>96.4985994397759</v>
      </c>
      <c r="BH13" s="78" t="n">
        <v>95.5182072829132</v>
      </c>
      <c r="BI13" s="4" t="n">
        <v>90.501668743663</v>
      </c>
    </row>
    <row r="14" customFormat="false" ht="10.5" hidden="false" customHeight="false" outlineLevel="0" collapsed="false">
      <c r="A14" s="20" t="n">
        <v>13</v>
      </c>
      <c r="B14" s="21" t="s">
        <v>68</v>
      </c>
      <c r="C14" s="22" t="n">
        <v>477</v>
      </c>
      <c r="D14" s="22" t="n">
        <v>277</v>
      </c>
      <c r="E14" s="22" t="n">
        <v>14</v>
      </c>
      <c r="F14" s="22" t="n">
        <v>14</v>
      </c>
      <c r="G14" s="28" t="n">
        <v>100</v>
      </c>
      <c r="H14" s="28" t="n">
        <v>65</v>
      </c>
      <c r="I14" s="3" t="n">
        <v>63</v>
      </c>
      <c r="J14" s="4" t="n">
        <v>96.9230769230769</v>
      </c>
      <c r="K14" s="4" t="n">
        <v>98.4615384615385</v>
      </c>
      <c r="L14" s="3" t="n">
        <v>4</v>
      </c>
      <c r="M14" s="3" t="n">
        <v>30</v>
      </c>
      <c r="N14" s="5" t="n">
        <v>100</v>
      </c>
      <c r="O14" s="3" t="n">
        <v>253</v>
      </c>
      <c r="P14" s="3" t="n">
        <v>240</v>
      </c>
      <c r="Q14" s="3" t="n">
        <v>94.8616600790514</v>
      </c>
      <c r="R14" s="3" t="n">
        <v>244</v>
      </c>
      <c r="S14" s="3" t="n">
        <v>231</v>
      </c>
      <c r="T14" s="3" t="n">
        <v>94.672131147541</v>
      </c>
      <c r="U14" s="3" t="n">
        <v>94.7668956132962</v>
      </c>
      <c r="V14" s="76" t="n">
        <v>97.44521978378</v>
      </c>
      <c r="W14" s="3" t="n">
        <v>6</v>
      </c>
      <c r="X14" s="3" t="n">
        <v>20</v>
      </c>
      <c r="Y14" s="3" t="n">
        <v>100</v>
      </c>
      <c r="Z14" s="3" t="n">
        <v>94.2238267148015</v>
      </c>
      <c r="AA14" s="3" t="n">
        <v>277</v>
      </c>
      <c r="AB14" s="3" t="n">
        <v>245</v>
      </c>
      <c r="AC14" s="3" t="n">
        <v>88.4476534296029</v>
      </c>
      <c r="AD14" s="76" t="n">
        <v>94.2238267148015</v>
      </c>
      <c r="AE14" s="3" t="n">
        <v>3</v>
      </c>
      <c r="AF14" s="3" t="n">
        <v>20</v>
      </c>
      <c r="AG14" s="119" t="n">
        <f aca="false">AE14*AF14</f>
        <v>60</v>
      </c>
      <c r="AH14" s="3" t="n">
        <v>5</v>
      </c>
      <c r="AI14" s="3" t="n">
        <v>20</v>
      </c>
      <c r="AJ14" s="119" t="n">
        <f aca="false">AH14*AI14</f>
        <v>100</v>
      </c>
      <c r="AK14" s="3" t="n">
        <v>47</v>
      </c>
      <c r="AL14" s="3" t="n">
        <v>42</v>
      </c>
      <c r="AM14" s="4" t="n">
        <v>89.3617021276596</v>
      </c>
      <c r="AN14" s="78" t="n">
        <v>84.8085106382979</v>
      </c>
      <c r="AO14" s="3" t="n">
        <v>277</v>
      </c>
      <c r="AP14" s="3" t="n">
        <v>246</v>
      </c>
      <c r="AQ14" s="123" t="n">
        <v>88.8086642599278</v>
      </c>
      <c r="AR14" s="3" t="n">
        <v>277</v>
      </c>
      <c r="AS14" s="3" t="n">
        <v>250</v>
      </c>
      <c r="AT14" s="124" t="n">
        <v>90.2527075812274</v>
      </c>
      <c r="AU14" s="3" t="n">
        <v>221</v>
      </c>
      <c r="AV14" s="3" t="n">
        <v>204</v>
      </c>
      <c r="AW14" s="124" t="n">
        <v>92.3076923076923</v>
      </c>
      <c r="AX14" s="79" t="n">
        <v>90.0860871980006</v>
      </c>
      <c r="AY14" s="3" t="n">
        <v>277</v>
      </c>
      <c r="AZ14" s="3" t="n">
        <v>242</v>
      </c>
      <c r="BA14" s="125" t="n">
        <v>87.3646209386282</v>
      </c>
      <c r="BB14" s="3" t="n">
        <v>277</v>
      </c>
      <c r="BC14" s="3" t="n">
        <v>246</v>
      </c>
      <c r="BD14" s="126" t="n">
        <v>88.8086642599278</v>
      </c>
      <c r="BE14" s="3" t="n">
        <v>277</v>
      </c>
      <c r="BF14" s="3" t="n">
        <v>251</v>
      </c>
      <c r="BG14" s="126" t="n">
        <v>90.6137184115523</v>
      </c>
      <c r="BH14" s="78" t="n">
        <v>89.2779783393502</v>
      </c>
      <c r="BI14" s="4" t="n">
        <v>91.168324534846</v>
      </c>
    </row>
    <row r="15" s="35" customFormat="true" ht="10.5" hidden="false" customHeight="false" outlineLevel="0" collapsed="false">
      <c r="A15" s="20" t="n">
        <v>14</v>
      </c>
      <c r="B15" s="21" t="s">
        <v>598</v>
      </c>
      <c r="C15" s="22" t="n">
        <v>698</v>
      </c>
      <c r="D15" s="22" t="n">
        <v>430</v>
      </c>
      <c r="E15" s="22" t="n">
        <v>14</v>
      </c>
      <c r="F15" s="22" t="n">
        <v>13</v>
      </c>
      <c r="G15" s="28" t="n">
        <v>92.8571428571429</v>
      </c>
      <c r="H15" s="28" t="n">
        <v>65</v>
      </c>
      <c r="I15" s="35" t="n">
        <v>64</v>
      </c>
      <c r="J15" s="5" t="n">
        <v>98.4615384615385</v>
      </c>
      <c r="K15" s="5" t="n">
        <v>95.6593406593407</v>
      </c>
      <c r="L15" s="35" t="n">
        <v>4</v>
      </c>
      <c r="M15" s="35" t="n">
        <v>30</v>
      </c>
      <c r="N15" s="5" t="n">
        <v>100</v>
      </c>
      <c r="O15" s="35" t="n">
        <v>412</v>
      </c>
      <c r="P15" s="35" t="n">
        <v>402</v>
      </c>
      <c r="Q15" s="35" t="n">
        <v>97.5728155339806</v>
      </c>
      <c r="R15" s="35" t="n">
        <v>387</v>
      </c>
      <c r="S15" s="35" t="n">
        <v>379</v>
      </c>
      <c r="T15" s="35" t="n">
        <v>97.9328165374677</v>
      </c>
      <c r="U15" s="35" t="n">
        <v>97.7528160357242</v>
      </c>
      <c r="V15" s="80" t="n">
        <v>97.7989286120919</v>
      </c>
      <c r="W15" s="35" t="n">
        <v>6</v>
      </c>
      <c r="X15" s="35" t="n">
        <v>20</v>
      </c>
      <c r="Y15" s="35" t="n">
        <v>100</v>
      </c>
      <c r="Z15" s="35" t="n">
        <v>97.6744186046512</v>
      </c>
      <c r="AA15" s="35" t="n">
        <v>430</v>
      </c>
      <c r="AB15" s="35" t="n">
        <v>410</v>
      </c>
      <c r="AC15" s="35" t="n">
        <v>95.3488372093023</v>
      </c>
      <c r="AD15" s="80" t="n">
        <v>97.6744186046512</v>
      </c>
      <c r="AE15" s="35" t="n">
        <v>1</v>
      </c>
      <c r="AF15" s="35" t="n">
        <v>20</v>
      </c>
      <c r="AG15" s="119" t="n">
        <f aca="false">AE15*AF15</f>
        <v>20</v>
      </c>
      <c r="AH15" s="35" t="n">
        <v>3</v>
      </c>
      <c r="AI15" s="35" t="n">
        <v>20</v>
      </c>
      <c r="AJ15" s="119" t="n">
        <f aca="false">AH15*AI15</f>
        <v>60</v>
      </c>
      <c r="AK15" s="35" t="n">
        <v>63</v>
      </c>
      <c r="AL15" s="35" t="n">
        <v>58</v>
      </c>
      <c r="AM15" s="5" t="n">
        <v>92.0634920634921</v>
      </c>
      <c r="AN15" s="79" t="n">
        <v>63.6190476190476</v>
      </c>
      <c r="AO15" s="35" t="n">
        <v>430</v>
      </c>
      <c r="AP15" s="35" t="n">
        <v>417</v>
      </c>
      <c r="AQ15" s="127" t="n">
        <v>96.9767441860465</v>
      </c>
      <c r="AR15" s="35" t="n">
        <v>430</v>
      </c>
      <c r="AS15" s="35" t="n">
        <v>417</v>
      </c>
      <c r="AT15" s="124" t="n">
        <v>96.9767441860465</v>
      </c>
      <c r="AU15" s="35" t="n">
        <v>299</v>
      </c>
      <c r="AV15" s="35" t="n">
        <v>291</v>
      </c>
      <c r="AW15" s="124" t="n">
        <v>97.3244147157191</v>
      </c>
      <c r="AX15" s="79" t="n">
        <v>97.046278291981</v>
      </c>
      <c r="AY15" s="35" t="n">
        <v>430</v>
      </c>
      <c r="AZ15" s="35" t="n">
        <v>411</v>
      </c>
      <c r="BA15" s="125" t="n">
        <v>95.5813953488372</v>
      </c>
      <c r="BB15" s="35" t="n">
        <v>430</v>
      </c>
      <c r="BC15" s="35" t="n">
        <v>418</v>
      </c>
      <c r="BD15" s="125" t="n">
        <v>97.2093023255814</v>
      </c>
      <c r="BE15" s="35" t="n">
        <v>430</v>
      </c>
      <c r="BF15" s="35" t="n">
        <v>417</v>
      </c>
      <c r="BG15" s="125" t="n">
        <v>96.9767441860465</v>
      </c>
      <c r="BH15" s="79" t="n">
        <v>96.6046511627907</v>
      </c>
      <c r="BI15" s="5" t="n">
        <v>90.5486648581125</v>
      </c>
    </row>
    <row r="16" customFormat="false" ht="10.5" hidden="false" customHeight="false" outlineLevel="0" collapsed="false">
      <c r="A16" s="20" t="n">
        <v>15</v>
      </c>
      <c r="B16" s="21" t="s">
        <v>70</v>
      </c>
      <c r="C16" s="22" t="n">
        <v>1194</v>
      </c>
      <c r="D16" s="22" t="n">
        <v>554</v>
      </c>
      <c r="E16" s="22" t="n">
        <v>14</v>
      </c>
      <c r="F16" s="22" t="n">
        <v>13</v>
      </c>
      <c r="G16" s="28" t="n">
        <v>92.8571428571429</v>
      </c>
      <c r="H16" s="28" t="n">
        <v>65</v>
      </c>
      <c r="I16" s="3" t="n">
        <v>64</v>
      </c>
      <c r="J16" s="4" t="n">
        <v>98.4615384615385</v>
      </c>
      <c r="K16" s="4" t="n">
        <v>95.6593406593407</v>
      </c>
      <c r="L16" s="3" t="n">
        <v>4</v>
      </c>
      <c r="M16" s="3" t="n">
        <v>30</v>
      </c>
      <c r="N16" s="5" t="n">
        <v>100</v>
      </c>
      <c r="O16" s="3" t="n">
        <v>502</v>
      </c>
      <c r="P16" s="3" t="n">
        <v>495</v>
      </c>
      <c r="Q16" s="3" t="n">
        <v>98.605577689243</v>
      </c>
      <c r="R16" s="3" t="n">
        <v>500</v>
      </c>
      <c r="S16" s="3" t="n">
        <v>480</v>
      </c>
      <c r="T16" s="3" t="n">
        <v>96</v>
      </c>
      <c r="U16" s="3" t="n">
        <v>97.3027888446215</v>
      </c>
      <c r="V16" s="76" t="n">
        <v>97.6189177356508</v>
      </c>
      <c r="W16" s="3" t="n">
        <v>6</v>
      </c>
      <c r="X16" s="3" t="n">
        <v>20</v>
      </c>
      <c r="Y16" s="3" t="n">
        <v>100</v>
      </c>
      <c r="Z16" s="3" t="n">
        <v>97.2924187725632</v>
      </c>
      <c r="AA16" s="3" t="n">
        <v>554</v>
      </c>
      <c r="AB16" s="3" t="n">
        <v>524</v>
      </c>
      <c r="AC16" s="3" t="n">
        <v>94.5848375451264</v>
      </c>
      <c r="AD16" s="76" t="n">
        <v>97.2924187725632</v>
      </c>
      <c r="AE16" s="3" t="n">
        <v>1</v>
      </c>
      <c r="AF16" s="3" t="n">
        <v>20</v>
      </c>
      <c r="AG16" s="119" t="n">
        <f aca="false">AE16*AF16</f>
        <v>20</v>
      </c>
      <c r="AH16" s="3" t="n">
        <v>2</v>
      </c>
      <c r="AI16" s="3" t="n">
        <v>20</v>
      </c>
      <c r="AJ16" s="119" t="n">
        <f aca="false">AH16*AI16</f>
        <v>40</v>
      </c>
      <c r="AK16" s="3" t="n">
        <v>72</v>
      </c>
      <c r="AL16" s="3" t="n">
        <v>67</v>
      </c>
      <c r="AM16" s="4" t="n">
        <v>93.0555555555556</v>
      </c>
      <c r="AN16" s="78" t="n">
        <v>55.9166666666667</v>
      </c>
      <c r="AO16" s="3" t="n">
        <v>554</v>
      </c>
      <c r="AP16" s="3" t="n">
        <v>512</v>
      </c>
      <c r="AQ16" s="123" t="n">
        <v>92.4187725631769</v>
      </c>
      <c r="AR16" s="3" t="n">
        <v>554</v>
      </c>
      <c r="AS16" s="3" t="n">
        <v>524</v>
      </c>
      <c r="AT16" s="124" t="n">
        <v>94.5848375451264</v>
      </c>
      <c r="AU16" s="3" t="n">
        <v>431</v>
      </c>
      <c r="AV16" s="3" t="n">
        <v>421</v>
      </c>
      <c r="AW16" s="124" t="n">
        <v>97.6798143851508</v>
      </c>
      <c r="AX16" s="79" t="n">
        <v>94.3374069203515</v>
      </c>
      <c r="AY16" s="3" t="n">
        <v>554</v>
      </c>
      <c r="AZ16" s="3" t="n">
        <v>509</v>
      </c>
      <c r="BA16" s="125" t="n">
        <v>91.8772563176895</v>
      </c>
      <c r="BB16" s="3" t="n">
        <v>554</v>
      </c>
      <c r="BC16" s="3" t="n">
        <v>502</v>
      </c>
      <c r="BD16" s="126" t="n">
        <v>90.6137184115523</v>
      </c>
      <c r="BE16" s="3" t="n">
        <v>554</v>
      </c>
      <c r="BF16" s="3" t="n">
        <v>525</v>
      </c>
      <c r="BG16" s="126" t="n">
        <v>94.7653429602888</v>
      </c>
      <c r="BH16" s="78" t="n">
        <v>93.0685920577617</v>
      </c>
      <c r="BI16" s="4" t="n">
        <v>87.6468004305988</v>
      </c>
    </row>
    <row r="17" customFormat="false" ht="10.5" hidden="false" customHeight="false" outlineLevel="0" collapsed="false">
      <c r="A17" s="20" t="n">
        <v>16</v>
      </c>
      <c r="B17" s="21" t="s">
        <v>599</v>
      </c>
      <c r="C17" s="22" t="n">
        <v>674</v>
      </c>
      <c r="D17" s="22" t="n">
        <v>331</v>
      </c>
      <c r="E17" s="22" t="n">
        <v>14</v>
      </c>
      <c r="F17" s="22" t="n">
        <v>14</v>
      </c>
      <c r="G17" s="28" t="n">
        <v>100</v>
      </c>
      <c r="H17" s="28" t="n">
        <v>65</v>
      </c>
      <c r="I17" s="3" t="n">
        <v>65</v>
      </c>
      <c r="J17" s="4" t="n">
        <v>100</v>
      </c>
      <c r="K17" s="4" t="n">
        <v>100</v>
      </c>
      <c r="L17" s="3" t="n">
        <v>4</v>
      </c>
      <c r="M17" s="3" t="n">
        <v>30</v>
      </c>
      <c r="N17" s="5" t="n">
        <v>100</v>
      </c>
      <c r="O17" s="3" t="n">
        <v>326</v>
      </c>
      <c r="P17" s="3" t="n">
        <v>323</v>
      </c>
      <c r="Q17" s="3" t="n">
        <v>99.079754601227</v>
      </c>
      <c r="R17" s="3" t="n">
        <v>325</v>
      </c>
      <c r="S17" s="3" t="n">
        <v>322</v>
      </c>
      <c r="T17" s="3" t="n">
        <v>99.0769230769231</v>
      </c>
      <c r="U17" s="3" t="n">
        <v>99.078338839075</v>
      </c>
      <c r="V17" s="76" t="n">
        <v>99.63133553563</v>
      </c>
      <c r="W17" s="3" t="n">
        <v>6</v>
      </c>
      <c r="X17" s="3" t="n">
        <v>20</v>
      </c>
      <c r="Y17" s="3" t="n">
        <v>100</v>
      </c>
      <c r="Z17" s="3" t="n">
        <v>98.9425981873112</v>
      </c>
      <c r="AA17" s="3" t="n">
        <v>331</v>
      </c>
      <c r="AB17" s="3" t="n">
        <v>324</v>
      </c>
      <c r="AC17" s="3" t="n">
        <v>97.8851963746224</v>
      </c>
      <c r="AD17" s="76" t="n">
        <v>98.9425981873112</v>
      </c>
      <c r="AE17" s="3" t="n">
        <v>1</v>
      </c>
      <c r="AF17" s="3" t="n">
        <v>20</v>
      </c>
      <c r="AG17" s="119" t="n">
        <f aca="false">AE17*AF17</f>
        <v>20</v>
      </c>
      <c r="AH17" s="3" t="n">
        <v>3</v>
      </c>
      <c r="AI17" s="3" t="n">
        <v>20</v>
      </c>
      <c r="AJ17" s="119" t="n">
        <f aca="false">AH17*AI17</f>
        <v>60</v>
      </c>
      <c r="AK17" s="3" t="n">
        <v>40</v>
      </c>
      <c r="AL17" s="3" t="n">
        <v>38</v>
      </c>
      <c r="AM17" s="4" t="n">
        <v>95</v>
      </c>
      <c r="AN17" s="78" t="n">
        <v>64.5</v>
      </c>
      <c r="AO17" s="3" t="n">
        <v>331</v>
      </c>
      <c r="AP17" s="3" t="n">
        <v>321</v>
      </c>
      <c r="AQ17" s="123" t="n">
        <v>96.9788519637462</v>
      </c>
      <c r="AR17" s="3" t="n">
        <v>331</v>
      </c>
      <c r="AS17" s="3" t="n">
        <v>323</v>
      </c>
      <c r="AT17" s="124" t="n">
        <v>97.583081570997</v>
      </c>
      <c r="AU17" s="3" t="n">
        <v>316</v>
      </c>
      <c r="AV17" s="3" t="n">
        <v>314</v>
      </c>
      <c r="AW17" s="124" t="n">
        <v>99.3670886075949</v>
      </c>
      <c r="AX17" s="79" t="n">
        <v>97.6981911354163</v>
      </c>
      <c r="AY17" s="3" t="n">
        <v>331</v>
      </c>
      <c r="AZ17" s="3" t="n">
        <v>321</v>
      </c>
      <c r="BA17" s="125" t="n">
        <v>96.9788519637462</v>
      </c>
      <c r="BB17" s="3" t="n">
        <v>331</v>
      </c>
      <c r="BC17" s="3" t="n">
        <v>326</v>
      </c>
      <c r="BD17" s="126" t="n">
        <v>98.4894259818731</v>
      </c>
      <c r="BE17" s="3" t="n">
        <v>331</v>
      </c>
      <c r="BF17" s="3" t="n">
        <v>324</v>
      </c>
      <c r="BG17" s="126" t="n">
        <v>97.8851963746224</v>
      </c>
      <c r="BH17" s="78" t="n">
        <v>97.7341389728097</v>
      </c>
      <c r="BI17" s="4" t="n">
        <v>91.7012527662334</v>
      </c>
    </row>
    <row r="18" s="35" customFormat="true" ht="10.5" hidden="false" customHeight="false" outlineLevel="0" collapsed="false">
      <c r="A18" s="20" t="n">
        <v>17</v>
      </c>
      <c r="B18" s="21" t="s">
        <v>72</v>
      </c>
      <c r="C18" s="22" t="n">
        <v>1046</v>
      </c>
      <c r="D18" s="22" t="n">
        <v>443</v>
      </c>
      <c r="E18" s="22" t="n">
        <v>14</v>
      </c>
      <c r="F18" s="22" t="n">
        <v>14</v>
      </c>
      <c r="G18" s="28" t="n">
        <v>100</v>
      </c>
      <c r="H18" s="28" t="n">
        <v>65</v>
      </c>
      <c r="I18" s="35" t="n">
        <v>64</v>
      </c>
      <c r="J18" s="5" t="n">
        <v>98.4615384615385</v>
      </c>
      <c r="K18" s="5" t="n">
        <v>99.2307692307692</v>
      </c>
      <c r="L18" s="35" t="n">
        <v>4</v>
      </c>
      <c r="M18" s="35" t="n">
        <v>30</v>
      </c>
      <c r="N18" s="5" t="n">
        <v>100</v>
      </c>
      <c r="O18" s="35" t="n">
        <v>397</v>
      </c>
      <c r="P18" s="35" t="n">
        <v>384</v>
      </c>
      <c r="Q18" s="35" t="n">
        <v>96.7254408060454</v>
      </c>
      <c r="R18" s="35" t="n">
        <v>393</v>
      </c>
      <c r="S18" s="35" t="n">
        <v>378</v>
      </c>
      <c r="T18" s="35" t="n">
        <v>96.1832061068702</v>
      </c>
      <c r="U18" s="35" t="n">
        <v>96.4543234564578</v>
      </c>
      <c r="V18" s="80" t="n">
        <v>98.3509601518139</v>
      </c>
      <c r="W18" s="35" t="n">
        <v>6</v>
      </c>
      <c r="X18" s="35" t="n">
        <v>20</v>
      </c>
      <c r="Y18" s="35" t="n">
        <v>100</v>
      </c>
      <c r="Z18" s="35" t="n">
        <v>97.6297968397291</v>
      </c>
      <c r="AA18" s="35" t="n">
        <v>443</v>
      </c>
      <c r="AB18" s="35" t="n">
        <v>422</v>
      </c>
      <c r="AC18" s="35" t="n">
        <v>95.2595936794583</v>
      </c>
      <c r="AD18" s="80" t="n">
        <v>97.6297968397291</v>
      </c>
      <c r="AE18" s="35" t="n">
        <v>2</v>
      </c>
      <c r="AF18" s="35" t="n">
        <v>20</v>
      </c>
      <c r="AG18" s="119" t="n">
        <f aca="false">AE18*AF18</f>
        <v>40</v>
      </c>
      <c r="AH18" s="35" t="n">
        <v>2</v>
      </c>
      <c r="AI18" s="35" t="n">
        <v>20</v>
      </c>
      <c r="AJ18" s="119" t="n">
        <f aca="false">AH18*AI18</f>
        <v>40</v>
      </c>
      <c r="AK18" s="35" t="n">
        <v>34</v>
      </c>
      <c r="AL18" s="35" t="n">
        <v>31</v>
      </c>
      <c r="AM18" s="5" t="n">
        <v>91.1764705882353</v>
      </c>
      <c r="AN18" s="79" t="n">
        <v>61.3529411764706</v>
      </c>
      <c r="AO18" s="35" t="n">
        <v>443</v>
      </c>
      <c r="AP18" s="35" t="n">
        <v>385</v>
      </c>
      <c r="AQ18" s="127" t="n">
        <v>86.9074492099323</v>
      </c>
      <c r="AR18" s="35" t="n">
        <v>443</v>
      </c>
      <c r="AS18" s="35" t="n">
        <v>416</v>
      </c>
      <c r="AT18" s="124" t="n">
        <v>93.9051918735892</v>
      </c>
      <c r="AU18" s="35" t="n">
        <v>324</v>
      </c>
      <c r="AV18" s="35" t="n">
        <v>317</v>
      </c>
      <c r="AW18" s="124" t="n">
        <v>97.8395061728395</v>
      </c>
      <c r="AX18" s="79" t="n">
        <v>91.8929576679765</v>
      </c>
      <c r="AY18" s="35" t="n">
        <v>443</v>
      </c>
      <c r="AZ18" s="35" t="n">
        <v>416</v>
      </c>
      <c r="BA18" s="125" t="n">
        <v>93.9051918735892</v>
      </c>
      <c r="BB18" s="35" t="n">
        <v>443</v>
      </c>
      <c r="BC18" s="35" t="n">
        <v>427</v>
      </c>
      <c r="BD18" s="125" t="n">
        <v>96.3882618510158</v>
      </c>
      <c r="BE18" s="35" t="n">
        <v>443</v>
      </c>
      <c r="BF18" s="35" t="n">
        <v>422</v>
      </c>
      <c r="BG18" s="125" t="n">
        <v>95.2595936794583</v>
      </c>
      <c r="BH18" s="79" t="n">
        <v>95.079006772009</v>
      </c>
      <c r="BI18" s="5" t="n">
        <v>88.8611325215998</v>
      </c>
    </row>
    <row r="19" customFormat="false" ht="10.5" hidden="false" customHeight="false" outlineLevel="0" collapsed="false">
      <c r="A19" s="20" t="n">
        <v>18</v>
      </c>
      <c r="B19" s="21" t="s">
        <v>73</v>
      </c>
      <c r="C19" s="22" t="n">
        <v>445</v>
      </c>
      <c r="D19" s="22" t="n">
        <v>229</v>
      </c>
      <c r="E19" s="22" t="n">
        <v>14</v>
      </c>
      <c r="F19" s="22" t="n">
        <v>13</v>
      </c>
      <c r="G19" s="28" t="n">
        <v>92.8571428571429</v>
      </c>
      <c r="H19" s="28" t="n">
        <v>65</v>
      </c>
      <c r="I19" s="3" t="n">
        <v>65</v>
      </c>
      <c r="J19" s="4" t="n">
        <v>100</v>
      </c>
      <c r="K19" s="4" t="n">
        <v>96.4285714285714</v>
      </c>
      <c r="L19" s="3" t="n">
        <v>3</v>
      </c>
      <c r="M19" s="3" t="n">
        <v>30</v>
      </c>
      <c r="N19" s="5" t="n">
        <v>90</v>
      </c>
      <c r="O19" s="3" t="n">
        <v>219</v>
      </c>
      <c r="P19" s="3" t="n">
        <v>214</v>
      </c>
      <c r="Q19" s="3" t="n">
        <v>97.716894977169</v>
      </c>
      <c r="R19" s="3" t="n">
        <v>217</v>
      </c>
      <c r="S19" s="3" t="n">
        <v>212</v>
      </c>
      <c r="T19" s="3" t="n">
        <v>97.6958525345622</v>
      </c>
      <c r="U19" s="3" t="n">
        <v>97.7063737558656</v>
      </c>
      <c r="V19" s="76" t="n">
        <v>95.0111209309177</v>
      </c>
      <c r="W19" s="3" t="n">
        <v>6</v>
      </c>
      <c r="X19" s="3" t="n">
        <v>20</v>
      </c>
      <c r="Y19" s="3" t="n">
        <v>100</v>
      </c>
      <c r="Z19" s="3" t="n">
        <v>97.5982532751092</v>
      </c>
      <c r="AA19" s="3" t="n">
        <v>229</v>
      </c>
      <c r="AB19" s="3" t="n">
        <v>218</v>
      </c>
      <c r="AC19" s="3" t="n">
        <v>95.1965065502183</v>
      </c>
      <c r="AD19" s="76" t="n">
        <v>97.5982532751092</v>
      </c>
      <c r="AE19" s="3" t="n">
        <v>0</v>
      </c>
      <c r="AF19" s="3" t="n">
        <v>20</v>
      </c>
      <c r="AG19" s="119" t="n">
        <f aca="false">AE19*AF19</f>
        <v>0</v>
      </c>
      <c r="AH19" s="3" t="n">
        <v>3</v>
      </c>
      <c r="AI19" s="3" t="n">
        <v>20</v>
      </c>
      <c r="AJ19" s="119" t="n">
        <f aca="false">AH19*AI19</f>
        <v>60</v>
      </c>
      <c r="AK19" s="3" t="n">
        <v>15</v>
      </c>
      <c r="AL19" s="3" t="n">
        <v>14</v>
      </c>
      <c r="AM19" s="4" t="n">
        <v>93.3333333333333</v>
      </c>
      <c r="AN19" s="78" t="n">
        <v>58</v>
      </c>
      <c r="AO19" s="3" t="n">
        <v>229</v>
      </c>
      <c r="AP19" s="3" t="n">
        <v>217</v>
      </c>
      <c r="AQ19" s="123" t="n">
        <v>94.7598253275109</v>
      </c>
      <c r="AR19" s="3" t="n">
        <v>229</v>
      </c>
      <c r="AS19" s="3" t="n">
        <v>214</v>
      </c>
      <c r="AT19" s="124" t="n">
        <v>93.4497816593887</v>
      </c>
      <c r="AU19" s="3" t="n">
        <v>113</v>
      </c>
      <c r="AV19" s="3" t="n">
        <v>112</v>
      </c>
      <c r="AW19" s="124" t="n">
        <v>99.1150442477876</v>
      </c>
      <c r="AX19" s="79" t="n">
        <v>95.1068516443174</v>
      </c>
      <c r="AY19" s="3" t="n">
        <v>229</v>
      </c>
      <c r="AZ19" s="3" t="n">
        <v>209</v>
      </c>
      <c r="BA19" s="125" t="n">
        <v>91.2663755458515</v>
      </c>
      <c r="BB19" s="3" t="n">
        <v>229</v>
      </c>
      <c r="BC19" s="3" t="n">
        <v>223</v>
      </c>
      <c r="BD19" s="126" t="n">
        <v>97.3799126637555</v>
      </c>
      <c r="BE19" s="3" t="n">
        <v>229</v>
      </c>
      <c r="BF19" s="3" t="n">
        <v>218</v>
      </c>
      <c r="BG19" s="126" t="n">
        <v>95.1965065502183</v>
      </c>
      <c r="BH19" s="78" t="n">
        <v>94.4541484716157</v>
      </c>
      <c r="BI19" s="4" t="n">
        <v>88.034074864392</v>
      </c>
    </row>
    <row r="20" customFormat="false" ht="10.5" hidden="false" customHeight="false" outlineLevel="0" collapsed="false">
      <c r="A20" s="20" t="n">
        <v>19</v>
      </c>
      <c r="B20" s="21" t="s">
        <v>600</v>
      </c>
      <c r="C20" s="22" t="n">
        <v>577</v>
      </c>
      <c r="D20" s="22" t="n">
        <v>289</v>
      </c>
      <c r="E20" s="22" t="n">
        <v>14</v>
      </c>
      <c r="F20" s="22" t="n">
        <v>14</v>
      </c>
      <c r="G20" s="28" t="n">
        <v>100</v>
      </c>
      <c r="H20" s="28" t="n">
        <v>65</v>
      </c>
      <c r="I20" s="3" t="n">
        <v>65</v>
      </c>
      <c r="J20" s="4" t="n">
        <v>100</v>
      </c>
      <c r="K20" s="4" t="n">
        <v>100</v>
      </c>
      <c r="L20" s="3" t="n">
        <v>4</v>
      </c>
      <c r="M20" s="3" t="n">
        <v>30</v>
      </c>
      <c r="N20" s="5" t="n">
        <v>100</v>
      </c>
      <c r="O20" s="3" t="n">
        <v>267</v>
      </c>
      <c r="P20" s="3" t="n">
        <v>266</v>
      </c>
      <c r="Q20" s="3" t="n">
        <v>99.625468164794</v>
      </c>
      <c r="R20" s="3" t="n">
        <v>254</v>
      </c>
      <c r="S20" s="3" t="n">
        <v>252</v>
      </c>
      <c r="T20" s="3" t="n">
        <v>99.2125984251969</v>
      </c>
      <c r="U20" s="3" t="n">
        <v>99.4190332949954</v>
      </c>
      <c r="V20" s="76" t="n">
        <v>99.7676133179982</v>
      </c>
      <c r="W20" s="3" t="n">
        <v>6</v>
      </c>
      <c r="X20" s="3" t="n">
        <v>20</v>
      </c>
      <c r="Y20" s="3" t="n">
        <v>100</v>
      </c>
      <c r="Z20" s="3" t="n">
        <v>99.3079584775087</v>
      </c>
      <c r="AA20" s="3" t="n">
        <v>289</v>
      </c>
      <c r="AB20" s="3" t="n">
        <v>285</v>
      </c>
      <c r="AC20" s="3" t="n">
        <v>98.6159169550173</v>
      </c>
      <c r="AD20" s="76" t="n">
        <v>99.3079584775087</v>
      </c>
      <c r="AE20" s="3" t="n">
        <v>1</v>
      </c>
      <c r="AF20" s="3" t="n">
        <v>20</v>
      </c>
      <c r="AG20" s="119" t="n">
        <f aca="false">AE20*AF20</f>
        <v>20</v>
      </c>
      <c r="AH20" s="3" t="n">
        <v>2</v>
      </c>
      <c r="AI20" s="3" t="n">
        <v>20</v>
      </c>
      <c r="AJ20" s="119" t="n">
        <f aca="false">AH20*AI20</f>
        <v>40</v>
      </c>
      <c r="AK20" s="3" t="n">
        <v>42</v>
      </c>
      <c r="AL20" s="3" t="n">
        <v>42</v>
      </c>
      <c r="AM20" s="4" t="n">
        <v>100</v>
      </c>
      <c r="AN20" s="78" t="n">
        <v>58</v>
      </c>
      <c r="AO20" s="3" t="n">
        <v>289</v>
      </c>
      <c r="AP20" s="3" t="n">
        <v>287</v>
      </c>
      <c r="AQ20" s="123" t="n">
        <v>99.3079584775087</v>
      </c>
      <c r="AR20" s="3" t="n">
        <v>289</v>
      </c>
      <c r="AS20" s="3" t="n">
        <v>284</v>
      </c>
      <c r="AT20" s="124" t="n">
        <v>98.2698961937716</v>
      </c>
      <c r="AU20" s="3" t="n">
        <v>241</v>
      </c>
      <c r="AV20" s="3" t="n">
        <v>240</v>
      </c>
      <c r="AW20" s="124" t="n">
        <v>99.5850622406639</v>
      </c>
      <c r="AX20" s="79" t="n">
        <v>98.9481543166449</v>
      </c>
      <c r="AY20" s="3" t="n">
        <v>289</v>
      </c>
      <c r="AZ20" s="3" t="n">
        <v>276</v>
      </c>
      <c r="BA20" s="125" t="n">
        <v>95.5017301038062</v>
      </c>
      <c r="BB20" s="3" t="n">
        <v>289</v>
      </c>
      <c r="BC20" s="3" t="n">
        <v>289</v>
      </c>
      <c r="BD20" s="126" t="n">
        <v>100</v>
      </c>
      <c r="BE20" s="3" t="n">
        <v>289</v>
      </c>
      <c r="BF20" s="3" t="n">
        <v>286</v>
      </c>
      <c r="BG20" s="126" t="n">
        <v>98.961937716263</v>
      </c>
      <c r="BH20" s="78" t="n">
        <v>98.1314878892734</v>
      </c>
      <c r="BI20" s="4" t="n">
        <v>90.831042800285</v>
      </c>
    </row>
    <row r="21" customFormat="false" ht="10.5" hidden="false" customHeight="false" outlineLevel="0" collapsed="false">
      <c r="A21" s="20" t="n">
        <v>20</v>
      </c>
      <c r="B21" s="21" t="s">
        <v>601</v>
      </c>
      <c r="C21" s="22" t="n">
        <v>1345</v>
      </c>
      <c r="D21" s="22" t="n">
        <v>583</v>
      </c>
      <c r="E21" s="22" t="n">
        <v>14</v>
      </c>
      <c r="F21" s="22" t="n">
        <v>14</v>
      </c>
      <c r="G21" s="28" t="n">
        <v>100</v>
      </c>
      <c r="H21" s="28" t="n">
        <v>65</v>
      </c>
      <c r="I21" s="3" t="n">
        <v>65</v>
      </c>
      <c r="J21" s="4" t="n">
        <v>100</v>
      </c>
      <c r="K21" s="4" t="n">
        <v>100</v>
      </c>
      <c r="L21" s="3" t="n">
        <v>4</v>
      </c>
      <c r="M21" s="3" t="n">
        <v>30</v>
      </c>
      <c r="N21" s="5" t="n">
        <v>100</v>
      </c>
      <c r="O21" s="3" t="n">
        <v>517</v>
      </c>
      <c r="P21" s="3" t="n">
        <v>500</v>
      </c>
      <c r="Q21" s="3" t="n">
        <v>96.7117988394584</v>
      </c>
      <c r="R21" s="3" t="n">
        <v>530</v>
      </c>
      <c r="S21" s="3" t="n">
        <v>511</v>
      </c>
      <c r="T21" s="3" t="n">
        <v>96.4150943396226</v>
      </c>
      <c r="U21" s="3" t="n">
        <v>96.5634465895405</v>
      </c>
      <c r="V21" s="76" t="n">
        <v>98.6253786358162</v>
      </c>
      <c r="W21" s="3" t="n">
        <v>6</v>
      </c>
      <c r="X21" s="3" t="n">
        <v>20</v>
      </c>
      <c r="Y21" s="3" t="n">
        <v>100</v>
      </c>
      <c r="Z21" s="3" t="n">
        <v>94.4253859348199</v>
      </c>
      <c r="AA21" s="3" t="n">
        <v>583</v>
      </c>
      <c r="AB21" s="3" t="n">
        <v>518</v>
      </c>
      <c r="AC21" s="3" t="n">
        <v>88.8507718696398</v>
      </c>
      <c r="AD21" s="76" t="n">
        <v>94.4253859348199</v>
      </c>
      <c r="AE21" s="3" t="n">
        <v>4</v>
      </c>
      <c r="AF21" s="3" t="n">
        <v>20</v>
      </c>
      <c r="AG21" s="119" t="n">
        <f aca="false">AE21*AF21</f>
        <v>80</v>
      </c>
      <c r="AH21" s="3" t="n">
        <v>5</v>
      </c>
      <c r="AI21" s="3" t="n">
        <v>20</v>
      </c>
      <c r="AJ21" s="119" t="n">
        <f aca="false">AH21*AI21</f>
        <v>100</v>
      </c>
      <c r="AK21" s="3" t="n">
        <v>33</v>
      </c>
      <c r="AL21" s="3" t="n">
        <v>30</v>
      </c>
      <c r="AM21" s="4" t="n">
        <v>90.9090909090909</v>
      </c>
      <c r="AN21" s="78" t="n">
        <v>91.2727272727273</v>
      </c>
      <c r="AO21" s="3" t="n">
        <v>583</v>
      </c>
      <c r="AP21" s="3" t="n">
        <v>528</v>
      </c>
      <c r="AQ21" s="123" t="n">
        <v>90.5660377358491</v>
      </c>
      <c r="AR21" s="3" t="n">
        <v>583</v>
      </c>
      <c r="AS21" s="3" t="n">
        <v>543</v>
      </c>
      <c r="AT21" s="124" t="n">
        <v>93.138936535163</v>
      </c>
      <c r="AU21" s="3" t="n">
        <v>407</v>
      </c>
      <c r="AV21" s="3" t="n">
        <v>391</v>
      </c>
      <c r="AW21" s="124" t="n">
        <v>96.0687960687961</v>
      </c>
      <c r="AX21" s="79" t="n">
        <v>92.695748922164</v>
      </c>
      <c r="AY21" s="3" t="n">
        <v>583</v>
      </c>
      <c r="AZ21" s="3" t="n">
        <v>525</v>
      </c>
      <c r="BA21" s="125" t="n">
        <v>90.0514579759863</v>
      </c>
      <c r="BB21" s="3" t="n">
        <v>583</v>
      </c>
      <c r="BC21" s="3" t="n">
        <v>511</v>
      </c>
      <c r="BD21" s="126" t="n">
        <v>87.6500857632933</v>
      </c>
      <c r="BE21" s="3" t="n">
        <v>583</v>
      </c>
      <c r="BF21" s="3" t="n">
        <v>546</v>
      </c>
      <c r="BG21" s="126" t="n">
        <v>93.6535162950257</v>
      </c>
      <c r="BH21" s="78" t="n">
        <v>91.3722126929674</v>
      </c>
      <c r="BI21" s="4" t="n">
        <v>93.678290691699</v>
      </c>
    </row>
    <row r="22" customFormat="false" ht="10.5" hidden="false" customHeight="false" outlineLevel="0" collapsed="false">
      <c r="A22" s="20" t="n">
        <v>21</v>
      </c>
      <c r="B22" s="21" t="s">
        <v>602</v>
      </c>
      <c r="C22" s="22" t="n">
        <v>714</v>
      </c>
      <c r="D22" s="22" t="n">
        <v>360</v>
      </c>
      <c r="E22" s="22" t="n">
        <v>14</v>
      </c>
      <c r="F22" s="22" t="n">
        <v>14</v>
      </c>
      <c r="G22" s="28" t="n">
        <v>100</v>
      </c>
      <c r="H22" s="28" t="n">
        <v>65</v>
      </c>
      <c r="I22" s="3" t="n">
        <v>64</v>
      </c>
      <c r="J22" s="4" t="n">
        <v>98.4615384615385</v>
      </c>
      <c r="K22" s="4" t="n">
        <v>99.2307692307692</v>
      </c>
      <c r="L22" s="3" t="n">
        <v>4</v>
      </c>
      <c r="M22" s="3" t="n">
        <v>30</v>
      </c>
      <c r="N22" s="5" t="n">
        <v>100</v>
      </c>
      <c r="O22" s="3" t="n">
        <v>287</v>
      </c>
      <c r="P22" s="3" t="n">
        <v>251</v>
      </c>
      <c r="Q22" s="3" t="n">
        <v>87.4564459930314</v>
      </c>
      <c r="R22" s="3" t="n">
        <v>271</v>
      </c>
      <c r="S22" s="3" t="n">
        <v>242</v>
      </c>
      <c r="T22" s="3" t="n">
        <v>89.2988929889299</v>
      </c>
      <c r="U22" s="3" t="n">
        <v>88.3776694909806</v>
      </c>
      <c r="V22" s="76" t="n">
        <v>95.120298565623</v>
      </c>
      <c r="W22" s="3" t="n">
        <v>6</v>
      </c>
      <c r="X22" s="3" t="n">
        <v>20</v>
      </c>
      <c r="Y22" s="3" t="n">
        <v>100</v>
      </c>
      <c r="Z22" s="3" t="n">
        <v>89.7222222222222</v>
      </c>
      <c r="AA22" s="3" t="n">
        <v>360</v>
      </c>
      <c r="AB22" s="3" t="n">
        <v>286</v>
      </c>
      <c r="AC22" s="3" t="n">
        <v>79.4444444444444</v>
      </c>
      <c r="AD22" s="76" t="n">
        <v>89.7222222222222</v>
      </c>
      <c r="AE22" s="3" t="n">
        <v>1</v>
      </c>
      <c r="AF22" s="3" t="n">
        <v>20</v>
      </c>
      <c r="AG22" s="119" t="n">
        <f aca="false">AE22*AF22</f>
        <v>20</v>
      </c>
      <c r="AH22" s="3" t="n">
        <v>3</v>
      </c>
      <c r="AI22" s="3" t="n">
        <v>20</v>
      </c>
      <c r="AJ22" s="119" t="n">
        <f aca="false">AH22*AI22</f>
        <v>60</v>
      </c>
      <c r="AK22" s="3" t="n">
        <v>17</v>
      </c>
      <c r="AL22" s="3" t="n">
        <v>13</v>
      </c>
      <c r="AM22" s="4" t="n">
        <v>76.4705882352941</v>
      </c>
      <c r="AN22" s="78" t="n">
        <v>74.9411764705882</v>
      </c>
      <c r="AO22" s="3" t="n">
        <v>360</v>
      </c>
      <c r="AP22" s="3" t="n">
        <v>323</v>
      </c>
      <c r="AQ22" s="123" t="n">
        <v>89.7222222222222</v>
      </c>
      <c r="AR22" s="3" t="n">
        <v>360</v>
      </c>
      <c r="AS22" s="3" t="n">
        <v>312</v>
      </c>
      <c r="AT22" s="124" t="n">
        <v>86.6666666666667</v>
      </c>
      <c r="AU22" s="3" t="n">
        <v>184</v>
      </c>
      <c r="AV22" s="3" t="n">
        <v>176</v>
      </c>
      <c r="AW22" s="124" t="n">
        <v>95.6521739130435</v>
      </c>
      <c r="AX22" s="79" t="n">
        <v>89.6859903381643</v>
      </c>
      <c r="AY22" s="3" t="n">
        <v>360</v>
      </c>
      <c r="AZ22" s="3" t="n">
        <v>281</v>
      </c>
      <c r="BA22" s="125" t="n">
        <v>78.0555555555556</v>
      </c>
      <c r="BB22" s="3" t="n">
        <v>360</v>
      </c>
      <c r="BC22" s="3" t="n">
        <v>321</v>
      </c>
      <c r="BD22" s="126" t="n">
        <v>89.1666666666667</v>
      </c>
      <c r="BE22" s="3" t="n">
        <v>360</v>
      </c>
      <c r="BF22" s="3" t="n">
        <v>304</v>
      </c>
      <c r="BG22" s="126" t="n">
        <v>84.4444444444444</v>
      </c>
      <c r="BH22" s="78" t="n">
        <v>83.4722222222222</v>
      </c>
      <c r="BI22" s="4" t="n">
        <v>86.588381963764</v>
      </c>
    </row>
    <row r="23" customFormat="false" ht="10.5" hidden="false" customHeight="false" outlineLevel="0" collapsed="false">
      <c r="A23" s="20" t="n">
        <v>22</v>
      </c>
      <c r="B23" s="21" t="s">
        <v>77</v>
      </c>
      <c r="C23" s="22" t="n">
        <v>849</v>
      </c>
      <c r="D23" s="22" t="n">
        <v>417</v>
      </c>
      <c r="E23" s="22" t="n">
        <v>14</v>
      </c>
      <c r="F23" s="22" t="n">
        <v>14</v>
      </c>
      <c r="G23" s="28" t="n">
        <v>100</v>
      </c>
      <c r="H23" s="28" t="n">
        <v>65</v>
      </c>
      <c r="I23" s="3" t="n">
        <v>65</v>
      </c>
      <c r="J23" s="4" t="n">
        <v>100</v>
      </c>
      <c r="K23" s="4" t="n">
        <v>100</v>
      </c>
      <c r="L23" s="3" t="n">
        <v>4</v>
      </c>
      <c r="M23" s="3" t="n">
        <v>30</v>
      </c>
      <c r="N23" s="5" t="n">
        <v>100</v>
      </c>
      <c r="O23" s="3" t="n">
        <v>334</v>
      </c>
      <c r="P23" s="3" t="n">
        <v>306</v>
      </c>
      <c r="Q23" s="3" t="n">
        <v>91.6167664670659</v>
      </c>
      <c r="R23" s="3" t="n">
        <v>357</v>
      </c>
      <c r="S23" s="3" t="n">
        <v>329</v>
      </c>
      <c r="T23" s="3" t="n">
        <v>92.156862745098</v>
      </c>
      <c r="U23" s="3" t="n">
        <v>91.886814606082</v>
      </c>
      <c r="V23" s="76" t="n">
        <v>96.7547258424328</v>
      </c>
      <c r="W23" s="3" t="n">
        <v>6</v>
      </c>
      <c r="X23" s="3" t="n">
        <v>20</v>
      </c>
      <c r="Y23" s="3" t="n">
        <v>100</v>
      </c>
      <c r="Z23" s="3" t="n">
        <v>74.9400479616307</v>
      </c>
      <c r="AA23" s="3" t="n">
        <v>417</v>
      </c>
      <c r="AB23" s="3" t="n">
        <v>208</v>
      </c>
      <c r="AC23" s="3" t="n">
        <v>49.8800959232614</v>
      </c>
      <c r="AD23" s="76" t="n">
        <v>74.9400479616307</v>
      </c>
      <c r="AE23" s="3" t="n">
        <v>0</v>
      </c>
      <c r="AF23" s="3" t="n">
        <v>20</v>
      </c>
      <c r="AG23" s="119" t="n">
        <f aca="false">AE23*AF23</f>
        <v>0</v>
      </c>
      <c r="AH23" s="3" t="n">
        <v>4</v>
      </c>
      <c r="AI23" s="3" t="n">
        <v>20</v>
      </c>
      <c r="AJ23" s="119" t="n">
        <f aca="false">AH23*AI23</f>
        <v>80</v>
      </c>
      <c r="AK23" s="3" t="n">
        <v>43</v>
      </c>
      <c r="AL23" s="3" t="n">
        <v>35</v>
      </c>
      <c r="AM23" s="4" t="n">
        <v>81.3953488372093</v>
      </c>
      <c r="AN23" s="78" t="n">
        <v>62.4186046511628</v>
      </c>
      <c r="AO23" s="3" t="n">
        <v>417</v>
      </c>
      <c r="AP23" s="3" t="n">
        <v>353</v>
      </c>
      <c r="AQ23" s="123" t="n">
        <v>84.652278177458</v>
      </c>
      <c r="AR23" s="3" t="n">
        <v>417</v>
      </c>
      <c r="AS23" s="3" t="n">
        <v>358</v>
      </c>
      <c r="AT23" s="124" t="n">
        <v>85.8513189448441</v>
      </c>
      <c r="AU23" s="3" t="n">
        <v>278</v>
      </c>
      <c r="AV23" s="3" t="n">
        <v>257</v>
      </c>
      <c r="AW23" s="124" t="n">
        <v>92.4460431654676</v>
      </c>
      <c r="AX23" s="79" t="n">
        <v>86.6906474820144</v>
      </c>
      <c r="AY23" s="3" t="n">
        <v>417</v>
      </c>
      <c r="AZ23" s="3" t="n">
        <v>326</v>
      </c>
      <c r="BA23" s="125" t="n">
        <v>78.1774580335731</v>
      </c>
      <c r="BB23" s="3" t="n">
        <v>417</v>
      </c>
      <c r="BC23" s="3" t="n">
        <v>355</v>
      </c>
      <c r="BD23" s="126" t="n">
        <v>85.1318944844125</v>
      </c>
      <c r="BE23" s="3" t="n">
        <v>417</v>
      </c>
      <c r="BF23" s="3" t="n">
        <v>351</v>
      </c>
      <c r="BG23" s="126" t="n">
        <v>84.1726618705036</v>
      </c>
      <c r="BH23" s="78" t="n">
        <v>82.5659472422062</v>
      </c>
      <c r="BI23" s="4" t="n">
        <v>80.6739946358894</v>
      </c>
    </row>
    <row r="24" customFormat="false" ht="10.5" hidden="false" customHeight="false" outlineLevel="0" collapsed="false">
      <c r="A24" s="20" t="n">
        <v>23</v>
      </c>
      <c r="B24" s="21" t="s">
        <v>78</v>
      </c>
      <c r="C24" s="22" t="n">
        <v>728</v>
      </c>
      <c r="D24" s="22" t="n">
        <v>518</v>
      </c>
      <c r="E24" s="22" t="n">
        <v>14</v>
      </c>
      <c r="F24" s="22" t="n">
        <v>14</v>
      </c>
      <c r="G24" s="28" t="n">
        <v>100</v>
      </c>
      <c r="H24" s="28" t="n">
        <v>65</v>
      </c>
      <c r="I24" s="3" t="n">
        <v>65</v>
      </c>
      <c r="J24" s="4" t="n">
        <v>100</v>
      </c>
      <c r="K24" s="4" t="n">
        <v>100</v>
      </c>
      <c r="L24" s="3" t="n">
        <v>4</v>
      </c>
      <c r="M24" s="3" t="n">
        <v>30</v>
      </c>
      <c r="N24" s="5" t="n">
        <v>100</v>
      </c>
      <c r="O24" s="3" t="n">
        <v>484</v>
      </c>
      <c r="P24" s="3" t="n">
        <v>474</v>
      </c>
      <c r="Q24" s="3" t="n">
        <v>97.9338842975207</v>
      </c>
      <c r="R24" s="3" t="n">
        <v>470</v>
      </c>
      <c r="S24" s="3" t="n">
        <v>460</v>
      </c>
      <c r="T24" s="3" t="n">
        <v>97.8723404255319</v>
      </c>
      <c r="U24" s="3" t="n">
        <v>97.9031123615263</v>
      </c>
      <c r="V24" s="76" t="n">
        <v>99.1612449446105</v>
      </c>
      <c r="W24" s="3" t="n">
        <v>6</v>
      </c>
      <c r="X24" s="3" t="n">
        <v>20</v>
      </c>
      <c r="Y24" s="3" t="n">
        <v>100</v>
      </c>
      <c r="Z24" s="3" t="n">
        <v>97.8764478764479</v>
      </c>
      <c r="AA24" s="3" t="n">
        <v>518</v>
      </c>
      <c r="AB24" s="3" t="n">
        <v>496</v>
      </c>
      <c r="AC24" s="3" t="n">
        <v>95.7528957528958</v>
      </c>
      <c r="AD24" s="76" t="n">
        <v>97.8764478764479</v>
      </c>
      <c r="AE24" s="3" t="n">
        <v>4</v>
      </c>
      <c r="AF24" s="3" t="n">
        <v>20</v>
      </c>
      <c r="AG24" s="119" t="n">
        <f aca="false">AE24*AF24</f>
        <v>80</v>
      </c>
      <c r="AH24" s="3" t="n">
        <v>4</v>
      </c>
      <c r="AI24" s="3" t="n">
        <v>20</v>
      </c>
      <c r="AJ24" s="119" t="n">
        <f aca="false">AH24*AI24</f>
        <v>80</v>
      </c>
      <c r="AK24" s="3" t="n">
        <v>88</v>
      </c>
      <c r="AL24" s="3" t="n">
        <v>82</v>
      </c>
      <c r="AM24" s="4" t="n">
        <v>93.1818181818182</v>
      </c>
      <c r="AN24" s="78" t="n">
        <v>83.9545454545454</v>
      </c>
      <c r="AO24" s="3" t="n">
        <v>518</v>
      </c>
      <c r="AP24" s="3" t="n">
        <v>491</v>
      </c>
      <c r="AQ24" s="123" t="n">
        <v>94.7876447876448</v>
      </c>
      <c r="AR24" s="3" t="n">
        <v>518</v>
      </c>
      <c r="AS24" s="3" t="n">
        <v>496</v>
      </c>
      <c r="AT24" s="124" t="n">
        <v>95.7528957528958</v>
      </c>
      <c r="AU24" s="3" t="n">
        <v>401</v>
      </c>
      <c r="AV24" s="3" t="n">
        <v>385</v>
      </c>
      <c r="AW24" s="124" t="n">
        <v>96.0099750623441</v>
      </c>
      <c r="AX24" s="79" t="n">
        <v>95.4182112286851</v>
      </c>
      <c r="AY24" s="3" t="n">
        <v>518</v>
      </c>
      <c r="AZ24" s="3" t="n">
        <v>495</v>
      </c>
      <c r="BA24" s="125" t="n">
        <v>95.5598455598456</v>
      </c>
      <c r="BB24" s="3" t="n">
        <v>518</v>
      </c>
      <c r="BC24" s="3" t="n">
        <v>501</v>
      </c>
      <c r="BD24" s="126" t="n">
        <v>96.7181467181467</v>
      </c>
      <c r="BE24" s="3" t="n">
        <v>518</v>
      </c>
      <c r="BF24" s="3" t="n">
        <v>497</v>
      </c>
      <c r="BG24" s="126" t="n">
        <v>95.9459459459459</v>
      </c>
      <c r="BH24" s="78" t="n">
        <v>95.984555984556</v>
      </c>
      <c r="BI24" s="4" t="n">
        <v>94.479001097769</v>
      </c>
    </row>
    <row r="25" customFormat="false" ht="21" hidden="false" customHeight="false" outlineLevel="0" collapsed="false">
      <c r="A25" s="20" t="n">
        <v>24</v>
      </c>
      <c r="B25" s="21" t="s">
        <v>79</v>
      </c>
      <c r="C25" s="22" t="n">
        <v>88</v>
      </c>
      <c r="D25" s="22" t="n">
        <v>45</v>
      </c>
      <c r="E25" s="22" t="n">
        <v>14</v>
      </c>
      <c r="F25" s="22" t="n">
        <v>14</v>
      </c>
      <c r="G25" s="28" t="n">
        <v>100</v>
      </c>
      <c r="H25" s="28" t="n">
        <v>65</v>
      </c>
      <c r="I25" s="3" t="n">
        <v>65</v>
      </c>
      <c r="J25" s="4" t="n">
        <v>100</v>
      </c>
      <c r="K25" s="4" t="n">
        <v>100</v>
      </c>
      <c r="L25" s="3" t="n">
        <v>4</v>
      </c>
      <c r="M25" s="3" t="n">
        <v>30</v>
      </c>
      <c r="N25" s="5" t="n">
        <v>100</v>
      </c>
      <c r="O25" s="3" t="n">
        <v>41</v>
      </c>
      <c r="P25" s="3" t="n">
        <v>38</v>
      </c>
      <c r="Q25" s="3" t="n">
        <v>92.6829268292683</v>
      </c>
      <c r="R25" s="3" t="n">
        <v>37</v>
      </c>
      <c r="S25" s="3" t="n">
        <v>36</v>
      </c>
      <c r="T25" s="3" t="n">
        <v>97.2972972972973</v>
      </c>
      <c r="U25" s="3" t="n">
        <v>94.9901120632828</v>
      </c>
      <c r="V25" s="76" t="n">
        <v>97.9960448253131</v>
      </c>
      <c r="W25" s="3" t="n">
        <v>6</v>
      </c>
      <c r="X25" s="3" t="n">
        <v>20</v>
      </c>
      <c r="Y25" s="3" t="n">
        <v>100</v>
      </c>
      <c r="Z25" s="3" t="n">
        <v>90</v>
      </c>
      <c r="AA25" s="3" t="n">
        <v>45</v>
      </c>
      <c r="AB25" s="3" t="n">
        <v>36</v>
      </c>
      <c r="AC25" s="3" t="n">
        <v>80</v>
      </c>
      <c r="AD25" s="76" t="n">
        <v>90</v>
      </c>
      <c r="AE25" s="3" t="n">
        <v>1</v>
      </c>
      <c r="AF25" s="3" t="n">
        <v>20</v>
      </c>
      <c r="AG25" s="119" t="n">
        <f aca="false">AE25*AF25</f>
        <v>20</v>
      </c>
      <c r="AH25" s="3" t="n">
        <v>4</v>
      </c>
      <c r="AI25" s="3" t="n">
        <v>20</v>
      </c>
      <c r="AJ25" s="119" t="n">
        <f aca="false">AH25*AI25</f>
        <v>80</v>
      </c>
      <c r="AK25" s="3" t="n">
        <v>5</v>
      </c>
      <c r="AL25" s="3" t="n">
        <v>4</v>
      </c>
      <c r="AM25" s="4" t="n">
        <v>80</v>
      </c>
      <c r="AN25" s="78" t="n">
        <v>62</v>
      </c>
      <c r="AO25" s="3" t="n">
        <v>45</v>
      </c>
      <c r="AP25" s="3" t="n">
        <v>38</v>
      </c>
      <c r="AQ25" s="123" t="n">
        <v>84.4444444444444</v>
      </c>
      <c r="AR25" s="3" t="n">
        <v>45</v>
      </c>
      <c r="AS25" s="3" t="n">
        <v>36</v>
      </c>
      <c r="AT25" s="124" t="n">
        <v>80</v>
      </c>
      <c r="AU25" s="3" t="n">
        <v>30</v>
      </c>
      <c r="AV25" s="3" t="n">
        <v>29</v>
      </c>
      <c r="AW25" s="124" t="n">
        <v>96.6666666666667</v>
      </c>
      <c r="AX25" s="79" t="n">
        <v>85.1111111111111</v>
      </c>
      <c r="AY25" s="3" t="n">
        <v>45</v>
      </c>
      <c r="AZ25" s="3" t="n">
        <v>38</v>
      </c>
      <c r="BA25" s="125" t="n">
        <v>84.4444444444444</v>
      </c>
      <c r="BB25" s="3" t="n">
        <v>45</v>
      </c>
      <c r="BC25" s="3" t="n">
        <v>38</v>
      </c>
      <c r="BD25" s="126" t="n">
        <v>84.4444444444444</v>
      </c>
      <c r="BE25" s="3" t="n">
        <v>45</v>
      </c>
      <c r="BF25" s="3" t="n">
        <v>39</v>
      </c>
      <c r="BG25" s="126" t="n">
        <v>86.6666666666667</v>
      </c>
      <c r="BH25" s="78" t="n">
        <v>85.5555555555556</v>
      </c>
      <c r="BI25" s="4" t="n">
        <v>84.132542298396</v>
      </c>
    </row>
    <row r="26" s="35" customFormat="true" ht="10.5" hidden="false" customHeight="false" outlineLevel="0" collapsed="false">
      <c r="A26" s="20" t="n">
        <v>25</v>
      </c>
      <c r="B26" s="21" t="s">
        <v>80</v>
      </c>
      <c r="C26" s="22" t="n">
        <v>83</v>
      </c>
      <c r="D26" s="22" t="n">
        <v>63</v>
      </c>
      <c r="E26" s="22" t="n">
        <v>14</v>
      </c>
      <c r="F26" s="22" t="n">
        <v>14</v>
      </c>
      <c r="G26" s="28" t="n">
        <v>100</v>
      </c>
      <c r="H26" s="28" t="n">
        <v>65</v>
      </c>
      <c r="I26" s="35" t="n">
        <v>65</v>
      </c>
      <c r="J26" s="5" t="n">
        <v>100</v>
      </c>
      <c r="K26" s="5" t="n">
        <v>100</v>
      </c>
      <c r="L26" s="35" t="n">
        <v>3</v>
      </c>
      <c r="M26" s="35" t="n">
        <v>30</v>
      </c>
      <c r="N26" s="5" t="n">
        <v>90</v>
      </c>
      <c r="O26" s="35" t="n">
        <v>59</v>
      </c>
      <c r="P26" s="35" t="n">
        <v>57</v>
      </c>
      <c r="Q26" s="35" t="n">
        <v>96.6101694915254</v>
      </c>
      <c r="R26" s="35" t="n">
        <v>55</v>
      </c>
      <c r="S26" s="35" t="n">
        <v>55</v>
      </c>
      <c r="T26" s="35" t="n">
        <v>100</v>
      </c>
      <c r="U26" s="35" t="n">
        <v>98.3050847457627</v>
      </c>
      <c r="V26" s="80" t="n">
        <v>96.3220338983051</v>
      </c>
      <c r="W26" s="35" t="n">
        <v>6</v>
      </c>
      <c r="X26" s="35" t="n">
        <v>20</v>
      </c>
      <c r="Y26" s="35" t="n">
        <v>100</v>
      </c>
      <c r="Z26" s="35" t="n">
        <v>96.8253968253968</v>
      </c>
      <c r="AA26" s="35" t="n">
        <v>63</v>
      </c>
      <c r="AB26" s="35" t="n">
        <v>59</v>
      </c>
      <c r="AC26" s="35" t="n">
        <v>93.6507936507936</v>
      </c>
      <c r="AD26" s="80" t="n">
        <v>96.8253968253968</v>
      </c>
      <c r="AE26" s="35" t="n">
        <v>1</v>
      </c>
      <c r="AF26" s="35" t="n">
        <v>20</v>
      </c>
      <c r="AG26" s="119" t="n">
        <f aca="false">AE26*AF26</f>
        <v>20</v>
      </c>
      <c r="AH26" s="35" t="n">
        <v>3</v>
      </c>
      <c r="AI26" s="35" t="n">
        <v>20</v>
      </c>
      <c r="AJ26" s="119" t="n">
        <f aca="false">AH26*AI26</f>
        <v>60</v>
      </c>
      <c r="AK26" s="35" t="n">
        <v>1</v>
      </c>
      <c r="AL26" s="35" t="n">
        <v>1</v>
      </c>
      <c r="AM26" s="5" t="n">
        <v>100</v>
      </c>
      <c r="AN26" s="79" t="n">
        <v>66</v>
      </c>
      <c r="AO26" s="35" t="n">
        <v>63</v>
      </c>
      <c r="AP26" s="35" t="n">
        <v>60</v>
      </c>
      <c r="AQ26" s="127" t="n">
        <v>95.2380952380952</v>
      </c>
      <c r="AR26" s="35" t="n">
        <v>63</v>
      </c>
      <c r="AS26" s="35" t="n">
        <v>60</v>
      </c>
      <c r="AT26" s="124" t="n">
        <v>95.2380952380952</v>
      </c>
      <c r="AU26" s="35" t="n">
        <v>50</v>
      </c>
      <c r="AV26" s="35" t="n">
        <v>50</v>
      </c>
      <c r="AW26" s="124" t="n">
        <v>100</v>
      </c>
      <c r="AX26" s="79" t="n">
        <v>96.1904761904762</v>
      </c>
      <c r="AY26" s="35" t="n">
        <v>63</v>
      </c>
      <c r="AZ26" s="35" t="n">
        <v>51</v>
      </c>
      <c r="BA26" s="125" t="n">
        <v>80.952380952381</v>
      </c>
      <c r="BB26" s="35" t="n">
        <v>63</v>
      </c>
      <c r="BC26" s="35" t="n">
        <v>60</v>
      </c>
      <c r="BD26" s="125" t="n">
        <v>95.2380952380952</v>
      </c>
      <c r="BE26" s="35" t="n">
        <v>63</v>
      </c>
      <c r="BF26" s="35" t="n">
        <v>60</v>
      </c>
      <c r="BG26" s="125" t="n">
        <v>95.2380952380952</v>
      </c>
      <c r="BH26" s="79" t="n">
        <v>90.9523809523809</v>
      </c>
      <c r="BI26" s="5" t="n">
        <v>89.2580575733118</v>
      </c>
    </row>
    <row r="27" customFormat="false" ht="10.5" hidden="false" customHeight="false" outlineLevel="0" collapsed="false">
      <c r="A27" s="20" t="n">
        <v>26</v>
      </c>
      <c r="B27" s="21" t="s">
        <v>81</v>
      </c>
      <c r="C27" s="22" t="n">
        <v>716</v>
      </c>
      <c r="D27" s="22" t="n">
        <v>355</v>
      </c>
      <c r="E27" s="22" t="n">
        <v>14</v>
      </c>
      <c r="F27" s="22" t="n">
        <v>14</v>
      </c>
      <c r="G27" s="28" t="n">
        <v>100</v>
      </c>
      <c r="H27" s="28" t="n">
        <v>65</v>
      </c>
      <c r="I27" s="3" t="n">
        <v>65</v>
      </c>
      <c r="J27" s="4" t="n">
        <v>100</v>
      </c>
      <c r="K27" s="4" t="n">
        <v>100</v>
      </c>
      <c r="L27" s="3" t="n">
        <v>4</v>
      </c>
      <c r="M27" s="3" t="n">
        <v>30</v>
      </c>
      <c r="N27" s="5" t="n">
        <v>100</v>
      </c>
      <c r="O27" s="3" t="n">
        <v>339</v>
      </c>
      <c r="P27" s="3" t="n">
        <v>337</v>
      </c>
      <c r="Q27" s="3" t="n">
        <v>99.4100294985251</v>
      </c>
      <c r="R27" s="3" t="n">
        <v>332</v>
      </c>
      <c r="S27" s="3" t="n">
        <v>326</v>
      </c>
      <c r="T27" s="3" t="n">
        <v>98.1927710843373</v>
      </c>
      <c r="U27" s="3" t="n">
        <v>98.8014002914312</v>
      </c>
      <c r="V27" s="76" t="n">
        <v>99.5205601165725</v>
      </c>
      <c r="W27" s="3" t="n">
        <v>6</v>
      </c>
      <c r="X27" s="3" t="n">
        <v>20</v>
      </c>
      <c r="Y27" s="3" t="n">
        <v>100</v>
      </c>
      <c r="Z27" s="3" t="n">
        <v>99.0140845070423</v>
      </c>
      <c r="AA27" s="3" t="n">
        <v>355</v>
      </c>
      <c r="AB27" s="3" t="n">
        <v>348</v>
      </c>
      <c r="AC27" s="3" t="n">
        <v>98.0281690140845</v>
      </c>
      <c r="AD27" s="76" t="n">
        <v>99.0140845070422</v>
      </c>
      <c r="AE27" s="3" t="n">
        <v>3</v>
      </c>
      <c r="AF27" s="3" t="n">
        <v>20</v>
      </c>
      <c r="AG27" s="119" t="n">
        <f aca="false">AE27*AF27</f>
        <v>60</v>
      </c>
      <c r="AH27" s="3" t="n">
        <v>5</v>
      </c>
      <c r="AI27" s="3" t="n">
        <v>20</v>
      </c>
      <c r="AJ27" s="119" t="n">
        <f aca="false">AH27*AI27</f>
        <v>100</v>
      </c>
      <c r="AK27" s="3" t="n">
        <v>53</v>
      </c>
      <c r="AL27" s="3" t="n">
        <v>52</v>
      </c>
      <c r="AM27" s="4" t="n">
        <v>98.1132075471698</v>
      </c>
      <c r="AN27" s="78" t="n">
        <v>93.433962264151</v>
      </c>
      <c r="AO27" s="3" t="n">
        <v>355</v>
      </c>
      <c r="AP27" s="3" t="n">
        <v>346</v>
      </c>
      <c r="AQ27" s="123" t="n">
        <v>97.4647887323944</v>
      </c>
      <c r="AR27" s="3" t="n">
        <v>355</v>
      </c>
      <c r="AS27" s="3" t="n">
        <v>348</v>
      </c>
      <c r="AT27" s="124" t="n">
        <v>98.0281690140845</v>
      </c>
      <c r="AU27" s="3" t="n">
        <v>285</v>
      </c>
      <c r="AV27" s="3" t="n">
        <v>284</v>
      </c>
      <c r="AW27" s="124" t="n">
        <v>99.6491228070176</v>
      </c>
      <c r="AX27" s="79" t="n">
        <v>98.1270076599951</v>
      </c>
      <c r="AY27" s="3" t="n">
        <v>355</v>
      </c>
      <c r="AZ27" s="3" t="n">
        <v>335</v>
      </c>
      <c r="BA27" s="125" t="n">
        <v>94.3661971830986</v>
      </c>
      <c r="BB27" s="3" t="n">
        <v>355</v>
      </c>
      <c r="BC27" s="3" t="n">
        <v>349</v>
      </c>
      <c r="BD27" s="126" t="n">
        <v>98.3098591549296</v>
      </c>
      <c r="BE27" s="3" t="n">
        <v>355</v>
      </c>
      <c r="BF27" s="3" t="n">
        <v>348</v>
      </c>
      <c r="BG27" s="126" t="n">
        <v>98.0281690140845</v>
      </c>
      <c r="BH27" s="78" t="n">
        <v>96.9859154929578</v>
      </c>
      <c r="BI27" s="4" t="n">
        <v>97.4163060081437</v>
      </c>
    </row>
    <row r="28" customFormat="false" ht="10.5" hidden="false" customHeight="false" outlineLevel="0" collapsed="false">
      <c r="A28" s="20" t="n">
        <v>27</v>
      </c>
      <c r="B28" s="21" t="s">
        <v>82</v>
      </c>
      <c r="C28" s="22" t="n">
        <v>349</v>
      </c>
      <c r="D28" s="22" t="n">
        <v>196</v>
      </c>
      <c r="E28" s="22" t="n">
        <v>14</v>
      </c>
      <c r="F28" s="22" t="n">
        <v>14</v>
      </c>
      <c r="G28" s="28" t="n">
        <v>100</v>
      </c>
      <c r="H28" s="28" t="n">
        <v>65</v>
      </c>
      <c r="I28" s="3" t="n">
        <v>65</v>
      </c>
      <c r="J28" s="4" t="n">
        <v>100</v>
      </c>
      <c r="K28" s="4" t="n">
        <v>100</v>
      </c>
      <c r="L28" s="3" t="n">
        <v>4</v>
      </c>
      <c r="M28" s="3" t="n">
        <v>30</v>
      </c>
      <c r="N28" s="5" t="n">
        <v>100</v>
      </c>
      <c r="O28" s="3" t="n">
        <v>193</v>
      </c>
      <c r="P28" s="3" t="n">
        <v>193</v>
      </c>
      <c r="Q28" s="3" t="n">
        <v>100</v>
      </c>
      <c r="R28" s="3" t="n">
        <v>157</v>
      </c>
      <c r="S28" s="3" t="n">
        <v>156</v>
      </c>
      <c r="T28" s="3" t="n">
        <v>99.3630573248408</v>
      </c>
      <c r="U28" s="3" t="n">
        <v>99.6815286624204</v>
      </c>
      <c r="V28" s="76" t="n">
        <v>99.8726114649682</v>
      </c>
      <c r="W28" s="3" t="n">
        <v>6</v>
      </c>
      <c r="X28" s="3" t="n">
        <v>20</v>
      </c>
      <c r="Y28" s="3" t="n">
        <v>100</v>
      </c>
      <c r="Z28" s="3" t="n">
        <v>99.234693877551</v>
      </c>
      <c r="AA28" s="3" t="n">
        <v>196</v>
      </c>
      <c r="AB28" s="3" t="n">
        <v>193</v>
      </c>
      <c r="AC28" s="3" t="n">
        <v>98.4693877551021</v>
      </c>
      <c r="AD28" s="76" t="n">
        <v>99.234693877551</v>
      </c>
      <c r="AE28" s="3" t="n">
        <v>3</v>
      </c>
      <c r="AF28" s="3" t="n">
        <v>20</v>
      </c>
      <c r="AG28" s="119" t="n">
        <f aca="false">AE28*AF28</f>
        <v>60</v>
      </c>
      <c r="AH28" s="3" t="n">
        <v>4</v>
      </c>
      <c r="AI28" s="3" t="n">
        <v>20</v>
      </c>
      <c r="AJ28" s="119" t="n">
        <f aca="false">AH28*AI28</f>
        <v>80</v>
      </c>
      <c r="AK28" s="3" t="n">
        <v>15</v>
      </c>
      <c r="AL28" s="3" t="n">
        <v>15</v>
      </c>
      <c r="AM28" s="4" t="n">
        <v>100</v>
      </c>
      <c r="AN28" s="78" t="n">
        <v>80</v>
      </c>
      <c r="AO28" s="3" t="n">
        <v>196</v>
      </c>
      <c r="AP28" s="3" t="n">
        <v>191</v>
      </c>
      <c r="AQ28" s="123" t="n">
        <v>97.4489795918367</v>
      </c>
      <c r="AR28" s="3" t="n">
        <v>196</v>
      </c>
      <c r="AS28" s="3" t="n">
        <v>194</v>
      </c>
      <c r="AT28" s="124" t="n">
        <v>98.9795918367347</v>
      </c>
      <c r="AU28" s="3" t="n">
        <v>138</v>
      </c>
      <c r="AV28" s="3" t="n">
        <v>138</v>
      </c>
      <c r="AW28" s="124" t="n">
        <v>100</v>
      </c>
      <c r="AX28" s="79" t="n">
        <v>98.5714285714286</v>
      </c>
      <c r="AY28" s="3" t="n">
        <v>196</v>
      </c>
      <c r="AZ28" s="3" t="n">
        <v>194</v>
      </c>
      <c r="BA28" s="125" t="n">
        <v>98.9795918367347</v>
      </c>
      <c r="BB28" s="3" t="n">
        <v>196</v>
      </c>
      <c r="BC28" s="3" t="n">
        <v>194</v>
      </c>
      <c r="BD28" s="126" t="n">
        <v>98.9795918367347</v>
      </c>
      <c r="BE28" s="3" t="n">
        <v>196</v>
      </c>
      <c r="BF28" s="3" t="n">
        <v>196</v>
      </c>
      <c r="BG28" s="126" t="n">
        <v>100</v>
      </c>
      <c r="BH28" s="78" t="n">
        <v>99.4897959183674</v>
      </c>
      <c r="BI28" s="4" t="n">
        <v>95.433705966463</v>
      </c>
    </row>
    <row r="29" customFormat="false" ht="10.5" hidden="false" customHeight="false" outlineLevel="0" collapsed="false">
      <c r="A29" s="20" t="n">
        <v>28</v>
      </c>
      <c r="B29" s="21" t="s">
        <v>83</v>
      </c>
      <c r="C29" s="22" t="n">
        <v>677</v>
      </c>
      <c r="D29" s="22" t="n">
        <v>276</v>
      </c>
      <c r="E29" s="22" t="n">
        <v>14</v>
      </c>
      <c r="F29" s="22" t="n">
        <v>14</v>
      </c>
      <c r="G29" s="28" t="n">
        <v>100</v>
      </c>
      <c r="H29" s="28" t="n">
        <v>65</v>
      </c>
      <c r="I29" s="3" t="n">
        <v>65</v>
      </c>
      <c r="J29" s="4" t="n">
        <v>100</v>
      </c>
      <c r="K29" s="4" t="n">
        <v>100</v>
      </c>
      <c r="L29" s="3" t="n">
        <v>4</v>
      </c>
      <c r="M29" s="3" t="n">
        <v>30</v>
      </c>
      <c r="N29" s="5" t="n">
        <v>100</v>
      </c>
      <c r="O29" s="3" t="n">
        <v>224</v>
      </c>
      <c r="P29" s="3" t="n">
        <v>224</v>
      </c>
      <c r="Q29" s="3" t="n">
        <v>100</v>
      </c>
      <c r="R29" s="3" t="n">
        <v>245</v>
      </c>
      <c r="S29" s="3" t="n">
        <v>245</v>
      </c>
      <c r="T29" s="3" t="n">
        <v>100</v>
      </c>
      <c r="U29" s="3" t="n">
        <v>100</v>
      </c>
      <c r="V29" s="76" t="n">
        <v>100</v>
      </c>
      <c r="W29" s="3" t="n">
        <v>6</v>
      </c>
      <c r="X29" s="3" t="n">
        <v>20</v>
      </c>
      <c r="Y29" s="3" t="n">
        <v>100</v>
      </c>
      <c r="Z29" s="3" t="n">
        <v>99.8188405797101</v>
      </c>
      <c r="AA29" s="3" t="n">
        <v>276</v>
      </c>
      <c r="AB29" s="3" t="n">
        <v>275</v>
      </c>
      <c r="AC29" s="3" t="n">
        <v>99.6376811594203</v>
      </c>
      <c r="AD29" s="76" t="n">
        <v>99.8188405797101</v>
      </c>
      <c r="AE29" s="3" t="n">
        <v>1</v>
      </c>
      <c r="AF29" s="3" t="n">
        <v>20</v>
      </c>
      <c r="AG29" s="119" t="n">
        <f aca="false">AE29*AF29</f>
        <v>20</v>
      </c>
      <c r="AH29" s="3" t="n">
        <v>5</v>
      </c>
      <c r="AI29" s="3" t="n">
        <v>20</v>
      </c>
      <c r="AJ29" s="119" t="n">
        <f aca="false">AH29*AI29</f>
        <v>100</v>
      </c>
      <c r="AK29" s="3" t="n">
        <v>25</v>
      </c>
      <c r="AL29" s="3" t="n">
        <v>24</v>
      </c>
      <c r="AM29" s="4" t="n">
        <v>96</v>
      </c>
      <c r="AN29" s="78" t="n">
        <v>74.8</v>
      </c>
      <c r="AO29" s="3" t="n">
        <v>276</v>
      </c>
      <c r="AP29" s="3" t="n">
        <v>273</v>
      </c>
      <c r="AQ29" s="123" t="n">
        <v>98.9130434782609</v>
      </c>
      <c r="AR29" s="3" t="n">
        <v>276</v>
      </c>
      <c r="AS29" s="3" t="n">
        <v>275</v>
      </c>
      <c r="AT29" s="124" t="n">
        <v>99.6376811594203</v>
      </c>
      <c r="AU29" s="3" t="n">
        <v>252</v>
      </c>
      <c r="AV29" s="3" t="n">
        <v>252</v>
      </c>
      <c r="AW29" s="124" t="n">
        <v>100</v>
      </c>
      <c r="AX29" s="79" t="n">
        <v>99.4202898550725</v>
      </c>
      <c r="AY29" s="3" t="n">
        <v>276</v>
      </c>
      <c r="AZ29" s="3" t="n">
        <v>275</v>
      </c>
      <c r="BA29" s="125" t="n">
        <v>99.6376811594203</v>
      </c>
      <c r="BB29" s="3" t="n">
        <v>276</v>
      </c>
      <c r="BC29" s="3" t="n">
        <v>276</v>
      </c>
      <c r="BD29" s="126" t="n">
        <v>100</v>
      </c>
      <c r="BE29" s="3" t="n">
        <v>276</v>
      </c>
      <c r="BF29" s="3" t="n">
        <v>274</v>
      </c>
      <c r="BG29" s="126" t="n">
        <v>99.2753623188406</v>
      </c>
      <c r="BH29" s="78" t="n">
        <v>99.5289855072464</v>
      </c>
      <c r="BI29" s="4" t="n">
        <v>94.7136231884058</v>
      </c>
    </row>
    <row r="30" customFormat="false" ht="10.5" hidden="false" customHeight="false" outlineLevel="0" collapsed="false">
      <c r="A30" s="20" t="n">
        <v>29</v>
      </c>
      <c r="B30" s="21" t="s">
        <v>84</v>
      </c>
      <c r="C30" s="22" t="n">
        <v>721</v>
      </c>
      <c r="D30" s="22" t="n">
        <v>341</v>
      </c>
      <c r="E30" s="22" t="n">
        <v>14</v>
      </c>
      <c r="F30" s="22" t="n">
        <v>13</v>
      </c>
      <c r="G30" s="28" t="n">
        <v>92.8571428571429</v>
      </c>
      <c r="H30" s="28" t="n">
        <v>65</v>
      </c>
      <c r="I30" s="3" t="n">
        <v>65</v>
      </c>
      <c r="J30" s="4" t="n">
        <v>100</v>
      </c>
      <c r="K30" s="4" t="n">
        <v>96.4285714285714</v>
      </c>
      <c r="L30" s="3" t="n">
        <v>4</v>
      </c>
      <c r="M30" s="3" t="n">
        <v>30</v>
      </c>
      <c r="N30" s="5" t="n">
        <v>100</v>
      </c>
      <c r="O30" s="3" t="n">
        <v>297</v>
      </c>
      <c r="P30" s="3" t="n">
        <v>286</v>
      </c>
      <c r="Q30" s="3" t="n">
        <v>96.2962962962963</v>
      </c>
      <c r="R30" s="3" t="n">
        <v>252</v>
      </c>
      <c r="S30" s="3" t="n">
        <v>236</v>
      </c>
      <c r="T30" s="3" t="n">
        <v>93.6507936507936</v>
      </c>
      <c r="U30" s="3" t="n">
        <v>94.973544973545</v>
      </c>
      <c r="V30" s="76" t="n">
        <v>96.9179894179894</v>
      </c>
      <c r="W30" s="3" t="n">
        <v>6</v>
      </c>
      <c r="X30" s="3" t="n">
        <v>20</v>
      </c>
      <c r="Y30" s="3" t="n">
        <v>100</v>
      </c>
      <c r="Z30" s="3" t="n">
        <v>93.2551319648094</v>
      </c>
      <c r="AA30" s="3" t="n">
        <v>341</v>
      </c>
      <c r="AB30" s="3" t="n">
        <v>295</v>
      </c>
      <c r="AC30" s="3" t="n">
        <v>86.5102639296188</v>
      </c>
      <c r="AD30" s="76" t="n">
        <v>93.2551319648094</v>
      </c>
      <c r="AE30" s="3" t="n">
        <v>2</v>
      </c>
      <c r="AF30" s="3" t="n">
        <v>20</v>
      </c>
      <c r="AG30" s="119" t="n">
        <f aca="false">AE30*AF30</f>
        <v>40</v>
      </c>
      <c r="AH30" s="3" t="n">
        <v>4</v>
      </c>
      <c r="AI30" s="3" t="n">
        <v>20</v>
      </c>
      <c r="AJ30" s="119" t="n">
        <f aca="false">AH30*AI30</f>
        <v>80</v>
      </c>
      <c r="AK30" s="3" t="n">
        <v>14</v>
      </c>
      <c r="AL30" s="3" t="n">
        <v>12</v>
      </c>
      <c r="AM30" s="4" t="n">
        <v>85.7142857142857</v>
      </c>
      <c r="AN30" s="78" t="n">
        <v>75.7142857142857</v>
      </c>
      <c r="AO30" s="3" t="n">
        <v>341</v>
      </c>
      <c r="AP30" s="3" t="n">
        <v>319</v>
      </c>
      <c r="AQ30" s="123" t="n">
        <v>93.5483870967742</v>
      </c>
      <c r="AR30" s="3" t="n">
        <v>341</v>
      </c>
      <c r="AS30" s="3" t="n">
        <v>319</v>
      </c>
      <c r="AT30" s="124" t="n">
        <v>93.5483870967742</v>
      </c>
      <c r="AU30" s="3" t="n">
        <v>245</v>
      </c>
      <c r="AV30" s="3" t="n">
        <v>237</v>
      </c>
      <c r="AW30" s="124" t="n">
        <v>96.734693877551</v>
      </c>
      <c r="AX30" s="79" t="n">
        <v>94.1856484529296</v>
      </c>
      <c r="AY30" s="3" t="n">
        <v>341</v>
      </c>
      <c r="AZ30" s="3" t="n">
        <v>283</v>
      </c>
      <c r="BA30" s="125" t="n">
        <v>82.9912023460411</v>
      </c>
      <c r="BB30" s="3" t="n">
        <v>341</v>
      </c>
      <c r="BC30" s="3" t="n">
        <v>332</v>
      </c>
      <c r="BD30" s="126" t="n">
        <v>97.3607038123167</v>
      </c>
      <c r="BE30" s="3" t="n">
        <v>341</v>
      </c>
      <c r="BF30" s="3" t="n">
        <v>314</v>
      </c>
      <c r="BG30" s="126" t="n">
        <v>92.0821114369501</v>
      </c>
      <c r="BH30" s="78" t="n">
        <v>90.4105571847507</v>
      </c>
      <c r="BI30" s="4" t="n">
        <v>90.096722546953</v>
      </c>
    </row>
    <row r="31" customFormat="false" ht="10.5" hidden="false" customHeight="false" outlineLevel="0" collapsed="false">
      <c r="A31" s="20" t="n">
        <v>30</v>
      </c>
      <c r="B31" s="21" t="s">
        <v>85</v>
      </c>
      <c r="C31" s="22" t="n">
        <v>757</v>
      </c>
      <c r="D31" s="22" t="n">
        <v>323</v>
      </c>
      <c r="E31" s="22" t="n">
        <v>14</v>
      </c>
      <c r="F31" s="22" t="n">
        <v>14</v>
      </c>
      <c r="G31" s="28" t="n">
        <v>100</v>
      </c>
      <c r="H31" s="28" t="n">
        <v>65</v>
      </c>
      <c r="I31" s="3" t="n">
        <v>65</v>
      </c>
      <c r="J31" s="4" t="n">
        <v>100</v>
      </c>
      <c r="K31" s="4" t="n">
        <v>100</v>
      </c>
      <c r="L31" s="3" t="n">
        <v>4</v>
      </c>
      <c r="M31" s="3" t="n">
        <v>30</v>
      </c>
      <c r="N31" s="5" t="n">
        <v>100</v>
      </c>
      <c r="O31" s="3" t="n">
        <v>243</v>
      </c>
      <c r="P31" s="3" t="n">
        <v>227</v>
      </c>
      <c r="Q31" s="3" t="n">
        <v>93.4156378600823</v>
      </c>
      <c r="R31" s="3" t="n">
        <v>190</v>
      </c>
      <c r="S31" s="3" t="n">
        <v>170</v>
      </c>
      <c r="T31" s="3" t="n">
        <v>89.4736842105263</v>
      </c>
      <c r="U31" s="3" t="n">
        <v>91.4446610353043</v>
      </c>
      <c r="V31" s="76" t="n">
        <v>96.5778644141217</v>
      </c>
      <c r="W31" s="3" t="n">
        <v>6</v>
      </c>
      <c r="X31" s="3" t="n">
        <v>20</v>
      </c>
      <c r="Y31" s="3" t="n">
        <v>100</v>
      </c>
      <c r="Z31" s="3" t="n">
        <v>87.6160990712074</v>
      </c>
      <c r="AA31" s="3" t="n">
        <v>323</v>
      </c>
      <c r="AB31" s="3" t="n">
        <v>243</v>
      </c>
      <c r="AC31" s="3" t="n">
        <v>75.2321981424149</v>
      </c>
      <c r="AD31" s="76" t="n">
        <v>87.6160990712074</v>
      </c>
      <c r="AE31" s="3" t="n">
        <v>3</v>
      </c>
      <c r="AF31" s="3" t="n">
        <v>20</v>
      </c>
      <c r="AG31" s="119" t="n">
        <f aca="false">AE31*AF31</f>
        <v>60</v>
      </c>
      <c r="AH31" s="3" t="n">
        <v>5</v>
      </c>
      <c r="AI31" s="3" t="n">
        <v>20</v>
      </c>
      <c r="AJ31" s="119" t="n">
        <f aca="false">AH31*AI31</f>
        <v>100</v>
      </c>
      <c r="AK31" s="3" t="n">
        <v>12</v>
      </c>
      <c r="AL31" s="3" t="n">
        <v>10</v>
      </c>
      <c r="AM31" s="4" t="n">
        <v>83.3333333333333</v>
      </c>
      <c r="AN31" s="78" t="n">
        <v>83</v>
      </c>
      <c r="AO31" s="3" t="n">
        <v>323</v>
      </c>
      <c r="AP31" s="3" t="n">
        <v>280</v>
      </c>
      <c r="AQ31" s="123" t="n">
        <v>86.687306501548</v>
      </c>
      <c r="AR31" s="3" t="n">
        <v>323</v>
      </c>
      <c r="AS31" s="3" t="n">
        <v>303</v>
      </c>
      <c r="AT31" s="124" t="n">
        <v>93.8080495356037</v>
      </c>
      <c r="AU31" s="3" t="n">
        <v>171</v>
      </c>
      <c r="AV31" s="3" t="n">
        <v>161</v>
      </c>
      <c r="AW31" s="124" t="n">
        <v>94.1520467836257</v>
      </c>
      <c r="AX31" s="79" t="n">
        <v>91.0285517715858</v>
      </c>
      <c r="AY31" s="3" t="n">
        <v>323</v>
      </c>
      <c r="AZ31" s="3" t="n">
        <v>236</v>
      </c>
      <c r="BA31" s="125" t="n">
        <v>73.0650154798762</v>
      </c>
      <c r="BB31" s="3" t="n">
        <v>323</v>
      </c>
      <c r="BC31" s="3" t="n">
        <v>300</v>
      </c>
      <c r="BD31" s="126" t="n">
        <v>92.8792569659443</v>
      </c>
      <c r="BE31" s="3" t="n">
        <v>323</v>
      </c>
      <c r="BF31" s="3" t="n">
        <v>270</v>
      </c>
      <c r="BG31" s="126" t="n">
        <v>83.5913312693499</v>
      </c>
      <c r="BH31" s="78" t="n">
        <v>82.2910216718266</v>
      </c>
      <c r="BI31" s="4" t="n">
        <v>88.1027073857483</v>
      </c>
    </row>
    <row r="32" customFormat="false" ht="10.5" hidden="false" customHeight="false" outlineLevel="0" collapsed="false">
      <c r="A32" s="20" t="n">
        <v>31</v>
      </c>
      <c r="B32" s="21" t="s">
        <v>86</v>
      </c>
      <c r="C32" s="22" t="n">
        <v>800</v>
      </c>
      <c r="D32" s="22" t="n">
        <v>347</v>
      </c>
      <c r="E32" s="22" t="n">
        <v>14</v>
      </c>
      <c r="F32" s="22" t="n">
        <v>14</v>
      </c>
      <c r="G32" s="28" t="n">
        <v>100</v>
      </c>
      <c r="H32" s="28" t="n">
        <v>65</v>
      </c>
      <c r="I32" s="3" t="n">
        <v>65</v>
      </c>
      <c r="J32" s="4" t="n">
        <v>100</v>
      </c>
      <c r="K32" s="4" t="n">
        <v>100</v>
      </c>
      <c r="L32" s="3" t="n">
        <v>4</v>
      </c>
      <c r="M32" s="3" t="n">
        <v>30</v>
      </c>
      <c r="N32" s="5" t="n">
        <v>100</v>
      </c>
      <c r="O32" s="3" t="n">
        <v>318</v>
      </c>
      <c r="P32" s="3" t="n">
        <v>305</v>
      </c>
      <c r="Q32" s="3" t="n">
        <v>95.9119496855346</v>
      </c>
      <c r="R32" s="3" t="n">
        <v>291</v>
      </c>
      <c r="S32" s="3" t="n">
        <v>288</v>
      </c>
      <c r="T32" s="3" t="n">
        <v>98.9690721649485</v>
      </c>
      <c r="U32" s="3" t="n">
        <v>97.4405109252415</v>
      </c>
      <c r="V32" s="76" t="n">
        <v>98.9762043700966</v>
      </c>
      <c r="W32" s="3" t="n">
        <v>6</v>
      </c>
      <c r="X32" s="3" t="n">
        <v>20</v>
      </c>
      <c r="Y32" s="3" t="n">
        <v>100</v>
      </c>
      <c r="Z32" s="3" t="n">
        <v>91.0662824207493</v>
      </c>
      <c r="AA32" s="3" t="n">
        <v>347</v>
      </c>
      <c r="AB32" s="3" t="n">
        <v>285</v>
      </c>
      <c r="AC32" s="3" t="n">
        <v>82.1325648414986</v>
      </c>
      <c r="AD32" s="76" t="n">
        <v>91.0662824207493</v>
      </c>
      <c r="AE32" s="3" t="n">
        <v>2</v>
      </c>
      <c r="AF32" s="3" t="n">
        <v>20</v>
      </c>
      <c r="AG32" s="119" t="n">
        <f aca="false">AE32*AF32</f>
        <v>40</v>
      </c>
      <c r="AH32" s="3" t="n">
        <v>5</v>
      </c>
      <c r="AI32" s="3" t="n">
        <v>20</v>
      </c>
      <c r="AJ32" s="119" t="n">
        <f aca="false">AH32*AI32</f>
        <v>100</v>
      </c>
      <c r="AK32" s="3" t="n">
        <v>7</v>
      </c>
      <c r="AL32" s="3" t="n">
        <v>7</v>
      </c>
      <c r="AM32" s="4" t="n">
        <v>100</v>
      </c>
      <c r="AN32" s="78" t="n">
        <v>88</v>
      </c>
      <c r="AO32" s="3" t="n">
        <v>347</v>
      </c>
      <c r="AP32" s="3" t="n">
        <v>320</v>
      </c>
      <c r="AQ32" s="123" t="n">
        <v>92.2190201729107</v>
      </c>
      <c r="AR32" s="3" t="n">
        <v>347</v>
      </c>
      <c r="AS32" s="3" t="n">
        <v>335</v>
      </c>
      <c r="AT32" s="124" t="n">
        <v>96.5417867435158</v>
      </c>
      <c r="AU32" s="3" t="n">
        <v>265</v>
      </c>
      <c r="AV32" s="3" t="n">
        <v>259</v>
      </c>
      <c r="AW32" s="124" t="n">
        <v>97.7358490566038</v>
      </c>
      <c r="AX32" s="79" t="n">
        <v>95.0514925778914</v>
      </c>
      <c r="AY32" s="3" t="n">
        <v>347</v>
      </c>
      <c r="AZ32" s="3" t="n">
        <v>304</v>
      </c>
      <c r="BA32" s="125" t="n">
        <v>87.6080691642651</v>
      </c>
      <c r="BB32" s="3" t="n">
        <v>347</v>
      </c>
      <c r="BC32" s="3" t="n">
        <v>333</v>
      </c>
      <c r="BD32" s="126" t="n">
        <v>95.9654178674352</v>
      </c>
      <c r="BE32" s="3" t="n">
        <v>347</v>
      </c>
      <c r="BF32" s="3" t="n">
        <v>329</v>
      </c>
      <c r="BG32" s="126" t="n">
        <v>94.8126801152738</v>
      </c>
      <c r="BH32" s="78" t="n">
        <v>92.8818443804035</v>
      </c>
      <c r="BI32" s="4" t="n">
        <v>93.1951647498281</v>
      </c>
    </row>
    <row r="33" customFormat="false" ht="10.5" hidden="false" customHeight="false" outlineLevel="0" collapsed="false">
      <c r="A33" s="20" t="n">
        <v>32</v>
      </c>
      <c r="B33" s="21" t="s">
        <v>87</v>
      </c>
      <c r="C33" s="22" t="n">
        <v>431</v>
      </c>
      <c r="D33" s="22" t="n">
        <v>196</v>
      </c>
      <c r="E33" s="22" t="n">
        <v>14</v>
      </c>
      <c r="F33" s="22" t="n">
        <v>14</v>
      </c>
      <c r="G33" s="28" t="n">
        <v>100</v>
      </c>
      <c r="H33" s="28" t="n">
        <v>65</v>
      </c>
      <c r="I33" s="3" t="n">
        <v>65</v>
      </c>
      <c r="J33" s="4" t="n">
        <v>100</v>
      </c>
      <c r="K33" s="4" t="n">
        <v>100</v>
      </c>
      <c r="L33" s="3" t="n">
        <v>4</v>
      </c>
      <c r="M33" s="3" t="n">
        <v>30</v>
      </c>
      <c r="N33" s="5" t="n">
        <v>100</v>
      </c>
      <c r="O33" s="3" t="n">
        <v>172</v>
      </c>
      <c r="P33" s="3" t="n">
        <v>167</v>
      </c>
      <c r="Q33" s="3" t="n">
        <v>97.0930232558139</v>
      </c>
      <c r="R33" s="3" t="n">
        <v>165</v>
      </c>
      <c r="S33" s="3" t="n">
        <v>161</v>
      </c>
      <c r="T33" s="3" t="n">
        <v>97.5757575757576</v>
      </c>
      <c r="U33" s="3" t="n">
        <v>97.3343904157858</v>
      </c>
      <c r="V33" s="76" t="n">
        <v>98.9337561663143</v>
      </c>
      <c r="W33" s="3" t="n">
        <v>6</v>
      </c>
      <c r="X33" s="3" t="n">
        <v>20</v>
      </c>
      <c r="Y33" s="3" t="n">
        <v>100</v>
      </c>
      <c r="Z33" s="3" t="n">
        <v>96.4285714285714</v>
      </c>
      <c r="AA33" s="3" t="n">
        <v>196</v>
      </c>
      <c r="AB33" s="3" t="n">
        <v>182</v>
      </c>
      <c r="AC33" s="3" t="n">
        <v>92.8571428571429</v>
      </c>
      <c r="AD33" s="76" t="n">
        <v>96.4285714285714</v>
      </c>
      <c r="AE33" s="3" t="n">
        <v>1</v>
      </c>
      <c r="AF33" s="3" t="n">
        <v>20</v>
      </c>
      <c r="AG33" s="119" t="n">
        <f aca="false">AE33*AF33</f>
        <v>20</v>
      </c>
      <c r="AH33" s="3" t="n">
        <v>4</v>
      </c>
      <c r="AI33" s="3" t="n">
        <v>20</v>
      </c>
      <c r="AJ33" s="119" t="n">
        <f aca="false">AH33*AI33</f>
        <v>80</v>
      </c>
      <c r="AK33" s="3" t="n">
        <v>9</v>
      </c>
      <c r="AL33" s="3" t="n">
        <v>9</v>
      </c>
      <c r="AM33" s="4" t="n">
        <v>100</v>
      </c>
      <c r="AN33" s="78" t="n">
        <v>68</v>
      </c>
      <c r="AO33" s="3" t="n">
        <v>196</v>
      </c>
      <c r="AP33" s="3" t="n">
        <v>189</v>
      </c>
      <c r="AQ33" s="123" t="n">
        <v>96.4285714285714</v>
      </c>
      <c r="AR33" s="3" t="n">
        <v>196</v>
      </c>
      <c r="AS33" s="3" t="n">
        <v>186</v>
      </c>
      <c r="AT33" s="124" t="n">
        <v>94.8979591836735</v>
      </c>
      <c r="AU33" s="3" t="n">
        <v>142</v>
      </c>
      <c r="AV33" s="3" t="n">
        <v>141</v>
      </c>
      <c r="AW33" s="124" t="n">
        <v>99.2957746478873</v>
      </c>
      <c r="AX33" s="79" t="n">
        <v>96.3897671744754</v>
      </c>
      <c r="AY33" s="3" t="n">
        <v>196</v>
      </c>
      <c r="AZ33" s="3" t="n">
        <v>175</v>
      </c>
      <c r="BA33" s="125" t="n">
        <v>89.2857142857143</v>
      </c>
      <c r="BB33" s="3" t="n">
        <v>196</v>
      </c>
      <c r="BC33" s="3" t="n">
        <v>186</v>
      </c>
      <c r="BD33" s="126" t="n">
        <v>94.8979591836735</v>
      </c>
      <c r="BE33" s="3" t="n">
        <v>196</v>
      </c>
      <c r="BF33" s="3" t="n">
        <v>187</v>
      </c>
      <c r="BG33" s="126" t="n">
        <v>95.4081632653061</v>
      </c>
      <c r="BH33" s="78" t="n">
        <v>93.4693877551021</v>
      </c>
      <c r="BI33" s="4" t="n">
        <v>90.6442965048927</v>
      </c>
    </row>
    <row r="34" customFormat="false" ht="10.5" hidden="false" customHeight="false" outlineLevel="0" collapsed="false">
      <c r="A34" s="20" t="n">
        <v>33</v>
      </c>
      <c r="B34" s="21" t="s">
        <v>88</v>
      </c>
      <c r="C34" s="22" t="n">
        <v>876</v>
      </c>
      <c r="D34" s="22" t="n">
        <v>383</v>
      </c>
      <c r="E34" s="22" t="n">
        <v>14</v>
      </c>
      <c r="F34" s="22" t="n">
        <v>14</v>
      </c>
      <c r="G34" s="28" t="n">
        <v>100</v>
      </c>
      <c r="H34" s="28" t="n">
        <v>65</v>
      </c>
      <c r="I34" s="3" t="n">
        <v>65</v>
      </c>
      <c r="J34" s="4" t="n">
        <v>100</v>
      </c>
      <c r="K34" s="4" t="n">
        <v>100</v>
      </c>
      <c r="L34" s="3" t="n">
        <v>4</v>
      </c>
      <c r="M34" s="3" t="n">
        <v>30</v>
      </c>
      <c r="N34" s="5" t="n">
        <v>100</v>
      </c>
      <c r="O34" s="3" t="n">
        <v>351</v>
      </c>
      <c r="P34" s="3" t="n">
        <v>343</v>
      </c>
      <c r="Q34" s="3" t="n">
        <v>97.7207977207977</v>
      </c>
      <c r="R34" s="3" t="n">
        <v>349</v>
      </c>
      <c r="S34" s="3" t="n">
        <v>339</v>
      </c>
      <c r="T34" s="3" t="n">
        <v>97.134670487106</v>
      </c>
      <c r="U34" s="3" t="n">
        <v>97.4277341039519</v>
      </c>
      <c r="V34" s="76" t="n">
        <v>98.9710936415808</v>
      </c>
      <c r="W34" s="3" t="n">
        <v>6</v>
      </c>
      <c r="X34" s="3" t="n">
        <v>20</v>
      </c>
      <c r="Y34" s="3" t="n">
        <v>100</v>
      </c>
      <c r="Z34" s="3" t="n">
        <v>97.6501305483029</v>
      </c>
      <c r="AA34" s="3" t="n">
        <v>383</v>
      </c>
      <c r="AB34" s="3" t="n">
        <v>365</v>
      </c>
      <c r="AC34" s="3" t="n">
        <v>95.3002610966057</v>
      </c>
      <c r="AD34" s="76" t="n">
        <v>97.6501305483029</v>
      </c>
      <c r="AE34" s="3" t="n">
        <v>1</v>
      </c>
      <c r="AF34" s="3" t="n">
        <v>20</v>
      </c>
      <c r="AG34" s="119" t="n">
        <f aca="false">AE34*AF34</f>
        <v>20</v>
      </c>
      <c r="AH34" s="3" t="n">
        <v>3</v>
      </c>
      <c r="AI34" s="3" t="n">
        <v>20</v>
      </c>
      <c r="AJ34" s="119" t="n">
        <f aca="false">AH34*AI34</f>
        <v>60</v>
      </c>
      <c r="AK34" s="3" t="n">
        <v>28</v>
      </c>
      <c r="AL34" s="3" t="n">
        <v>26</v>
      </c>
      <c r="AM34" s="4" t="n">
        <v>92.8571428571429</v>
      </c>
      <c r="AN34" s="78" t="n">
        <v>57.8571428571429</v>
      </c>
      <c r="AO34" s="3" t="n">
        <v>383</v>
      </c>
      <c r="AP34" s="3" t="n">
        <v>375</v>
      </c>
      <c r="AQ34" s="123" t="n">
        <v>97.911227154047</v>
      </c>
      <c r="AR34" s="3" t="n">
        <v>383</v>
      </c>
      <c r="AS34" s="3" t="n">
        <v>372</v>
      </c>
      <c r="AT34" s="124" t="n">
        <v>97.1279373368146</v>
      </c>
      <c r="AU34" s="3" t="n">
        <v>308</v>
      </c>
      <c r="AV34" s="3" t="n">
        <v>308</v>
      </c>
      <c r="AW34" s="124" t="n">
        <v>100</v>
      </c>
      <c r="AX34" s="79" t="n">
        <v>98.0156657963446</v>
      </c>
      <c r="AY34" s="3" t="n">
        <v>383</v>
      </c>
      <c r="AZ34" s="3" t="n">
        <v>350</v>
      </c>
      <c r="BA34" s="125" t="n">
        <v>91.3838120104439</v>
      </c>
      <c r="BB34" s="3" t="n">
        <v>383</v>
      </c>
      <c r="BC34" s="3" t="n">
        <v>373</v>
      </c>
      <c r="BD34" s="126" t="n">
        <v>97.3890339425588</v>
      </c>
      <c r="BE34" s="3" t="n">
        <v>383</v>
      </c>
      <c r="BF34" s="3" t="n">
        <v>367</v>
      </c>
      <c r="BG34" s="126" t="n">
        <v>95.822454308094</v>
      </c>
      <c r="BH34" s="78" t="n">
        <v>94.8041775456919</v>
      </c>
      <c r="BI34" s="4" t="n">
        <v>89.4596420778126</v>
      </c>
    </row>
    <row r="35" customFormat="false" ht="10.5" hidden="false" customHeight="false" outlineLevel="0" collapsed="false">
      <c r="A35" s="20" t="n">
        <v>34</v>
      </c>
      <c r="B35" s="21" t="s">
        <v>89</v>
      </c>
      <c r="C35" s="22" t="n">
        <v>456</v>
      </c>
      <c r="D35" s="22" t="n">
        <v>270</v>
      </c>
      <c r="E35" s="22" t="n">
        <v>14</v>
      </c>
      <c r="F35" s="22" t="n">
        <v>14</v>
      </c>
      <c r="G35" s="28" t="n">
        <v>100</v>
      </c>
      <c r="H35" s="28" t="n">
        <v>65</v>
      </c>
      <c r="I35" s="3" t="n">
        <v>65</v>
      </c>
      <c r="J35" s="4" t="n">
        <v>100</v>
      </c>
      <c r="K35" s="4" t="n">
        <v>100</v>
      </c>
      <c r="L35" s="3" t="n">
        <v>4</v>
      </c>
      <c r="M35" s="3" t="n">
        <v>30</v>
      </c>
      <c r="N35" s="5" t="n">
        <v>100</v>
      </c>
      <c r="O35" s="3" t="n">
        <v>238</v>
      </c>
      <c r="P35" s="3" t="n">
        <v>223</v>
      </c>
      <c r="Q35" s="3" t="n">
        <v>93.6974789915966</v>
      </c>
      <c r="R35" s="3" t="n">
        <v>223</v>
      </c>
      <c r="S35" s="3" t="n">
        <v>210</v>
      </c>
      <c r="T35" s="3" t="n">
        <v>94.170403587444</v>
      </c>
      <c r="U35" s="3" t="n">
        <v>93.9339412895203</v>
      </c>
      <c r="V35" s="76" t="n">
        <v>97.5735765158081</v>
      </c>
      <c r="W35" s="3" t="n">
        <v>6</v>
      </c>
      <c r="X35" s="3" t="n">
        <v>20</v>
      </c>
      <c r="Y35" s="3" t="n">
        <v>100</v>
      </c>
      <c r="Z35" s="3" t="n">
        <v>95.1851851851852</v>
      </c>
      <c r="AA35" s="3" t="n">
        <v>270</v>
      </c>
      <c r="AB35" s="3" t="n">
        <v>244</v>
      </c>
      <c r="AC35" s="3" t="n">
        <v>90.3703703703704</v>
      </c>
      <c r="AD35" s="76" t="n">
        <v>95.1851851851852</v>
      </c>
      <c r="AE35" s="3" t="n">
        <v>2</v>
      </c>
      <c r="AF35" s="3" t="n">
        <v>20</v>
      </c>
      <c r="AG35" s="119" t="n">
        <f aca="false">AE35*AF35</f>
        <v>40</v>
      </c>
      <c r="AH35" s="3" t="n">
        <v>4</v>
      </c>
      <c r="AI35" s="3" t="n">
        <v>20</v>
      </c>
      <c r="AJ35" s="119" t="n">
        <f aca="false">AH35*AI35</f>
        <v>80</v>
      </c>
      <c r="AK35" s="3" t="n">
        <v>12</v>
      </c>
      <c r="AL35" s="3" t="n">
        <v>11</v>
      </c>
      <c r="AM35" s="4" t="n">
        <v>91.6666666666667</v>
      </c>
      <c r="AN35" s="78" t="n">
        <v>71.5</v>
      </c>
      <c r="AO35" s="3" t="n">
        <v>270</v>
      </c>
      <c r="AP35" s="3" t="n">
        <v>242</v>
      </c>
      <c r="AQ35" s="123" t="n">
        <v>89.6296296296296</v>
      </c>
      <c r="AR35" s="3" t="n">
        <v>270</v>
      </c>
      <c r="AS35" s="3" t="n">
        <v>249</v>
      </c>
      <c r="AT35" s="124" t="n">
        <v>92.2222222222222</v>
      </c>
      <c r="AU35" s="3" t="n">
        <v>193</v>
      </c>
      <c r="AV35" s="3" t="n">
        <v>186</v>
      </c>
      <c r="AW35" s="124" t="n">
        <v>96.3730569948187</v>
      </c>
      <c r="AX35" s="79" t="n">
        <v>92.0153521397045</v>
      </c>
      <c r="AY35" s="3" t="n">
        <v>270</v>
      </c>
      <c r="AZ35" s="3" t="n">
        <v>226</v>
      </c>
      <c r="BA35" s="125" t="n">
        <v>83.7037037037037</v>
      </c>
      <c r="BB35" s="3" t="n">
        <v>270</v>
      </c>
      <c r="BC35" s="3" t="n">
        <v>261</v>
      </c>
      <c r="BD35" s="126" t="n">
        <v>96.6666666666667</v>
      </c>
      <c r="BE35" s="3" t="n">
        <v>270</v>
      </c>
      <c r="BF35" s="3" t="n">
        <v>239</v>
      </c>
      <c r="BG35" s="126" t="n">
        <v>88.5185185185185</v>
      </c>
      <c r="BH35" s="78" t="n">
        <v>88.7037037037037</v>
      </c>
      <c r="BI35" s="4" t="n">
        <v>88.9955635088803</v>
      </c>
    </row>
    <row r="36" customFormat="false" ht="10.5" hidden="false" customHeight="false" outlineLevel="0" collapsed="false">
      <c r="A36" s="20" t="n">
        <v>35</v>
      </c>
      <c r="B36" s="21" t="s">
        <v>90</v>
      </c>
      <c r="C36" s="22" t="n">
        <v>967</v>
      </c>
      <c r="D36" s="22" t="n">
        <v>1053</v>
      </c>
      <c r="E36" s="22" t="n">
        <v>14</v>
      </c>
      <c r="F36" s="22" t="n">
        <v>12</v>
      </c>
      <c r="G36" s="28" t="n">
        <v>85.7142857142857</v>
      </c>
      <c r="H36" s="28" t="n">
        <v>65</v>
      </c>
      <c r="I36" s="3" t="n">
        <v>65</v>
      </c>
      <c r="J36" s="4" t="n">
        <v>100</v>
      </c>
      <c r="K36" s="4" t="n">
        <v>92.8571428571429</v>
      </c>
      <c r="L36" s="3" t="n">
        <v>3</v>
      </c>
      <c r="M36" s="3" t="n">
        <v>30</v>
      </c>
      <c r="N36" s="5" t="n">
        <v>90</v>
      </c>
      <c r="O36" s="3" t="n">
        <v>786</v>
      </c>
      <c r="P36" s="3" t="n">
        <v>733</v>
      </c>
      <c r="Q36" s="3" t="n">
        <v>93.2569974554707</v>
      </c>
      <c r="R36" s="3" t="n">
        <v>826</v>
      </c>
      <c r="S36" s="3" t="n">
        <v>733</v>
      </c>
      <c r="T36" s="3" t="n">
        <v>88.7409200968523</v>
      </c>
      <c r="U36" s="3" t="n">
        <v>90.9989587761615</v>
      </c>
      <c r="V36" s="76" t="n">
        <v>91.2567263676075</v>
      </c>
      <c r="W36" s="3" t="n">
        <v>6</v>
      </c>
      <c r="X36" s="3" t="n">
        <v>20</v>
      </c>
      <c r="Y36" s="3" t="n">
        <v>100</v>
      </c>
      <c r="Z36" s="3" t="n">
        <v>94.8243114909782</v>
      </c>
      <c r="AA36" s="3" t="n">
        <v>1053</v>
      </c>
      <c r="AB36" s="3" t="n">
        <v>944</v>
      </c>
      <c r="AC36" s="3" t="n">
        <v>89.6486229819563</v>
      </c>
      <c r="AD36" s="76" t="n">
        <v>94.8243114909782</v>
      </c>
      <c r="AE36" s="3" t="n">
        <v>3</v>
      </c>
      <c r="AF36" s="3" t="n">
        <v>20</v>
      </c>
      <c r="AG36" s="119" t="n">
        <f aca="false">AE36*AF36</f>
        <v>60</v>
      </c>
      <c r="AH36" s="3" t="n">
        <v>4</v>
      </c>
      <c r="AI36" s="3" t="n">
        <v>20</v>
      </c>
      <c r="AJ36" s="119" t="n">
        <f aca="false">AH36*AI36</f>
        <v>80</v>
      </c>
      <c r="AK36" s="3" t="n">
        <v>39</v>
      </c>
      <c r="AL36" s="3" t="n">
        <v>33</v>
      </c>
      <c r="AM36" s="4" t="n">
        <v>84.6153846153846</v>
      </c>
      <c r="AN36" s="78" t="n">
        <v>81.3846153846154</v>
      </c>
      <c r="AO36" s="3" t="n">
        <v>1053</v>
      </c>
      <c r="AP36" s="3" t="n">
        <v>889</v>
      </c>
      <c r="AQ36" s="123" t="n">
        <v>84.4254510921178</v>
      </c>
      <c r="AR36" s="3" t="n">
        <v>1053</v>
      </c>
      <c r="AS36" s="3" t="n">
        <v>907</v>
      </c>
      <c r="AT36" s="124" t="n">
        <v>86.1348528015195</v>
      </c>
      <c r="AU36" s="3" t="n">
        <v>604</v>
      </c>
      <c r="AV36" s="3" t="n">
        <v>580</v>
      </c>
      <c r="AW36" s="124" t="n">
        <v>96.0264900662252</v>
      </c>
      <c r="AX36" s="79" t="n">
        <v>87.4294195706999</v>
      </c>
      <c r="AY36" s="3" t="n">
        <v>1053</v>
      </c>
      <c r="AZ36" s="3" t="n">
        <v>856</v>
      </c>
      <c r="BA36" s="125" t="n">
        <v>81.2915479582146</v>
      </c>
      <c r="BB36" s="3" t="n">
        <v>1053</v>
      </c>
      <c r="BC36" s="3" t="n">
        <v>917</v>
      </c>
      <c r="BD36" s="126" t="n">
        <v>87.0845204178537</v>
      </c>
      <c r="BE36" s="3" t="n">
        <v>1053</v>
      </c>
      <c r="BF36" s="3" t="n">
        <v>912</v>
      </c>
      <c r="BG36" s="126" t="n">
        <v>86.6096866096866</v>
      </c>
      <c r="BH36" s="78" t="n">
        <v>85.1092117758784</v>
      </c>
      <c r="BI36" s="4" t="n">
        <v>88.0008569179559</v>
      </c>
    </row>
    <row r="37" customFormat="false" ht="10.5" hidden="false" customHeight="false" outlineLevel="0" collapsed="false">
      <c r="A37" s="20" t="n">
        <v>36</v>
      </c>
      <c r="B37" s="21" t="s">
        <v>603</v>
      </c>
      <c r="C37" s="22" t="n">
        <v>589</v>
      </c>
      <c r="D37" s="22" t="n">
        <v>355</v>
      </c>
      <c r="E37" s="22" t="n">
        <v>14</v>
      </c>
      <c r="F37" s="22" t="n">
        <v>14</v>
      </c>
      <c r="G37" s="28" t="n">
        <v>100</v>
      </c>
      <c r="H37" s="28" t="n">
        <v>65</v>
      </c>
      <c r="I37" s="3" t="n">
        <v>65</v>
      </c>
      <c r="J37" s="4" t="n">
        <v>100</v>
      </c>
      <c r="K37" s="4" t="n">
        <v>100</v>
      </c>
      <c r="L37" s="3" t="n">
        <v>3</v>
      </c>
      <c r="M37" s="3" t="n">
        <v>30</v>
      </c>
      <c r="N37" s="5" t="n">
        <v>90</v>
      </c>
      <c r="O37" s="3" t="n">
        <v>349</v>
      </c>
      <c r="P37" s="3" t="n">
        <v>348</v>
      </c>
      <c r="Q37" s="3" t="n">
        <v>99.7134670487106</v>
      </c>
      <c r="R37" s="3" t="n">
        <v>346</v>
      </c>
      <c r="S37" s="3" t="n">
        <v>345</v>
      </c>
      <c r="T37" s="3" t="n">
        <v>99.7109826589595</v>
      </c>
      <c r="U37" s="3" t="n">
        <v>99.7122248538351</v>
      </c>
      <c r="V37" s="76" t="n">
        <v>96.884889941534</v>
      </c>
      <c r="W37" s="3" t="n">
        <v>6</v>
      </c>
      <c r="X37" s="3" t="n">
        <v>20</v>
      </c>
      <c r="Y37" s="3" t="n">
        <v>100</v>
      </c>
      <c r="Z37" s="3" t="n">
        <v>99.5774647887324</v>
      </c>
      <c r="AA37" s="3" t="n">
        <v>355</v>
      </c>
      <c r="AB37" s="3" t="n">
        <v>352</v>
      </c>
      <c r="AC37" s="3" t="n">
        <v>99.1549295774648</v>
      </c>
      <c r="AD37" s="76" t="n">
        <v>99.5774647887324</v>
      </c>
      <c r="AE37" s="3" t="n">
        <v>1</v>
      </c>
      <c r="AF37" s="3" t="n">
        <v>20</v>
      </c>
      <c r="AG37" s="119" t="n">
        <f aca="false">AE37*AF37</f>
        <v>20</v>
      </c>
      <c r="AH37" s="3" t="n">
        <v>4</v>
      </c>
      <c r="AI37" s="3" t="n">
        <v>20</v>
      </c>
      <c r="AJ37" s="119" t="n">
        <f aca="false">AH37*AI37</f>
        <v>80</v>
      </c>
      <c r="AK37" s="3" t="n">
        <v>9</v>
      </c>
      <c r="AL37" s="3" t="n">
        <v>9</v>
      </c>
      <c r="AM37" s="4" t="n">
        <v>100</v>
      </c>
      <c r="AN37" s="78" t="n">
        <v>68</v>
      </c>
      <c r="AO37" s="3" t="n">
        <v>355</v>
      </c>
      <c r="AP37" s="3" t="n">
        <v>350</v>
      </c>
      <c r="AQ37" s="123" t="n">
        <v>98.5915492957747</v>
      </c>
      <c r="AR37" s="3" t="n">
        <v>355</v>
      </c>
      <c r="AS37" s="3" t="n">
        <v>352</v>
      </c>
      <c r="AT37" s="124" t="n">
        <v>99.1549295774648</v>
      </c>
      <c r="AU37" s="3" t="n">
        <v>320</v>
      </c>
      <c r="AV37" s="3" t="n">
        <v>315</v>
      </c>
      <c r="AW37" s="124" t="n">
        <v>98.4375</v>
      </c>
      <c r="AX37" s="79" t="n">
        <v>98.7860915492958</v>
      </c>
      <c r="AY37" s="3" t="n">
        <v>355</v>
      </c>
      <c r="AZ37" s="3" t="n">
        <v>347</v>
      </c>
      <c r="BA37" s="125" t="n">
        <v>97.7464788732394</v>
      </c>
      <c r="BB37" s="3" t="n">
        <v>355</v>
      </c>
      <c r="BC37" s="3" t="n">
        <v>352</v>
      </c>
      <c r="BD37" s="126" t="n">
        <v>99.1549295774648</v>
      </c>
      <c r="BE37" s="3" t="n">
        <v>355</v>
      </c>
      <c r="BF37" s="3" t="n">
        <v>352</v>
      </c>
      <c r="BG37" s="126" t="n">
        <v>99.1549295774648</v>
      </c>
      <c r="BH37" s="78" t="n">
        <v>98.7323943661972</v>
      </c>
      <c r="BI37" s="4" t="n">
        <v>92.3961681291519</v>
      </c>
    </row>
    <row r="38" customFormat="false" ht="10.5" hidden="false" customHeight="false" outlineLevel="0" collapsed="false">
      <c r="A38" s="20" t="n">
        <v>37</v>
      </c>
      <c r="B38" s="21" t="s">
        <v>604</v>
      </c>
      <c r="C38" s="22" t="n">
        <v>620</v>
      </c>
      <c r="D38" s="22" t="n">
        <v>317</v>
      </c>
      <c r="E38" s="22" t="n">
        <v>14</v>
      </c>
      <c r="F38" s="22" t="n">
        <v>14</v>
      </c>
      <c r="G38" s="28" t="n">
        <v>100</v>
      </c>
      <c r="H38" s="28" t="n">
        <v>65</v>
      </c>
      <c r="I38" s="3" t="n">
        <v>65</v>
      </c>
      <c r="J38" s="4" t="n">
        <v>100</v>
      </c>
      <c r="K38" s="4" t="n">
        <v>100</v>
      </c>
      <c r="L38" s="3" t="n">
        <v>4</v>
      </c>
      <c r="M38" s="3" t="n">
        <v>30</v>
      </c>
      <c r="N38" s="5" t="n">
        <v>100</v>
      </c>
      <c r="O38" s="3" t="n">
        <v>208</v>
      </c>
      <c r="P38" s="3" t="n">
        <v>181</v>
      </c>
      <c r="Q38" s="3" t="n">
        <v>87.0192307692308</v>
      </c>
      <c r="R38" s="3" t="n">
        <v>242</v>
      </c>
      <c r="S38" s="3" t="n">
        <v>211</v>
      </c>
      <c r="T38" s="3" t="n">
        <v>87.1900826446281</v>
      </c>
      <c r="U38" s="3" t="n">
        <v>87.1046567069294</v>
      </c>
      <c r="V38" s="76" t="n">
        <v>94.8418626827718</v>
      </c>
      <c r="W38" s="3" t="n">
        <v>6</v>
      </c>
      <c r="X38" s="3" t="n">
        <v>20</v>
      </c>
      <c r="Y38" s="3" t="n">
        <v>100</v>
      </c>
      <c r="Z38" s="3" t="n">
        <v>95.4258675078864</v>
      </c>
      <c r="AA38" s="3" t="n">
        <v>317</v>
      </c>
      <c r="AB38" s="3" t="n">
        <v>288</v>
      </c>
      <c r="AC38" s="3" t="n">
        <v>90.8517350157729</v>
      </c>
      <c r="AD38" s="76" t="n">
        <v>95.4258675078864</v>
      </c>
      <c r="AE38" s="3" t="n">
        <v>2</v>
      </c>
      <c r="AF38" s="3" t="n">
        <v>20</v>
      </c>
      <c r="AG38" s="119" t="n">
        <f aca="false">AE38*AF38</f>
        <v>40</v>
      </c>
      <c r="AH38" s="3" t="n">
        <v>4</v>
      </c>
      <c r="AI38" s="3" t="n">
        <v>20</v>
      </c>
      <c r="AJ38" s="119" t="n">
        <f aca="false">AH38*AI38</f>
        <v>80</v>
      </c>
      <c r="AK38" s="3" t="n">
        <v>5</v>
      </c>
      <c r="AL38" s="3" t="n">
        <v>4</v>
      </c>
      <c r="AM38" s="4" t="n">
        <v>80</v>
      </c>
      <c r="AN38" s="78" t="n">
        <v>82</v>
      </c>
      <c r="AO38" s="3" t="n">
        <v>317</v>
      </c>
      <c r="AP38" s="3" t="n">
        <v>246</v>
      </c>
      <c r="AQ38" s="123" t="n">
        <v>77.602523659306</v>
      </c>
      <c r="AR38" s="3" t="n">
        <v>317</v>
      </c>
      <c r="AS38" s="3" t="n">
        <v>285</v>
      </c>
      <c r="AT38" s="124" t="n">
        <v>89.9053627760252</v>
      </c>
      <c r="AU38" s="3" t="n">
        <v>155</v>
      </c>
      <c r="AV38" s="3" t="n">
        <v>148</v>
      </c>
      <c r="AW38" s="124" t="n">
        <v>95.4838709677419</v>
      </c>
      <c r="AX38" s="79" t="n">
        <v>86.0999287676809</v>
      </c>
      <c r="AY38" s="3" t="n">
        <v>317</v>
      </c>
      <c r="AZ38" s="3" t="n">
        <v>238</v>
      </c>
      <c r="BA38" s="125" t="n">
        <v>75.0788643533123</v>
      </c>
      <c r="BB38" s="3" t="n">
        <v>317</v>
      </c>
      <c r="BC38" s="3" t="n">
        <v>229</v>
      </c>
      <c r="BD38" s="126" t="n">
        <v>72.2397476340694</v>
      </c>
      <c r="BE38" s="3" t="n">
        <v>317</v>
      </c>
      <c r="BF38" s="3" t="n">
        <v>256</v>
      </c>
      <c r="BG38" s="126" t="n">
        <v>80.7570977917981</v>
      </c>
      <c r="BH38" s="78" t="n">
        <v>77.3501577287066</v>
      </c>
      <c r="BI38" s="4" t="n">
        <v>87.1435633374091</v>
      </c>
    </row>
    <row r="39" customFormat="false" ht="10.5" hidden="false" customHeight="false" outlineLevel="0" collapsed="false">
      <c r="A39" s="20" t="n">
        <v>38</v>
      </c>
      <c r="B39" s="21" t="s">
        <v>605</v>
      </c>
      <c r="C39" s="22" t="n">
        <v>519</v>
      </c>
      <c r="D39" s="22" t="n">
        <v>288</v>
      </c>
      <c r="E39" s="22" t="n">
        <v>14</v>
      </c>
      <c r="F39" s="22" t="n">
        <v>14</v>
      </c>
      <c r="G39" s="28" t="n">
        <v>100</v>
      </c>
      <c r="H39" s="28" t="n">
        <v>65</v>
      </c>
      <c r="I39" s="3" t="n">
        <v>65</v>
      </c>
      <c r="J39" s="4" t="n">
        <v>100</v>
      </c>
      <c r="K39" s="4" t="n">
        <v>100</v>
      </c>
      <c r="L39" s="3" t="n">
        <v>4</v>
      </c>
      <c r="M39" s="3" t="n">
        <v>30</v>
      </c>
      <c r="N39" s="5" t="n">
        <v>100</v>
      </c>
      <c r="O39" s="3" t="n">
        <v>278</v>
      </c>
      <c r="P39" s="3" t="n">
        <v>275</v>
      </c>
      <c r="Q39" s="3" t="n">
        <v>98.9208633093525</v>
      </c>
      <c r="R39" s="3" t="n">
        <v>279</v>
      </c>
      <c r="S39" s="3" t="n">
        <v>273</v>
      </c>
      <c r="T39" s="3" t="n">
        <v>97.8494623655914</v>
      </c>
      <c r="U39" s="3" t="n">
        <v>98.385162837472</v>
      </c>
      <c r="V39" s="76" t="n">
        <v>99.3540651349888</v>
      </c>
      <c r="W39" s="3" t="n">
        <v>6</v>
      </c>
      <c r="X39" s="3" t="n">
        <v>20</v>
      </c>
      <c r="Y39" s="3" t="n">
        <v>100</v>
      </c>
      <c r="Z39" s="3" t="n">
        <v>98.9583333333333</v>
      </c>
      <c r="AA39" s="3" t="n">
        <v>288</v>
      </c>
      <c r="AB39" s="3" t="n">
        <v>282</v>
      </c>
      <c r="AC39" s="3" t="n">
        <v>97.9166666666667</v>
      </c>
      <c r="AD39" s="76" t="n">
        <v>98.9583333333333</v>
      </c>
      <c r="AE39" s="3" t="n">
        <v>1</v>
      </c>
      <c r="AF39" s="3" t="n">
        <v>20</v>
      </c>
      <c r="AG39" s="119" t="n">
        <f aca="false">AE39*AF39</f>
        <v>20</v>
      </c>
      <c r="AH39" s="3" t="n">
        <v>3</v>
      </c>
      <c r="AI39" s="3" t="n">
        <v>20</v>
      </c>
      <c r="AJ39" s="119" t="n">
        <f aca="false">AH39*AI39</f>
        <v>60</v>
      </c>
      <c r="AK39" s="3" t="n">
        <v>34</v>
      </c>
      <c r="AL39" s="3" t="n">
        <v>30</v>
      </c>
      <c r="AM39" s="4" t="n">
        <v>88.2352941176471</v>
      </c>
      <c r="AN39" s="78" t="n">
        <v>62.4705882352941</v>
      </c>
      <c r="AO39" s="3" t="n">
        <v>288</v>
      </c>
      <c r="AP39" s="3" t="n">
        <v>282</v>
      </c>
      <c r="AQ39" s="123" t="n">
        <v>97.9166666666667</v>
      </c>
      <c r="AR39" s="3" t="n">
        <v>288</v>
      </c>
      <c r="AS39" s="3" t="n">
        <v>280</v>
      </c>
      <c r="AT39" s="124" t="n">
        <v>97.2222222222222</v>
      </c>
      <c r="AU39" s="3" t="n">
        <v>271</v>
      </c>
      <c r="AV39" s="3" t="n">
        <v>266</v>
      </c>
      <c r="AW39" s="124" t="n">
        <v>98.1549815498155</v>
      </c>
      <c r="AX39" s="79" t="n">
        <v>97.6865518655186</v>
      </c>
      <c r="AY39" s="3" t="n">
        <v>288</v>
      </c>
      <c r="AZ39" s="3" t="n">
        <v>279</v>
      </c>
      <c r="BA39" s="125" t="n">
        <v>96.875</v>
      </c>
      <c r="BB39" s="3" t="n">
        <v>288</v>
      </c>
      <c r="BC39" s="3" t="n">
        <v>282</v>
      </c>
      <c r="BD39" s="126" t="n">
        <v>97.9166666666667</v>
      </c>
      <c r="BE39" s="3" t="n">
        <v>288</v>
      </c>
      <c r="BF39" s="3" t="n">
        <v>281</v>
      </c>
      <c r="BG39" s="126" t="n">
        <v>97.5694444444444</v>
      </c>
      <c r="BH39" s="78" t="n">
        <v>97.4305555555555</v>
      </c>
      <c r="BI39" s="4" t="n">
        <v>91.1800188249381</v>
      </c>
    </row>
    <row r="40" customFormat="false" ht="10.5" hidden="false" customHeight="false" outlineLevel="0" collapsed="false">
      <c r="A40" s="20" t="n">
        <v>39</v>
      </c>
      <c r="B40" s="21" t="s">
        <v>606</v>
      </c>
      <c r="C40" s="22" t="n">
        <v>294</v>
      </c>
      <c r="D40" s="22" t="n">
        <v>202</v>
      </c>
      <c r="E40" s="22" t="n">
        <v>14</v>
      </c>
      <c r="F40" s="22" t="n">
        <v>14</v>
      </c>
      <c r="G40" s="28" t="n">
        <v>100</v>
      </c>
      <c r="H40" s="28" t="n">
        <v>65</v>
      </c>
      <c r="I40" s="3" t="n">
        <v>65</v>
      </c>
      <c r="J40" s="4" t="n">
        <v>100</v>
      </c>
      <c r="K40" s="4" t="n">
        <v>100</v>
      </c>
      <c r="L40" s="3" t="n">
        <v>3</v>
      </c>
      <c r="M40" s="3" t="n">
        <v>30</v>
      </c>
      <c r="N40" s="5" t="n">
        <v>90</v>
      </c>
      <c r="O40" s="3" t="n">
        <v>182</v>
      </c>
      <c r="P40" s="3" t="n">
        <v>174</v>
      </c>
      <c r="Q40" s="3" t="n">
        <v>95.6043956043956</v>
      </c>
      <c r="R40" s="3" t="n">
        <v>170</v>
      </c>
      <c r="S40" s="3" t="n">
        <v>164</v>
      </c>
      <c r="T40" s="3" t="n">
        <v>96.4705882352941</v>
      </c>
      <c r="U40" s="3" t="n">
        <v>96.0374919198449</v>
      </c>
      <c r="V40" s="76" t="n">
        <v>95.4149967679379</v>
      </c>
      <c r="W40" s="3" t="n">
        <v>6</v>
      </c>
      <c r="X40" s="3" t="n">
        <v>20</v>
      </c>
      <c r="Y40" s="3" t="n">
        <v>100</v>
      </c>
      <c r="Z40" s="3" t="n">
        <v>95.2970297029703</v>
      </c>
      <c r="AA40" s="3" t="n">
        <v>202</v>
      </c>
      <c r="AB40" s="3" t="n">
        <v>183</v>
      </c>
      <c r="AC40" s="3" t="n">
        <v>90.5940594059406</v>
      </c>
      <c r="AD40" s="76" t="n">
        <v>95.2970297029703</v>
      </c>
      <c r="AE40" s="3" t="n">
        <v>2</v>
      </c>
      <c r="AF40" s="3" t="n">
        <v>20</v>
      </c>
      <c r="AG40" s="119" t="n">
        <f aca="false">AE40*AF40</f>
        <v>40</v>
      </c>
      <c r="AH40" s="3" t="n">
        <v>5</v>
      </c>
      <c r="AI40" s="3" t="n">
        <v>20</v>
      </c>
      <c r="AJ40" s="119" t="n">
        <f aca="false">AH40*AI40</f>
        <v>100</v>
      </c>
      <c r="AK40" s="3" t="n">
        <v>39</v>
      </c>
      <c r="AL40" s="3" t="n">
        <v>37</v>
      </c>
      <c r="AM40" s="4" t="n">
        <v>94.8717948717949</v>
      </c>
      <c r="AN40" s="78" t="n">
        <v>86.4615384615385</v>
      </c>
      <c r="AO40" s="3" t="n">
        <v>202</v>
      </c>
      <c r="AP40" s="3" t="n">
        <v>185</v>
      </c>
      <c r="AQ40" s="123" t="n">
        <v>91.5841584158416</v>
      </c>
      <c r="AR40" s="3" t="n">
        <v>202</v>
      </c>
      <c r="AS40" s="3" t="n">
        <v>182</v>
      </c>
      <c r="AT40" s="124" t="n">
        <v>90.0990099009901</v>
      </c>
      <c r="AU40" s="3" t="n">
        <v>165</v>
      </c>
      <c r="AV40" s="3" t="n">
        <v>155</v>
      </c>
      <c r="AW40" s="124" t="n">
        <v>93.9393939393939</v>
      </c>
      <c r="AX40" s="79" t="n">
        <v>91.4611461146115</v>
      </c>
      <c r="AY40" s="3" t="n">
        <v>202</v>
      </c>
      <c r="AZ40" s="3" t="n">
        <v>177</v>
      </c>
      <c r="BA40" s="125" t="n">
        <v>87.6237623762376</v>
      </c>
      <c r="BB40" s="3" t="n">
        <v>202</v>
      </c>
      <c r="BC40" s="3" t="n">
        <v>187</v>
      </c>
      <c r="BD40" s="126" t="n">
        <v>92.5742574257426</v>
      </c>
      <c r="BE40" s="3" t="n">
        <v>202</v>
      </c>
      <c r="BF40" s="3" t="n">
        <v>186</v>
      </c>
      <c r="BG40" s="126" t="n">
        <v>92.0792079207921</v>
      </c>
      <c r="BH40" s="78" t="n">
        <v>90.8415841584159</v>
      </c>
      <c r="BI40" s="4" t="n">
        <v>91.8952590410948</v>
      </c>
    </row>
    <row r="41" customFormat="false" ht="10.5" hidden="false" customHeight="false" outlineLevel="0" collapsed="false">
      <c r="A41" s="20" t="n">
        <v>40</v>
      </c>
      <c r="B41" s="21" t="s">
        <v>607</v>
      </c>
      <c r="C41" s="22" t="n">
        <v>99</v>
      </c>
      <c r="D41" s="22" t="n">
        <v>83</v>
      </c>
      <c r="E41" s="22" t="n">
        <v>14</v>
      </c>
      <c r="F41" s="22" t="n">
        <v>14</v>
      </c>
      <c r="G41" s="28" t="n">
        <v>100</v>
      </c>
      <c r="H41" s="28" t="n">
        <v>65</v>
      </c>
      <c r="I41" s="3" t="n">
        <v>65</v>
      </c>
      <c r="J41" s="4" t="n">
        <v>100</v>
      </c>
      <c r="K41" s="4" t="n">
        <v>100</v>
      </c>
      <c r="L41" s="3" t="n">
        <v>4</v>
      </c>
      <c r="M41" s="3" t="n">
        <v>30</v>
      </c>
      <c r="N41" s="5" t="n">
        <v>100</v>
      </c>
      <c r="O41" s="3" t="n">
        <v>74</v>
      </c>
      <c r="P41" s="3" t="n">
        <v>68</v>
      </c>
      <c r="Q41" s="3" t="n">
        <v>91.8918918918919</v>
      </c>
      <c r="R41" s="3" t="n">
        <v>66</v>
      </c>
      <c r="S41" s="3" t="n">
        <v>60</v>
      </c>
      <c r="T41" s="3" t="n">
        <v>90.9090909090909</v>
      </c>
      <c r="U41" s="3" t="n">
        <v>91.4004914004914</v>
      </c>
      <c r="V41" s="76" t="n">
        <v>96.5601965601966</v>
      </c>
      <c r="W41" s="3" t="n">
        <v>6</v>
      </c>
      <c r="X41" s="3" t="n">
        <v>20</v>
      </c>
      <c r="Y41" s="3" t="n">
        <v>100</v>
      </c>
      <c r="Z41" s="3" t="n">
        <v>82.5301204819277</v>
      </c>
      <c r="AA41" s="3" t="n">
        <v>83</v>
      </c>
      <c r="AB41" s="3" t="n">
        <v>54</v>
      </c>
      <c r="AC41" s="3" t="n">
        <v>65.0602409638554</v>
      </c>
      <c r="AD41" s="76" t="n">
        <v>82.5301204819277</v>
      </c>
      <c r="AE41" s="3" t="n">
        <v>1</v>
      </c>
      <c r="AF41" s="3" t="n">
        <v>20</v>
      </c>
      <c r="AG41" s="119" t="n">
        <f aca="false">AE41*AF41</f>
        <v>20</v>
      </c>
      <c r="AH41" s="3" t="n">
        <v>4</v>
      </c>
      <c r="AI41" s="3" t="n">
        <v>20</v>
      </c>
      <c r="AJ41" s="119" t="n">
        <f aca="false">AH41*AI41</f>
        <v>80</v>
      </c>
      <c r="AK41" s="3" t="n">
        <v>21</v>
      </c>
      <c r="AL41" s="3" t="n">
        <v>16</v>
      </c>
      <c r="AM41" s="4" t="n">
        <v>76.1904761904762</v>
      </c>
      <c r="AN41" s="78" t="n">
        <v>66.8571428571429</v>
      </c>
      <c r="AO41" s="3" t="n">
        <v>83</v>
      </c>
      <c r="AP41" s="3" t="n">
        <v>67</v>
      </c>
      <c r="AQ41" s="123" t="n">
        <v>80.7228915662651</v>
      </c>
      <c r="AR41" s="3" t="n">
        <v>83</v>
      </c>
      <c r="AS41" s="3" t="n">
        <v>67</v>
      </c>
      <c r="AT41" s="124" t="n">
        <v>80.7228915662651</v>
      </c>
      <c r="AU41" s="3" t="n">
        <v>70</v>
      </c>
      <c r="AV41" s="3" t="n">
        <v>56</v>
      </c>
      <c r="AW41" s="124" t="n">
        <v>80</v>
      </c>
      <c r="AX41" s="79" t="n">
        <v>80.5783132530121</v>
      </c>
      <c r="AY41" s="3" t="n">
        <v>83</v>
      </c>
      <c r="AZ41" s="3" t="n">
        <v>64</v>
      </c>
      <c r="BA41" s="125" t="n">
        <v>77.1084337349398</v>
      </c>
      <c r="BB41" s="3" t="n">
        <v>83</v>
      </c>
      <c r="BC41" s="3" t="n">
        <v>68</v>
      </c>
      <c r="BD41" s="126" t="n">
        <v>81.9277108433735</v>
      </c>
      <c r="BE41" s="3" t="n">
        <v>83</v>
      </c>
      <c r="BF41" s="3" t="n">
        <v>67</v>
      </c>
      <c r="BG41" s="126" t="n">
        <v>80.7228915662651</v>
      </c>
      <c r="BH41" s="78" t="n">
        <v>79.8795180722892</v>
      </c>
      <c r="BI41" s="4" t="n">
        <v>81.2810582449137</v>
      </c>
    </row>
    <row r="42" customFormat="false" ht="10.5" hidden="false" customHeight="false" outlineLevel="0" collapsed="false">
      <c r="A42" s="20" t="n">
        <v>41</v>
      </c>
      <c r="B42" s="21" t="s">
        <v>608</v>
      </c>
      <c r="C42" s="22" t="n">
        <v>514</v>
      </c>
      <c r="D42" s="22" t="n">
        <v>228</v>
      </c>
      <c r="E42" s="22" t="n">
        <v>14</v>
      </c>
      <c r="F42" s="22" t="n">
        <v>14</v>
      </c>
      <c r="G42" s="28" t="n">
        <v>100</v>
      </c>
      <c r="H42" s="28" t="n">
        <v>65</v>
      </c>
      <c r="I42" s="3" t="n">
        <v>64</v>
      </c>
      <c r="J42" s="4" t="n">
        <v>98.4615384615385</v>
      </c>
      <c r="K42" s="4" t="n">
        <v>99.2307692307692</v>
      </c>
      <c r="L42" s="3" t="n">
        <v>4</v>
      </c>
      <c r="M42" s="3" t="n">
        <v>30</v>
      </c>
      <c r="N42" s="5" t="n">
        <v>100</v>
      </c>
      <c r="O42" s="3" t="n">
        <v>220</v>
      </c>
      <c r="P42" s="3" t="n">
        <v>216</v>
      </c>
      <c r="Q42" s="3" t="n">
        <v>98.1818181818182</v>
      </c>
      <c r="R42" s="3" t="n">
        <v>210</v>
      </c>
      <c r="S42" s="3" t="n">
        <v>202</v>
      </c>
      <c r="T42" s="3" t="n">
        <v>96.1904761904762</v>
      </c>
      <c r="U42" s="3" t="n">
        <v>97.1861471861472</v>
      </c>
      <c r="V42" s="76" t="n">
        <v>98.6436896436896</v>
      </c>
      <c r="W42" s="3" t="n">
        <v>6</v>
      </c>
      <c r="X42" s="3" t="n">
        <v>20</v>
      </c>
      <c r="Y42" s="3" t="n">
        <v>100</v>
      </c>
      <c r="Z42" s="3" t="n">
        <v>97.8070175438596</v>
      </c>
      <c r="AA42" s="3" t="n">
        <v>228</v>
      </c>
      <c r="AB42" s="3" t="n">
        <v>218</v>
      </c>
      <c r="AC42" s="3" t="n">
        <v>95.6140350877193</v>
      </c>
      <c r="AD42" s="76" t="n">
        <v>97.8070175438597</v>
      </c>
      <c r="AE42" s="3" t="n">
        <v>4</v>
      </c>
      <c r="AF42" s="3" t="n">
        <v>20</v>
      </c>
      <c r="AG42" s="119" t="n">
        <f aca="false">AE42*AF42</f>
        <v>80</v>
      </c>
      <c r="AH42" s="3" t="n">
        <v>5</v>
      </c>
      <c r="AI42" s="3" t="n">
        <v>20</v>
      </c>
      <c r="AJ42" s="119" t="n">
        <f aca="false">AH42*AI42</f>
        <v>100</v>
      </c>
      <c r="AK42" s="3" t="n">
        <v>30</v>
      </c>
      <c r="AL42" s="3" t="n">
        <v>26</v>
      </c>
      <c r="AM42" s="4" t="n">
        <v>86.6666666666667</v>
      </c>
      <c r="AN42" s="78" t="n">
        <v>96</v>
      </c>
      <c r="AO42" s="3" t="n">
        <v>228</v>
      </c>
      <c r="AP42" s="3" t="n">
        <v>213</v>
      </c>
      <c r="AQ42" s="123" t="n">
        <v>93.4210526315789</v>
      </c>
      <c r="AR42" s="3" t="n">
        <v>228</v>
      </c>
      <c r="AS42" s="3" t="n">
        <v>214</v>
      </c>
      <c r="AT42" s="124" t="n">
        <v>93.859649122807</v>
      </c>
      <c r="AU42" s="3" t="n">
        <v>193</v>
      </c>
      <c r="AV42" s="3" t="n">
        <v>188</v>
      </c>
      <c r="AW42" s="124" t="n">
        <v>97.4093264248705</v>
      </c>
      <c r="AX42" s="79" t="n">
        <v>94.3941459867285</v>
      </c>
      <c r="AY42" s="3" t="n">
        <v>228</v>
      </c>
      <c r="AZ42" s="3" t="n">
        <v>214</v>
      </c>
      <c r="BA42" s="125" t="n">
        <v>93.859649122807</v>
      </c>
      <c r="BB42" s="3" t="n">
        <v>228</v>
      </c>
      <c r="BC42" s="3" t="n">
        <v>216</v>
      </c>
      <c r="BD42" s="126" t="n">
        <v>94.7368421052632</v>
      </c>
      <c r="BE42" s="3" t="n">
        <v>228</v>
      </c>
      <c r="BF42" s="3" t="n">
        <v>217</v>
      </c>
      <c r="BG42" s="126" t="n">
        <v>95.1754385964912</v>
      </c>
      <c r="BH42" s="78" t="n">
        <v>94.6929824561403</v>
      </c>
      <c r="BI42" s="4" t="n">
        <v>96.3075671260836</v>
      </c>
    </row>
    <row r="43" customFormat="false" ht="10.5" hidden="false" customHeight="false" outlineLevel="0" collapsed="false">
      <c r="A43" s="20" t="n">
        <v>42</v>
      </c>
      <c r="B43" s="21" t="s">
        <v>97</v>
      </c>
      <c r="C43" s="22" t="n">
        <v>403</v>
      </c>
      <c r="D43" s="22" t="n">
        <v>184</v>
      </c>
      <c r="E43" s="22" t="n">
        <v>14</v>
      </c>
      <c r="F43" s="22" t="n">
        <v>14</v>
      </c>
      <c r="G43" s="28" t="n">
        <v>100</v>
      </c>
      <c r="H43" s="28" t="n">
        <v>65</v>
      </c>
      <c r="I43" s="3" t="n">
        <v>65</v>
      </c>
      <c r="J43" s="4" t="n">
        <v>100</v>
      </c>
      <c r="K43" s="4" t="n">
        <v>100</v>
      </c>
      <c r="L43" s="3" t="n">
        <v>4</v>
      </c>
      <c r="M43" s="3" t="n">
        <v>30</v>
      </c>
      <c r="N43" s="5" t="n">
        <v>100</v>
      </c>
      <c r="O43" s="3" t="n">
        <v>182</v>
      </c>
      <c r="P43" s="3" t="n">
        <v>176</v>
      </c>
      <c r="Q43" s="3" t="n">
        <v>96.7032967032967</v>
      </c>
      <c r="R43" s="3" t="n">
        <v>179</v>
      </c>
      <c r="S43" s="3" t="n">
        <v>176</v>
      </c>
      <c r="T43" s="3" t="n">
        <v>98.3240223463687</v>
      </c>
      <c r="U43" s="3" t="n">
        <v>97.5136595248327</v>
      </c>
      <c r="V43" s="76" t="n">
        <v>99.0054638099331</v>
      </c>
      <c r="W43" s="3" t="n">
        <v>6</v>
      </c>
      <c r="X43" s="3" t="n">
        <v>20</v>
      </c>
      <c r="Y43" s="3" t="n">
        <v>100</v>
      </c>
      <c r="Z43" s="3" t="n">
        <v>98.6413043478261</v>
      </c>
      <c r="AA43" s="3" t="n">
        <v>184</v>
      </c>
      <c r="AB43" s="3" t="n">
        <v>179</v>
      </c>
      <c r="AC43" s="3" t="n">
        <v>97.2826086956522</v>
      </c>
      <c r="AD43" s="76" t="n">
        <v>98.6413043478261</v>
      </c>
      <c r="AE43" s="3" t="n">
        <v>3</v>
      </c>
      <c r="AF43" s="3" t="n">
        <v>20</v>
      </c>
      <c r="AG43" s="119" t="n">
        <f aca="false">AE43*AF43</f>
        <v>60</v>
      </c>
      <c r="AH43" s="3" t="n">
        <v>5</v>
      </c>
      <c r="AI43" s="3" t="n">
        <v>20</v>
      </c>
      <c r="AJ43" s="119" t="n">
        <f aca="false">AH43*AI43</f>
        <v>100</v>
      </c>
      <c r="AK43" s="3" t="n">
        <v>44</v>
      </c>
      <c r="AL43" s="3" t="n">
        <v>42</v>
      </c>
      <c r="AM43" s="4" t="n">
        <v>95.4545454545455</v>
      </c>
      <c r="AN43" s="78" t="n">
        <v>86.6363636363636</v>
      </c>
      <c r="AO43" s="3" t="n">
        <v>184</v>
      </c>
      <c r="AP43" s="3" t="n">
        <v>179</v>
      </c>
      <c r="AQ43" s="123" t="n">
        <v>97.2826086956522</v>
      </c>
      <c r="AR43" s="3" t="n">
        <v>184</v>
      </c>
      <c r="AS43" s="3" t="n">
        <v>180</v>
      </c>
      <c r="AT43" s="124" t="n">
        <v>97.8260869565217</v>
      </c>
      <c r="AU43" s="3" t="n">
        <v>167</v>
      </c>
      <c r="AV43" s="3" t="n">
        <v>165</v>
      </c>
      <c r="AW43" s="124" t="n">
        <v>98.8023952095808</v>
      </c>
      <c r="AX43" s="79" t="n">
        <v>97.8039573027857</v>
      </c>
      <c r="AY43" s="3" t="n">
        <v>184</v>
      </c>
      <c r="AZ43" s="3" t="n">
        <v>178</v>
      </c>
      <c r="BA43" s="125" t="n">
        <v>96.7391304347826</v>
      </c>
      <c r="BB43" s="3" t="n">
        <v>184</v>
      </c>
      <c r="BC43" s="3" t="n">
        <v>177</v>
      </c>
      <c r="BD43" s="126" t="n">
        <v>96.195652173913</v>
      </c>
      <c r="BE43" s="3" t="n">
        <v>184</v>
      </c>
      <c r="BF43" s="3" t="n">
        <v>179</v>
      </c>
      <c r="BG43" s="126" t="n">
        <v>97.2826086956522</v>
      </c>
      <c r="BH43" s="78" t="n">
        <v>96.9021739130435</v>
      </c>
      <c r="BI43" s="4" t="n">
        <v>95.7978526019904</v>
      </c>
    </row>
    <row r="44" customFormat="false" ht="10.5" hidden="false" customHeight="false" outlineLevel="0" collapsed="false">
      <c r="A44" s="20" t="n">
        <v>43</v>
      </c>
      <c r="B44" s="21" t="s">
        <v>98</v>
      </c>
      <c r="C44" s="22" t="n">
        <v>642</v>
      </c>
      <c r="D44" s="22" t="n">
        <v>276</v>
      </c>
      <c r="E44" s="22" t="n">
        <v>14</v>
      </c>
      <c r="F44" s="22" t="n">
        <v>14</v>
      </c>
      <c r="G44" s="28" t="n">
        <v>100</v>
      </c>
      <c r="H44" s="28" t="n">
        <v>65</v>
      </c>
      <c r="I44" s="3" t="n">
        <v>65</v>
      </c>
      <c r="J44" s="4" t="n">
        <v>100</v>
      </c>
      <c r="K44" s="4" t="n">
        <v>100</v>
      </c>
      <c r="L44" s="3" t="n">
        <v>4</v>
      </c>
      <c r="M44" s="3" t="n">
        <v>30</v>
      </c>
      <c r="N44" s="5" t="n">
        <v>100</v>
      </c>
      <c r="O44" s="3" t="n">
        <v>246</v>
      </c>
      <c r="P44" s="3" t="n">
        <v>240</v>
      </c>
      <c r="Q44" s="3" t="n">
        <v>97.5609756097561</v>
      </c>
      <c r="R44" s="3" t="n">
        <v>250</v>
      </c>
      <c r="S44" s="3" t="n">
        <v>238</v>
      </c>
      <c r="T44" s="3" t="n">
        <v>95.2</v>
      </c>
      <c r="U44" s="3" t="n">
        <v>96.380487804878</v>
      </c>
      <c r="V44" s="76" t="n">
        <v>98.5521951219512</v>
      </c>
      <c r="W44" s="3" t="n">
        <v>6</v>
      </c>
      <c r="X44" s="3" t="n">
        <v>20</v>
      </c>
      <c r="Y44" s="3" t="n">
        <v>100</v>
      </c>
      <c r="Z44" s="3" t="n">
        <v>95.4710144927536</v>
      </c>
      <c r="AA44" s="3" t="n">
        <v>276</v>
      </c>
      <c r="AB44" s="3" t="n">
        <v>251</v>
      </c>
      <c r="AC44" s="3" t="n">
        <v>90.9420289855072</v>
      </c>
      <c r="AD44" s="76" t="n">
        <v>95.4710144927536</v>
      </c>
      <c r="AE44" s="3" t="n">
        <v>4</v>
      </c>
      <c r="AF44" s="3" t="n">
        <v>20</v>
      </c>
      <c r="AG44" s="119" t="n">
        <f aca="false">AE44*AF44</f>
        <v>80</v>
      </c>
      <c r="AH44" s="3" t="n">
        <v>4</v>
      </c>
      <c r="AI44" s="3" t="n">
        <v>20</v>
      </c>
      <c r="AJ44" s="119" t="n">
        <f aca="false">AH44*AI44</f>
        <v>80</v>
      </c>
      <c r="AK44" s="3" t="n">
        <v>11</v>
      </c>
      <c r="AL44" s="3" t="n">
        <v>8</v>
      </c>
      <c r="AM44" s="4" t="n">
        <v>72.7272727272727</v>
      </c>
      <c r="AN44" s="78" t="n">
        <v>83.8181818181818</v>
      </c>
      <c r="AO44" s="3" t="n">
        <v>276</v>
      </c>
      <c r="AP44" s="3" t="n">
        <v>249</v>
      </c>
      <c r="AQ44" s="123" t="n">
        <v>90.2173913043478</v>
      </c>
      <c r="AR44" s="3" t="n">
        <v>276</v>
      </c>
      <c r="AS44" s="3" t="n">
        <v>254</v>
      </c>
      <c r="AT44" s="124" t="n">
        <v>92.0289855072464</v>
      </c>
      <c r="AU44" s="3" t="n">
        <v>194</v>
      </c>
      <c r="AV44" s="3" t="n">
        <v>192</v>
      </c>
      <c r="AW44" s="124" t="n">
        <v>98.9690721649485</v>
      </c>
      <c r="AX44" s="79" t="n">
        <v>92.6923651576274</v>
      </c>
      <c r="AY44" s="3" t="n">
        <v>276</v>
      </c>
      <c r="AZ44" s="3" t="n">
        <v>244</v>
      </c>
      <c r="BA44" s="125" t="n">
        <v>88.4057971014493</v>
      </c>
      <c r="BB44" s="3" t="n">
        <v>276</v>
      </c>
      <c r="BC44" s="3" t="n">
        <v>260</v>
      </c>
      <c r="BD44" s="126" t="n">
        <v>94.2028985507247</v>
      </c>
      <c r="BE44" s="3" t="n">
        <v>276</v>
      </c>
      <c r="BF44" s="3" t="n">
        <v>251</v>
      </c>
      <c r="BG44" s="126" t="n">
        <v>90.9420289855072</v>
      </c>
      <c r="BH44" s="78" t="n">
        <v>90.8333333333333</v>
      </c>
      <c r="BI44" s="4" t="n">
        <v>92.2734179847695</v>
      </c>
    </row>
    <row r="45" customFormat="false" ht="21" hidden="false" customHeight="false" outlineLevel="0" collapsed="false">
      <c r="A45" s="20" t="n">
        <v>44</v>
      </c>
      <c r="B45" s="21" t="s">
        <v>99</v>
      </c>
      <c r="C45" s="22" t="n">
        <v>580</v>
      </c>
      <c r="D45" s="22" t="n">
        <v>287</v>
      </c>
      <c r="E45" s="22" t="n">
        <v>14</v>
      </c>
      <c r="F45" s="22" t="n">
        <v>14</v>
      </c>
      <c r="G45" s="28" t="n">
        <v>100</v>
      </c>
      <c r="H45" s="28" t="n">
        <v>65</v>
      </c>
      <c r="I45" s="3" t="n">
        <v>65</v>
      </c>
      <c r="J45" s="4" t="n">
        <v>100</v>
      </c>
      <c r="K45" s="4" t="n">
        <v>100</v>
      </c>
      <c r="L45" s="3" t="n">
        <v>4</v>
      </c>
      <c r="M45" s="3" t="n">
        <v>30</v>
      </c>
      <c r="N45" s="5" t="n">
        <v>100</v>
      </c>
      <c r="O45" s="3" t="n">
        <v>269</v>
      </c>
      <c r="P45" s="3" t="n">
        <v>262</v>
      </c>
      <c r="Q45" s="3" t="n">
        <v>97.3977695167286</v>
      </c>
      <c r="R45" s="3" t="n">
        <v>273</v>
      </c>
      <c r="S45" s="3" t="n">
        <v>259</v>
      </c>
      <c r="T45" s="3" t="n">
        <v>94.8717948717949</v>
      </c>
      <c r="U45" s="3" t="n">
        <v>96.1347821942617</v>
      </c>
      <c r="V45" s="76" t="n">
        <v>98.4539128777047</v>
      </c>
      <c r="W45" s="3" t="n">
        <v>6</v>
      </c>
      <c r="X45" s="3" t="n">
        <v>20</v>
      </c>
      <c r="Y45" s="3" t="n">
        <v>100</v>
      </c>
      <c r="Z45" s="3" t="n">
        <v>97.3867595818815</v>
      </c>
      <c r="AA45" s="3" t="n">
        <v>287</v>
      </c>
      <c r="AB45" s="3" t="n">
        <v>272</v>
      </c>
      <c r="AC45" s="3" t="n">
        <v>94.7735191637631</v>
      </c>
      <c r="AD45" s="76" t="n">
        <v>97.3867595818815</v>
      </c>
      <c r="AE45" s="3" t="n">
        <v>3</v>
      </c>
      <c r="AF45" s="3" t="n">
        <v>20</v>
      </c>
      <c r="AG45" s="119" t="n">
        <f aca="false">AE45*AF45</f>
        <v>60</v>
      </c>
      <c r="AH45" s="3" t="n">
        <v>3</v>
      </c>
      <c r="AI45" s="3" t="n">
        <v>20</v>
      </c>
      <c r="AJ45" s="119" t="n">
        <f aca="false">AH45*AI45</f>
        <v>60</v>
      </c>
      <c r="AK45" s="3" t="n">
        <v>13</v>
      </c>
      <c r="AL45" s="3" t="n">
        <v>11</v>
      </c>
      <c r="AM45" s="4" t="n">
        <v>84.6153846153846</v>
      </c>
      <c r="AN45" s="78" t="n">
        <v>67.3846153846154</v>
      </c>
      <c r="AO45" s="3" t="n">
        <v>287</v>
      </c>
      <c r="AP45" s="3" t="n">
        <v>270</v>
      </c>
      <c r="AQ45" s="123" t="n">
        <v>94.0766550522648</v>
      </c>
      <c r="AR45" s="3" t="n">
        <v>287</v>
      </c>
      <c r="AS45" s="3" t="n">
        <v>264</v>
      </c>
      <c r="AT45" s="124" t="n">
        <v>91.98606271777</v>
      </c>
      <c r="AU45" s="3" t="n">
        <v>243</v>
      </c>
      <c r="AV45" s="3" t="n">
        <v>237</v>
      </c>
      <c r="AW45" s="124" t="n">
        <v>97.5308641975309</v>
      </c>
      <c r="AX45" s="79" t="n">
        <v>93.9312599475201</v>
      </c>
      <c r="AY45" s="3" t="n">
        <v>287</v>
      </c>
      <c r="AZ45" s="3" t="n">
        <v>261</v>
      </c>
      <c r="BA45" s="125" t="n">
        <v>90.9407665505226</v>
      </c>
      <c r="BB45" s="3" t="n">
        <v>287</v>
      </c>
      <c r="BC45" s="3" t="n">
        <v>274</v>
      </c>
      <c r="BD45" s="126" t="n">
        <v>95.4703832752613</v>
      </c>
      <c r="BE45" s="3" t="n">
        <v>287</v>
      </c>
      <c r="BF45" s="3" t="n">
        <v>274</v>
      </c>
      <c r="BG45" s="126" t="n">
        <v>95.4703832752613</v>
      </c>
      <c r="BH45" s="78" t="n">
        <v>94.1114982578397</v>
      </c>
      <c r="BI45" s="4" t="n">
        <v>90.2536092099123</v>
      </c>
    </row>
    <row r="46" customFormat="false" ht="10.5" hidden="false" customHeight="false" outlineLevel="0" collapsed="false">
      <c r="A46" s="20" t="n">
        <v>45</v>
      </c>
      <c r="B46" s="21" t="s">
        <v>881</v>
      </c>
      <c r="C46" s="22" t="n">
        <v>794</v>
      </c>
      <c r="D46" s="22" t="n">
        <v>395</v>
      </c>
      <c r="E46" s="22" t="n">
        <v>14</v>
      </c>
      <c r="F46" s="22" t="n">
        <v>14</v>
      </c>
      <c r="G46" s="28" t="n">
        <v>100</v>
      </c>
      <c r="H46" s="28" t="n">
        <v>65</v>
      </c>
      <c r="I46" s="3" t="n">
        <v>62</v>
      </c>
      <c r="J46" s="4" t="n">
        <v>95.3846153846154</v>
      </c>
      <c r="K46" s="4" t="n">
        <v>97.6923076923077</v>
      </c>
      <c r="L46" s="3" t="n">
        <v>3</v>
      </c>
      <c r="M46" s="3" t="n">
        <v>30</v>
      </c>
      <c r="N46" s="5" t="n">
        <v>90</v>
      </c>
      <c r="O46" s="3" t="n">
        <v>360</v>
      </c>
      <c r="P46" s="3" t="n">
        <v>344</v>
      </c>
      <c r="Q46" s="3" t="n">
        <v>95.5555555555556</v>
      </c>
      <c r="R46" s="3" t="n">
        <v>344</v>
      </c>
      <c r="S46" s="3" t="n">
        <v>331</v>
      </c>
      <c r="T46" s="3" t="n">
        <v>96.2209302325581</v>
      </c>
      <c r="U46" s="3" t="n">
        <v>95.8882428940568</v>
      </c>
      <c r="V46" s="76" t="n">
        <v>94.662989465315</v>
      </c>
      <c r="W46" s="3" t="n">
        <v>6</v>
      </c>
      <c r="X46" s="3" t="n">
        <v>20</v>
      </c>
      <c r="Y46" s="3" t="n">
        <v>100</v>
      </c>
      <c r="Z46" s="3" t="n">
        <v>95.6962025316456</v>
      </c>
      <c r="AA46" s="3" t="n">
        <v>395</v>
      </c>
      <c r="AB46" s="3" t="n">
        <v>361</v>
      </c>
      <c r="AC46" s="3" t="n">
        <v>91.3924050632911</v>
      </c>
      <c r="AD46" s="76" t="n">
        <v>95.6962025316456</v>
      </c>
      <c r="AE46" s="3" t="n">
        <v>3</v>
      </c>
      <c r="AF46" s="3" t="n">
        <v>20</v>
      </c>
      <c r="AG46" s="119" t="n">
        <f aca="false">AE46*AF46</f>
        <v>60</v>
      </c>
      <c r="AH46" s="3" t="n">
        <v>5</v>
      </c>
      <c r="AI46" s="3" t="n">
        <v>20</v>
      </c>
      <c r="AJ46" s="119" t="n">
        <f aca="false">AH46*AI46</f>
        <v>100</v>
      </c>
      <c r="AK46" s="3" t="n">
        <v>47</v>
      </c>
      <c r="AL46" s="3" t="n">
        <v>41</v>
      </c>
      <c r="AM46" s="4" t="n">
        <v>87.2340425531915</v>
      </c>
      <c r="AN46" s="78" t="n">
        <v>90.1702127659575</v>
      </c>
      <c r="AO46" s="3" t="n">
        <v>395</v>
      </c>
      <c r="AP46" s="3" t="n">
        <v>364</v>
      </c>
      <c r="AQ46" s="123" t="n">
        <v>92.1518987341772</v>
      </c>
      <c r="AR46" s="3" t="n">
        <v>395</v>
      </c>
      <c r="AS46" s="3" t="n">
        <v>362</v>
      </c>
      <c r="AT46" s="124" t="n">
        <v>91.6455696202532</v>
      </c>
      <c r="AU46" s="3" t="n">
        <v>322</v>
      </c>
      <c r="AV46" s="3" t="n">
        <v>306</v>
      </c>
      <c r="AW46" s="124" t="n">
        <v>95.0310559006211</v>
      </c>
      <c r="AX46" s="79" t="n">
        <v>92.5251985218964</v>
      </c>
      <c r="AY46" s="3" t="n">
        <v>395</v>
      </c>
      <c r="AZ46" s="3" t="n">
        <v>354</v>
      </c>
      <c r="BA46" s="125" t="n">
        <v>89.620253164557</v>
      </c>
      <c r="BB46" s="3" t="n">
        <v>395</v>
      </c>
      <c r="BC46" s="3" t="n">
        <v>357</v>
      </c>
      <c r="BD46" s="126" t="n">
        <v>90.379746835443</v>
      </c>
      <c r="BE46" s="3" t="n">
        <v>395</v>
      </c>
      <c r="BF46" s="3" t="n">
        <v>363</v>
      </c>
      <c r="BG46" s="126" t="n">
        <v>91.8987341772152</v>
      </c>
      <c r="BH46" s="78" t="n">
        <v>90.9113924050633</v>
      </c>
      <c r="BI46" s="4" t="n">
        <v>92.7931991379755</v>
      </c>
    </row>
    <row r="47" customFormat="false" ht="10.5" hidden="false" customHeight="false" outlineLevel="0" collapsed="false">
      <c r="A47" s="20" t="n">
        <v>46</v>
      </c>
      <c r="B47" s="21" t="s">
        <v>611</v>
      </c>
      <c r="C47" s="22" t="n">
        <v>590</v>
      </c>
      <c r="D47" s="22" t="n">
        <v>289</v>
      </c>
      <c r="E47" s="22" t="n">
        <v>14</v>
      </c>
      <c r="F47" s="22" t="n">
        <v>14</v>
      </c>
      <c r="G47" s="28" t="n">
        <v>100</v>
      </c>
      <c r="H47" s="28" t="n">
        <v>65</v>
      </c>
      <c r="I47" s="3" t="n">
        <v>64</v>
      </c>
      <c r="J47" s="4" t="n">
        <v>98.4615384615385</v>
      </c>
      <c r="K47" s="4" t="n">
        <v>99.2307692307692</v>
      </c>
      <c r="L47" s="3" t="n">
        <v>4</v>
      </c>
      <c r="M47" s="3" t="n">
        <v>30</v>
      </c>
      <c r="N47" s="5" t="n">
        <v>100</v>
      </c>
      <c r="O47" s="3" t="n">
        <v>233</v>
      </c>
      <c r="P47" s="3" t="n">
        <v>222</v>
      </c>
      <c r="Q47" s="3" t="n">
        <v>95.2789699570815</v>
      </c>
      <c r="R47" s="3" t="n">
        <v>225</v>
      </c>
      <c r="S47" s="3" t="n">
        <v>206</v>
      </c>
      <c r="T47" s="3" t="n">
        <v>91.5555555555556</v>
      </c>
      <c r="U47" s="3" t="n">
        <v>93.4172627563185</v>
      </c>
      <c r="V47" s="76" t="n">
        <v>97.1361358717582</v>
      </c>
      <c r="W47" s="3" t="n">
        <v>6</v>
      </c>
      <c r="X47" s="3" t="n">
        <v>20</v>
      </c>
      <c r="Y47" s="3" t="n">
        <v>100</v>
      </c>
      <c r="Z47" s="3" t="n">
        <v>93.4256055363322</v>
      </c>
      <c r="AA47" s="3" t="n">
        <v>289</v>
      </c>
      <c r="AB47" s="3" t="n">
        <v>251</v>
      </c>
      <c r="AC47" s="3" t="n">
        <v>86.8512110726644</v>
      </c>
      <c r="AD47" s="76" t="n">
        <v>93.4256055363322</v>
      </c>
      <c r="AE47" s="3" t="n">
        <v>4</v>
      </c>
      <c r="AF47" s="3" t="n">
        <v>20</v>
      </c>
      <c r="AG47" s="119" t="n">
        <f aca="false">AE47*AF47</f>
        <v>80</v>
      </c>
      <c r="AH47" s="3" t="n">
        <v>4</v>
      </c>
      <c r="AI47" s="3" t="n">
        <v>20</v>
      </c>
      <c r="AJ47" s="119" t="n">
        <f aca="false">AH47*AI47</f>
        <v>80</v>
      </c>
      <c r="AK47" s="3" t="n">
        <v>30</v>
      </c>
      <c r="AL47" s="3" t="n">
        <v>26</v>
      </c>
      <c r="AM47" s="4" t="n">
        <v>86.6666666666667</v>
      </c>
      <c r="AN47" s="78" t="n">
        <v>88</v>
      </c>
      <c r="AO47" s="3" t="n">
        <v>289</v>
      </c>
      <c r="AP47" s="3" t="n">
        <v>227</v>
      </c>
      <c r="AQ47" s="123" t="n">
        <v>78.5467128027682</v>
      </c>
      <c r="AR47" s="3" t="n">
        <v>289</v>
      </c>
      <c r="AS47" s="3" t="n">
        <v>268</v>
      </c>
      <c r="AT47" s="124" t="n">
        <v>92.7335640138408</v>
      </c>
      <c r="AU47" s="3" t="n">
        <v>195</v>
      </c>
      <c r="AV47" s="3" t="n">
        <v>186</v>
      </c>
      <c r="AW47" s="124" t="n">
        <v>95.3846153846154</v>
      </c>
      <c r="AX47" s="79" t="n">
        <v>87.5890338035667</v>
      </c>
      <c r="AY47" s="3" t="n">
        <v>289</v>
      </c>
      <c r="AZ47" s="3" t="n">
        <v>259</v>
      </c>
      <c r="BA47" s="125" t="n">
        <v>89.6193771626298</v>
      </c>
      <c r="BB47" s="3" t="n">
        <v>289</v>
      </c>
      <c r="BC47" s="3" t="n">
        <v>267</v>
      </c>
      <c r="BD47" s="126" t="n">
        <v>92.3875432525952</v>
      </c>
      <c r="BE47" s="3" t="n">
        <v>289</v>
      </c>
      <c r="BF47" s="3" t="n">
        <v>268</v>
      </c>
      <c r="BG47" s="126" t="n">
        <v>92.7335640138408</v>
      </c>
      <c r="BH47" s="78" t="n">
        <v>91.7301038062284</v>
      </c>
      <c r="BI47" s="4" t="n">
        <v>91.5761758035771</v>
      </c>
    </row>
    <row r="48" customFormat="false" ht="21" hidden="false" customHeight="false" outlineLevel="0" collapsed="false">
      <c r="A48" s="20" t="n">
        <v>47</v>
      </c>
      <c r="B48" s="21" t="s">
        <v>612</v>
      </c>
      <c r="C48" s="22" t="n">
        <v>456</v>
      </c>
      <c r="D48" s="22" t="n">
        <v>182</v>
      </c>
      <c r="E48" s="22" t="n">
        <v>14</v>
      </c>
      <c r="F48" s="22" t="n">
        <v>13</v>
      </c>
      <c r="G48" s="28" t="n">
        <v>92.8571428571429</v>
      </c>
      <c r="H48" s="28" t="n">
        <v>65</v>
      </c>
      <c r="I48" s="3" t="n">
        <v>65</v>
      </c>
      <c r="J48" s="4" t="n">
        <v>100</v>
      </c>
      <c r="K48" s="4" t="n">
        <v>96.4285714285714</v>
      </c>
      <c r="L48" s="3" t="n">
        <v>4</v>
      </c>
      <c r="M48" s="3" t="n">
        <v>30</v>
      </c>
      <c r="N48" s="5" t="n">
        <v>100</v>
      </c>
      <c r="O48" s="3" t="n">
        <v>175</v>
      </c>
      <c r="P48" s="3" t="n">
        <v>174</v>
      </c>
      <c r="Q48" s="3" t="n">
        <v>99.4285714285714</v>
      </c>
      <c r="R48" s="3" t="n">
        <v>168</v>
      </c>
      <c r="S48" s="3" t="n">
        <v>168</v>
      </c>
      <c r="T48" s="3" t="n">
        <v>100</v>
      </c>
      <c r="U48" s="3" t="n">
        <v>99.7142857142857</v>
      </c>
      <c r="V48" s="76" t="n">
        <v>98.8142857142857</v>
      </c>
      <c r="W48" s="3" t="n">
        <v>6</v>
      </c>
      <c r="X48" s="3" t="n">
        <v>20</v>
      </c>
      <c r="Y48" s="3" t="n">
        <v>100</v>
      </c>
      <c r="Z48" s="3" t="n">
        <v>97.8021978021978</v>
      </c>
      <c r="AA48" s="3" t="n">
        <v>182</v>
      </c>
      <c r="AB48" s="3" t="n">
        <v>174</v>
      </c>
      <c r="AC48" s="3" t="n">
        <v>95.6043956043956</v>
      </c>
      <c r="AD48" s="76" t="n">
        <v>97.8021978021978</v>
      </c>
      <c r="AE48" s="3" t="n">
        <v>2</v>
      </c>
      <c r="AF48" s="3" t="n">
        <v>20</v>
      </c>
      <c r="AG48" s="119" t="n">
        <f aca="false">AE48*AF48</f>
        <v>40</v>
      </c>
      <c r="AH48" s="3" t="n">
        <v>4</v>
      </c>
      <c r="AI48" s="3" t="n">
        <v>20</v>
      </c>
      <c r="AJ48" s="119" t="n">
        <f aca="false">AH48*AI48</f>
        <v>80</v>
      </c>
      <c r="AK48" s="3" t="n">
        <v>21</v>
      </c>
      <c r="AL48" s="3" t="n">
        <v>20</v>
      </c>
      <c r="AM48" s="4" t="n">
        <v>95.2380952380952</v>
      </c>
      <c r="AN48" s="78" t="n">
        <v>72.5714285714286</v>
      </c>
      <c r="AO48" s="3" t="n">
        <v>182</v>
      </c>
      <c r="AP48" s="3" t="n">
        <v>177</v>
      </c>
      <c r="AQ48" s="123" t="n">
        <v>97.2527472527473</v>
      </c>
      <c r="AR48" s="3" t="n">
        <v>182</v>
      </c>
      <c r="AS48" s="3" t="n">
        <v>178</v>
      </c>
      <c r="AT48" s="124" t="n">
        <v>97.8021978021978</v>
      </c>
      <c r="AU48" s="3" t="n">
        <v>168</v>
      </c>
      <c r="AV48" s="3" t="n">
        <v>164</v>
      </c>
      <c r="AW48" s="124" t="n">
        <v>97.6190476190476</v>
      </c>
      <c r="AX48" s="79" t="n">
        <v>97.5457875457876</v>
      </c>
      <c r="AY48" s="3" t="n">
        <v>182</v>
      </c>
      <c r="AZ48" s="3" t="n">
        <v>172</v>
      </c>
      <c r="BA48" s="125" t="n">
        <v>94.5054945054945</v>
      </c>
      <c r="BB48" s="3" t="n">
        <v>182</v>
      </c>
      <c r="BC48" s="3" t="n">
        <v>177</v>
      </c>
      <c r="BD48" s="126" t="n">
        <v>97.2527472527473</v>
      </c>
      <c r="BE48" s="3" t="n">
        <v>182</v>
      </c>
      <c r="BF48" s="3" t="n">
        <v>177</v>
      </c>
      <c r="BG48" s="126" t="n">
        <v>97.2527472527473</v>
      </c>
      <c r="BH48" s="78" t="n">
        <v>96.4285714285714</v>
      </c>
      <c r="BI48" s="4" t="n">
        <v>92.6324542124542</v>
      </c>
    </row>
    <row r="49" customFormat="false" ht="10.5" hidden="false" customHeight="false" outlineLevel="0" collapsed="false">
      <c r="A49" s="20" t="n">
        <v>48</v>
      </c>
      <c r="B49" s="21" t="s">
        <v>613</v>
      </c>
      <c r="C49" s="22" t="n">
        <v>770</v>
      </c>
      <c r="D49" s="22" t="n">
        <v>323</v>
      </c>
      <c r="E49" s="22" t="n">
        <v>14</v>
      </c>
      <c r="F49" s="22" t="n">
        <v>14</v>
      </c>
      <c r="G49" s="28" t="n">
        <v>100</v>
      </c>
      <c r="H49" s="28" t="n">
        <v>65</v>
      </c>
      <c r="I49" s="3" t="n">
        <v>63</v>
      </c>
      <c r="J49" s="4" t="n">
        <v>96.9230769230769</v>
      </c>
      <c r="K49" s="4" t="n">
        <v>98.4615384615385</v>
      </c>
      <c r="L49" s="3" t="n">
        <v>4</v>
      </c>
      <c r="M49" s="3" t="n">
        <v>30</v>
      </c>
      <c r="N49" s="5" t="n">
        <v>100</v>
      </c>
      <c r="O49" s="3" t="n">
        <v>272</v>
      </c>
      <c r="P49" s="3" t="n">
        <v>257</v>
      </c>
      <c r="Q49" s="3" t="n">
        <v>94.4852941176471</v>
      </c>
      <c r="R49" s="3" t="n">
        <v>266</v>
      </c>
      <c r="S49" s="3" t="n">
        <v>247</v>
      </c>
      <c r="T49" s="3" t="n">
        <v>92.8571428571429</v>
      </c>
      <c r="U49" s="3" t="n">
        <v>93.671218487395</v>
      </c>
      <c r="V49" s="76" t="n">
        <v>97.0069489334195</v>
      </c>
      <c r="W49" s="3" t="n">
        <v>6</v>
      </c>
      <c r="X49" s="3" t="n">
        <v>20</v>
      </c>
      <c r="Y49" s="3" t="n">
        <v>100</v>
      </c>
      <c r="Z49" s="3" t="n">
        <v>95.3560371517028</v>
      </c>
      <c r="AA49" s="3" t="n">
        <v>323</v>
      </c>
      <c r="AB49" s="3" t="n">
        <v>293</v>
      </c>
      <c r="AC49" s="3" t="n">
        <v>90.7120743034056</v>
      </c>
      <c r="AD49" s="76" t="n">
        <v>95.3560371517028</v>
      </c>
      <c r="AE49" s="3" t="n">
        <v>3</v>
      </c>
      <c r="AF49" s="3" t="n">
        <v>20</v>
      </c>
      <c r="AG49" s="119" t="n">
        <f aca="false">AE49*AF49</f>
        <v>60</v>
      </c>
      <c r="AH49" s="3" t="n">
        <v>3</v>
      </c>
      <c r="AI49" s="3" t="n">
        <v>20</v>
      </c>
      <c r="AJ49" s="119" t="n">
        <f aca="false">AH49*AI49</f>
        <v>60</v>
      </c>
      <c r="AK49" s="3" t="n">
        <v>18</v>
      </c>
      <c r="AL49" s="3" t="n">
        <v>16</v>
      </c>
      <c r="AM49" s="4" t="n">
        <v>88.8888888888889</v>
      </c>
      <c r="AN49" s="78" t="n">
        <v>74.6666666666667</v>
      </c>
      <c r="AO49" s="3" t="n">
        <v>323</v>
      </c>
      <c r="AP49" s="3" t="n">
        <v>282</v>
      </c>
      <c r="AQ49" s="123" t="n">
        <v>87.3065015479876</v>
      </c>
      <c r="AR49" s="3" t="n">
        <v>323</v>
      </c>
      <c r="AS49" s="3" t="n">
        <v>289</v>
      </c>
      <c r="AT49" s="124" t="n">
        <v>89.4736842105263</v>
      </c>
      <c r="AU49" s="3" t="n">
        <v>206</v>
      </c>
      <c r="AV49" s="3" t="n">
        <v>200</v>
      </c>
      <c r="AW49" s="124" t="n">
        <v>97.0873786407767</v>
      </c>
      <c r="AX49" s="79" t="n">
        <v>90.1295500315609</v>
      </c>
      <c r="AY49" s="3" t="n">
        <v>323</v>
      </c>
      <c r="AZ49" s="3" t="n">
        <v>279</v>
      </c>
      <c r="BA49" s="125" t="n">
        <v>86.3777089783282</v>
      </c>
      <c r="BB49" s="3" t="n">
        <v>323</v>
      </c>
      <c r="BC49" s="3" t="n">
        <v>285</v>
      </c>
      <c r="BD49" s="126" t="n">
        <v>88.2352941176471</v>
      </c>
      <c r="BE49" s="3" t="n">
        <v>323</v>
      </c>
      <c r="BF49" s="3" t="n">
        <v>280</v>
      </c>
      <c r="BG49" s="126" t="n">
        <v>86.687306501548</v>
      </c>
      <c r="BH49" s="78" t="n">
        <v>86.9040247678019</v>
      </c>
      <c r="BI49" s="4" t="n">
        <v>88.8126455102303</v>
      </c>
    </row>
    <row r="50" customFormat="false" ht="21" hidden="false" customHeight="false" outlineLevel="0" collapsed="false">
      <c r="A50" s="20" t="n">
        <v>49</v>
      </c>
      <c r="B50" s="21" t="s">
        <v>614</v>
      </c>
      <c r="C50" s="22" t="n">
        <v>1685</v>
      </c>
      <c r="D50" s="22" t="n">
        <v>734</v>
      </c>
      <c r="E50" s="22" t="n">
        <v>14</v>
      </c>
      <c r="F50" s="22" t="n">
        <v>13</v>
      </c>
      <c r="G50" s="28" t="n">
        <v>92.8571428571429</v>
      </c>
      <c r="H50" s="28" t="n">
        <v>65</v>
      </c>
      <c r="I50" s="3" t="n">
        <v>62</v>
      </c>
      <c r="J50" s="4" t="n">
        <v>95.3846153846154</v>
      </c>
      <c r="K50" s="4" t="n">
        <v>94.1208791208791</v>
      </c>
      <c r="L50" s="3" t="n">
        <v>3</v>
      </c>
      <c r="M50" s="3" t="n">
        <v>30</v>
      </c>
      <c r="N50" s="5" t="n">
        <v>90</v>
      </c>
      <c r="O50" s="3" t="n">
        <v>495</v>
      </c>
      <c r="P50" s="3" t="n">
        <v>464</v>
      </c>
      <c r="Q50" s="3" t="n">
        <v>93.7373737373737</v>
      </c>
      <c r="R50" s="3" t="n">
        <v>585</v>
      </c>
      <c r="S50" s="3" t="n">
        <v>535</v>
      </c>
      <c r="T50" s="3" t="n">
        <v>91.4529914529915</v>
      </c>
      <c r="U50" s="3" t="n">
        <v>92.5951825951826</v>
      </c>
      <c r="V50" s="76" t="n">
        <v>92.2743367743368</v>
      </c>
      <c r="W50" s="3" t="n">
        <v>6</v>
      </c>
      <c r="X50" s="3" t="n">
        <v>20</v>
      </c>
      <c r="Y50" s="3" t="n">
        <v>100</v>
      </c>
      <c r="Z50" s="3" t="n">
        <v>94.141689373297</v>
      </c>
      <c r="AA50" s="3" t="n">
        <v>734</v>
      </c>
      <c r="AB50" s="3" t="n">
        <v>648</v>
      </c>
      <c r="AC50" s="3" t="n">
        <v>88.283378746594</v>
      </c>
      <c r="AD50" s="76" t="n">
        <v>94.141689373297</v>
      </c>
      <c r="AE50" s="3" t="n">
        <v>2</v>
      </c>
      <c r="AF50" s="3" t="n">
        <v>20</v>
      </c>
      <c r="AG50" s="119" t="n">
        <f aca="false">AE50*AF50</f>
        <v>40</v>
      </c>
      <c r="AH50" s="3" t="n">
        <v>3</v>
      </c>
      <c r="AI50" s="3" t="n">
        <v>20</v>
      </c>
      <c r="AJ50" s="119" t="n">
        <f aca="false">AH50*AI50</f>
        <v>60</v>
      </c>
      <c r="AK50" s="3" t="n">
        <v>26</v>
      </c>
      <c r="AL50" s="3" t="n">
        <v>22</v>
      </c>
      <c r="AM50" s="4" t="n">
        <v>84.6153846153846</v>
      </c>
      <c r="AN50" s="78" t="n">
        <v>67.3846153846154</v>
      </c>
      <c r="AO50" s="3" t="n">
        <v>734</v>
      </c>
      <c r="AP50" s="3" t="n">
        <v>635</v>
      </c>
      <c r="AQ50" s="123" t="n">
        <v>86.5122615803815</v>
      </c>
      <c r="AR50" s="3" t="n">
        <v>734</v>
      </c>
      <c r="AS50" s="3" t="n">
        <v>627</v>
      </c>
      <c r="AT50" s="124" t="n">
        <v>85.4223433242507</v>
      </c>
      <c r="AU50" s="3" t="n">
        <v>359</v>
      </c>
      <c r="AV50" s="3" t="n">
        <v>342</v>
      </c>
      <c r="AW50" s="124" t="n">
        <v>95.2646239554318</v>
      </c>
      <c r="AX50" s="79" t="n">
        <v>87.8267667529392</v>
      </c>
      <c r="AY50" s="3" t="n">
        <v>734</v>
      </c>
      <c r="AZ50" s="3" t="n">
        <v>628</v>
      </c>
      <c r="BA50" s="125" t="n">
        <v>85.558583106267</v>
      </c>
      <c r="BB50" s="3" t="n">
        <v>734</v>
      </c>
      <c r="BC50" s="3" t="n">
        <v>657</v>
      </c>
      <c r="BD50" s="126" t="n">
        <v>89.5095367847411</v>
      </c>
      <c r="BE50" s="3" t="n">
        <v>734</v>
      </c>
      <c r="BF50" s="3" t="n">
        <v>629</v>
      </c>
      <c r="BG50" s="126" t="n">
        <v>85.6948228882834</v>
      </c>
      <c r="BH50" s="78" t="n">
        <v>86.41689373297</v>
      </c>
      <c r="BI50" s="4" t="n">
        <v>85.6088604036317</v>
      </c>
    </row>
    <row r="51" customFormat="false" ht="10.5" hidden="false" customHeight="false" outlineLevel="0" collapsed="false">
      <c r="A51" s="20" t="n">
        <v>50</v>
      </c>
      <c r="B51" s="21" t="s">
        <v>882</v>
      </c>
      <c r="C51" s="22" t="n">
        <v>936</v>
      </c>
      <c r="D51" s="22" t="n">
        <v>536</v>
      </c>
      <c r="E51" s="22" t="n">
        <v>14</v>
      </c>
      <c r="F51" s="22" t="n">
        <v>14</v>
      </c>
      <c r="G51" s="28" t="n">
        <v>100</v>
      </c>
      <c r="H51" s="28" t="n">
        <v>65</v>
      </c>
      <c r="I51" s="3" t="n">
        <v>62</v>
      </c>
      <c r="J51" s="4" t="n">
        <v>95.3846153846154</v>
      </c>
      <c r="K51" s="4" t="n">
        <v>97.6923076923077</v>
      </c>
      <c r="L51" s="3" t="n">
        <v>4</v>
      </c>
      <c r="M51" s="3" t="n">
        <v>30</v>
      </c>
      <c r="N51" s="5" t="n">
        <v>100</v>
      </c>
      <c r="O51" s="3" t="n">
        <v>398</v>
      </c>
      <c r="P51" s="3" t="n">
        <v>365</v>
      </c>
      <c r="Q51" s="3" t="n">
        <v>91.7085427135678</v>
      </c>
      <c r="R51" s="3" t="n">
        <v>411</v>
      </c>
      <c r="S51" s="3" t="n">
        <v>374</v>
      </c>
      <c r="T51" s="3" t="n">
        <v>90.9975669099757</v>
      </c>
      <c r="U51" s="3" t="n">
        <v>91.3530548117718</v>
      </c>
      <c r="V51" s="76" t="n">
        <v>95.848914232401</v>
      </c>
      <c r="W51" s="3" t="n">
        <v>6</v>
      </c>
      <c r="X51" s="3" t="n">
        <v>20</v>
      </c>
      <c r="Y51" s="3" t="n">
        <v>100</v>
      </c>
      <c r="Z51" s="3" t="n">
        <v>91.7910447761194</v>
      </c>
      <c r="AA51" s="3" t="n">
        <v>536</v>
      </c>
      <c r="AB51" s="3" t="n">
        <v>448</v>
      </c>
      <c r="AC51" s="3" t="n">
        <v>83.5820895522388</v>
      </c>
      <c r="AD51" s="76" t="n">
        <v>91.7910447761194</v>
      </c>
      <c r="AE51" s="3" t="n">
        <v>1</v>
      </c>
      <c r="AF51" s="3" t="n">
        <v>20</v>
      </c>
      <c r="AG51" s="119" t="n">
        <f aca="false">AE51*AF51</f>
        <v>20</v>
      </c>
      <c r="AH51" s="3" t="n">
        <v>5</v>
      </c>
      <c r="AI51" s="3" t="n">
        <v>20</v>
      </c>
      <c r="AJ51" s="119" t="n">
        <f aca="false">AH51*AI51</f>
        <v>100</v>
      </c>
      <c r="AK51" s="3" t="n">
        <v>17</v>
      </c>
      <c r="AL51" s="3" t="n">
        <v>16</v>
      </c>
      <c r="AM51" s="4" t="n">
        <v>94.1176470588235</v>
      </c>
      <c r="AN51" s="78" t="n">
        <v>74.2352941176471</v>
      </c>
      <c r="AO51" s="3" t="n">
        <v>536</v>
      </c>
      <c r="AP51" s="3" t="n">
        <v>449</v>
      </c>
      <c r="AQ51" s="123" t="n">
        <v>83.7686567164179</v>
      </c>
      <c r="AR51" s="3" t="n">
        <v>536</v>
      </c>
      <c r="AS51" s="3" t="n">
        <v>438</v>
      </c>
      <c r="AT51" s="124" t="n">
        <v>81.7164179104478</v>
      </c>
      <c r="AU51" s="3" t="n">
        <v>270</v>
      </c>
      <c r="AV51" s="3" t="n">
        <v>267</v>
      </c>
      <c r="AW51" s="124" t="n">
        <v>98.8888888888889</v>
      </c>
      <c r="AX51" s="79" t="n">
        <v>85.971807628524</v>
      </c>
      <c r="AY51" s="3" t="n">
        <v>536</v>
      </c>
      <c r="AZ51" s="3" t="n">
        <v>411</v>
      </c>
      <c r="BA51" s="125" t="n">
        <v>76.6791044776119</v>
      </c>
      <c r="BB51" s="3" t="n">
        <v>536</v>
      </c>
      <c r="BC51" s="3" t="n">
        <v>470</v>
      </c>
      <c r="BD51" s="126" t="n">
        <v>87.6865671641791</v>
      </c>
      <c r="BE51" s="3" t="n">
        <v>536</v>
      </c>
      <c r="BF51" s="3" t="n">
        <v>462</v>
      </c>
      <c r="BG51" s="126" t="n">
        <v>86.1940298507463</v>
      </c>
      <c r="BH51" s="78" t="n">
        <v>83.6380597014925</v>
      </c>
      <c r="BI51" s="4" t="n">
        <v>86.2970240912368</v>
      </c>
    </row>
    <row r="52" customFormat="false" ht="21" hidden="false" customHeight="false" outlineLevel="0" collapsed="false">
      <c r="A52" s="20" t="n">
        <v>51</v>
      </c>
      <c r="B52" s="21" t="s">
        <v>616</v>
      </c>
      <c r="C52" s="22" t="n">
        <v>761</v>
      </c>
      <c r="D52" s="22" t="n">
        <v>363</v>
      </c>
      <c r="E52" s="22" t="n">
        <v>14</v>
      </c>
      <c r="F52" s="22" t="n">
        <v>14</v>
      </c>
      <c r="G52" s="28" t="n">
        <v>100</v>
      </c>
      <c r="H52" s="28" t="n">
        <v>65</v>
      </c>
      <c r="I52" s="3" t="n">
        <v>65</v>
      </c>
      <c r="J52" s="4" t="n">
        <v>100</v>
      </c>
      <c r="K52" s="4" t="n">
        <v>100</v>
      </c>
      <c r="L52" s="3" t="n">
        <v>4</v>
      </c>
      <c r="M52" s="3" t="n">
        <v>30</v>
      </c>
      <c r="N52" s="5" t="n">
        <v>100</v>
      </c>
      <c r="O52" s="3" t="n">
        <v>302</v>
      </c>
      <c r="P52" s="3" t="n">
        <v>275</v>
      </c>
      <c r="Q52" s="3" t="n">
        <v>91.0596026490066</v>
      </c>
      <c r="R52" s="3" t="n">
        <v>295</v>
      </c>
      <c r="S52" s="3" t="n">
        <v>267</v>
      </c>
      <c r="T52" s="3" t="n">
        <v>90.5084745762712</v>
      </c>
      <c r="U52" s="3" t="n">
        <v>90.7840386126389</v>
      </c>
      <c r="V52" s="76" t="n">
        <v>96.3136154450556</v>
      </c>
      <c r="W52" s="3" t="n">
        <v>6</v>
      </c>
      <c r="X52" s="3" t="n">
        <v>20</v>
      </c>
      <c r="Y52" s="3" t="n">
        <v>100</v>
      </c>
      <c r="Z52" s="3" t="n">
        <v>89.2561983471074</v>
      </c>
      <c r="AA52" s="3" t="n">
        <v>363</v>
      </c>
      <c r="AB52" s="3" t="n">
        <v>285</v>
      </c>
      <c r="AC52" s="3" t="n">
        <v>78.5123966942149</v>
      </c>
      <c r="AD52" s="76" t="n">
        <v>89.2561983471074</v>
      </c>
      <c r="AE52" s="3" t="n">
        <v>1</v>
      </c>
      <c r="AF52" s="3" t="n">
        <v>20</v>
      </c>
      <c r="AG52" s="119" t="n">
        <f aca="false">AE52*AF52</f>
        <v>20</v>
      </c>
      <c r="AH52" s="3" t="n">
        <v>4</v>
      </c>
      <c r="AI52" s="3" t="n">
        <v>20</v>
      </c>
      <c r="AJ52" s="119" t="n">
        <f aca="false">AH52*AI52</f>
        <v>80</v>
      </c>
      <c r="AK52" s="3" t="n">
        <v>28</v>
      </c>
      <c r="AL52" s="3" t="n">
        <v>20</v>
      </c>
      <c r="AM52" s="4" t="n">
        <v>71.4285714285714</v>
      </c>
      <c r="AN52" s="78" t="n">
        <v>59.4285714285714</v>
      </c>
      <c r="AO52" s="3" t="n">
        <v>363</v>
      </c>
      <c r="AP52" s="3" t="n">
        <v>311</v>
      </c>
      <c r="AQ52" s="123" t="n">
        <v>85.6749311294766</v>
      </c>
      <c r="AR52" s="3" t="n">
        <v>363</v>
      </c>
      <c r="AS52" s="3" t="n">
        <v>294</v>
      </c>
      <c r="AT52" s="124" t="n">
        <v>80.9917355371901</v>
      </c>
      <c r="AU52" s="3" t="n">
        <v>222</v>
      </c>
      <c r="AV52" s="3" t="n">
        <v>197</v>
      </c>
      <c r="AW52" s="124" t="n">
        <v>88.7387387387387</v>
      </c>
      <c r="AX52" s="79" t="n">
        <v>84.4144144144144</v>
      </c>
      <c r="AY52" s="3" t="n">
        <v>363</v>
      </c>
      <c r="AZ52" s="3" t="n">
        <v>290</v>
      </c>
      <c r="BA52" s="125" t="n">
        <v>79.8898071625344</v>
      </c>
      <c r="BB52" s="3" t="n">
        <v>363</v>
      </c>
      <c r="BC52" s="3" t="n">
        <v>280</v>
      </c>
      <c r="BD52" s="126" t="n">
        <v>77.1349862258953</v>
      </c>
      <c r="BE52" s="3" t="n">
        <v>363</v>
      </c>
      <c r="BF52" s="3" t="n">
        <v>305</v>
      </c>
      <c r="BG52" s="126" t="n">
        <v>84.0220385674931</v>
      </c>
      <c r="BH52" s="78" t="n">
        <v>81.404958677686</v>
      </c>
      <c r="BI52" s="4" t="n">
        <v>82.163551662567</v>
      </c>
    </row>
    <row r="53" customFormat="false" ht="10.5" hidden="false" customHeight="false" outlineLevel="0" collapsed="false">
      <c r="A53" s="20" t="n">
        <v>52</v>
      </c>
      <c r="B53" s="21" t="s">
        <v>107</v>
      </c>
      <c r="C53" s="22" t="n">
        <v>91</v>
      </c>
      <c r="D53" s="22" t="n">
        <v>59</v>
      </c>
      <c r="E53" s="22" t="n">
        <v>14</v>
      </c>
      <c r="F53" s="22" t="n">
        <v>12</v>
      </c>
      <c r="G53" s="28" t="n">
        <v>85.7142857142857</v>
      </c>
      <c r="H53" s="28" t="n">
        <v>65</v>
      </c>
      <c r="I53" s="3" t="n">
        <v>60</v>
      </c>
      <c r="J53" s="4" t="n">
        <v>92.3076923076923</v>
      </c>
      <c r="K53" s="4" t="n">
        <v>89.010989010989</v>
      </c>
      <c r="L53" s="3" t="n">
        <v>3</v>
      </c>
      <c r="M53" s="3" t="n">
        <v>30</v>
      </c>
      <c r="N53" s="5" t="n">
        <v>90</v>
      </c>
      <c r="O53" s="3" t="n">
        <v>44</v>
      </c>
      <c r="P53" s="3" t="n">
        <v>43</v>
      </c>
      <c r="Q53" s="3" t="n">
        <v>97.7272727272727</v>
      </c>
      <c r="R53" s="3" t="n">
        <v>42</v>
      </c>
      <c r="S53" s="3" t="n">
        <v>37</v>
      </c>
      <c r="T53" s="3" t="n">
        <v>88.0952380952381</v>
      </c>
      <c r="U53" s="3" t="n">
        <v>92.9112554112554</v>
      </c>
      <c r="V53" s="76" t="n">
        <v>90.8677988677989</v>
      </c>
      <c r="W53" s="3" t="n">
        <v>5</v>
      </c>
      <c r="X53" s="3" t="n">
        <v>20</v>
      </c>
      <c r="Y53" s="3" t="n">
        <v>100</v>
      </c>
      <c r="Z53" s="3" t="n">
        <v>90.6779661016949</v>
      </c>
      <c r="AA53" s="3" t="n">
        <v>59</v>
      </c>
      <c r="AB53" s="3" t="n">
        <v>48</v>
      </c>
      <c r="AC53" s="3" t="n">
        <v>81.3559322033898</v>
      </c>
      <c r="AD53" s="76" t="n">
        <v>90.6779661016949</v>
      </c>
      <c r="AE53" s="3" t="n">
        <v>1</v>
      </c>
      <c r="AF53" s="3" t="n">
        <v>20</v>
      </c>
      <c r="AG53" s="119" t="n">
        <f aca="false">AE53*AF53</f>
        <v>20</v>
      </c>
      <c r="AH53" s="3" t="n">
        <v>4</v>
      </c>
      <c r="AI53" s="3" t="n">
        <v>20</v>
      </c>
      <c r="AJ53" s="119" t="n">
        <f aca="false">AH53*AI53</f>
        <v>80</v>
      </c>
      <c r="AK53" s="3" t="n">
        <v>15</v>
      </c>
      <c r="AL53" s="3" t="n">
        <v>12</v>
      </c>
      <c r="AM53" s="4" t="n">
        <v>80</v>
      </c>
      <c r="AN53" s="78" t="n">
        <v>62</v>
      </c>
      <c r="AO53" s="3" t="n">
        <v>59</v>
      </c>
      <c r="AP53" s="3" t="n">
        <v>50</v>
      </c>
      <c r="AQ53" s="123" t="n">
        <v>84.7457627118644</v>
      </c>
      <c r="AR53" s="3" t="n">
        <v>59</v>
      </c>
      <c r="AS53" s="3" t="n">
        <v>45</v>
      </c>
      <c r="AT53" s="124" t="n">
        <v>76.271186440678</v>
      </c>
      <c r="AU53" s="3" t="n">
        <v>41</v>
      </c>
      <c r="AV53" s="3" t="n">
        <v>31</v>
      </c>
      <c r="AW53" s="124" t="n">
        <v>75.609756097561</v>
      </c>
      <c r="AX53" s="79" t="n">
        <v>79.5287308805292</v>
      </c>
      <c r="AY53" s="3" t="n">
        <v>59</v>
      </c>
      <c r="AZ53" s="3" t="n">
        <v>46</v>
      </c>
      <c r="BA53" s="125" t="n">
        <v>77.9661016949153</v>
      </c>
      <c r="BB53" s="3" t="n">
        <v>59</v>
      </c>
      <c r="BC53" s="3" t="n">
        <v>48</v>
      </c>
      <c r="BD53" s="126" t="n">
        <v>81.3559322033898</v>
      </c>
      <c r="BE53" s="3" t="n">
        <v>59</v>
      </c>
      <c r="BF53" s="3" t="n">
        <v>50</v>
      </c>
      <c r="BG53" s="126" t="n">
        <v>84.7457627118644</v>
      </c>
      <c r="BH53" s="78" t="n">
        <v>82.0338983050847</v>
      </c>
      <c r="BI53" s="4" t="n">
        <v>81.0216788310215</v>
      </c>
    </row>
    <row r="54" customFormat="false" ht="10.5" hidden="false" customHeight="false" outlineLevel="0" collapsed="false">
      <c r="A54" s="20" t="n">
        <v>53</v>
      </c>
      <c r="B54" s="21" t="s">
        <v>108</v>
      </c>
      <c r="C54" s="22" t="n">
        <v>774</v>
      </c>
      <c r="D54" s="22" t="n">
        <v>382</v>
      </c>
      <c r="E54" s="22" t="n">
        <v>14</v>
      </c>
      <c r="F54" s="22" t="n">
        <v>14</v>
      </c>
      <c r="G54" s="28" t="n">
        <v>100</v>
      </c>
      <c r="H54" s="28" t="n">
        <v>65</v>
      </c>
      <c r="I54" s="3" t="n">
        <v>65</v>
      </c>
      <c r="J54" s="4" t="n">
        <v>100</v>
      </c>
      <c r="K54" s="4" t="n">
        <v>100</v>
      </c>
      <c r="L54" s="3" t="n">
        <v>4</v>
      </c>
      <c r="M54" s="3" t="n">
        <v>30</v>
      </c>
      <c r="N54" s="5" t="n">
        <v>100</v>
      </c>
      <c r="O54" s="3" t="n">
        <v>315</v>
      </c>
      <c r="P54" s="3" t="n">
        <v>292</v>
      </c>
      <c r="Q54" s="3" t="n">
        <v>92.6984126984127</v>
      </c>
      <c r="R54" s="3" t="n">
        <v>310</v>
      </c>
      <c r="S54" s="3" t="n">
        <v>291</v>
      </c>
      <c r="T54" s="3" t="n">
        <v>93.8709677419355</v>
      </c>
      <c r="U54" s="3" t="n">
        <v>93.2846902201741</v>
      </c>
      <c r="V54" s="76" t="n">
        <v>97.3138760880696</v>
      </c>
      <c r="W54" s="3" t="n">
        <v>6</v>
      </c>
      <c r="X54" s="3" t="n">
        <v>20</v>
      </c>
      <c r="Y54" s="3" t="n">
        <v>100</v>
      </c>
      <c r="Z54" s="3" t="n">
        <v>94.6335078534031</v>
      </c>
      <c r="AA54" s="3" t="n">
        <v>382</v>
      </c>
      <c r="AB54" s="3" t="n">
        <v>341</v>
      </c>
      <c r="AC54" s="3" t="n">
        <v>89.2670157068063</v>
      </c>
      <c r="AD54" s="76" t="n">
        <v>94.6335078534032</v>
      </c>
      <c r="AE54" s="3" t="n">
        <v>0</v>
      </c>
      <c r="AF54" s="3" t="n">
        <v>20</v>
      </c>
      <c r="AG54" s="119" t="n">
        <f aca="false">AE54*AF54</f>
        <v>0</v>
      </c>
      <c r="AH54" s="3" t="n">
        <v>3</v>
      </c>
      <c r="AI54" s="3" t="n">
        <v>20</v>
      </c>
      <c r="AJ54" s="119" t="n">
        <f aca="false">AH54*AI54</f>
        <v>60</v>
      </c>
      <c r="AK54" s="3" t="n">
        <v>28</v>
      </c>
      <c r="AL54" s="3" t="n">
        <v>26</v>
      </c>
      <c r="AM54" s="4" t="n">
        <v>92.8571428571429</v>
      </c>
      <c r="AN54" s="78" t="n">
        <v>57.8571428571429</v>
      </c>
      <c r="AO54" s="3" t="n">
        <v>382</v>
      </c>
      <c r="AP54" s="3" t="n">
        <v>341</v>
      </c>
      <c r="AQ54" s="123" t="n">
        <v>89.2670157068063</v>
      </c>
      <c r="AR54" s="3" t="n">
        <v>382</v>
      </c>
      <c r="AS54" s="3" t="n">
        <v>344</v>
      </c>
      <c r="AT54" s="124" t="n">
        <v>90.0523560209424</v>
      </c>
      <c r="AU54" s="3" t="n">
        <v>253</v>
      </c>
      <c r="AV54" s="3" t="n">
        <v>244</v>
      </c>
      <c r="AW54" s="124" t="n">
        <v>96.4426877470356</v>
      </c>
      <c r="AX54" s="79" t="n">
        <v>91.0162862405066</v>
      </c>
      <c r="AY54" s="3" t="n">
        <v>382</v>
      </c>
      <c r="AZ54" s="3" t="n">
        <v>300</v>
      </c>
      <c r="BA54" s="125" t="n">
        <v>78.5340314136126</v>
      </c>
      <c r="BB54" s="3" t="n">
        <v>382</v>
      </c>
      <c r="BC54" s="3" t="n">
        <v>331</v>
      </c>
      <c r="BD54" s="126" t="n">
        <v>86.6492146596859</v>
      </c>
      <c r="BE54" s="3" t="n">
        <v>382</v>
      </c>
      <c r="BF54" s="3" t="n">
        <v>330</v>
      </c>
      <c r="BG54" s="126" t="n">
        <v>86.3874345549738</v>
      </c>
      <c r="BH54" s="78" t="n">
        <v>84.0837696335079</v>
      </c>
      <c r="BI54" s="4" t="n">
        <v>84.980916534526</v>
      </c>
    </row>
    <row r="55" customFormat="false" ht="10.5" hidden="false" customHeight="false" outlineLevel="0" collapsed="false">
      <c r="A55" s="20" t="n">
        <v>54</v>
      </c>
      <c r="B55" s="21" t="s">
        <v>109</v>
      </c>
      <c r="C55" s="22" t="n">
        <v>857</v>
      </c>
      <c r="D55" s="22" t="n">
        <v>382</v>
      </c>
      <c r="E55" s="22" t="n">
        <v>14</v>
      </c>
      <c r="F55" s="22" t="n">
        <v>14</v>
      </c>
      <c r="G55" s="28" t="n">
        <v>100</v>
      </c>
      <c r="H55" s="28" t="n">
        <v>65</v>
      </c>
      <c r="I55" s="3" t="n">
        <v>65</v>
      </c>
      <c r="J55" s="4" t="n">
        <v>100</v>
      </c>
      <c r="K55" s="4" t="n">
        <v>100</v>
      </c>
      <c r="L55" s="3" t="n">
        <v>4</v>
      </c>
      <c r="M55" s="3" t="n">
        <v>30</v>
      </c>
      <c r="N55" s="5" t="n">
        <v>100</v>
      </c>
      <c r="O55" s="3" t="n">
        <v>293</v>
      </c>
      <c r="P55" s="3" t="n">
        <v>269</v>
      </c>
      <c r="Q55" s="3" t="n">
        <v>91.8088737201365</v>
      </c>
      <c r="R55" s="3" t="n">
        <v>280</v>
      </c>
      <c r="S55" s="3" t="n">
        <v>252</v>
      </c>
      <c r="T55" s="3" t="n">
        <v>90</v>
      </c>
      <c r="U55" s="3" t="n">
        <v>90.9044368600683</v>
      </c>
      <c r="V55" s="76" t="n">
        <v>96.3617747440273</v>
      </c>
      <c r="W55" s="3" t="n">
        <v>5</v>
      </c>
      <c r="X55" s="3" t="n">
        <v>20</v>
      </c>
      <c r="Y55" s="3" t="n">
        <v>100</v>
      </c>
      <c r="Z55" s="3" t="n">
        <v>87.303664921466</v>
      </c>
      <c r="AA55" s="3" t="n">
        <v>382</v>
      </c>
      <c r="AB55" s="3" t="n">
        <v>285</v>
      </c>
      <c r="AC55" s="3" t="n">
        <v>74.6073298429319</v>
      </c>
      <c r="AD55" s="76" t="n">
        <v>87.303664921466</v>
      </c>
      <c r="AE55" s="3" t="n">
        <v>0</v>
      </c>
      <c r="AF55" s="3" t="n">
        <v>20</v>
      </c>
      <c r="AG55" s="119" t="n">
        <f aca="false">AE55*AF55</f>
        <v>0</v>
      </c>
      <c r="AH55" s="3" t="n">
        <v>3</v>
      </c>
      <c r="AI55" s="3" t="n">
        <v>20</v>
      </c>
      <c r="AJ55" s="119" t="n">
        <f aca="false">AH55*AI55</f>
        <v>60</v>
      </c>
      <c r="AK55" s="3" t="n">
        <v>19</v>
      </c>
      <c r="AL55" s="3" t="n">
        <v>14</v>
      </c>
      <c r="AM55" s="4" t="n">
        <v>73.6842105263158</v>
      </c>
      <c r="AN55" s="78" t="n">
        <v>46.1052631578947</v>
      </c>
      <c r="AO55" s="3" t="n">
        <v>382</v>
      </c>
      <c r="AP55" s="3" t="n">
        <v>321</v>
      </c>
      <c r="AQ55" s="123" t="n">
        <v>84.0314136125654</v>
      </c>
      <c r="AR55" s="3" t="n">
        <v>382</v>
      </c>
      <c r="AS55" s="3" t="n">
        <v>322</v>
      </c>
      <c r="AT55" s="124" t="n">
        <v>84.2931937172775</v>
      </c>
      <c r="AU55" s="3" t="n">
        <v>170</v>
      </c>
      <c r="AV55" s="3" t="n">
        <v>161</v>
      </c>
      <c r="AW55" s="124" t="n">
        <v>94.7058823529412</v>
      </c>
      <c r="AX55" s="79" t="n">
        <v>86.2710194025254</v>
      </c>
      <c r="AY55" s="3" t="n">
        <v>382</v>
      </c>
      <c r="AZ55" s="3" t="n">
        <v>273</v>
      </c>
      <c r="BA55" s="125" t="n">
        <v>71.4659685863874</v>
      </c>
      <c r="BB55" s="3" t="n">
        <v>382</v>
      </c>
      <c r="BC55" s="3" t="n">
        <v>319</v>
      </c>
      <c r="BD55" s="126" t="n">
        <v>83.5078534031414</v>
      </c>
      <c r="BE55" s="3" t="n">
        <v>382</v>
      </c>
      <c r="BF55" s="3" t="n">
        <v>312</v>
      </c>
      <c r="BG55" s="126" t="n">
        <v>81.6753926701571</v>
      </c>
      <c r="BH55" s="78" t="n">
        <v>78.979057591623</v>
      </c>
      <c r="BI55" s="4" t="n">
        <v>79.0041559635073</v>
      </c>
    </row>
    <row r="56" customFormat="false" ht="10.5" hidden="false" customHeight="false" outlineLevel="0" collapsed="false">
      <c r="A56" s="20" t="n">
        <v>55</v>
      </c>
      <c r="B56" s="21" t="s">
        <v>110</v>
      </c>
      <c r="C56" s="22" t="n">
        <v>277</v>
      </c>
      <c r="D56" s="22" t="n">
        <v>136</v>
      </c>
      <c r="E56" s="22" t="n">
        <v>14</v>
      </c>
      <c r="F56" s="22" t="n">
        <v>14</v>
      </c>
      <c r="G56" s="28" t="n">
        <v>100</v>
      </c>
      <c r="H56" s="28" t="n">
        <v>65</v>
      </c>
      <c r="I56" s="3" t="n">
        <v>63</v>
      </c>
      <c r="J56" s="4" t="n">
        <v>96.9230769230769</v>
      </c>
      <c r="K56" s="4" t="n">
        <v>98.4615384615385</v>
      </c>
      <c r="L56" s="3" t="n">
        <v>4</v>
      </c>
      <c r="M56" s="3" t="n">
        <v>30</v>
      </c>
      <c r="N56" s="5" t="n">
        <v>100</v>
      </c>
      <c r="O56" s="3" t="n">
        <v>122</v>
      </c>
      <c r="P56" s="3" t="n">
        <v>114</v>
      </c>
      <c r="Q56" s="3" t="n">
        <v>93.4426229508197</v>
      </c>
      <c r="R56" s="3" t="n">
        <v>116</v>
      </c>
      <c r="S56" s="3" t="n">
        <v>112</v>
      </c>
      <c r="T56" s="3" t="n">
        <v>96.551724137931</v>
      </c>
      <c r="U56" s="3" t="n">
        <v>94.9971735443754</v>
      </c>
      <c r="V56" s="76" t="n">
        <v>97.5373309562117</v>
      </c>
      <c r="W56" s="3" t="n">
        <v>6</v>
      </c>
      <c r="X56" s="3" t="n">
        <v>20</v>
      </c>
      <c r="Y56" s="3" t="n">
        <v>100</v>
      </c>
      <c r="Z56" s="3" t="n">
        <v>95.5882352941176</v>
      </c>
      <c r="AA56" s="3" t="n">
        <v>136</v>
      </c>
      <c r="AB56" s="3" t="n">
        <v>124</v>
      </c>
      <c r="AC56" s="3" t="n">
        <v>91.1764705882353</v>
      </c>
      <c r="AD56" s="76" t="n">
        <v>95.5882352941176</v>
      </c>
      <c r="AE56" s="3" t="n">
        <v>2</v>
      </c>
      <c r="AF56" s="3" t="n">
        <v>20</v>
      </c>
      <c r="AG56" s="119" t="n">
        <f aca="false">AE56*AF56</f>
        <v>40</v>
      </c>
      <c r="AH56" s="3" t="n">
        <v>4</v>
      </c>
      <c r="AI56" s="3" t="n">
        <v>20</v>
      </c>
      <c r="AJ56" s="119" t="n">
        <f aca="false">AH56*AI56</f>
        <v>80</v>
      </c>
      <c r="AK56" s="3" t="n">
        <v>17</v>
      </c>
      <c r="AL56" s="3" t="n">
        <v>14</v>
      </c>
      <c r="AM56" s="4" t="n">
        <v>82.3529411764706</v>
      </c>
      <c r="AN56" s="78" t="n">
        <v>68.7058823529412</v>
      </c>
      <c r="AO56" s="3" t="n">
        <v>136</v>
      </c>
      <c r="AP56" s="3" t="n">
        <v>124</v>
      </c>
      <c r="AQ56" s="123" t="n">
        <v>91.1764705882353</v>
      </c>
      <c r="AR56" s="3" t="n">
        <v>136</v>
      </c>
      <c r="AS56" s="3" t="n">
        <v>124</v>
      </c>
      <c r="AT56" s="124" t="n">
        <v>91.1764705882353</v>
      </c>
      <c r="AU56" s="3" t="n">
        <v>100</v>
      </c>
      <c r="AV56" s="3" t="n">
        <v>95</v>
      </c>
      <c r="AW56" s="124" t="n">
        <v>95</v>
      </c>
      <c r="AX56" s="79" t="n">
        <v>91.9411764705882</v>
      </c>
      <c r="AY56" s="3" t="n">
        <v>136</v>
      </c>
      <c r="AZ56" s="3" t="n">
        <v>113</v>
      </c>
      <c r="BA56" s="125" t="n">
        <v>83.0882352941176</v>
      </c>
      <c r="BB56" s="3" t="n">
        <v>136</v>
      </c>
      <c r="BC56" s="3" t="n">
        <v>121</v>
      </c>
      <c r="BD56" s="126" t="n">
        <v>88.9705882352941</v>
      </c>
      <c r="BE56" s="3" t="n">
        <v>136</v>
      </c>
      <c r="BF56" s="3" t="n">
        <v>122</v>
      </c>
      <c r="BG56" s="126" t="n">
        <v>89.7058823529412</v>
      </c>
      <c r="BH56" s="78" t="n">
        <v>87.5735294117647</v>
      </c>
      <c r="BI56" s="4" t="n">
        <v>88.2692308971247</v>
      </c>
    </row>
    <row r="57" customFormat="false" ht="10.5" hidden="false" customHeight="false" outlineLevel="0" collapsed="false">
      <c r="A57" s="20" t="n">
        <v>56</v>
      </c>
      <c r="B57" s="21" t="s">
        <v>617</v>
      </c>
      <c r="C57" s="22" t="n">
        <v>56</v>
      </c>
      <c r="D57" s="22" t="n">
        <v>49</v>
      </c>
      <c r="E57" s="22" t="n">
        <v>14</v>
      </c>
      <c r="F57" s="22" t="n">
        <v>10</v>
      </c>
      <c r="G57" s="28" t="n">
        <v>71.4285714285714</v>
      </c>
      <c r="H57" s="28" t="n">
        <v>65</v>
      </c>
      <c r="I57" s="3" t="n">
        <v>61</v>
      </c>
      <c r="J57" s="4" t="n">
        <v>93.8461538461538</v>
      </c>
      <c r="K57" s="4" t="n">
        <v>82.6373626373626</v>
      </c>
      <c r="L57" s="3" t="n">
        <v>3</v>
      </c>
      <c r="M57" s="3" t="n">
        <v>30</v>
      </c>
      <c r="N57" s="5" t="n">
        <v>90</v>
      </c>
      <c r="O57" s="3" t="n">
        <v>44</v>
      </c>
      <c r="P57" s="3" t="n">
        <v>41</v>
      </c>
      <c r="Q57" s="3" t="n">
        <v>93.1818181818182</v>
      </c>
      <c r="R57" s="3" t="n">
        <v>39</v>
      </c>
      <c r="S57" s="3" t="n">
        <v>37</v>
      </c>
      <c r="T57" s="3" t="n">
        <v>94.8717948717949</v>
      </c>
      <c r="U57" s="3" t="n">
        <v>94.0268065268065</v>
      </c>
      <c r="V57" s="76" t="n">
        <v>89.4019314019314</v>
      </c>
      <c r="W57" s="3" t="n">
        <v>3</v>
      </c>
      <c r="X57" s="3" t="n">
        <v>20</v>
      </c>
      <c r="Y57" s="3" t="n">
        <v>60</v>
      </c>
      <c r="Z57" s="3" t="n">
        <v>70.8163265306122</v>
      </c>
      <c r="AA57" s="3" t="n">
        <v>49</v>
      </c>
      <c r="AB57" s="3" t="n">
        <v>40</v>
      </c>
      <c r="AC57" s="3" t="n">
        <v>81.6326530612245</v>
      </c>
      <c r="AD57" s="76" t="n">
        <v>70.8163265306122</v>
      </c>
      <c r="AE57" s="3" t="n">
        <v>3</v>
      </c>
      <c r="AF57" s="3" t="n">
        <v>20</v>
      </c>
      <c r="AG57" s="119" t="n">
        <f aca="false">AE57*AF57</f>
        <v>60</v>
      </c>
      <c r="AH57" s="3" t="n">
        <v>3</v>
      </c>
      <c r="AI57" s="3" t="n">
        <v>20</v>
      </c>
      <c r="AJ57" s="119" t="n">
        <f aca="false">AH57*AI57</f>
        <v>60</v>
      </c>
      <c r="AK57" s="3" t="n">
        <v>0</v>
      </c>
      <c r="AL57" s="3" t="n">
        <v>0</v>
      </c>
      <c r="AM57" s="4" t="n">
        <v>60</v>
      </c>
      <c r="AN57" s="78" t="n">
        <v>60</v>
      </c>
      <c r="AO57" s="3" t="n">
        <v>49</v>
      </c>
      <c r="AP57" s="3" t="n">
        <v>47</v>
      </c>
      <c r="AQ57" s="123" t="n">
        <v>95.9183673469388</v>
      </c>
      <c r="AR57" s="3" t="n">
        <v>49</v>
      </c>
      <c r="AS57" s="3" t="n">
        <v>46</v>
      </c>
      <c r="AT57" s="124" t="n">
        <v>93.8775510204082</v>
      </c>
      <c r="AU57" s="3" t="n">
        <v>39</v>
      </c>
      <c r="AV57" s="3" t="n">
        <v>39</v>
      </c>
      <c r="AW57" s="124" t="n">
        <v>100</v>
      </c>
      <c r="AX57" s="79" t="n">
        <v>95.9183673469388</v>
      </c>
      <c r="AY57" s="3" t="n">
        <v>49</v>
      </c>
      <c r="AZ57" s="3" t="n">
        <v>41</v>
      </c>
      <c r="BA57" s="125" t="n">
        <v>83.6734693877551</v>
      </c>
      <c r="BB57" s="3" t="n">
        <v>49</v>
      </c>
      <c r="BC57" s="3" t="n">
        <v>46</v>
      </c>
      <c r="BD57" s="126" t="n">
        <v>93.8775510204082</v>
      </c>
      <c r="BE57" s="3" t="n">
        <v>49</v>
      </c>
      <c r="BF57" s="3" t="n">
        <v>42</v>
      </c>
      <c r="BG57" s="126" t="n">
        <v>85.7142857142857</v>
      </c>
      <c r="BH57" s="78" t="n">
        <v>86.734693877551</v>
      </c>
      <c r="BI57" s="4" t="n">
        <v>80.5742638314067</v>
      </c>
    </row>
    <row r="58" customFormat="false" ht="10.5" hidden="false" customHeight="false" outlineLevel="0" collapsed="false">
      <c r="A58" s="20" t="n">
        <v>57</v>
      </c>
      <c r="B58" s="21" t="s">
        <v>618</v>
      </c>
      <c r="C58" s="22" t="n">
        <v>924</v>
      </c>
      <c r="D58" s="22" t="n">
        <v>726</v>
      </c>
      <c r="E58" s="22" t="n">
        <v>14</v>
      </c>
      <c r="F58" s="22" t="n">
        <v>14</v>
      </c>
      <c r="G58" s="28" t="n">
        <v>100</v>
      </c>
      <c r="H58" s="28" t="n">
        <v>65</v>
      </c>
      <c r="I58" s="3" t="n">
        <v>65</v>
      </c>
      <c r="J58" s="4" t="n">
        <v>100</v>
      </c>
      <c r="K58" s="4" t="n">
        <v>100</v>
      </c>
      <c r="L58" s="3" t="n">
        <v>3</v>
      </c>
      <c r="M58" s="3" t="n">
        <v>30</v>
      </c>
      <c r="N58" s="5" t="n">
        <v>90</v>
      </c>
      <c r="O58" s="3" t="n">
        <v>548</v>
      </c>
      <c r="P58" s="3" t="n">
        <v>495</v>
      </c>
      <c r="Q58" s="3" t="n">
        <v>90.3284671532847</v>
      </c>
      <c r="R58" s="3" t="n">
        <v>585</v>
      </c>
      <c r="S58" s="3" t="n">
        <v>507</v>
      </c>
      <c r="T58" s="3" t="n">
        <v>86.6666666666667</v>
      </c>
      <c r="U58" s="3" t="n">
        <v>88.4975669099757</v>
      </c>
      <c r="V58" s="76" t="n">
        <v>92.3990267639903</v>
      </c>
      <c r="W58" s="3" t="n">
        <v>6</v>
      </c>
      <c r="X58" s="3" t="n">
        <v>20</v>
      </c>
      <c r="Y58" s="3" t="n">
        <v>100</v>
      </c>
      <c r="Z58" s="3" t="n">
        <v>91.8044077134986</v>
      </c>
      <c r="AA58" s="3" t="n">
        <v>726</v>
      </c>
      <c r="AB58" s="3" t="n">
        <v>607</v>
      </c>
      <c r="AC58" s="3" t="n">
        <v>83.6088154269972</v>
      </c>
      <c r="AD58" s="76" t="n">
        <v>91.8044077134986</v>
      </c>
      <c r="AE58" s="3" t="n">
        <v>2</v>
      </c>
      <c r="AF58" s="3" t="n">
        <v>20</v>
      </c>
      <c r="AG58" s="119" t="n">
        <f aca="false">AE58*AF58</f>
        <v>40</v>
      </c>
      <c r="AH58" s="3" t="n">
        <v>3</v>
      </c>
      <c r="AI58" s="3" t="n">
        <v>20</v>
      </c>
      <c r="AJ58" s="119" t="n">
        <f aca="false">AH58*AI58</f>
        <v>60</v>
      </c>
      <c r="AK58" s="3" t="n">
        <v>28</v>
      </c>
      <c r="AL58" s="3" t="n">
        <v>24</v>
      </c>
      <c r="AM58" s="4" t="n">
        <v>85.7142857142857</v>
      </c>
      <c r="AN58" s="78" t="n">
        <v>67.7142857142857</v>
      </c>
      <c r="AO58" s="3" t="n">
        <v>726</v>
      </c>
      <c r="AP58" s="3" t="n">
        <v>550</v>
      </c>
      <c r="AQ58" s="123" t="n">
        <v>75.7575757575758</v>
      </c>
      <c r="AR58" s="3" t="n">
        <v>726</v>
      </c>
      <c r="AS58" s="3" t="n">
        <v>609</v>
      </c>
      <c r="AT58" s="124" t="n">
        <v>83.8842975206611</v>
      </c>
      <c r="AU58" s="3" t="n">
        <v>322</v>
      </c>
      <c r="AV58" s="3" t="n">
        <v>296</v>
      </c>
      <c r="AW58" s="124" t="n">
        <v>91.9254658385093</v>
      </c>
      <c r="AX58" s="79" t="n">
        <v>82.2418424789966</v>
      </c>
      <c r="AY58" s="3" t="n">
        <v>726</v>
      </c>
      <c r="AZ58" s="3" t="n">
        <v>496</v>
      </c>
      <c r="BA58" s="125" t="n">
        <v>68.3195592286501</v>
      </c>
      <c r="BB58" s="3" t="n">
        <v>726</v>
      </c>
      <c r="BC58" s="3" t="n">
        <v>579</v>
      </c>
      <c r="BD58" s="126" t="n">
        <v>79.7520661157025</v>
      </c>
      <c r="BE58" s="3" t="n">
        <v>726</v>
      </c>
      <c r="BF58" s="3" t="n">
        <v>570</v>
      </c>
      <c r="BG58" s="126" t="n">
        <v>78.5123966942149</v>
      </c>
      <c r="BH58" s="78" t="n">
        <v>75.702479338843</v>
      </c>
      <c r="BI58" s="4" t="n">
        <v>81.9724084019228</v>
      </c>
    </row>
    <row r="59" customFormat="false" ht="10.5" hidden="false" customHeight="false" outlineLevel="0" collapsed="false">
      <c r="A59" s="20" t="n">
        <v>58</v>
      </c>
      <c r="B59" s="21" t="s">
        <v>619</v>
      </c>
      <c r="C59" s="22" t="n">
        <v>966</v>
      </c>
      <c r="D59" s="22" t="n">
        <v>682</v>
      </c>
      <c r="E59" s="22" t="n">
        <v>14</v>
      </c>
      <c r="F59" s="22" t="n">
        <v>13</v>
      </c>
      <c r="G59" s="28" t="n">
        <v>92.8571428571429</v>
      </c>
      <c r="H59" s="28" t="n">
        <v>65</v>
      </c>
      <c r="I59" s="3" t="n">
        <v>61</v>
      </c>
      <c r="J59" s="4" t="n">
        <v>93.8461538461538</v>
      </c>
      <c r="K59" s="4" t="n">
        <v>93.3516483516484</v>
      </c>
      <c r="L59" s="3" t="n">
        <v>3</v>
      </c>
      <c r="M59" s="3" t="n">
        <v>30</v>
      </c>
      <c r="N59" s="5" t="n">
        <v>90</v>
      </c>
      <c r="O59" s="3" t="n">
        <v>455</v>
      </c>
      <c r="P59" s="3" t="n">
        <v>376</v>
      </c>
      <c r="Q59" s="3" t="n">
        <v>82.6373626373626</v>
      </c>
      <c r="R59" s="3" t="n">
        <v>391</v>
      </c>
      <c r="S59" s="3" t="n">
        <v>300</v>
      </c>
      <c r="T59" s="3" t="n">
        <v>76.7263427109974</v>
      </c>
      <c r="U59" s="3" t="n">
        <v>79.68185267418</v>
      </c>
      <c r="V59" s="76" t="n">
        <v>86.8782355751665</v>
      </c>
      <c r="W59" s="3" t="n">
        <v>6</v>
      </c>
      <c r="X59" s="3" t="n">
        <v>20</v>
      </c>
      <c r="Y59" s="3" t="n">
        <v>100</v>
      </c>
      <c r="Z59" s="3" t="n">
        <v>85.2639296187683</v>
      </c>
      <c r="AA59" s="3" t="n">
        <v>682</v>
      </c>
      <c r="AB59" s="3" t="n">
        <v>481</v>
      </c>
      <c r="AC59" s="3" t="n">
        <v>70.5278592375367</v>
      </c>
      <c r="AD59" s="76" t="n">
        <v>85.2639296187683</v>
      </c>
      <c r="AE59" s="3" t="n">
        <v>2</v>
      </c>
      <c r="AF59" s="3" t="n">
        <v>20</v>
      </c>
      <c r="AG59" s="119" t="n">
        <f aca="false">AE59*AF59</f>
        <v>40</v>
      </c>
      <c r="AH59" s="3" t="n">
        <v>3</v>
      </c>
      <c r="AI59" s="3" t="n">
        <v>20</v>
      </c>
      <c r="AJ59" s="119" t="n">
        <f aca="false">AH59*AI59</f>
        <v>60</v>
      </c>
      <c r="AK59" s="3" t="n">
        <v>28</v>
      </c>
      <c r="AL59" s="3" t="n">
        <v>19</v>
      </c>
      <c r="AM59" s="4" t="n">
        <v>67.8571428571429</v>
      </c>
      <c r="AN59" s="78" t="n">
        <v>56.3571428571429</v>
      </c>
      <c r="AO59" s="3" t="n">
        <v>682</v>
      </c>
      <c r="AP59" s="3" t="n">
        <v>574</v>
      </c>
      <c r="AQ59" s="123" t="n">
        <v>84.1642228739003</v>
      </c>
      <c r="AR59" s="3" t="n">
        <v>682</v>
      </c>
      <c r="AS59" s="3" t="n">
        <v>505</v>
      </c>
      <c r="AT59" s="124" t="n">
        <v>74.0469208211144</v>
      </c>
      <c r="AU59" s="3" t="n">
        <v>268</v>
      </c>
      <c r="AV59" s="3" t="n">
        <v>224</v>
      </c>
      <c r="AW59" s="124" t="n">
        <v>83.5820895522388</v>
      </c>
      <c r="AX59" s="79" t="n">
        <v>80.0008753884536</v>
      </c>
      <c r="AY59" s="3" t="n">
        <v>682</v>
      </c>
      <c r="AZ59" s="3" t="n">
        <v>397</v>
      </c>
      <c r="BA59" s="125" t="n">
        <v>58.2111436950147</v>
      </c>
      <c r="BB59" s="3" t="n">
        <v>682</v>
      </c>
      <c r="BC59" s="3" t="n">
        <v>504</v>
      </c>
      <c r="BD59" s="126" t="n">
        <v>73.900293255132</v>
      </c>
      <c r="BE59" s="3" t="n">
        <v>682</v>
      </c>
      <c r="BF59" s="3" t="n">
        <v>462</v>
      </c>
      <c r="BG59" s="126" t="n">
        <v>67.741935483871</v>
      </c>
      <c r="BH59" s="78" t="n">
        <v>66.1143695014663</v>
      </c>
      <c r="BI59" s="4" t="n">
        <v>74.9229105881995</v>
      </c>
    </row>
    <row r="60" customFormat="false" ht="10.5" hidden="false" customHeight="false" outlineLevel="0" collapsed="false">
      <c r="A60" s="20" t="n">
        <v>59</v>
      </c>
      <c r="B60" s="21" t="s">
        <v>620</v>
      </c>
      <c r="C60" s="22" t="n">
        <v>618</v>
      </c>
      <c r="D60" s="22" t="n">
        <v>355</v>
      </c>
      <c r="E60" s="22" t="n">
        <v>14</v>
      </c>
      <c r="F60" s="22" t="n">
        <v>14</v>
      </c>
      <c r="G60" s="28" t="n">
        <v>100</v>
      </c>
      <c r="H60" s="28" t="n">
        <v>65</v>
      </c>
      <c r="I60" s="3" t="n">
        <v>62</v>
      </c>
      <c r="J60" s="4" t="n">
        <v>95.3846153846154</v>
      </c>
      <c r="K60" s="4" t="n">
        <v>97.6923076923077</v>
      </c>
      <c r="L60" s="3" t="n">
        <v>3</v>
      </c>
      <c r="M60" s="3" t="n">
        <v>30</v>
      </c>
      <c r="N60" s="5" t="n">
        <v>90</v>
      </c>
      <c r="O60" s="3" t="n">
        <v>295</v>
      </c>
      <c r="P60" s="3" t="n">
        <v>262</v>
      </c>
      <c r="Q60" s="3" t="n">
        <v>88.8135593220339</v>
      </c>
      <c r="R60" s="3" t="n">
        <v>284</v>
      </c>
      <c r="S60" s="3" t="n">
        <v>255</v>
      </c>
      <c r="T60" s="3" t="n">
        <v>89.7887323943662</v>
      </c>
      <c r="U60" s="3" t="n">
        <v>89.3011458582</v>
      </c>
      <c r="V60" s="76" t="n">
        <v>92.0281506509723</v>
      </c>
      <c r="W60" s="3" t="n">
        <v>6</v>
      </c>
      <c r="X60" s="3" t="n">
        <v>20</v>
      </c>
      <c r="Y60" s="3" t="n">
        <v>100</v>
      </c>
      <c r="Z60" s="3" t="n">
        <v>82.5352112676056</v>
      </c>
      <c r="AA60" s="3" t="n">
        <v>355</v>
      </c>
      <c r="AB60" s="3" t="n">
        <v>231</v>
      </c>
      <c r="AC60" s="3" t="n">
        <v>65.0704225352113</v>
      </c>
      <c r="AD60" s="76" t="n">
        <v>82.5352112676056</v>
      </c>
      <c r="AE60" s="3" t="n">
        <v>1</v>
      </c>
      <c r="AF60" s="3" t="n">
        <v>20</v>
      </c>
      <c r="AG60" s="119" t="n">
        <f aca="false">AE60*AF60</f>
        <v>20</v>
      </c>
      <c r="AH60" s="3" t="n">
        <v>1</v>
      </c>
      <c r="AI60" s="3" t="n">
        <v>20</v>
      </c>
      <c r="AJ60" s="119" t="n">
        <f aca="false">AH60*AI60</f>
        <v>20</v>
      </c>
      <c r="AK60" s="3" t="n">
        <v>15</v>
      </c>
      <c r="AL60" s="3" t="n">
        <v>7</v>
      </c>
      <c r="AM60" s="4" t="n">
        <v>46.6666666666667</v>
      </c>
      <c r="AN60" s="78" t="n">
        <v>28</v>
      </c>
      <c r="AO60" s="3" t="n">
        <v>355</v>
      </c>
      <c r="AP60" s="3" t="n">
        <v>281</v>
      </c>
      <c r="AQ60" s="123" t="n">
        <v>79.1549295774648</v>
      </c>
      <c r="AR60" s="3" t="n">
        <v>355</v>
      </c>
      <c r="AS60" s="3" t="n">
        <v>309</v>
      </c>
      <c r="AT60" s="124" t="n">
        <v>87.0422535211268</v>
      </c>
      <c r="AU60" s="3" t="n">
        <v>182</v>
      </c>
      <c r="AV60" s="3" t="n">
        <v>165</v>
      </c>
      <c r="AW60" s="124" t="n">
        <v>90.6593406593407</v>
      </c>
      <c r="AX60" s="79" t="n">
        <v>84.6107413713048</v>
      </c>
      <c r="AY60" s="3" t="n">
        <v>355</v>
      </c>
      <c r="AZ60" s="3" t="n">
        <v>239</v>
      </c>
      <c r="BA60" s="125" t="n">
        <v>67.3239436619718</v>
      </c>
      <c r="BB60" s="3" t="n">
        <v>355</v>
      </c>
      <c r="BC60" s="3" t="n">
        <v>304</v>
      </c>
      <c r="BD60" s="126" t="n">
        <v>85.6338028169014</v>
      </c>
      <c r="BE60" s="3" t="n">
        <v>355</v>
      </c>
      <c r="BF60" s="3" t="n">
        <v>273</v>
      </c>
      <c r="BG60" s="126" t="n">
        <v>76.9014084507042</v>
      </c>
      <c r="BH60" s="78" t="n">
        <v>75.7746478873239</v>
      </c>
      <c r="BI60" s="4" t="n">
        <v>72.5897502354413</v>
      </c>
    </row>
    <row r="61" customFormat="false" ht="10.5" hidden="false" customHeight="false" outlineLevel="0" collapsed="false">
      <c r="A61" s="20" t="n">
        <v>60</v>
      </c>
      <c r="B61" s="21" t="s">
        <v>621</v>
      </c>
      <c r="C61" s="22" t="n">
        <v>364</v>
      </c>
      <c r="D61" s="22" t="n">
        <v>153</v>
      </c>
      <c r="E61" s="22" t="n">
        <v>14</v>
      </c>
      <c r="F61" s="22" t="n">
        <v>14</v>
      </c>
      <c r="G61" s="28" t="n">
        <v>100</v>
      </c>
      <c r="H61" s="28" t="n">
        <v>65</v>
      </c>
      <c r="I61" s="3" t="n">
        <v>64</v>
      </c>
      <c r="J61" s="4" t="n">
        <v>98.4615384615385</v>
      </c>
      <c r="K61" s="4" t="n">
        <v>99.2307692307692</v>
      </c>
      <c r="L61" s="3" t="n">
        <v>4</v>
      </c>
      <c r="M61" s="3" t="n">
        <v>30</v>
      </c>
      <c r="N61" s="5" t="n">
        <v>100</v>
      </c>
      <c r="O61" s="3" t="n">
        <v>137</v>
      </c>
      <c r="P61" s="3" t="n">
        <v>134</v>
      </c>
      <c r="Q61" s="3" t="n">
        <v>97.8102189781022</v>
      </c>
      <c r="R61" s="3" t="n">
        <v>135</v>
      </c>
      <c r="S61" s="3" t="n">
        <v>127</v>
      </c>
      <c r="T61" s="3" t="n">
        <v>94.0740740740741</v>
      </c>
      <c r="U61" s="3" t="n">
        <v>95.9421465260881</v>
      </c>
      <c r="V61" s="76" t="n">
        <v>98.146089379666</v>
      </c>
      <c r="W61" s="3" t="n">
        <v>6</v>
      </c>
      <c r="X61" s="3" t="n">
        <v>20</v>
      </c>
      <c r="Y61" s="3" t="n">
        <v>100</v>
      </c>
      <c r="Z61" s="3" t="n">
        <v>94.4444444444444</v>
      </c>
      <c r="AA61" s="3" t="n">
        <v>153</v>
      </c>
      <c r="AB61" s="3" t="n">
        <v>136</v>
      </c>
      <c r="AC61" s="3" t="n">
        <v>88.8888888888889</v>
      </c>
      <c r="AD61" s="76" t="n">
        <v>94.4444444444444</v>
      </c>
      <c r="AE61" s="3" t="n">
        <v>1</v>
      </c>
      <c r="AF61" s="3" t="n">
        <v>20</v>
      </c>
      <c r="AG61" s="119" t="n">
        <f aca="false">AE61*AF61</f>
        <v>20</v>
      </c>
      <c r="AH61" s="3" t="n">
        <v>3</v>
      </c>
      <c r="AI61" s="3" t="n">
        <v>20</v>
      </c>
      <c r="AJ61" s="119" t="n">
        <f aca="false">AH61*AI61</f>
        <v>60</v>
      </c>
      <c r="AK61" s="3" t="n">
        <v>23</v>
      </c>
      <c r="AL61" s="3" t="n">
        <v>23</v>
      </c>
      <c r="AM61" s="4" t="n">
        <v>100</v>
      </c>
      <c r="AN61" s="78" t="n">
        <v>60</v>
      </c>
      <c r="AO61" s="3" t="n">
        <v>153</v>
      </c>
      <c r="AP61" s="3" t="n">
        <v>142</v>
      </c>
      <c r="AQ61" s="123" t="n">
        <v>92.8104575163399</v>
      </c>
      <c r="AR61" s="3" t="n">
        <v>153</v>
      </c>
      <c r="AS61" s="3" t="n">
        <v>134</v>
      </c>
      <c r="AT61" s="124" t="n">
        <v>87.5816993464052</v>
      </c>
      <c r="AU61" s="3" t="n">
        <v>116</v>
      </c>
      <c r="AV61" s="3" t="n">
        <v>111</v>
      </c>
      <c r="AW61" s="124" t="n">
        <v>95.6896551724138</v>
      </c>
      <c r="AX61" s="79" t="n">
        <v>91.2947937795808</v>
      </c>
      <c r="AY61" s="3" t="n">
        <v>153</v>
      </c>
      <c r="AZ61" s="3" t="n">
        <v>133</v>
      </c>
      <c r="BA61" s="125" t="n">
        <v>86.9281045751634</v>
      </c>
      <c r="BB61" s="3" t="n">
        <v>153</v>
      </c>
      <c r="BC61" s="3" t="n">
        <v>144</v>
      </c>
      <c r="BD61" s="126" t="n">
        <v>94.1176470588235</v>
      </c>
      <c r="BE61" s="3" t="n">
        <v>153</v>
      </c>
      <c r="BF61" s="3" t="n">
        <v>140</v>
      </c>
      <c r="BG61" s="126" t="n">
        <v>91.5032679738562</v>
      </c>
      <c r="BH61" s="78" t="n">
        <v>90.6535947712418</v>
      </c>
      <c r="BI61" s="4" t="n">
        <v>86.9077844749866</v>
      </c>
    </row>
    <row r="62" customFormat="false" ht="10.5" hidden="false" customHeight="false" outlineLevel="0" collapsed="false">
      <c r="A62" s="20" t="n">
        <v>61</v>
      </c>
      <c r="B62" s="21" t="s">
        <v>622</v>
      </c>
      <c r="C62" s="22" t="n">
        <v>628</v>
      </c>
      <c r="D62" s="22" t="n">
        <v>346</v>
      </c>
      <c r="E62" s="22" t="n">
        <v>14</v>
      </c>
      <c r="F62" s="22" t="n">
        <v>14</v>
      </c>
      <c r="G62" s="28" t="n">
        <v>100</v>
      </c>
      <c r="H62" s="28" t="n">
        <v>65</v>
      </c>
      <c r="I62" s="3" t="n">
        <v>62</v>
      </c>
      <c r="J62" s="4" t="n">
        <v>95.3846153846154</v>
      </c>
      <c r="K62" s="4" t="n">
        <v>97.6923076923077</v>
      </c>
      <c r="L62" s="3" t="n">
        <v>4</v>
      </c>
      <c r="M62" s="3" t="n">
        <v>30</v>
      </c>
      <c r="N62" s="5" t="n">
        <v>100</v>
      </c>
      <c r="O62" s="3" t="n">
        <v>251</v>
      </c>
      <c r="P62" s="3" t="n">
        <v>230</v>
      </c>
      <c r="Q62" s="3" t="n">
        <v>91.6334661354582</v>
      </c>
      <c r="R62" s="3" t="n">
        <v>265</v>
      </c>
      <c r="S62" s="3" t="n">
        <v>238</v>
      </c>
      <c r="T62" s="3" t="n">
        <v>89.811320754717</v>
      </c>
      <c r="U62" s="3" t="n">
        <v>90.7223934450876</v>
      </c>
      <c r="V62" s="76" t="n">
        <v>95.5966496857273</v>
      </c>
      <c r="W62" s="3" t="n">
        <v>6</v>
      </c>
      <c r="X62" s="3" t="n">
        <v>20</v>
      </c>
      <c r="Y62" s="3" t="n">
        <v>100</v>
      </c>
      <c r="Z62" s="3" t="n">
        <v>86.9942196531792</v>
      </c>
      <c r="AA62" s="3" t="n">
        <v>346</v>
      </c>
      <c r="AB62" s="3" t="n">
        <v>256</v>
      </c>
      <c r="AC62" s="3" t="n">
        <v>73.9884393063584</v>
      </c>
      <c r="AD62" s="76" t="n">
        <v>86.9942196531792</v>
      </c>
      <c r="AE62" s="3" t="n">
        <v>1</v>
      </c>
      <c r="AF62" s="3" t="n">
        <v>20</v>
      </c>
      <c r="AG62" s="119" t="n">
        <f aca="false">AE62*AF62</f>
        <v>20</v>
      </c>
      <c r="AH62" s="3" t="n">
        <v>4</v>
      </c>
      <c r="AI62" s="3" t="n">
        <v>20</v>
      </c>
      <c r="AJ62" s="119" t="n">
        <f aca="false">AH62*AI62</f>
        <v>80</v>
      </c>
      <c r="AK62" s="3" t="n">
        <v>10</v>
      </c>
      <c r="AL62" s="3" t="n">
        <v>4</v>
      </c>
      <c r="AM62" s="4" t="n">
        <v>40</v>
      </c>
      <c r="AN62" s="78" t="n">
        <v>56</v>
      </c>
      <c r="AO62" s="3" t="n">
        <v>346</v>
      </c>
      <c r="AP62" s="3" t="n">
        <v>266</v>
      </c>
      <c r="AQ62" s="123" t="n">
        <v>76.878612716763</v>
      </c>
      <c r="AR62" s="3" t="n">
        <v>346</v>
      </c>
      <c r="AS62" s="3" t="n">
        <v>307</v>
      </c>
      <c r="AT62" s="124" t="n">
        <v>88.728323699422</v>
      </c>
      <c r="AU62" s="3" t="n">
        <v>196</v>
      </c>
      <c r="AV62" s="3" t="n">
        <v>187</v>
      </c>
      <c r="AW62" s="124" t="n">
        <v>95.4081632653061</v>
      </c>
      <c r="AX62" s="79" t="n">
        <v>85.3244072195352</v>
      </c>
      <c r="AY62" s="3" t="n">
        <v>346</v>
      </c>
      <c r="AZ62" s="3" t="n">
        <v>238</v>
      </c>
      <c r="BA62" s="125" t="n">
        <v>68.7861271676301</v>
      </c>
      <c r="BB62" s="3" t="n">
        <v>346</v>
      </c>
      <c r="BC62" s="3" t="n">
        <v>295</v>
      </c>
      <c r="BD62" s="126" t="n">
        <v>85.2601156069364</v>
      </c>
      <c r="BE62" s="3" t="n">
        <v>346</v>
      </c>
      <c r="BF62" s="3" t="n">
        <v>282</v>
      </c>
      <c r="BG62" s="126" t="n">
        <v>81.5028901734104</v>
      </c>
      <c r="BH62" s="78" t="n">
        <v>78.4393063583815</v>
      </c>
      <c r="BI62" s="4" t="n">
        <v>80.4709165833646</v>
      </c>
    </row>
    <row r="63" customFormat="false" ht="10.5" hidden="false" customHeight="false" outlineLevel="0" collapsed="false">
      <c r="A63" s="20" t="n">
        <v>62</v>
      </c>
      <c r="B63" s="21" t="s">
        <v>623</v>
      </c>
      <c r="C63" s="22" t="n">
        <v>302</v>
      </c>
      <c r="D63" s="22" t="n">
        <v>257</v>
      </c>
      <c r="E63" s="22" t="n">
        <v>14</v>
      </c>
      <c r="F63" s="22" t="n">
        <v>13</v>
      </c>
      <c r="G63" s="28" t="n">
        <v>92.8571428571429</v>
      </c>
      <c r="H63" s="28" t="n">
        <v>65</v>
      </c>
      <c r="I63" s="3" t="n">
        <v>64</v>
      </c>
      <c r="J63" s="4" t="n">
        <v>98.4615384615385</v>
      </c>
      <c r="K63" s="4" t="n">
        <v>95.6593406593407</v>
      </c>
      <c r="L63" s="3" t="n">
        <v>4</v>
      </c>
      <c r="M63" s="3" t="n">
        <v>30</v>
      </c>
      <c r="N63" s="5" t="n">
        <v>100</v>
      </c>
      <c r="O63" s="3" t="n">
        <v>214</v>
      </c>
      <c r="P63" s="3" t="n">
        <v>198</v>
      </c>
      <c r="Q63" s="3" t="n">
        <v>92.5233644859813</v>
      </c>
      <c r="R63" s="3" t="n">
        <v>197</v>
      </c>
      <c r="S63" s="3" t="n">
        <v>192</v>
      </c>
      <c r="T63" s="3" t="n">
        <v>97.4619289340102</v>
      </c>
      <c r="U63" s="3" t="n">
        <v>94.9926467099957</v>
      </c>
      <c r="V63" s="76" t="n">
        <v>96.6948608818005</v>
      </c>
      <c r="W63" s="3" t="n">
        <v>6</v>
      </c>
      <c r="X63" s="3" t="n">
        <v>20</v>
      </c>
      <c r="Y63" s="3" t="n">
        <v>100</v>
      </c>
      <c r="Z63" s="3" t="n">
        <v>90.8560311284047</v>
      </c>
      <c r="AA63" s="3" t="n">
        <v>257</v>
      </c>
      <c r="AB63" s="3" t="n">
        <v>210</v>
      </c>
      <c r="AC63" s="3" t="n">
        <v>81.7120622568093</v>
      </c>
      <c r="AD63" s="76" t="n">
        <v>90.8560311284047</v>
      </c>
      <c r="AE63" s="3" t="n">
        <v>1</v>
      </c>
      <c r="AF63" s="3" t="n">
        <v>20</v>
      </c>
      <c r="AG63" s="119" t="n">
        <f aca="false">AE63*AF63</f>
        <v>20</v>
      </c>
      <c r="AH63" s="3" t="n">
        <v>3</v>
      </c>
      <c r="AI63" s="3" t="n">
        <v>20</v>
      </c>
      <c r="AJ63" s="119" t="n">
        <f aca="false">AH63*AI63</f>
        <v>60</v>
      </c>
      <c r="AK63" s="3" t="n">
        <v>13</v>
      </c>
      <c r="AL63" s="3" t="n">
        <v>12</v>
      </c>
      <c r="AM63" s="4" t="n">
        <v>92.3076923076923</v>
      </c>
      <c r="AN63" s="78" t="n">
        <v>57.6923076923077</v>
      </c>
      <c r="AO63" s="3" t="n">
        <v>257</v>
      </c>
      <c r="AP63" s="3" t="n">
        <v>220</v>
      </c>
      <c r="AQ63" s="123" t="n">
        <v>85.6031128404669</v>
      </c>
      <c r="AR63" s="3" t="n">
        <v>257</v>
      </c>
      <c r="AS63" s="3" t="n">
        <v>225</v>
      </c>
      <c r="AT63" s="124" t="n">
        <v>87.5486381322957</v>
      </c>
      <c r="AU63" s="3" t="n">
        <v>146</v>
      </c>
      <c r="AV63" s="3" t="n">
        <v>137</v>
      </c>
      <c r="AW63" s="124" t="n">
        <v>93.8356164383562</v>
      </c>
      <c r="AX63" s="79" t="n">
        <v>88.0278236767763</v>
      </c>
      <c r="AY63" s="3" t="n">
        <v>257</v>
      </c>
      <c r="AZ63" s="3" t="n">
        <v>176</v>
      </c>
      <c r="BA63" s="125" t="n">
        <v>68.4824902723735</v>
      </c>
      <c r="BB63" s="3" t="n">
        <v>257</v>
      </c>
      <c r="BC63" s="3" t="n">
        <v>232</v>
      </c>
      <c r="BD63" s="126" t="n">
        <v>90.272373540856</v>
      </c>
      <c r="BE63" s="3" t="n">
        <v>257</v>
      </c>
      <c r="BF63" s="3" t="n">
        <v>224</v>
      </c>
      <c r="BG63" s="126" t="n">
        <v>87.15953307393</v>
      </c>
      <c r="BH63" s="78" t="n">
        <v>82.1789883268483</v>
      </c>
      <c r="BI63" s="4" t="n">
        <v>83.0900023412275</v>
      </c>
    </row>
    <row r="64" customFormat="false" ht="10.5" hidden="false" customHeight="false" outlineLevel="0" collapsed="false">
      <c r="A64" s="20" t="n">
        <v>63</v>
      </c>
      <c r="B64" s="21" t="s">
        <v>624</v>
      </c>
      <c r="C64" s="22" t="n">
        <v>409</v>
      </c>
      <c r="D64" s="22" t="n">
        <v>242</v>
      </c>
      <c r="E64" s="22" t="n">
        <v>14</v>
      </c>
      <c r="F64" s="22" t="n">
        <v>14</v>
      </c>
      <c r="G64" s="28" t="n">
        <v>100</v>
      </c>
      <c r="H64" s="28" t="n">
        <v>65</v>
      </c>
      <c r="I64" s="3" t="n">
        <v>65</v>
      </c>
      <c r="J64" s="4" t="n">
        <v>100</v>
      </c>
      <c r="K64" s="4" t="n">
        <v>100</v>
      </c>
      <c r="L64" s="3" t="n">
        <v>4</v>
      </c>
      <c r="M64" s="3" t="n">
        <v>30</v>
      </c>
      <c r="N64" s="5" t="n">
        <v>100</v>
      </c>
      <c r="O64" s="3" t="n">
        <v>234</v>
      </c>
      <c r="P64" s="3" t="n">
        <v>230</v>
      </c>
      <c r="Q64" s="3" t="n">
        <v>98.2905982905983</v>
      </c>
      <c r="R64" s="3" t="n">
        <v>231</v>
      </c>
      <c r="S64" s="3" t="n">
        <v>227</v>
      </c>
      <c r="T64" s="3" t="n">
        <v>98.2683982683983</v>
      </c>
      <c r="U64" s="3" t="n">
        <v>98.2794982794983</v>
      </c>
      <c r="V64" s="76" t="n">
        <v>99.3117993117993</v>
      </c>
      <c r="W64" s="3" t="n">
        <v>6</v>
      </c>
      <c r="X64" s="3" t="n">
        <v>20</v>
      </c>
      <c r="Y64" s="3" t="n">
        <v>100</v>
      </c>
      <c r="Z64" s="3" t="n">
        <v>98.1404958677686</v>
      </c>
      <c r="AA64" s="3" t="n">
        <v>242</v>
      </c>
      <c r="AB64" s="3" t="n">
        <v>233</v>
      </c>
      <c r="AC64" s="3" t="n">
        <v>96.2809917355372</v>
      </c>
      <c r="AD64" s="76" t="n">
        <v>98.1404958677686</v>
      </c>
      <c r="AE64" s="3" t="n">
        <v>3</v>
      </c>
      <c r="AF64" s="3" t="n">
        <v>20</v>
      </c>
      <c r="AG64" s="119" t="n">
        <f aca="false">AE64*AF64</f>
        <v>60</v>
      </c>
      <c r="AH64" s="3" t="n">
        <v>4</v>
      </c>
      <c r="AI64" s="3" t="n">
        <v>20</v>
      </c>
      <c r="AJ64" s="119" t="n">
        <f aca="false">AH64*AI64</f>
        <v>80</v>
      </c>
      <c r="AK64" s="3" t="n">
        <v>22</v>
      </c>
      <c r="AL64" s="3" t="n">
        <v>21</v>
      </c>
      <c r="AM64" s="4" t="n">
        <v>95.4545454545455</v>
      </c>
      <c r="AN64" s="78" t="n">
        <v>78.6363636363636</v>
      </c>
      <c r="AO64" s="3" t="n">
        <v>242</v>
      </c>
      <c r="AP64" s="3" t="n">
        <v>236</v>
      </c>
      <c r="AQ64" s="123" t="n">
        <v>97.5206611570248</v>
      </c>
      <c r="AR64" s="3" t="n">
        <v>242</v>
      </c>
      <c r="AS64" s="3" t="n">
        <v>238</v>
      </c>
      <c r="AT64" s="124" t="n">
        <v>98.3471074380165</v>
      </c>
      <c r="AU64" s="3" t="n">
        <v>192</v>
      </c>
      <c r="AV64" s="3" t="n">
        <v>192</v>
      </c>
      <c r="AW64" s="124" t="n">
        <v>100</v>
      </c>
      <c r="AX64" s="79" t="n">
        <v>98.3471074380165</v>
      </c>
      <c r="AY64" s="3" t="n">
        <v>242</v>
      </c>
      <c r="AZ64" s="3" t="n">
        <v>235</v>
      </c>
      <c r="BA64" s="125" t="n">
        <v>97.1074380165289</v>
      </c>
      <c r="BB64" s="3" t="n">
        <v>242</v>
      </c>
      <c r="BC64" s="3" t="n">
        <v>235</v>
      </c>
      <c r="BD64" s="126" t="n">
        <v>97.1074380165289</v>
      </c>
      <c r="BE64" s="3" t="n">
        <v>242</v>
      </c>
      <c r="BF64" s="3" t="n">
        <v>235</v>
      </c>
      <c r="BG64" s="126" t="n">
        <v>97.1074380165289</v>
      </c>
      <c r="BH64" s="78" t="n">
        <v>97.1074380165289</v>
      </c>
      <c r="BI64" s="4" t="n">
        <v>94.3086408540954</v>
      </c>
    </row>
    <row r="65" customFormat="false" ht="10.5" hidden="false" customHeight="false" outlineLevel="0" collapsed="false">
      <c r="A65" s="20" t="n">
        <v>64</v>
      </c>
      <c r="B65" s="21" t="s">
        <v>625</v>
      </c>
      <c r="C65" s="22" t="n">
        <v>1096</v>
      </c>
      <c r="D65" s="22" t="n">
        <v>504</v>
      </c>
      <c r="E65" s="22" t="n">
        <v>14</v>
      </c>
      <c r="F65" s="22" t="n">
        <v>14</v>
      </c>
      <c r="G65" s="28" t="n">
        <v>100</v>
      </c>
      <c r="H65" s="28" t="n">
        <v>65</v>
      </c>
      <c r="I65" s="3" t="n">
        <v>59</v>
      </c>
      <c r="J65" s="4" t="n">
        <v>90.7692307692308</v>
      </c>
      <c r="K65" s="4" t="n">
        <v>95.3846153846154</v>
      </c>
      <c r="L65" s="3" t="n">
        <v>4</v>
      </c>
      <c r="M65" s="3" t="n">
        <v>30</v>
      </c>
      <c r="N65" s="5" t="n">
        <v>100</v>
      </c>
      <c r="O65" s="3" t="n">
        <v>456</v>
      </c>
      <c r="P65" s="3" t="n">
        <v>438</v>
      </c>
      <c r="Q65" s="3" t="n">
        <v>96.0526315789474</v>
      </c>
      <c r="R65" s="3" t="n">
        <v>471</v>
      </c>
      <c r="S65" s="3" t="n">
        <v>455</v>
      </c>
      <c r="T65" s="3" t="n">
        <v>96.6029723991507</v>
      </c>
      <c r="U65" s="3" t="n">
        <v>96.3278019890491</v>
      </c>
      <c r="V65" s="76" t="n">
        <v>97.1465054110042</v>
      </c>
      <c r="W65" s="3" t="n">
        <v>6</v>
      </c>
      <c r="X65" s="3" t="n">
        <v>20</v>
      </c>
      <c r="Y65" s="3" t="n">
        <v>100</v>
      </c>
      <c r="Z65" s="3" t="n">
        <v>96.031746031746</v>
      </c>
      <c r="AA65" s="3" t="n">
        <v>504</v>
      </c>
      <c r="AB65" s="3" t="n">
        <v>464</v>
      </c>
      <c r="AC65" s="3" t="n">
        <v>92.0634920634921</v>
      </c>
      <c r="AD65" s="76" t="n">
        <v>96.031746031746</v>
      </c>
      <c r="AE65" s="3" t="n">
        <v>3</v>
      </c>
      <c r="AF65" s="3" t="n">
        <v>20</v>
      </c>
      <c r="AG65" s="119" t="n">
        <f aca="false">AE65*AF65</f>
        <v>60</v>
      </c>
      <c r="AH65" s="3" t="n">
        <v>3</v>
      </c>
      <c r="AI65" s="3" t="n">
        <v>20</v>
      </c>
      <c r="AJ65" s="119" t="n">
        <f aca="false">AH65*AI65</f>
        <v>60</v>
      </c>
      <c r="AK65" s="3" t="n">
        <v>47</v>
      </c>
      <c r="AL65" s="3" t="n">
        <v>45</v>
      </c>
      <c r="AM65" s="4" t="n">
        <v>95.7446808510638</v>
      </c>
      <c r="AN65" s="78" t="n">
        <v>70.7234042553192</v>
      </c>
      <c r="AO65" s="3" t="n">
        <v>504</v>
      </c>
      <c r="AP65" s="3" t="n">
        <v>457</v>
      </c>
      <c r="AQ65" s="123" t="n">
        <v>90.6746031746032</v>
      </c>
      <c r="AR65" s="3" t="n">
        <v>504</v>
      </c>
      <c r="AS65" s="3" t="n">
        <v>481</v>
      </c>
      <c r="AT65" s="124" t="n">
        <v>95.4365079365079</v>
      </c>
      <c r="AU65" s="3" t="n">
        <v>411</v>
      </c>
      <c r="AV65" s="3" t="n">
        <v>402</v>
      </c>
      <c r="AW65" s="124" t="n">
        <v>97.8102189781022</v>
      </c>
      <c r="AX65" s="79" t="n">
        <v>94.0064882400649</v>
      </c>
      <c r="AY65" s="3" t="n">
        <v>504</v>
      </c>
      <c r="AZ65" s="3" t="n">
        <v>456</v>
      </c>
      <c r="BA65" s="125" t="n">
        <v>90.4761904761905</v>
      </c>
      <c r="BB65" s="3" t="n">
        <v>504</v>
      </c>
      <c r="BC65" s="3" t="n">
        <v>489</v>
      </c>
      <c r="BD65" s="126" t="n">
        <v>97.0238095238095</v>
      </c>
      <c r="BE65" s="3" t="n">
        <v>504</v>
      </c>
      <c r="BF65" s="3" t="n">
        <v>471</v>
      </c>
      <c r="BG65" s="126" t="n">
        <v>93.452380952381</v>
      </c>
      <c r="BH65" s="78" t="n">
        <v>93.2738095238095</v>
      </c>
      <c r="BI65" s="4" t="n">
        <v>90.2363906923888</v>
      </c>
    </row>
    <row r="66" customFormat="false" ht="10.5" hidden="false" customHeight="false" outlineLevel="0" collapsed="false">
      <c r="A66" s="20" t="n">
        <v>65</v>
      </c>
      <c r="B66" s="21" t="s">
        <v>626</v>
      </c>
      <c r="C66" s="22" t="n">
        <v>915</v>
      </c>
      <c r="D66" s="22" t="n">
        <v>421</v>
      </c>
      <c r="E66" s="22" t="n">
        <v>14</v>
      </c>
      <c r="F66" s="22" t="n">
        <v>10</v>
      </c>
      <c r="G66" s="28" t="n">
        <v>71.4285714285714</v>
      </c>
      <c r="H66" s="28" t="n">
        <v>65</v>
      </c>
      <c r="I66" s="3" t="n">
        <v>48</v>
      </c>
      <c r="J66" s="4" t="n">
        <v>73.8461538461539</v>
      </c>
      <c r="K66" s="4" t="n">
        <v>72.6373626373626</v>
      </c>
      <c r="L66" s="3" t="n">
        <v>4</v>
      </c>
      <c r="M66" s="3" t="n">
        <v>30</v>
      </c>
      <c r="N66" s="5" t="n">
        <v>100</v>
      </c>
      <c r="O66" s="3" t="n">
        <v>375</v>
      </c>
      <c r="P66" s="3" t="n">
        <v>352</v>
      </c>
      <c r="Q66" s="3" t="n">
        <v>93.8666666666667</v>
      </c>
      <c r="R66" s="3" t="n">
        <v>375</v>
      </c>
      <c r="S66" s="3" t="n">
        <v>357</v>
      </c>
      <c r="T66" s="3" t="n">
        <v>95.2</v>
      </c>
      <c r="U66" s="3" t="n">
        <v>94.5333333333333</v>
      </c>
      <c r="V66" s="76" t="n">
        <v>89.6045421245421</v>
      </c>
      <c r="W66" s="3" t="n">
        <v>6</v>
      </c>
      <c r="X66" s="3" t="n">
        <v>20</v>
      </c>
      <c r="Y66" s="3" t="n">
        <v>100</v>
      </c>
      <c r="Z66" s="3" t="n">
        <v>96.0807600950119</v>
      </c>
      <c r="AA66" s="3" t="n">
        <v>421</v>
      </c>
      <c r="AB66" s="3" t="n">
        <v>388</v>
      </c>
      <c r="AC66" s="3" t="n">
        <v>92.1615201900238</v>
      </c>
      <c r="AD66" s="76" t="n">
        <v>96.0807600950119</v>
      </c>
      <c r="AE66" s="3" t="n">
        <v>2</v>
      </c>
      <c r="AF66" s="3" t="n">
        <v>20</v>
      </c>
      <c r="AG66" s="119" t="n">
        <f aca="false">AE66*AF66</f>
        <v>40</v>
      </c>
      <c r="AH66" s="3" t="n">
        <v>3</v>
      </c>
      <c r="AI66" s="3" t="n">
        <v>20</v>
      </c>
      <c r="AJ66" s="119" t="n">
        <f aca="false">AH66*AI66</f>
        <v>60</v>
      </c>
      <c r="AK66" s="3" t="n">
        <v>18</v>
      </c>
      <c r="AL66" s="3" t="n">
        <v>15</v>
      </c>
      <c r="AM66" s="4" t="n">
        <v>83.3333333333333</v>
      </c>
      <c r="AN66" s="78" t="n">
        <v>61</v>
      </c>
      <c r="AO66" s="3" t="n">
        <v>421</v>
      </c>
      <c r="AP66" s="3" t="n">
        <v>393</v>
      </c>
      <c r="AQ66" s="123" t="n">
        <v>93.3491686460808</v>
      </c>
      <c r="AR66" s="3" t="n">
        <v>421</v>
      </c>
      <c r="AS66" s="3" t="n">
        <v>396</v>
      </c>
      <c r="AT66" s="124" t="n">
        <v>94.061757719715</v>
      </c>
      <c r="AU66" s="3" t="n">
        <v>310</v>
      </c>
      <c r="AV66" s="3" t="n">
        <v>308</v>
      </c>
      <c r="AW66" s="124" t="n">
        <v>99.3548387096774</v>
      </c>
      <c r="AX66" s="79" t="n">
        <v>94.8353382882538</v>
      </c>
      <c r="AY66" s="3" t="n">
        <v>421</v>
      </c>
      <c r="AZ66" s="3" t="n">
        <v>369</v>
      </c>
      <c r="BA66" s="125" t="n">
        <v>87.6484560570071</v>
      </c>
      <c r="BB66" s="3" t="n">
        <v>421</v>
      </c>
      <c r="BC66" s="3" t="n">
        <v>397</v>
      </c>
      <c r="BD66" s="126" t="n">
        <v>94.2992874109264</v>
      </c>
      <c r="BE66" s="3" t="n">
        <v>421</v>
      </c>
      <c r="BF66" s="3" t="n">
        <v>394</v>
      </c>
      <c r="BG66" s="126" t="n">
        <v>93.5866983372922</v>
      </c>
      <c r="BH66" s="78" t="n">
        <v>91.9477434679335</v>
      </c>
      <c r="BI66" s="4" t="n">
        <v>86.6936767951483</v>
      </c>
    </row>
    <row r="67" customFormat="false" ht="10.5" hidden="false" customHeight="false" outlineLevel="0" collapsed="false">
      <c r="A67" s="20" t="n">
        <v>66</v>
      </c>
      <c r="B67" s="21" t="s">
        <v>627</v>
      </c>
      <c r="C67" s="22" t="n">
        <v>341</v>
      </c>
      <c r="D67" s="22" t="n">
        <v>159</v>
      </c>
      <c r="E67" s="22" t="n">
        <v>14</v>
      </c>
      <c r="F67" s="22" t="n">
        <v>14</v>
      </c>
      <c r="G67" s="28" t="n">
        <v>100</v>
      </c>
      <c r="H67" s="28" t="n">
        <v>65</v>
      </c>
      <c r="I67" s="3" t="n">
        <v>63</v>
      </c>
      <c r="J67" s="4" t="n">
        <v>96.9230769230769</v>
      </c>
      <c r="K67" s="4" t="n">
        <v>98.4615384615385</v>
      </c>
      <c r="L67" s="3" t="n">
        <v>3</v>
      </c>
      <c r="M67" s="3" t="n">
        <v>30</v>
      </c>
      <c r="N67" s="5" t="n">
        <v>90</v>
      </c>
      <c r="O67" s="3" t="n">
        <v>156</v>
      </c>
      <c r="P67" s="3" t="n">
        <v>154</v>
      </c>
      <c r="Q67" s="3" t="n">
        <v>98.7179487179487</v>
      </c>
      <c r="R67" s="3" t="n">
        <v>150</v>
      </c>
      <c r="S67" s="3" t="n">
        <v>149</v>
      </c>
      <c r="T67" s="3" t="n">
        <v>99.3333333333333</v>
      </c>
      <c r="U67" s="3" t="n">
        <v>99.025641025641</v>
      </c>
      <c r="V67" s="76" t="n">
        <v>96.1487179487179</v>
      </c>
      <c r="W67" s="3" t="n">
        <v>6</v>
      </c>
      <c r="X67" s="3" t="n">
        <v>20</v>
      </c>
      <c r="Y67" s="3" t="n">
        <v>100</v>
      </c>
      <c r="Z67" s="3" t="n">
        <v>98.1132075471698</v>
      </c>
      <c r="AA67" s="3" t="n">
        <v>159</v>
      </c>
      <c r="AB67" s="3" t="n">
        <v>153</v>
      </c>
      <c r="AC67" s="3" t="n">
        <v>96.2264150943396</v>
      </c>
      <c r="AD67" s="76" t="n">
        <v>98.1132075471698</v>
      </c>
      <c r="AE67" s="3" t="n">
        <v>2</v>
      </c>
      <c r="AF67" s="3" t="n">
        <v>20</v>
      </c>
      <c r="AG67" s="119" t="n">
        <f aca="false">AE67*AF67</f>
        <v>40</v>
      </c>
      <c r="AH67" s="3" t="n">
        <v>4</v>
      </c>
      <c r="AI67" s="3" t="n">
        <v>20</v>
      </c>
      <c r="AJ67" s="119" t="n">
        <f aca="false">AH67*AI67</f>
        <v>80</v>
      </c>
      <c r="AK67" s="3" t="n">
        <v>12</v>
      </c>
      <c r="AL67" s="3" t="n">
        <v>11</v>
      </c>
      <c r="AM67" s="4" t="n">
        <v>91.6666666666667</v>
      </c>
      <c r="AN67" s="78" t="n">
        <v>71.5</v>
      </c>
      <c r="AO67" s="3" t="n">
        <v>159</v>
      </c>
      <c r="AP67" s="3" t="n">
        <v>154</v>
      </c>
      <c r="AQ67" s="123" t="n">
        <v>96.8553459119497</v>
      </c>
      <c r="AR67" s="3" t="n">
        <v>159</v>
      </c>
      <c r="AS67" s="3" t="n">
        <v>155</v>
      </c>
      <c r="AT67" s="124" t="n">
        <v>97.4842767295598</v>
      </c>
      <c r="AU67" s="3" t="n">
        <v>131</v>
      </c>
      <c r="AV67" s="3" t="n">
        <v>127</v>
      </c>
      <c r="AW67" s="124" t="n">
        <v>96.9465648854962</v>
      </c>
      <c r="AX67" s="79" t="n">
        <v>97.125162033703</v>
      </c>
      <c r="AY67" s="3" t="n">
        <v>159</v>
      </c>
      <c r="AZ67" s="3" t="n">
        <v>150</v>
      </c>
      <c r="BA67" s="125" t="n">
        <v>94.3396226415094</v>
      </c>
      <c r="BB67" s="3" t="n">
        <v>159</v>
      </c>
      <c r="BC67" s="3" t="n">
        <v>155</v>
      </c>
      <c r="BD67" s="126" t="n">
        <v>97.4842767295598</v>
      </c>
      <c r="BE67" s="3" t="n">
        <v>159</v>
      </c>
      <c r="BF67" s="3" t="n">
        <v>155</v>
      </c>
      <c r="BG67" s="126" t="n">
        <v>97.4842767295598</v>
      </c>
      <c r="BH67" s="78" t="n">
        <v>96.5408805031447</v>
      </c>
      <c r="BI67" s="4" t="n">
        <v>91.8855936065471</v>
      </c>
    </row>
    <row r="68" customFormat="false" ht="10.5" hidden="false" customHeight="false" outlineLevel="0" collapsed="false">
      <c r="A68" s="20" t="n">
        <v>67</v>
      </c>
      <c r="B68" s="21" t="s">
        <v>628</v>
      </c>
      <c r="C68" s="22" t="n">
        <v>786</v>
      </c>
      <c r="D68" s="22" t="n">
        <v>476</v>
      </c>
      <c r="E68" s="22" t="n">
        <v>14</v>
      </c>
      <c r="F68" s="22" t="n">
        <v>14</v>
      </c>
      <c r="G68" s="28" t="n">
        <v>100</v>
      </c>
      <c r="H68" s="28" t="n">
        <v>65</v>
      </c>
      <c r="I68" s="3" t="n">
        <v>65</v>
      </c>
      <c r="J68" s="4" t="n">
        <v>100</v>
      </c>
      <c r="K68" s="4" t="n">
        <v>100</v>
      </c>
      <c r="L68" s="3" t="n">
        <v>3</v>
      </c>
      <c r="M68" s="3" t="n">
        <v>30</v>
      </c>
      <c r="N68" s="5" t="n">
        <v>90</v>
      </c>
      <c r="O68" s="3" t="n">
        <v>397</v>
      </c>
      <c r="P68" s="3" t="n">
        <v>370</v>
      </c>
      <c r="Q68" s="3" t="n">
        <v>93.1989924433249</v>
      </c>
      <c r="R68" s="3" t="n">
        <v>411</v>
      </c>
      <c r="S68" s="3" t="n">
        <v>384</v>
      </c>
      <c r="T68" s="3" t="n">
        <v>93.4306569343066</v>
      </c>
      <c r="U68" s="3" t="n">
        <v>93.3148246888158</v>
      </c>
      <c r="V68" s="76" t="n">
        <v>94.3259298755263</v>
      </c>
      <c r="W68" s="3" t="n">
        <v>6</v>
      </c>
      <c r="X68" s="3" t="n">
        <v>20</v>
      </c>
      <c r="Y68" s="3" t="n">
        <v>100</v>
      </c>
      <c r="Z68" s="3" t="n">
        <v>93.8025210084034</v>
      </c>
      <c r="AA68" s="3" t="n">
        <v>476</v>
      </c>
      <c r="AB68" s="3" t="n">
        <v>417</v>
      </c>
      <c r="AC68" s="3" t="n">
        <v>87.6050420168067</v>
      </c>
      <c r="AD68" s="76" t="n">
        <v>93.8025210084034</v>
      </c>
      <c r="AE68" s="3" t="n">
        <v>1</v>
      </c>
      <c r="AF68" s="3" t="n">
        <v>20</v>
      </c>
      <c r="AG68" s="119" t="n">
        <f aca="false">AE68*AF68</f>
        <v>20</v>
      </c>
      <c r="AH68" s="3" t="n">
        <v>3</v>
      </c>
      <c r="AI68" s="3" t="n">
        <v>20</v>
      </c>
      <c r="AJ68" s="119" t="n">
        <f aca="false">AH68*AI68</f>
        <v>60</v>
      </c>
      <c r="AK68" s="3" t="n">
        <v>30</v>
      </c>
      <c r="AL68" s="3" t="n">
        <v>28</v>
      </c>
      <c r="AM68" s="4" t="n">
        <v>93.3333333333333</v>
      </c>
      <c r="AN68" s="78" t="n">
        <v>64</v>
      </c>
      <c r="AO68" s="3" t="n">
        <v>476</v>
      </c>
      <c r="AP68" s="3" t="n">
        <v>393</v>
      </c>
      <c r="AQ68" s="123" t="n">
        <v>82.563025210084</v>
      </c>
      <c r="AR68" s="3" t="n">
        <v>476</v>
      </c>
      <c r="AS68" s="3" t="n">
        <v>393</v>
      </c>
      <c r="AT68" s="124" t="n">
        <v>82.563025210084</v>
      </c>
      <c r="AU68" s="3" t="n">
        <v>285</v>
      </c>
      <c r="AV68" s="3" t="n">
        <v>272</v>
      </c>
      <c r="AW68" s="124" t="n">
        <v>95.4385964912281</v>
      </c>
      <c r="AX68" s="79" t="n">
        <v>85.1381394663128</v>
      </c>
      <c r="AY68" s="3" t="n">
        <v>476</v>
      </c>
      <c r="AZ68" s="3" t="n">
        <v>359</v>
      </c>
      <c r="BA68" s="125" t="n">
        <v>75.4201680672269</v>
      </c>
      <c r="BB68" s="3" t="n">
        <v>476</v>
      </c>
      <c r="BC68" s="3" t="n">
        <v>453</v>
      </c>
      <c r="BD68" s="126" t="n">
        <v>95.1680672268908</v>
      </c>
      <c r="BE68" s="3" t="n">
        <v>476</v>
      </c>
      <c r="BF68" s="3" t="n">
        <v>397</v>
      </c>
      <c r="BG68" s="126" t="n">
        <v>83.4033613445378</v>
      </c>
      <c r="BH68" s="78" t="n">
        <v>83.3613445378151</v>
      </c>
      <c r="BI68" s="4" t="n">
        <v>84.1255869776115</v>
      </c>
    </row>
    <row r="69" customFormat="false" ht="10.5" hidden="false" customHeight="false" outlineLevel="0" collapsed="false">
      <c r="A69" s="20" t="n">
        <v>68</v>
      </c>
      <c r="B69" s="21" t="s">
        <v>629</v>
      </c>
      <c r="C69" s="22" t="n">
        <v>1077</v>
      </c>
      <c r="D69" s="22" t="n">
        <v>571</v>
      </c>
      <c r="E69" s="22" t="n">
        <v>14</v>
      </c>
      <c r="F69" s="22" t="n">
        <v>14</v>
      </c>
      <c r="G69" s="28" t="n">
        <v>100</v>
      </c>
      <c r="H69" s="28" t="n">
        <v>65</v>
      </c>
      <c r="I69" s="3" t="n">
        <v>62</v>
      </c>
      <c r="J69" s="4" t="n">
        <v>95.3846153846154</v>
      </c>
      <c r="K69" s="4" t="n">
        <v>97.6923076923077</v>
      </c>
      <c r="L69" s="3" t="n">
        <v>3</v>
      </c>
      <c r="M69" s="3" t="n">
        <v>30</v>
      </c>
      <c r="N69" s="5" t="n">
        <v>90</v>
      </c>
      <c r="O69" s="3" t="n">
        <v>475</v>
      </c>
      <c r="P69" s="3" t="n">
        <v>434</v>
      </c>
      <c r="Q69" s="3" t="n">
        <v>91.3684210526316</v>
      </c>
      <c r="R69" s="3" t="n">
        <v>491</v>
      </c>
      <c r="S69" s="3" t="n">
        <v>447</v>
      </c>
      <c r="T69" s="3" t="n">
        <v>91.0386965376782</v>
      </c>
      <c r="U69" s="3" t="n">
        <v>91.2035587951549</v>
      </c>
      <c r="V69" s="76" t="n">
        <v>92.7891158257543</v>
      </c>
      <c r="W69" s="3" t="n">
        <v>6</v>
      </c>
      <c r="X69" s="3" t="n">
        <v>20</v>
      </c>
      <c r="Y69" s="3" t="n">
        <v>100</v>
      </c>
      <c r="Z69" s="3" t="n">
        <v>93.8704028021016</v>
      </c>
      <c r="AA69" s="3" t="n">
        <v>571</v>
      </c>
      <c r="AB69" s="3" t="n">
        <v>501</v>
      </c>
      <c r="AC69" s="3" t="n">
        <v>87.7408056042032</v>
      </c>
      <c r="AD69" s="76" t="n">
        <v>93.8704028021016</v>
      </c>
      <c r="AE69" s="3" t="n">
        <v>0</v>
      </c>
      <c r="AF69" s="3" t="n">
        <v>20</v>
      </c>
      <c r="AG69" s="119" t="n">
        <f aca="false">AE69*AF69</f>
        <v>0</v>
      </c>
      <c r="AH69" s="3" t="n">
        <v>4</v>
      </c>
      <c r="AI69" s="3" t="n">
        <v>20</v>
      </c>
      <c r="AJ69" s="119" t="n">
        <f aca="false">AH69*AI69</f>
        <v>80</v>
      </c>
      <c r="AK69" s="3" t="n">
        <v>9</v>
      </c>
      <c r="AL69" s="3" t="n">
        <v>4</v>
      </c>
      <c r="AM69" s="4" t="n">
        <v>44.4444444444444</v>
      </c>
      <c r="AN69" s="78" t="n">
        <v>45.3333333333333</v>
      </c>
      <c r="AO69" s="3" t="n">
        <v>571</v>
      </c>
      <c r="AP69" s="3" t="n">
        <v>494</v>
      </c>
      <c r="AQ69" s="123" t="n">
        <v>86.5148861646235</v>
      </c>
      <c r="AR69" s="3" t="n">
        <v>571</v>
      </c>
      <c r="AS69" s="3" t="n">
        <v>474</v>
      </c>
      <c r="AT69" s="124" t="n">
        <v>83.0122591943958</v>
      </c>
      <c r="AU69" s="3" t="n">
        <v>320</v>
      </c>
      <c r="AV69" s="3" t="n">
        <v>300</v>
      </c>
      <c r="AW69" s="124" t="n">
        <v>93.75</v>
      </c>
      <c r="AX69" s="79" t="n">
        <v>86.5608581436077</v>
      </c>
      <c r="AY69" s="3" t="n">
        <v>571</v>
      </c>
      <c r="AZ69" s="3" t="n">
        <v>424</v>
      </c>
      <c r="BA69" s="125" t="n">
        <v>74.2556917688266</v>
      </c>
      <c r="BB69" s="3" t="n">
        <v>571</v>
      </c>
      <c r="BC69" s="3" t="n">
        <v>501</v>
      </c>
      <c r="BD69" s="126" t="n">
        <v>87.7408056042032</v>
      </c>
      <c r="BE69" s="3" t="n">
        <v>571</v>
      </c>
      <c r="BF69" s="3" t="n">
        <v>464</v>
      </c>
      <c r="BG69" s="126" t="n">
        <v>81.260945709282</v>
      </c>
      <c r="BH69" s="78" t="n">
        <v>80.4553415061296</v>
      </c>
      <c r="BI69" s="4" t="n">
        <v>79.8018103221853</v>
      </c>
    </row>
    <row r="70" customFormat="false" ht="10.5" hidden="false" customHeight="false" outlineLevel="0" collapsed="false">
      <c r="A70" s="20" t="n">
        <v>69</v>
      </c>
      <c r="B70" s="21" t="s">
        <v>630</v>
      </c>
      <c r="C70" s="22" t="n">
        <v>287</v>
      </c>
      <c r="D70" s="22" t="n">
        <v>133</v>
      </c>
      <c r="E70" s="22" t="n">
        <v>14</v>
      </c>
      <c r="F70" s="22" t="n">
        <v>12</v>
      </c>
      <c r="G70" s="28" t="n">
        <v>85.7142857142857</v>
      </c>
      <c r="H70" s="28" t="n">
        <v>65</v>
      </c>
      <c r="I70" s="3" t="n">
        <v>65</v>
      </c>
      <c r="J70" s="4" t="n">
        <v>100</v>
      </c>
      <c r="K70" s="4" t="n">
        <v>92.8571428571429</v>
      </c>
      <c r="L70" s="3" t="n">
        <v>4</v>
      </c>
      <c r="M70" s="3" t="n">
        <v>30</v>
      </c>
      <c r="N70" s="5" t="n">
        <v>100</v>
      </c>
      <c r="O70" s="3" t="n">
        <v>105</v>
      </c>
      <c r="P70" s="3" t="n">
        <v>82</v>
      </c>
      <c r="Q70" s="3" t="n">
        <v>78.0952380952381</v>
      </c>
      <c r="R70" s="3" t="n">
        <v>78</v>
      </c>
      <c r="S70" s="3" t="n">
        <v>67</v>
      </c>
      <c r="T70" s="3" t="n">
        <v>85.8974358974359</v>
      </c>
      <c r="U70" s="3" t="n">
        <v>81.996336996337</v>
      </c>
      <c r="V70" s="76" t="n">
        <v>90.6556776556777</v>
      </c>
      <c r="W70" s="3" t="n">
        <v>6</v>
      </c>
      <c r="X70" s="3" t="n">
        <v>20</v>
      </c>
      <c r="Y70" s="3" t="n">
        <v>100</v>
      </c>
      <c r="Z70" s="3" t="n">
        <v>83.8345864661654</v>
      </c>
      <c r="AA70" s="3" t="n">
        <v>133</v>
      </c>
      <c r="AB70" s="3" t="n">
        <v>90</v>
      </c>
      <c r="AC70" s="3" t="n">
        <v>67.6691729323308</v>
      </c>
      <c r="AD70" s="76" t="n">
        <v>83.8345864661654</v>
      </c>
      <c r="AE70" s="3" t="n">
        <v>0</v>
      </c>
      <c r="AF70" s="3" t="n">
        <v>20</v>
      </c>
      <c r="AG70" s="119" t="n">
        <f aca="false">AE70*AF70</f>
        <v>0</v>
      </c>
      <c r="AH70" s="3" t="n">
        <v>3</v>
      </c>
      <c r="AI70" s="3" t="n">
        <v>20</v>
      </c>
      <c r="AJ70" s="119" t="n">
        <f aca="false">AH70*AI70</f>
        <v>60</v>
      </c>
      <c r="AK70" s="3" t="n">
        <v>22</v>
      </c>
      <c r="AL70" s="3" t="n">
        <v>16</v>
      </c>
      <c r="AM70" s="4" t="n">
        <v>72.7272727272727</v>
      </c>
      <c r="AN70" s="78" t="n">
        <v>45.8181818181818</v>
      </c>
      <c r="AO70" s="3" t="n">
        <v>133</v>
      </c>
      <c r="AP70" s="3" t="n">
        <v>95</v>
      </c>
      <c r="AQ70" s="123" t="n">
        <v>71.4285714285714</v>
      </c>
      <c r="AR70" s="3" t="n">
        <v>133</v>
      </c>
      <c r="AS70" s="3" t="n">
        <v>95</v>
      </c>
      <c r="AT70" s="124" t="n">
        <v>71.4285714285714</v>
      </c>
      <c r="AU70" s="3" t="n">
        <v>66</v>
      </c>
      <c r="AV70" s="3" t="n">
        <v>54</v>
      </c>
      <c r="AW70" s="124" t="n">
        <v>81.8181818181818</v>
      </c>
      <c r="AX70" s="79" t="n">
        <v>73.5064935064935</v>
      </c>
      <c r="AY70" s="3" t="n">
        <v>133</v>
      </c>
      <c r="AZ70" s="3" t="n">
        <v>82</v>
      </c>
      <c r="BA70" s="125" t="n">
        <v>61.6541353383459</v>
      </c>
      <c r="BB70" s="3" t="n">
        <v>133</v>
      </c>
      <c r="BC70" s="3" t="n">
        <v>110</v>
      </c>
      <c r="BD70" s="126" t="n">
        <v>82.7067669172932</v>
      </c>
      <c r="BE70" s="3" t="n">
        <v>133</v>
      </c>
      <c r="BF70" s="3" t="n">
        <v>100</v>
      </c>
      <c r="BG70" s="126" t="n">
        <v>75.187969924812</v>
      </c>
      <c r="BH70" s="78" t="n">
        <v>72.6315789473684</v>
      </c>
      <c r="BI70" s="4" t="n">
        <v>73.2893036787774</v>
      </c>
    </row>
    <row r="71" customFormat="false" ht="10.5" hidden="false" customHeight="false" outlineLevel="0" collapsed="false">
      <c r="A71" s="20" t="n">
        <v>70</v>
      </c>
      <c r="B71" s="21" t="s">
        <v>631</v>
      </c>
      <c r="C71" s="22" t="n">
        <v>760</v>
      </c>
      <c r="D71" s="22" t="n">
        <v>322</v>
      </c>
      <c r="E71" s="22" t="n">
        <v>14</v>
      </c>
      <c r="F71" s="22" t="n">
        <v>14</v>
      </c>
      <c r="G71" s="28" t="n">
        <v>100</v>
      </c>
      <c r="H71" s="28" t="n">
        <v>65</v>
      </c>
      <c r="I71" s="3" t="n">
        <v>65</v>
      </c>
      <c r="J71" s="4" t="n">
        <v>100</v>
      </c>
      <c r="K71" s="4" t="n">
        <v>100</v>
      </c>
      <c r="L71" s="3" t="n">
        <v>4</v>
      </c>
      <c r="M71" s="3" t="n">
        <v>30</v>
      </c>
      <c r="N71" s="5" t="n">
        <v>100</v>
      </c>
      <c r="O71" s="3" t="n">
        <v>237</v>
      </c>
      <c r="P71" s="3" t="n">
        <v>227</v>
      </c>
      <c r="Q71" s="3" t="n">
        <v>95.7805907172996</v>
      </c>
      <c r="R71" s="3" t="n">
        <v>276</v>
      </c>
      <c r="S71" s="3" t="n">
        <v>251</v>
      </c>
      <c r="T71" s="3" t="n">
        <v>90.9420289855072</v>
      </c>
      <c r="U71" s="3" t="n">
        <v>93.3613098514034</v>
      </c>
      <c r="V71" s="76" t="n">
        <v>97.3445239405614</v>
      </c>
      <c r="W71" s="3" t="n">
        <v>6</v>
      </c>
      <c r="X71" s="3" t="n">
        <v>20</v>
      </c>
      <c r="Y71" s="3" t="n">
        <v>100</v>
      </c>
      <c r="Z71" s="3" t="n">
        <v>90.6832298136646</v>
      </c>
      <c r="AA71" s="3" t="n">
        <v>322</v>
      </c>
      <c r="AB71" s="3" t="n">
        <v>262</v>
      </c>
      <c r="AC71" s="3" t="n">
        <v>81.3664596273292</v>
      </c>
      <c r="AD71" s="76" t="n">
        <v>90.6832298136646</v>
      </c>
      <c r="AE71" s="3" t="n">
        <v>1</v>
      </c>
      <c r="AF71" s="3" t="n">
        <v>20</v>
      </c>
      <c r="AG71" s="119" t="n">
        <f aca="false">AE71*AF71</f>
        <v>20</v>
      </c>
      <c r="AH71" s="3" t="n">
        <v>3</v>
      </c>
      <c r="AI71" s="3" t="n">
        <v>20</v>
      </c>
      <c r="AJ71" s="119" t="n">
        <f aca="false">AH71*AI71</f>
        <v>60</v>
      </c>
      <c r="AK71" s="3" t="n">
        <v>27</v>
      </c>
      <c r="AL71" s="3" t="n">
        <v>22</v>
      </c>
      <c r="AM71" s="4" t="n">
        <v>81.4814814814815</v>
      </c>
      <c r="AN71" s="78" t="n">
        <v>54.4444444444444</v>
      </c>
      <c r="AO71" s="3" t="n">
        <v>322</v>
      </c>
      <c r="AP71" s="3" t="n">
        <v>277</v>
      </c>
      <c r="AQ71" s="123" t="n">
        <v>86.0248447204969</v>
      </c>
      <c r="AR71" s="3" t="n">
        <v>322</v>
      </c>
      <c r="AS71" s="3" t="n">
        <v>288</v>
      </c>
      <c r="AT71" s="124" t="n">
        <v>89.4409937888199</v>
      </c>
      <c r="AU71" s="3" t="n">
        <v>195</v>
      </c>
      <c r="AV71" s="3" t="n">
        <v>190</v>
      </c>
      <c r="AW71" s="124" t="n">
        <v>97.4358974358974</v>
      </c>
      <c r="AX71" s="79" t="n">
        <v>89.6735148909062</v>
      </c>
      <c r="AY71" s="3" t="n">
        <v>322</v>
      </c>
      <c r="AZ71" s="3" t="n">
        <v>238</v>
      </c>
      <c r="BA71" s="125" t="n">
        <v>73.9130434782609</v>
      </c>
      <c r="BB71" s="3" t="n">
        <v>322</v>
      </c>
      <c r="BC71" s="3" t="n">
        <v>288</v>
      </c>
      <c r="BD71" s="126" t="n">
        <v>89.4409937888199</v>
      </c>
      <c r="BE71" s="3" t="n">
        <v>322</v>
      </c>
      <c r="BF71" s="3" t="n">
        <v>266</v>
      </c>
      <c r="BG71" s="126" t="n">
        <v>82.6086956521739</v>
      </c>
      <c r="BH71" s="78" t="n">
        <v>81.3664596273292</v>
      </c>
      <c r="BI71" s="4" t="n">
        <v>82.7024345433811</v>
      </c>
    </row>
    <row r="72" customFormat="false" ht="10.5" hidden="false" customHeight="false" outlineLevel="0" collapsed="false">
      <c r="A72" s="20" t="n">
        <v>71</v>
      </c>
      <c r="B72" s="21" t="s">
        <v>632</v>
      </c>
      <c r="C72" s="22" t="n">
        <v>507</v>
      </c>
      <c r="D72" s="22" t="n">
        <v>209</v>
      </c>
      <c r="E72" s="22" t="n">
        <v>14</v>
      </c>
      <c r="F72" s="22" t="n">
        <v>13</v>
      </c>
      <c r="G72" s="28" t="n">
        <v>92.8571428571429</v>
      </c>
      <c r="H72" s="28" t="n">
        <v>65</v>
      </c>
      <c r="I72" s="3" t="n">
        <v>60</v>
      </c>
      <c r="J72" s="4" t="n">
        <v>92.3076923076923</v>
      </c>
      <c r="K72" s="4" t="n">
        <v>92.5824175824176</v>
      </c>
      <c r="L72" s="3" t="n">
        <v>4</v>
      </c>
      <c r="M72" s="3" t="n">
        <v>30</v>
      </c>
      <c r="N72" s="5" t="n">
        <v>100</v>
      </c>
      <c r="O72" s="3" t="n">
        <v>182</v>
      </c>
      <c r="P72" s="3" t="n">
        <v>179</v>
      </c>
      <c r="Q72" s="3" t="n">
        <v>98.3516483516484</v>
      </c>
      <c r="R72" s="3" t="n">
        <v>181</v>
      </c>
      <c r="S72" s="3" t="n">
        <v>176</v>
      </c>
      <c r="T72" s="3" t="n">
        <v>97.2375690607735</v>
      </c>
      <c r="U72" s="3" t="n">
        <v>97.7946087062109</v>
      </c>
      <c r="V72" s="76" t="n">
        <v>96.8925687572096</v>
      </c>
      <c r="W72" s="3" t="n">
        <v>6</v>
      </c>
      <c r="X72" s="3" t="n">
        <v>20</v>
      </c>
      <c r="Y72" s="3" t="n">
        <v>100</v>
      </c>
      <c r="Z72" s="3" t="n">
        <v>98.3253588516747</v>
      </c>
      <c r="AA72" s="3" t="n">
        <v>209</v>
      </c>
      <c r="AB72" s="3" t="n">
        <v>202</v>
      </c>
      <c r="AC72" s="3" t="n">
        <v>96.6507177033493</v>
      </c>
      <c r="AD72" s="76" t="n">
        <v>98.3253588516747</v>
      </c>
      <c r="AE72" s="3" t="n">
        <v>3</v>
      </c>
      <c r="AF72" s="3" t="n">
        <v>20</v>
      </c>
      <c r="AG72" s="119" t="n">
        <f aca="false">AE72*AF72</f>
        <v>60</v>
      </c>
      <c r="AH72" s="3" t="n">
        <v>4</v>
      </c>
      <c r="AI72" s="3" t="n">
        <v>20</v>
      </c>
      <c r="AJ72" s="119" t="n">
        <f aca="false">AH72*AI72</f>
        <v>80</v>
      </c>
      <c r="AK72" s="3" t="n">
        <v>27</v>
      </c>
      <c r="AL72" s="3" t="n">
        <v>26</v>
      </c>
      <c r="AM72" s="4" t="n">
        <v>96.2962962962963</v>
      </c>
      <c r="AN72" s="78" t="n">
        <v>78.8888888888889</v>
      </c>
      <c r="AO72" s="3" t="n">
        <v>209</v>
      </c>
      <c r="AP72" s="3" t="n">
        <v>201</v>
      </c>
      <c r="AQ72" s="123" t="n">
        <v>96.1722488038278</v>
      </c>
      <c r="AR72" s="3" t="n">
        <v>209</v>
      </c>
      <c r="AS72" s="3" t="n">
        <v>205</v>
      </c>
      <c r="AT72" s="124" t="n">
        <v>98.0861244019139</v>
      </c>
      <c r="AU72" s="3" t="n">
        <v>139</v>
      </c>
      <c r="AV72" s="3" t="n">
        <v>137</v>
      </c>
      <c r="AW72" s="124" t="n">
        <v>98.5611510791367</v>
      </c>
      <c r="AX72" s="79" t="n">
        <v>97.415579498124</v>
      </c>
      <c r="AY72" s="3" t="n">
        <v>209</v>
      </c>
      <c r="AZ72" s="3" t="n">
        <v>195</v>
      </c>
      <c r="BA72" s="125" t="n">
        <v>93.3014354066986</v>
      </c>
      <c r="BB72" s="3" t="n">
        <v>209</v>
      </c>
      <c r="BC72" s="3" t="n">
        <v>203</v>
      </c>
      <c r="BD72" s="126" t="n">
        <v>97.1291866028708</v>
      </c>
      <c r="BE72" s="3" t="n">
        <v>209</v>
      </c>
      <c r="BF72" s="3" t="n">
        <v>205</v>
      </c>
      <c r="BG72" s="126" t="n">
        <v>98.0861244019139</v>
      </c>
      <c r="BH72" s="78" t="n">
        <v>96.4593301435407</v>
      </c>
      <c r="BI72" s="4" t="n">
        <v>93.5963452278876</v>
      </c>
    </row>
    <row r="73" customFormat="false" ht="10.5" hidden="false" customHeight="false" outlineLevel="0" collapsed="false">
      <c r="A73" s="20" t="n">
        <v>72</v>
      </c>
      <c r="B73" s="21" t="s">
        <v>633</v>
      </c>
      <c r="C73" s="22" t="n">
        <v>926</v>
      </c>
      <c r="D73" s="22" t="n">
        <v>495</v>
      </c>
      <c r="E73" s="22" t="n">
        <v>14</v>
      </c>
      <c r="F73" s="22" t="n">
        <v>14</v>
      </c>
      <c r="G73" s="28" t="n">
        <v>100</v>
      </c>
      <c r="H73" s="28" t="n">
        <v>65</v>
      </c>
      <c r="I73" s="3" t="n">
        <v>65</v>
      </c>
      <c r="J73" s="4" t="n">
        <v>100</v>
      </c>
      <c r="K73" s="4" t="n">
        <v>100</v>
      </c>
      <c r="L73" s="3" t="n">
        <v>4</v>
      </c>
      <c r="M73" s="3" t="n">
        <v>30</v>
      </c>
      <c r="N73" s="5" t="n">
        <v>100</v>
      </c>
      <c r="O73" s="3" t="n">
        <v>381</v>
      </c>
      <c r="P73" s="3" t="n">
        <v>342</v>
      </c>
      <c r="Q73" s="3" t="n">
        <v>89.7637795275591</v>
      </c>
      <c r="R73" s="3" t="n">
        <v>364</v>
      </c>
      <c r="S73" s="3" t="n">
        <v>318</v>
      </c>
      <c r="T73" s="3" t="n">
        <v>87.3626373626374</v>
      </c>
      <c r="U73" s="3" t="n">
        <v>88.5632084450982</v>
      </c>
      <c r="V73" s="76" t="n">
        <v>95.4252833780393</v>
      </c>
      <c r="W73" s="3" t="n">
        <v>6</v>
      </c>
      <c r="X73" s="3" t="n">
        <v>20</v>
      </c>
      <c r="Y73" s="3" t="n">
        <v>100</v>
      </c>
      <c r="Z73" s="3" t="n">
        <v>90.3030303030303</v>
      </c>
      <c r="AA73" s="3" t="n">
        <v>495</v>
      </c>
      <c r="AB73" s="3" t="n">
        <v>399</v>
      </c>
      <c r="AC73" s="3" t="n">
        <v>80.6060606060606</v>
      </c>
      <c r="AD73" s="76" t="n">
        <v>90.3030303030303</v>
      </c>
      <c r="AE73" s="3" t="n">
        <v>1</v>
      </c>
      <c r="AF73" s="3" t="n">
        <v>20</v>
      </c>
      <c r="AG73" s="119" t="n">
        <f aca="false">AE73*AF73</f>
        <v>20</v>
      </c>
      <c r="AH73" s="3" t="n">
        <v>3</v>
      </c>
      <c r="AI73" s="3" t="n">
        <v>20</v>
      </c>
      <c r="AJ73" s="119" t="n">
        <f aca="false">AH73*AI73</f>
        <v>60</v>
      </c>
      <c r="AK73" s="3" t="n">
        <v>20</v>
      </c>
      <c r="AL73" s="3" t="n">
        <v>14</v>
      </c>
      <c r="AM73" s="4" t="n">
        <v>70</v>
      </c>
      <c r="AN73" s="78" t="n">
        <v>51</v>
      </c>
      <c r="AO73" s="3" t="n">
        <v>495</v>
      </c>
      <c r="AP73" s="3" t="n">
        <v>401</v>
      </c>
      <c r="AQ73" s="123" t="n">
        <v>81.010101010101</v>
      </c>
      <c r="AR73" s="3" t="n">
        <v>495</v>
      </c>
      <c r="AS73" s="3" t="n">
        <v>383</v>
      </c>
      <c r="AT73" s="124" t="n">
        <v>77.3737373737374</v>
      </c>
      <c r="AU73" s="3" t="n">
        <v>207</v>
      </c>
      <c r="AV73" s="3" t="n">
        <v>190</v>
      </c>
      <c r="AW73" s="124" t="n">
        <v>91.7874396135266</v>
      </c>
      <c r="AX73" s="79" t="n">
        <v>81.7110232762407</v>
      </c>
      <c r="AY73" s="3" t="n">
        <v>495</v>
      </c>
      <c r="AZ73" s="3" t="n">
        <v>329</v>
      </c>
      <c r="BA73" s="125" t="n">
        <v>66.4646464646465</v>
      </c>
      <c r="BB73" s="3" t="n">
        <v>495</v>
      </c>
      <c r="BC73" s="3" t="n">
        <v>418</v>
      </c>
      <c r="BD73" s="126" t="n">
        <v>84.4444444444444</v>
      </c>
      <c r="BE73" s="3" t="n">
        <v>495</v>
      </c>
      <c r="BF73" s="3" t="n">
        <v>378</v>
      </c>
      <c r="BG73" s="126" t="n">
        <v>76.3636363636364</v>
      </c>
      <c r="BH73" s="78" t="n">
        <v>75.010101010101</v>
      </c>
      <c r="BI73" s="4" t="n">
        <v>78.6898875934823</v>
      </c>
    </row>
    <row r="74" customFormat="false" ht="10.5" hidden="false" customHeight="false" outlineLevel="0" collapsed="false">
      <c r="A74" s="20" t="n">
        <v>73</v>
      </c>
      <c r="B74" s="21" t="s">
        <v>634</v>
      </c>
      <c r="C74" s="22" t="n">
        <v>1101</v>
      </c>
      <c r="D74" s="22" t="n">
        <v>472</v>
      </c>
      <c r="E74" s="22" t="n">
        <v>14</v>
      </c>
      <c r="F74" s="22" t="n">
        <v>12</v>
      </c>
      <c r="G74" s="28" t="n">
        <v>85.7142857142857</v>
      </c>
      <c r="H74" s="28" t="n">
        <v>65</v>
      </c>
      <c r="I74" s="3" t="n">
        <v>62</v>
      </c>
      <c r="J74" s="4" t="n">
        <v>95.3846153846154</v>
      </c>
      <c r="K74" s="4" t="n">
        <v>90.5494505494506</v>
      </c>
      <c r="L74" s="3" t="n">
        <v>4</v>
      </c>
      <c r="M74" s="3" t="n">
        <v>30</v>
      </c>
      <c r="N74" s="5" t="n">
        <v>100</v>
      </c>
      <c r="O74" s="3" t="n">
        <v>341</v>
      </c>
      <c r="P74" s="3" t="n">
        <v>296</v>
      </c>
      <c r="Q74" s="3" t="n">
        <v>86.8035190615836</v>
      </c>
      <c r="R74" s="3" t="n">
        <v>353</v>
      </c>
      <c r="S74" s="3" t="n">
        <v>285</v>
      </c>
      <c r="T74" s="3" t="n">
        <v>80.7365439093485</v>
      </c>
      <c r="U74" s="3" t="n">
        <v>83.770031485466</v>
      </c>
      <c r="V74" s="76" t="n">
        <v>90.6728477590216</v>
      </c>
      <c r="W74" s="3" t="n">
        <v>6</v>
      </c>
      <c r="X74" s="3" t="n">
        <v>20</v>
      </c>
      <c r="Y74" s="3" t="n">
        <v>100</v>
      </c>
      <c r="Z74" s="3" t="n">
        <v>92.3728813559322</v>
      </c>
      <c r="AA74" s="3" t="n">
        <v>472</v>
      </c>
      <c r="AB74" s="3" t="n">
        <v>400</v>
      </c>
      <c r="AC74" s="3" t="n">
        <v>84.7457627118644</v>
      </c>
      <c r="AD74" s="76" t="n">
        <v>92.3728813559322</v>
      </c>
      <c r="AE74" s="3" t="n">
        <v>1</v>
      </c>
      <c r="AF74" s="3" t="n">
        <v>20</v>
      </c>
      <c r="AG74" s="119" t="n">
        <f aca="false">AE74*AF74</f>
        <v>20</v>
      </c>
      <c r="AH74" s="3" t="n">
        <v>3</v>
      </c>
      <c r="AI74" s="3" t="n">
        <v>20</v>
      </c>
      <c r="AJ74" s="119" t="n">
        <f aca="false">AH74*AI74</f>
        <v>60</v>
      </c>
      <c r="AK74" s="3" t="n">
        <v>7</v>
      </c>
      <c r="AL74" s="3" t="n">
        <v>5</v>
      </c>
      <c r="AM74" s="4" t="n">
        <v>71.4285714285714</v>
      </c>
      <c r="AN74" s="78" t="n">
        <v>57.4285714285714</v>
      </c>
      <c r="AO74" s="3" t="n">
        <v>472</v>
      </c>
      <c r="AP74" s="3" t="n">
        <v>405</v>
      </c>
      <c r="AQ74" s="123" t="n">
        <v>85.8050847457627</v>
      </c>
      <c r="AR74" s="3" t="n">
        <v>472</v>
      </c>
      <c r="AS74" s="3" t="n">
        <v>388</v>
      </c>
      <c r="AT74" s="124" t="n">
        <v>82.2033898305085</v>
      </c>
      <c r="AU74" s="3" t="n">
        <v>205</v>
      </c>
      <c r="AV74" s="3" t="n">
        <v>190</v>
      </c>
      <c r="AW74" s="124" t="n">
        <v>92.6829268292683</v>
      </c>
      <c r="AX74" s="79" t="n">
        <v>85.7399751963621</v>
      </c>
      <c r="AY74" s="3" t="n">
        <v>472</v>
      </c>
      <c r="AZ74" s="3" t="n">
        <v>318</v>
      </c>
      <c r="BA74" s="125" t="n">
        <v>67.3728813559322</v>
      </c>
      <c r="BB74" s="3" t="n">
        <v>472</v>
      </c>
      <c r="BC74" s="3" t="n">
        <v>342</v>
      </c>
      <c r="BD74" s="126" t="n">
        <v>72.4576271186441</v>
      </c>
      <c r="BE74" s="3" t="n">
        <v>472</v>
      </c>
      <c r="BF74" s="3" t="n">
        <v>338</v>
      </c>
      <c r="BG74" s="126" t="n">
        <v>71.6101694915254</v>
      </c>
      <c r="BH74" s="78" t="n">
        <v>70.5084745762712</v>
      </c>
      <c r="BI74" s="4" t="n">
        <v>79.3445500632317</v>
      </c>
    </row>
    <row r="75" customFormat="false" ht="10.5" hidden="false" customHeight="false" outlineLevel="0" collapsed="false">
      <c r="A75" s="20" t="n">
        <v>74</v>
      </c>
      <c r="B75" s="21" t="s">
        <v>635</v>
      </c>
      <c r="C75" s="22" t="n">
        <v>1081</v>
      </c>
      <c r="D75" s="22" t="n">
        <v>567</v>
      </c>
      <c r="E75" s="22" t="n">
        <v>14</v>
      </c>
      <c r="F75" s="22" t="n">
        <v>14</v>
      </c>
      <c r="G75" s="28" t="n">
        <v>100</v>
      </c>
      <c r="H75" s="28" t="n">
        <v>65</v>
      </c>
      <c r="I75" s="3" t="n">
        <v>63</v>
      </c>
      <c r="J75" s="4" t="n">
        <v>96.9230769230769</v>
      </c>
      <c r="K75" s="4" t="n">
        <v>98.4615384615385</v>
      </c>
      <c r="L75" s="3" t="n">
        <v>4</v>
      </c>
      <c r="M75" s="3" t="n">
        <v>30</v>
      </c>
      <c r="N75" s="5" t="n">
        <v>100</v>
      </c>
      <c r="O75" s="3" t="n">
        <v>458</v>
      </c>
      <c r="P75" s="3" t="n">
        <v>420</v>
      </c>
      <c r="Q75" s="3" t="n">
        <v>91.703056768559</v>
      </c>
      <c r="R75" s="3" t="n">
        <v>478</v>
      </c>
      <c r="S75" s="3" t="n">
        <v>430</v>
      </c>
      <c r="T75" s="3" t="n">
        <v>89.9581589958159</v>
      </c>
      <c r="U75" s="3" t="n">
        <v>90.8306078821874</v>
      </c>
      <c r="V75" s="76" t="n">
        <v>95.8707046913365</v>
      </c>
      <c r="W75" s="3" t="n">
        <v>6</v>
      </c>
      <c r="X75" s="3" t="n">
        <v>20</v>
      </c>
      <c r="Y75" s="3" t="n">
        <v>100</v>
      </c>
      <c r="Z75" s="3" t="n">
        <v>92.3280423280423</v>
      </c>
      <c r="AA75" s="3" t="n">
        <v>567</v>
      </c>
      <c r="AB75" s="3" t="n">
        <v>480</v>
      </c>
      <c r="AC75" s="3" t="n">
        <v>84.6560846560847</v>
      </c>
      <c r="AD75" s="76" t="n">
        <v>92.3280423280423</v>
      </c>
      <c r="AE75" s="3" t="n">
        <v>3</v>
      </c>
      <c r="AF75" s="3" t="n">
        <v>20</v>
      </c>
      <c r="AG75" s="119" t="n">
        <f aca="false">AE75*AF75</f>
        <v>60</v>
      </c>
      <c r="AH75" s="3" t="n">
        <v>3</v>
      </c>
      <c r="AI75" s="3" t="n">
        <v>20</v>
      </c>
      <c r="AJ75" s="119" t="n">
        <f aca="false">AH75*AI75</f>
        <v>60</v>
      </c>
      <c r="AK75" s="3" t="n">
        <v>18</v>
      </c>
      <c r="AL75" s="3" t="n">
        <v>18</v>
      </c>
      <c r="AM75" s="4" t="n">
        <v>100</v>
      </c>
      <c r="AN75" s="78" t="n">
        <v>72</v>
      </c>
      <c r="AO75" s="3" t="n">
        <v>567</v>
      </c>
      <c r="AP75" s="3" t="n">
        <v>474</v>
      </c>
      <c r="AQ75" s="123" t="n">
        <v>83.5978835978836</v>
      </c>
      <c r="AR75" s="3" t="n">
        <v>567</v>
      </c>
      <c r="AS75" s="3" t="n">
        <v>497</v>
      </c>
      <c r="AT75" s="124" t="n">
        <v>87.6543209876543</v>
      </c>
      <c r="AU75" s="3" t="n">
        <v>335</v>
      </c>
      <c r="AV75" s="3" t="n">
        <v>318</v>
      </c>
      <c r="AW75" s="124" t="n">
        <v>94.9253731343284</v>
      </c>
      <c r="AX75" s="79" t="n">
        <v>87.4859564610808</v>
      </c>
      <c r="AY75" s="3" t="n">
        <v>567</v>
      </c>
      <c r="AZ75" s="3" t="n">
        <v>463</v>
      </c>
      <c r="BA75" s="125" t="n">
        <v>81.657848324515</v>
      </c>
      <c r="BB75" s="3" t="n">
        <v>567</v>
      </c>
      <c r="BC75" s="3" t="n">
        <v>515</v>
      </c>
      <c r="BD75" s="126" t="n">
        <v>90.8289241622575</v>
      </c>
      <c r="BE75" s="3" t="n">
        <v>567</v>
      </c>
      <c r="BF75" s="3" t="n">
        <v>488</v>
      </c>
      <c r="BG75" s="126" t="n">
        <v>86.0670194003527</v>
      </c>
      <c r="BH75" s="78" t="n">
        <v>85.6966490299824</v>
      </c>
      <c r="BI75" s="4" t="n">
        <v>86.6762705020884</v>
      </c>
    </row>
    <row r="76" customFormat="false" ht="10.5" hidden="false" customHeight="false" outlineLevel="0" collapsed="false">
      <c r="A76" s="20" t="n">
        <v>75</v>
      </c>
      <c r="B76" s="21" t="s">
        <v>636</v>
      </c>
      <c r="C76" s="22" t="n">
        <v>1010</v>
      </c>
      <c r="D76" s="22" t="n">
        <v>420</v>
      </c>
      <c r="E76" s="22" t="n">
        <v>14</v>
      </c>
      <c r="F76" s="22" t="n">
        <v>14</v>
      </c>
      <c r="G76" s="28" t="n">
        <v>100</v>
      </c>
      <c r="H76" s="28" t="n">
        <v>65</v>
      </c>
      <c r="I76" s="3" t="n">
        <v>65</v>
      </c>
      <c r="J76" s="4" t="n">
        <v>100</v>
      </c>
      <c r="K76" s="4" t="n">
        <v>100</v>
      </c>
      <c r="L76" s="3" t="n">
        <v>4</v>
      </c>
      <c r="M76" s="3" t="n">
        <v>30</v>
      </c>
      <c r="N76" s="5" t="n">
        <v>100</v>
      </c>
      <c r="O76" s="3" t="n">
        <v>354</v>
      </c>
      <c r="P76" s="3" t="n">
        <v>336</v>
      </c>
      <c r="Q76" s="3" t="n">
        <v>94.9152542372881</v>
      </c>
      <c r="R76" s="3" t="n">
        <v>349</v>
      </c>
      <c r="S76" s="3" t="n">
        <v>329</v>
      </c>
      <c r="T76" s="3" t="n">
        <v>94.269340974212</v>
      </c>
      <c r="U76" s="3" t="n">
        <v>94.5922976057501</v>
      </c>
      <c r="V76" s="76" t="n">
        <v>97.8369190423</v>
      </c>
      <c r="W76" s="3" t="n">
        <v>6</v>
      </c>
      <c r="X76" s="3" t="n">
        <v>20</v>
      </c>
      <c r="Y76" s="3" t="n">
        <v>100</v>
      </c>
      <c r="Z76" s="3" t="n">
        <v>91.7857142857143</v>
      </c>
      <c r="AA76" s="3" t="n">
        <v>420</v>
      </c>
      <c r="AB76" s="3" t="n">
        <v>351</v>
      </c>
      <c r="AC76" s="3" t="n">
        <v>83.5714285714286</v>
      </c>
      <c r="AD76" s="76" t="n">
        <v>91.7857142857143</v>
      </c>
      <c r="AE76" s="3" t="n">
        <v>0</v>
      </c>
      <c r="AF76" s="3" t="n">
        <v>20</v>
      </c>
      <c r="AG76" s="119" t="n">
        <f aca="false">AE76*AF76</f>
        <v>0</v>
      </c>
      <c r="AH76" s="3" t="n">
        <v>3</v>
      </c>
      <c r="AI76" s="3" t="n">
        <v>20</v>
      </c>
      <c r="AJ76" s="119" t="n">
        <f aca="false">AH76*AI76</f>
        <v>60</v>
      </c>
      <c r="AK76" s="3" t="n">
        <v>24</v>
      </c>
      <c r="AL76" s="3" t="n">
        <v>23</v>
      </c>
      <c r="AM76" s="4" t="n">
        <v>95.8333333333333</v>
      </c>
      <c r="AN76" s="78" t="n">
        <v>58.75</v>
      </c>
      <c r="AO76" s="3" t="n">
        <v>420</v>
      </c>
      <c r="AP76" s="3" t="n">
        <v>394</v>
      </c>
      <c r="AQ76" s="123" t="n">
        <v>93.8095238095238</v>
      </c>
      <c r="AR76" s="3" t="n">
        <v>420</v>
      </c>
      <c r="AS76" s="3" t="n">
        <v>390</v>
      </c>
      <c r="AT76" s="124" t="n">
        <v>92.8571428571429</v>
      </c>
      <c r="AU76" s="3" t="n">
        <v>230</v>
      </c>
      <c r="AV76" s="3" t="n">
        <v>228</v>
      </c>
      <c r="AW76" s="124" t="n">
        <v>99.1304347826087</v>
      </c>
      <c r="AX76" s="79" t="n">
        <v>94.4927536231884</v>
      </c>
      <c r="AY76" s="3" t="n">
        <v>420</v>
      </c>
      <c r="AZ76" s="3" t="n">
        <v>335</v>
      </c>
      <c r="BA76" s="125" t="n">
        <v>79.7619047619048</v>
      </c>
      <c r="BB76" s="3" t="n">
        <v>420</v>
      </c>
      <c r="BC76" s="3" t="n">
        <v>394</v>
      </c>
      <c r="BD76" s="126" t="n">
        <v>93.8095238095238</v>
      </c>
      <c r="BE76" s="3" t="n">
        <v>420</v>
      </c>
      <c r="BF76" s="3" t="n">
        <v>372</v>
      </c>
      <c r="BG76" s="126" t="n">
        <v>88.5714285714286</v>
      </c>
      <c r="BH76" s="78" t="n">
        <v>86.9761904761905</v>
      </c>
      <c r="BI76" s="4" t="n">
        <v>85.9683154854787</v>
      </c>
    </row>
    <row r="77" customFormat="false" ht="10.5" hidden="false" customHeight="false" outlineLevel="0" collapsed="false">
      <c r="A77" s="20" t="n">
        <v>76</v>
      </c>
      <c r="B77" s="21" t="s">
        <v>637</v>
      </c>
      <c r="C77" s="22" t="n">
        <v>385</v>
      </c>
      <c r="D77" s="22" t="n">
        <v>367</v>
      </c>
      <c r="E77" s="22" t="n">
        <v>14</v>
      </c>
      <c r="F77" s="22" t="n">
        <v>14</v>
      </c>
      <c r="G77" s="28" t="n">
        <v>100</v>
      </c>
      <c r="H77" s="28" t="n">
        <v>65</v>
      </c>
      <c r="I77" s="3" t="n">
        <v>65</v>
      </c>
      <c r="J77" s="4" t="n">
        <v>100</v>
      </c>
      <c r="K77" s="4" t="n">
        <v>100</v>
      </c>
      <c r="L77" s="3" t="n">
        <v>4</v>
      </c>
      <c r="M77" s="3" t="n">
        <v>30</v>
      </c>
      <c r="N77" s="5" t="n">
        <v>100</v>
      </c>
      <c r="O77" s="3" t="n">
        <v>304</v>
      </c>
      <c r="P77" s="3" t="n">
        <v>277</v>
      </c>
      <c r="Q77" s="3" t="n">
        <v>91.1184210526316</v>
      </c>
      <c r="R77" s="3" t="n">
        <v>243</v>
      </c>
      <c r="S77" s="3" t="n">
        <v>233</v>
      </c>
      <c r="T77" s="3" t="n">
        <v>95.8847736625514</v>
      </c>
      <c r="U77" s="3" t="n">
        <v>93.5015973575915</v>
      </c>
      <c r="V77" s="76" t="n">
        <v>97.4006389430366</v>
      </c>
      <c r="W77" s="3" t="n">
        <v>6</v>
      </c>
      <c r="X77" s="3" t="n">
        <v>20</v>
      </c>
      <c r="Y77" s="3" t="n">
        <v>100</v>
      </c>
      <c r="Z77" s="3" t="n">
        <v>88.283378746594</v>
      </c>
      <c r="AA77" s="3" t="n">
        <v>367</v>
      </c>
      <c r="AB77" s="3" t="n">
        <v>281</v>
      </c>
      <c r="AC77" s="3" t="n">
        <v>76.566757493188</v>
      </c>
      <c r="AD77" s="76" t="n">
        <v>88.283378746594</v>
      </c>
      <c r="AE77" s="3" t="n">
        <v>5</v>
      </c>
      <c r="AF77" s="3" t="n">
        <v>20</v>
      </c>
      <c r="AG77" s="119" t="n">
        <f aca="false">AE77*AF77</f>
        <v>100</v>
      </c>
      <c r="AH77" s="3" t="n">
        <v>3</v>
      </c>
      <c r="AI77" s="3" t="n">
        <v>20</v>
      </c>
      <c r="AJ77" s="119" t="n">
        <f aca="false">AH77*AI77</f>
        <v>60</v>
      </c>
      <c r="AK77" s="3" t="n">
        <v>13</v>
      </c>
      <c r="AL77" s="3" t="n">
        <v>12</v>
      </c>
      <c r="AM77" s="4" t="n">
        <v>92.3076923076923</v>
      </c>
      <c r="AN77" s="78" t="n">
        <v>81.6923076923077</v>
      </c>
      <c r="AO77" s="3" t="n">
        <v>367</v>
      </c>
      <c r="AP77" s="3" t="n">
        <v>317</v>
      </c>
      <c r="AQ77" s="123" t="n">
        <v>86.3760217983651</v>
      </c>
      <c r="AR77" s="3" t="n">
        <v>367</v>
      </c>
      <c r="AS77" s="3" t="n">
        <v>308</v>
      </c>
      <c r="AT77" s="124" t="n">
        <v>83.9237057220708</v>
      </c>
      <c r="AU77" s="3" t="n">
        <v>183</v>
      </c>
      <c r="AV77" s="3" t="n">
        <v>173</v>
      </c>
      <c r="AW77" s="124" t="n">
        <v>94.5355191256831</v>
      </c>
      <c r="AX77" s="79" t="n">
        <v>87.026994833311</v>
      </c>
      <c r="AY77" s="3" t="n">
        <v>367</v>
      </c>
      <c r="AZ77" s="3" t="n">
        <v>256</v>
      </c>
      <c r="BA77" s="125" t="n">
        <v>69.7547683923706</v>
      </c>
      <c r="BB77" s="3" t="n">
        <v>367</v>
      </c>
      <c r="BC77" s="3" t="n">
        <v>332</v>
      </c>
      <c r="BD77" s="126" t="n">
        <v>90.4632152588556</v>
      </c>
      <c r="BE77" s="3" t="n">
        <v>367</v>
      </c>
      <c r="BF77" s="3" t="n">
        <v>302</v>
      </c>
      <c r="BG77" s="126" t="n">
        <v>82.2888283378747</v>
      </c>
      <c r="BH77" s="78" t="n">
        <v>80.1634877384196</v>
      </c>
      <c r="BI77" s="4" t="n">
        <v>86.9133615907338</v>
      </c>
    </row>
    <row r="78" customFormat="false" ht="10.5" hidden="false" customHeight="false" outlineLevel="0" collapsed="false">
      <c r="A78" s="20" t="n">
        <v>77</v>
      </c>
      <c r="B78" s="21" t="s">
        <v>638</v>
      </c>
      <c r="C78" s="22" t="n">
        <v>1038</v>
      </c>
      <c r="D78" s="22" t="n">
        <v>693</v>
      </c>
      <c r="E78" s="22" t="n">
        <v>14</v>
      </c>
      <c r="F78" s="22" t="n">
        <v>11</v>
      </c>
      <c r="G78" s="28" t="n">
        <v>78.5714285714286</v>
      </c>
      <c r="H78" s="28" t="n">
        <v>65</v>
      </c>
      <c r="I78" s="3" t="n">
        <v>65</v>
      </c>
      <c r="J78" s="4" t="n">
        <v>100</v>
      </c>
      <c r="K78" s="4" t="n">
        <v>89.2857142857143</v>
      </c>
      <c r="L78" s="3" t="n">
        <v>4</v>
      </c>
      <c r="M78" s="3" t="n">
        <v>30</v>
      </c>
      <c r="N78" s="5" t="n">
        <v>100</v>
      </c>
      <c r="O78" s="3" t="n">
        <v>540</v>
      </c>
      <c r="P78" s="3" t="n">
        <v>478</v>
      </c>
      <c r="Q78" s="3" t="n">
        <v>88.5185185185185</v>
      </c>
      <c r="R78" s="3" t="n">
        <v>552</v>
      </c>
      <c r="S78" s="3" t="n">
        <v>472</v>
      </c>
      <c r="T78" s="3" t="n">
        <v>85.5072463768116</v>
      </c>
      <c r="U78" s="3" t="n">
        <v>87.0128824476651</v>
      </c>
      <c r="V78" s="76" t="n">
        <v>91.5908672647803</v>
      </c>
      <c r="W78" s="3" t="n">
        <v>5</v>
      </c>
      <c r="X78" s="3" t="n">
        <v>20</v>
      </c>
      <c r="Y78" s="3" t="n">
        <v>100</v>
      </c>
      <c r="Z78" s="3" t="n">
        <v>87.6623376623377</v>
      </c>
      <c r="AA78" s="3" t="n">
        <v>693</v>
      </c>
      <c r="AB78" s="3" t="n">
        <v>522</v>
      </c>
      <c r="AC78" s="3" t="n">
        <v>75.3246753246753</v>
      </c>
      <c r="AD78" s="76" t="n">
        <v>87.6623376623377</v>
      </c>
      <c r="AE78" s="3" t="n">
        <v>2</v>
      </c>
      <c r="AF78" s="3" t="n">
        <v>20</v>
      </c>
      <c r="AG78" s="119" t="n">
        <f aca="false">AE78*AF78</f>
        <v>40</v>
      </c>
      <c r="AH78" s="3" t="n">
        <v>3</v>
      </c>
      <c r="AI78" s="3" t="n">
        <v>20</v>
      </c>
      <c r="AJ78" s="119" t="n">
        <f aca="false">AH78*AI78</f>
        <v>60</v>
      </c>
      <c r="AK78" s="3" t="n">
        <v>21</v>
      </c>
      <c r="AL78" s="3" t="n">
        <v>17</v>
      </c>
      <c r="AM78" s="4" t="n">
        <v>80.952380952381</v>
      </c>
      <c r="AN78" s="78" t="n">
        <v>66.2857142857143</v>
      </c>
      <c r="AO78" s="3" t="n">
        <v>693</v>
      </c>
      <c r="AP78" s="3" t="n">
        <v>521</v>
      </c>
      <c r="AQ78" s="123" t="n">
        <v>75.1803751803752</v>
      </c>
      <c r="AR78" s="3" t="n">
        <v>693</v>
      </c>
      <c r="AS78" s="3" t="n">
        <v>566</v>
      </c>
      <c r="AT78" s="124" t="n">
        <v>81.6738816738817</v>
      </c>
      <c r="AU78" s="3" t="n">
        <v>329</v>
      </c>
      <c r="AV78" s="3" t="n">
        <v>304</v>
      </c>
      <c r="AW78" s="124" t="n">
        <v>92.4012158054711</v>
      </c>
      <c r="AX78" s="79" t="n">
        <v>81.221945902797</v>
      </c>
      <c r="AY78" s="3" t="n">
        <v>693</v>
      </c>
      <c r="AZ78" s="3" t="n">
        <v>491</v>
      </c>
      <c r="BA78" s="125" t="n">
        <v>70.8513708513709</v>
      </c>
      <c r="BB78" s="3" t="n">
        <v>693</v>
      </c>
      <c r="BC78" s="3" t="n">
        <v>587</v>
      </c>
      <c r="BD78" s="126" t="n">
        <v>84.7041847041847</v>
      </c>
      <c r="BE78" s="3" t="n">
        <v>693</v>
      </c>
      <c r="BF78" s="3" t="n">
        <v>564</v>
      </c>
      <c r="BG78" s="126" t="n">
        <v>81.3852813852814</v>
      </c>
      <c r="BH78" s="78" t="n">
        <v>78.8888888888889</v>
      </c>
      <c r="BI78" s="4" t="n">
        <v>81.1299508009036</v>
      </c>
    </row>
    <row r="79" customFormat="false" ht="10.5" hidden="false" customHeight="false" outlineLevel="0" collapsed="false">
      <c r="A79" s="20" t="n">
        <v>78</v>
      </c>
      <c r="B79" s="21" t="s">
        <v>133</v>
      </c>
      <c r="C79" s="22" t="n">
        <v>557</v>
      </c>
      <c r="D79" s="22" t="n">
        <v>308</v>
      </c>
      <c r="E79" s="22" t="n">
        <v>14</v>
      </c>
      <c r="F79" s="22" t="n">
        <v>14</v>
      </c>
      <c r="G79" s="28" t="n">
        <v>100</v>
      </c>
      <c r="H79" s="28" t="n">
        <v>65</v>
      </c>
      <c r="I79" s="3" t="n">
        <v>65</v>
      </c>
      <c r="J79" s="4" t="n">
        <v>100</v>
      </c>
      <c r="K79" s="4" t="n">
        <v>100</v>
      </c>
      <c r="L79" s="3" t="n">
        <v>4</v>
      </c>
      <c r="M79" s="3" t="n">
        <v>30</v>
      </c>
      <c r="N79" s="5" t="n">
        <v>100</v>
      </c>
      <c r="O79" s="3" t="n">
        <v>272</v>
      </c>
      <c r="P79" s="3" t="n">
        <v>261</v>
      </c>
      <c r="Q79" s="3" t="n">
        <v>95.9558823529412</v>
      </c>
      <c r="R79" s="3" t="n">
        <v>274</v>
      </c>
      <c r="S79" s="3" t="n">
        <v>258</v>
      </c>
      <c r="T79" s="3" t="n">
        <v>94.1605839416058</v>
      </c>
      <c r="U79" s="3" t="n">
        <v>95.0582331472735</v>
      </c>
      <c r="V79" s="76" t="n">
        <v>98.0232932589094</v>
      </c>
      <c r="W79" s="3" t="n">
        <v>6</v>
      </c>
      <c r="X79" s="3" t="n">
        <v>20</v>
      </c>
      <c r="Y79" s="3" t="n">
        <v>100</v>
      </c>
      <c r="Z79" s="3" t="n">
        <v>88.474025974026</v>
      </c>
      <c r="AA79" s="3" t="n">
        <v>308</v>
      </c>
      <c r="AB79" s="3" t="n">
        <v>237</v>
      </c>
      <c r="AC79" s="3" t="n">
        <v>76.9480519480519</v>
      </c>
      <c r="AD79" s="76" t="n">
        <v>88.474025974026</v>
      </c>
      <c r="AE79" s="3" t="n">
        <v>1</v>
      </c>
      <c r="AF79" s="3" t="n">
        <v>20</v>
      </c>
      <c r="AG79" s="119" t="n">
        <f aca="false">AE79*AF79</f>
        <v>20</v>
      </c>
      <c r="AH79" s="3" t="n">
        <v>2</v>
      </c>
      <c r="AI79" s="3" t="n">
        <v>20</v>
      </c>
      <c r="AJ79" s="119" t="n">
        <f aca="false">AH79*AI79</f>
        <v>40</v>
      </c>
      <c r="AK79" s="3" t="n">
        <v>8</v>
      </c>
      <c r="AL79" s="3" t="n">
        <v>5</v>
      </c>
      <c r="AM79" s="4" t="n">
        <v>62.5</v>
      </c>
      <c r="AN79" s="78" t="n">
        <v>40.75</v>
      </c>
      <c r="AO79" s="3" t="n">
        <v>308</v>
      </c>
      <c r="AP79" s="3" t="n">
        <v>267</v>
      </c>
      <c r="AQ79" s="123" t="n">
        <v>86.6883116883117</v>
      </c>
      <c r="AR79" s="3" t="n">
        <v>308</v>
      </c>
      <c r="AS79" s="3" t="n">
        <v>282</v>
      </c>
      <c r="AT79" s="124" t="n">
        <v>91.5584415584416</v>
      </c>
      <c r="AU79" s="3" t="n">
        <v>217</v>
      </c>
      <c r="AV79" s="3" t="n">
        <v>211</v>
      </c>
      <c r="AW79" s="124" t="n">
        <v>97.2350230414747</v>
      </c>
      <c r="AX79" s="79" t="n">
        <v>90.7457059069962</v>
      </c>
      <c r="AY79" s="3" t="n">
        <v>308</v>
      </c>
      <c r="AZ79" s="3" t="n">
        <v>219</v>
      </c>
      <c r="BA79" s="125" t="n">
        <v>71.1038961038961</v>
      </c>
      <c r="BB79" s="3" t="n">
        <v>308</v>
      </c>
      <c r="BC79" s="3" t="n">
        <v>286</v>
      </c>
      <c r="BD79" s="126" t="n">
        <v>92.8571428571429</v>
      </c>
      <c r="BE79" s="3" t="n">
        <v>308</v>
      </c>
      <c r="BF79" s="3" t="n">
        <v>265</v>
      </c>
      <c r="BG79" s="126" t="n">
        <v>86.038961038961</v>
      </c>
      <c r="BH79" s="78" t="n">
        <v>82.9220779220779</v>
      </c>
      <c r="BI79" s="4" t="n">
        <v>80.1830206124019</v>
      </c>
    </row>
    <row r="80" customFormat="false" ht="10.5" hidden="false" customHeight="false" outlineLevel="0" collapsed="false">
      <c r="A80" s="20" t="n">
        <v>79</v>
      </c>
      <c r="B80" s="21" t="s">
        <v>639</v>
      </c>
      <c r="C80" s="22" t="n">
        <v>861</v>
      </c>
      <c r="D80" s="22" t="n">
        <v>648</v>
      </c>
      <c r="E80" s="22" t="n">
        <v>14</v>
      </c>
      <c r="F80" s="22" t="n">
        <v>14</v>
      </c>
      <c r="G80" s="28" t="n">
        <v>100</v>
      </c>
      <c r="H80" s="28" t="n">
        <v>65</v>
      </c>
      <c r="I80" s="3" t="n">
        <v>65</v>
      </c>
      <c r="J80" s="4" t="n">
        <v>100</v>
      </c>
      <c r="K80" s="4" t="n">
        <v>100</v>
      </c>
      <c r="L80" s="3" t="n">
        <v>4</v>
      </c>
      <c r="M80" s="3" t="n">
        <v>30</v>
      </c>
      <c r="N80" s="5" t="n">
        <v>100</v>
      </c>
      <c r="O80" s="3" t="n">
        <v>478</v>
      </c>
      <c r="P80" s="3" t="n">
        <v>443</v>
      </c>
      <c r="Q80" s="3" t="n">
        <v>92.6778242677824</v>
      </c>
      <c r="R80" s="3" t="n">
        <v>518</v>
      </c>
      <c r="S80" s="3" t="n">
        <v>462</v>
      </c>
      <c r="T80" s="3" t="n">
        <v>89.1891891891892</v>
      </c>
      <c r="U80" s="3" t="n">
        <v>90.9335067284858</v>
      </c>
      <c r="V80" s="76" t="n">
        <v>96.3734026913943</v>
      </c>
      <c r="W80" s="3" t="n">
        <v>6</v>
      </c>
      <c r="X80" s="3" t="n">
        <v>20</v>
      </c>
      <c r="Y80" s="3" t="n">
        <v>100</v>
      </c>
      <c r="Z80" s="3" t="n">
        <v>89.3518518518519</v>
      </c>
      <c r="AA80" s="3" t="n">
        <v>648</v>
      </c>
      <c r="AB80" s="3" t="n">
        <v>510</v>
      </c>
      <c r="AC80" s="3" t="n">
        <v>78.7037037037037</v>
      </c>
      <c r="AD80" s="76" t="n">
        <v>89.3518518518519</v>
      </c>
      <c r="AE80" s="3" t="n">
        <v>1</v>
      </c>
      <c r="AF80" s="3" t="n">
        <v>20</v>
      </c>
      <c r="AG80" s="119" t="n">
        <f aca="false">AE80*AF80</f>
        <v>20</v>
      </c>
      <c r="AH80" s="3" t="n">
        <v>3</v>
      </c>
      <c r="AI80" s="3" t="n">
        <v>20</v>
      </c>
      <c r="AJ80" s="119" t="n">
        <f aca="false">AH80*AI80</f>
        <v>60</v>
      </c>
      <c r="AK80" s="3" t="n">
        <v>46</v>
      </c>
      <c r="AL80" s="3" t="n">
        <v>35</v>
      </c>
      <c r="AM80" s="4" t="n">
        <v>76.0869565217391</v>
      </c>
      <c r="AN80" s="78" t="n">
        <v>52.8260869565217</v>
      </c>
      <c r="AO80" s="3" t="n">
        <v>648</v>
      </c>
      <c r="AP80" s="3" t="n">
        <v>565</v>
      </c>
      <c r="AQ80" s="123" t="n">
        <v>87.1913580246914</v>
      </c>
      <c r="AR80" s="3" t="n">
        <v>648</v>
      </c>
      <c r="AS80" s="3" t="n">
        <v>570</v>
      </c>
      <c r="AT80" s="124" t="n">
        <v>87.962962962963</v>
      </c>
      <c r="AU80" s="3" t="n">
        <v>341</v>
      </c>
      <c r="AV80" s="3" t="n">
        <v>330</v>
      </c>
      <c r="AW80" s="124" t="n">
        <v>96.7741935483871</v>
      </c>
      <c r="AX80" s="79" t="n">
        <v>89.4165671047391</v>
      </c>
      <c r="AY80" s="3" t="n">
        <v>648</v>
      </c>
      <c r="AZ80" s="3" t="n">
        <v>461</v>
      </c>
      <c r="BA80" s="125" t="n">
        <v>71.141975308642</v>
      </c>
      <c r="BB80" s="3" t="n">
        <v>648</v>
      </c>
      <c r="BC80" s="3" t="n">
        <v>612</v>
      </c>
      <c r="BD80" s="126" t="n">
        <v>94.4444444444444</v>
      </c>
      <c r="BE80" s="3" t="n">
        <v>648</v>
      </c>
      <c r="BF80" s="3" t="n">
        <v>516</v>
      </c>
      <c r="BG80" s="126" t="n">
        <v>79.6296296296296</v>
      </c>
      <c r="BH80" s="78" t="n">
        <v>80.0462962962963</v>
      </c>
      <c r="BI80" s="4" t="n">
        <v>81.6028409801607</v>
      </c>
    </row>
    <row r="81" customFormat="false" ht="10.5" hidden="false" customHeight="false" outlineLevel="0" collapsed="false">
      <c r="A81" s="20" t="n">
        <v>80</v>
      </c>
      <c r="B81" s="21" t="s">
        <v>640</v>
      </c>
      <c r="C81" s="22" t="n">
        <v>970</v>
      </c>
      <c r="D81" s="22" t="n">
        <v>463</v>
      </c>
      <c r="E81" s="22" t="n">
        <v>14</v>
      </c>
      <c r="F81" s="22" t="n">
        <v>14</v>
      </c>
      <c r="G81" s="28" t="n">
        <v>100</v>
      </c>
      <c r="H81" s="28" t="n">
        <v>65</v>
      </c>
      <c r="I81" s="3" t="n">
        <v>61</v>
      </c>
      <c r="J81" s="4" t="n">
        <v>93.8461538461538</v>
      </c>
      <c r="K81" s="4" t="n">
        <v>96.9230769230769</v>
      </c>
      <c r="L81" s="3" t="n">
        <v>4</v>
      </c>
      <c r="M81" s="3" t="n">
        <v>30</v>
      </c>
      <c r="N81" s="5" t="n">
        <v>100</v>
      </c>
      <c r="O81" s="3" t="n">
        <v>345</v>
      </c>
      <c r="P81" s="3" t="n">
        <v>302</v>
      </c>
      <c r="Q81" s="3" t="n">
        <v>87.536231884058</v>
      </c>
      <c r="R81" s="3" t="n">
        <v>326</v>
      </c>
      <c r="S81" s="3" t="n">
        <v>281</v>
      </c>
      <c r="T81" s="3" t="n">
        <v>86.1963190184049</v>
      </c>
      <c r="U81" s="3" t="n">
        <v>86.8662754512314</v>
      </c>
      <c r="V81" s="76" t="n">
        <v>93.8234332574156</v>
      </c>
      <c r="W81" s="3" t="n">
        <v>6</v>
      </c>
      <c r="X81" s="3" t="n">
        <v>20</v>
      </c>
      <c r="Y81" s="3" t="n">
        <v>100</v>
      </c>
      <c r="Z81" s="3" t="n">
        <v>81.8574514038877</v>
      </c>
      <c r="AA81" s="3" t="n">
        <v>463</v>
      </c>
      <c r="AB81" s="3" t="n">
        <v>295</v>
      </c>
      <c r="AC81" s="3" t="n">
        <v>63.7149028077754</v>
      </c>
      <c r="AD81" s="76" t="n">
        <v>81.8574514038877</v>
      </c>
      <c r="AE81" s="3" t="n">
        <v>1</v>
      </c>
      <c r="AF81" s="3" t="n">
        <v>20</v>
      </c>
      <c r="AG81" s="119" t="n">
        <f aca="false">AE81*AF81</f>
        <v>20</v>
      </c>
      <c r="AH81" s="3" t="n">
        <v>4</v>
      </c>
      <c r="AI81" s="3" t="n">
        <v>20</v>
      </c>
      <c r="AJ81" s="119" t="n">
        <f aca="false">AH81*AI81</f>
        <v>80</v>
      </c>
      <c r="AK81" s="3" t="n">
        <v>13</v>
      </c>
      <c r="AL81" s="3" t="n">
        <v>10</v>
      </c>
      <c r="AM81" s="4" t="n">
        <v>76.9230769230769</v>
      </c>
      <c r="AN81" s="78" t="n">
        <v>67.0769230769231</v>
      </c>
      <c r="AO81" s="3" t="n">
        <v>463</v>
      </c>
      <c r="AP81" s="3" t="n">
        <v>344</v>
      </c>
      <c r="AQ81" s="123" t="n">
        <v>74.2980561555076</v>
      </c>
      <c r="AR81" s="3" t="n">
        <v>463</v>
      </c>
      <c r="AS81" s="3" t="n">
        <v>371</v>
      </c>
      <c r="AT81" s="124" t="n">
        <v>80.1295896328294</v>
      </c>
      <c r="AU81" s="3" t="n">
        <v>197</v>
      </c>
      <c r="AV81" s="3" t="n">
        <v>171</v>
      </c>
      <c r="AW81" s="124" t="n">
        <v>86.8020304568528</v>
      </c>
      <c r="AX81" s="79" t="n">
        <v>79.1314644067054</v>
      </c>
      <c r="AY81" s="3" t="n">
        <v>463</v>
      </c>
      <c r="AZ81" s="3" t="n">
        <v>284</v>
      </c>
      <c r="BA81" s="125" t="n">
        <v>61.3390928725702</v>
      </c>
      <c r="BB81" s="3" t="n">
        <v>463</v>
      </c>
      <c r="BC81" s="3" t="n">
        <v>398</v>
      </c>
      <c r="BD81" s="126" t="n">
        <v>85.9611231101512</v>
      </c>
      <c r="BE81" s="3" t="n">
        <v>463</v>
      </c>
      <c r="BF81" s="3" t="n">
        <v>336</v>
      </c>
      <c r="BG81" s="126" t="n">
        <v>72.5701943844493</v>
      </c>
      <c r="BH81" s="78" t="n">
        <v>71.8790496760259</v>
      </c>
      <c r="BI81" s="4" t="n">
        <v>78.7536643641915</v>
      </c>
    </row>
    <row r="82" customFormat="false" ht="10.5" hidden="false" customHeight="false" outlineLevel="0" collapsed="false">
      <c r="A82" s="20" t="n">
        <v>81</v>
      </c>
      <c r="B82" s="21" t="s">
        <v>641</v>
      </c>
      <c r="C82" s="22" t="n">
        <v>774</v>
      </c>
      <c r="D82" s="22" t="n">
        <v>367</v>
      </c>
      <c r="E82" s="22" t="n">
        <v>14</v>
      </c>
      <c r="F82" s="22" t="n">
        <v>14</v>
      </c>
      <c r="G82" s="28" t="n">
        <v>100</v>
      </c>
      <c r="H82" s="28" t="n">
        <v>65</v>
      </c>
      <c r="I82" s="3" t="n">
        <v>64</v>
      </c>
      <c r="J82" s="4" t="n">
        <v>98.4615384615385</v>
      </c>
      <c r="K82" s="4" t="n">
        <v>99.2307692307692</v>
      </c>
      <c r="L82" s="3" t="n">
        <v>4</v>
      </c>
      <c r="M82" s="3" t="n">
        <v>30</v>
      </c>
      <c r="N82" s="5" t="n">
        <v>100</v>
      </c>
      <c r="O82" s="3" t="n">
        <v>300</v>
      </c>
      <c r="P82" s="3" t="n">
        <v>275</v>
      </c>
      <c r="Q82" s="3" t="n">
        <v>91.6666666666667</v>
      </c>
      <c r="R82" s="3" t="n">
        <v>287</v>
      </c>
      <c r="S82" s="3" t="n">
        <v>261</v>
      </c>
      <c r="T82" s="3" t="n">
        <v>90.9407665505226</v>
      </c>
      <c r="U82" s="3" t="n">
        <v>91.3037166085946</v>
      </c>
      <c r="V82" s="76" t="n">
        <v>96.2907174126686</v>
      </c>
      <c r="W82" s="3" t="n">
        <v>6</v>
      </c>
      <c r="X82" s="3" t="n">
        <v>20</v>
      </c>
      <c r="Y82" s="3" t="n">
        <v>100</v>
      </c>
      <c r="Z82" s="3" t="n">
        <v>89.1008174386921</v>
      </c>
      <c r="AA82" s="3" t="n">
        <v>367</v>
      </c>
      <c r="AB82" s="3" t="n">
        <v>287</v>
      </c>
      <c r="AC82" s="3" t="n">
        <v>78.2016348773842</v>
      </c>
      <c r="AD82" s="76" t="n">
        <v>89.1008174386921</v>
      </c>
      <c r="AE82" s="3" t="n">
        <v>3</v>
      </c>
      <c r="AF82" s="3" t="n">
        <v>20</v>
      </c>
      <c r="AG82" s="119" t="n">
        <f aca="false">AE82*AF82</f>
        <v>60</v>
      </c>
      <c r="AH82" s="3" t="n">
        <v>4</v>
      </c>
      <c r="AI82" s="3" t="n">
        <v>20</v>
      </c>
      <c r="AJ82" s="119" t="n">
        <f aca="false">AH82*AI82</f>
        <v>80</v>
      </c>
      <c r="AK82" s="3" t="n">
        <v>12</v>
      </c>
      <c r="AL82" s="3" t="n">
        <v>9</v>
      </c>
      <c r="AM82" s="4" t="n">
        <v>75</v>
      </c>
      <c r="AN82" s="78" t="n">
        <v>78.5</v>
      </c>
      <c r="AO82" s="3" t="n">
        <v>367</v>
      </c>
      <c r="AP82" s="3" t="n">
        <v>310</v>
      </c>
      <c r="AQ82" s="123" t="n">
        <v>84.4686648501363</v>
      </c>
      <c r="AR82" s="3" t="n">
        <v>367</v>
      </c>
      <c r="AS82" s="3" t="n">
        <v>325</v>
      </c>
      <c r="AT82" s="124" t="n">
        <v>88.5558583106267</v>
      </c>
      <c r="AU82" s="3" t="n">
        <v>169</v>
      </c>
      <c r="AV82" s="3" t="n">
        <v>156</v>
      </c>
      <c r="AW82" s="124" t="n">
        <v>92.3076923076923</v>
      </c>
      <c r="AX82" s="79" t="n">
        <v>87.6713477258437</v>
      </c>
      <c r="AY82" s="3" t="n">
        <v>367</v>
      </c>
      <c r="AZ82" s="3" t="n">
        <v>270</v>
      </c>
      <c r="BA82" s="125" t="n">
        <v>73.5694822888283</v>
      </c>
      <c r="BB82" s="3" t="n">
        <v>367</v>
      </c>
      <c r="BC82" s="3" t="n">
        <v>330</v>
      </c>
      <c r="BD82" s="126" t="n">
        <v>89.9182561307902</v>
      </c>
      <c r="BE82" s="3" t="n">
        <v>367</v>
      </c>
      <c r="BF82" s="3" t="n">
        <v>318</v>
      </c>
      <c r="BG82" s="126" t="n">
        <v>86.6485013623978</v>
      </c>
      <c r="BH82" s="78" t="n">
        <v>83.3787465940055</v>
      </c>
      <c r="BI82" s="4" t="n">
        <v>86.988325834242</v>
      </c>
    </row>
    <row r="83" customFormat="false" ht="10.5" hidden="false" customHeight="false" outlineLevel="0" collapsed="false">
      <c r="A83" s="20" t="n">
        <v>82</v>
      </c>
      <c r="B83" s="21" t="s">
        <v>642</v>
      </c>
      <c r="C83" s="22" t="n">
        <v>749</v>
      </c>
      <c r="D83" s="22" t="n">
        <v>345</v>
      </c>
      <c r="E83" s="22" t="n">
        <v>14</v>
      </c>
      <c r="F83" s="22" t="n">
        <v>13</v>
      </c>
      <c r="G83" s="28" t="n">
        <v>92.8571428571429</v>
      </c>
      <c r="H83" s="28" t="n">
        <v>65</v>
      </c>
      <c r="I83" s="3" t="n">
        <v>64</v>
      </c>
      <c r="J83" s="4" t="n">
        <v>98.4615384615385</v>
      </c>
      <c r="K83" s="4" t="n">
        <v>95.6593406593407</v>
      </c>
      <c r="L83" s="3" t="n">
        <v>3</v>
      </c>
      <c r="M83" s="3" t="n">
        <v>30</v>
      </c>
      <c r="N83" s="5" t="n">
        <v>90</v>
      </c>
      <c r="O83" s="3" t="n">
        <v>285</v>
      </c>
      <c r="P83" s="3" t="n">
        <v>270</v>
      </c>
      <c r="Q83" s="3" t="n">
        <v>94.7368421052632</v>
      </c>
      <c r="R83" s="3" t="n">
        <v>288</v>
      </c>
      <c r="S83" s="3" t="n">
        <v>258</v>
      </c>
      <c r="T83" s="3" t="n">
        <v>89.5833333333333</v>
      </c>
      <c r="U83" s="3" t="n">
        <v>92.1600877192983</v>
      </c>
      <c r="V83" s="76" t="n">
        <v>92.5618372855215</v>
      </c>
      <c r="W83" s="3" t="n">
        <v>6</v>
      </c>
      <c r="X83" s="3" t="n">
        <v>20</v>
      </c>
      <c r="Y83" s="3" t="n">
        <v>100</v>
      </c>
      <c r="Z83" s="3" t="n">
        <v>91.4492753623189</v>
      </c>
      <c r="AA83" s="3" t="n">
        <v>345</v>
      </c>
      <c r="AB83" s="3" t="n">
        <v>286</v>
      </c>
      <c r="AC83" s="3" t="n">
        <v>82.8985507246377</v>
      </c>
      <c r="AD83" s="76" t="n">
        <v>91.4492753623188</v>
      </c>
      <c r="AE83" s="3" t="n">
        <v>1</v>
      </c>
      <c r="AF83" s="3" t="n">
        <v>20</v>
      </c>
      <c r="AG83" s="119" t="n">
        <f aca="false">AE83*AF83</f>
        <v>20</v>
      </c>
      <c r="AH83" s="3" t="n">
        <v>3</v>
      </c>
      <c r="AI83" s="3" t="n">
        <v>20</v>
      </c>
      <c r="AJ83" s="119" t="n">
        <f aca="false">AH83*AI83</f>
        <v>60</v>
      </c>
      <c r="AK83" s="3" t="n">
        <v>11</v>
      </c>
      <c r="AL83" s="3" t="n">
        <v>7</v>
      </c>
      <c r="AM83" s="4" t="n">
        <v>63.6363636363636</v>
      </c>
      <c r="AN83" s="78" t="n">
        <v>49.0909090909091</v>
      </c>
      <c r="AO83" s="3" t="n">
        <v>345</v>
      </c>
      <c r="AP83" s="3" t="n">
        <v>309</v>
      </c>
      <c r="AQ83" s="123" t="n">
        <v>89.5652173913044</v>
      </c>
      <c r="AR83" s="3" t="n">
        <v>345</v>
      </c>
      <c r="AS83" s="3" t="n">
        <v>319</v>
      </c>
      <c r="AT83" s="124" t="n">
        <v>92.463768115942</v>
      </c>
      <c r="AU83" s="3" t="n">
        <v>160</v>
      </c>
      <c r="AV83" s="3" t="n">
        <v>156</v>
      </c>
      <c r="AW83" s="124" t="n">
        <v>97.5</v>
      </c>
      <c r="AX83" s="79" t="n">
        <v>92.3115942028986</v>
      </c>
      <c r="AY83" s="3" t="n">
        <v>345</v>
      </c>
      <c r="AZ83" s="3" t="n">
        <v>268</v>
      </c>
      <c r="BA83" s="125" t="n">
        <v>77.6811594202899</v>
      </c>
      <c r="BB83" s="3" t="n">
        <v>345</v>
      </c>
      <c r="BC83" s="3" t="n">
        <v>299</v>
      </c>
      <c r="BD83" s="126" t="n">
        <v>86.6666666666667</v>
      </c>
      <c r="BE83" s="3" t="n">
        <v>345</v>
      </c>
      <c r="BF83" s="3" t="n">
        <v>292</v>
      </c>
      <c r="BG83" s="126" t="n">
        <v>84.6376811594203</v>
      </c>
      <c r="BH83" s="78" t="n">
        <v>82.9565217391304</v>
      </c>
      <c r="BI83" s="4" t="n">
        <v>81.6740275361557</v>
      </c>
    </row>
    <row r="84" customFormat="false" ht="10.5" hidden="false" customHeight="false" outlineLevel="0" collapsed="false">
      <c r="A84" s="20" t="n">
        <v>83</v>
      </c>
      <c r="B84" s="21" t="s">
        <v>643</v>
      </c>
      <c r="C84" s="22" t="n">
        <v>208</v>
      </c>
      <c r="D84" s="22" t="n">
        <v>110</v>
      </c>
      <c r="E84" s="22" t="n">
        <v>14</v>
      </c>
      <c r="F84" s="22" t="n">
        <v>14</v>
      </c>
      <c r="G84" s="28" t="n">
        <v>100</v>
      </c>
      <c r="H84" s="28" t="n">
        <v>65</v>
      </c>
      <c r="I84" s="3" t="n">
        <v>59</v>
      </c>
      <c r="J84" s="4" t="n">
        <v>90.7692307692308</v>
      </c>
      <c r="K84" s="4" t="n">
        <v>95.3846153846154</v>
      </c>
      <c r="L84" s="3" t="n">
        <v>4</v>
      </c>
      <c r="M84" s="3" t="n">
        <v>30</v>
      </c>
      <c r="N84" s="5" t="n">
        <v>100</v>
      </c>
      <c r="O84" s="3" t="n">
        <v>99</v>
      </c>
      <c r="P84" s="3" t="n">
        <v>96</v>
      </c>
      <c r="Q84" s="3" t="n">
        <v>96.969696969697</v>
      </c>
      <c r="R84" s="3" t="n">
        <v>91</v>
      </c>
      <c r="S84" s="3" t="n">
        <v>89</v>
      </c>
      <c r="T84" s="3" t="n">
        <v>97.8021978021978</v>
      </c>
      <c r="U84" s="3" t="n">
        <v>97.3859473859474</v>
      </c>
      <c r="V84" s="76" t="n">
        <v>97.5697635697636</v>
      </c>
      <c r="W84" s="3" t="n">
        <v>6</v>
      </c>
      <c r="X84" s="3" t="n">
        <v>20</v>
      </c>
      <c r="Y84" s="3" t="n">
        <v>100</v>
      </c>
      <c r="Z84" s="3" t="n">
        <v>96.8181818181818</v>
      </c>
      <c r="AA84" s="3" t="n">
        <v>110</v>
      </c>
      <c r="AB84" s="3" t="n">
        <v>103</v>
      </c>
      <c r="AC84" s="3" t="n">
        <v>93.6363636363636</v>
      </c>
      <c r="AD84" s="76" t="n">
        <v>96.8181818181818</v>
      </c>
      <c r="AE84" s="3" t="n">
        <v>2</v>
      </c>
      <c r="AF84" s="3" t="n">
        <v>20</v>
      </c>
      <c r="AG84" s="119" t="n">
        <f aca="false">AE84*AF84</f>
        <v>40</v>
      </c>
      <c r="AH84" s="3" t="n">
        <v>4</v>
      </c>
      <c r="AI84" s="3" t="n">
        <v>20</v>
      </c>
      <c r="AJ84" s="119" t="n">
        <f aca="false">AH84*AI84</f>
        <v>80</v>
      </c>
      <c r="AK84" s="3" t="n">
        <v>1</v>
      </c>
      <c r="AL84" s="3" t="n">
        <v>1</v>
      </c>
      <c r="AM84" s="4" t="n">
        <v>100</v>
      </c>
      <c r="AN84" s="78" t="n">
        <v>80</v>
      </c>
      <c r="AO84" s="3" t="n">
        <v>110</v>
      </c>
      <c r="AP84" s="3" t="n">
        <v>108</v>
      </c>
      <c r="AQ84" s="123" t="n">
        <v>98.1818181818182</v>
      </c>
      <c r="AR84" s="3" t="n">
        <v>110</v>
      </c>
      <c r="AS84" s="3" t="n">
        <v>109</v>
      </c>
      <c r="AT84" s="124" t="n">
        <v>99.0909090909091</v>
      </c>
      <c r="AU84" s="3" t="n">
        <v>88</v>
      </c>
      <c r="AV84" s="3" t="n">
        <v>88</v>
      </c>
      <c r="AW84" s="124" t="n">
        <v>100</v>
      </c>
      <c r="AX84" s="79" t="n">
        <v>98.9090909090909</v>
      </c>
      <c r="AY84" s="3" t="n">
        <v>110</v>
      </c>
      <c r="AZ84" s="3" t="n">
        <v>103</v>
      </c>
      <c r="BA84" s="125" t="n">
        <v>93.6363636363636</v>
      </c>
      <c r="BB84" s="3" t="n">
        <v>110</v>
      </c>
      <c r="BC84" s="3" t="n">
        <v>108</v>
      </c>
      <c r="BD84" s="126" t="n">
        <v>98.1818181818182</v>
      </c>
      <c r="BE84" s="3" t="n">
        <v>110</v>
      </c>
      <c r="BF84" s="3" t="n">
        <v>105</v>
      </c>
      <c r="BG84" s="126" t="n">
        <v>95.4545454545455</v>
      </c>
      <c r="BH84" s="78" t="n">
        <v>95.4545454545455</v>
      </c>
      <c r="BI84" s="4" t="n">
        <v>93.7503163503164</v>
      </c>
    </row>
    <row r="85" customFormat="false" ht="10.5" hidden="false" customHeight="false" outlineLevel="0" collapsed="false">
      <c r="A85" s="20" t="n">
        <v>84</v>
      </c>
      <c r="B85" s="21" t="s">
        <v>644</v>
      </c>
      <c r="C85" s="22" t="n">
        <v>501</v>
      </c>
      <c r="D85" s="22" t="n">
        <v>258</v>
      </c>
      <c r="E85" s="22" t="n">
        <v>14</v>
      </c>
      <c r="F85" s="22" t="n">
        <v>14</v>
      </c>
      <c r="G85" s="28" t="n">
        <v>100</v>
      </c>
      <c r="H85" s="28" t="n">
        <v>65</v>
      </c>
      <c r="I85" s="3" t="n">
        <v>63</v>
      </c>
      <c r="J85" s="4" t="n">
        <v>96.9230769230769</v>
      </c>
      <c r="K85" s="4" t="n">
        <v>98.4615384615385</v>
      </c>
      <c r="L85" s="3" t="n">
        <v>4</v>
      </c>
      <c r="M85" s="3" t="n">
        <v>30</v>
      </c>
      <c r="N85" s="5" t="n">
        <v>100</v>
      </c>
      <c r="O85" s="3" t="n">
        <v>250</v>
      </c>
      <c r="P85" s="3" t="n">
        <v>247</v>
      </c>
      <c r="Q85" s="3" t="n">
        <v>98.8</v>
      </c>
      <c r="R85" s="3" t="n">
        <v>255</v>
      </c>
      <c r="S85" s="3" t="n">
        <v>252</v>
      </c>
      <c r="T85" s="3" t="n">
        <v>98.8235294117647</v>
      </c>
      <c r="U85" s="3" t="n">
        <v>98.8117647058824</v>
      </c>
      <c r="V85" s="76" t="n">
        <v>99.0631674208145</v>
      </c>
      <c r="W85" s="3" t="n">
        <v>6</v>
      </c>
      <c r="X85" s="3" t="n">
        <v>20</v>
      </c>
      <c r="Y85" s="3" t="n">
        <v>100</v>
      </c>
      <c r="Z85" s="3" t="n">
        <v>99.4186046511628</v>
      </c>
      <c r="AA85" s="3" t="n">
        <v>258</v>
      </c>
      <c r="AB85" s="3" t="n">
        <v>255</v>
      </c>
      <c r="AC85" s="3" t="n">
        <v>98.8372093023256</v>
      </c>
      <c r="AD85" s="76" t="n">
        <v>99.4186046511628</v>
      </c>
      <c r="AE85" s="3" t="n">
        <v>5</v>
      </c>
      <c r="AF85" s="3" t="n">
        <v>20</v>
      </c>
      <c r="AG85" s="119" t="n">
        <f aca="false">AE85*AF85</f>
        <v>100</v>
      </c>
      <c r="AH85" s="3" t="n">
        <v>4</v>
      </c>
      <c r="AI85" s="3" t="n">
        <v>20</v>
      </c>
      <c r="AJ85" s="119" t="n">
        <f aca="false">AH85*AI85</f>
        <v>80</v>
      </c>
      <c r="AK85" s="3" t="n">
        <v>27</v>
      </c>
      <c r="AL85" s="3" t="n">
        <v>26</v>
      </c>
      <c r="AM85" s="4" t="n">
        <v>96.2962962962963</v>
      </c>
      <c r="AN85" s="78" t="n">
        <v>90.8888888888889</v>
      </c>
      <c r="AO85" s="3" t="n">
        <v>258</v>
      </c>
      <c r="AP85" s="3" t="n">
        <v>252</v>
      </c>
      <c r="AQ85" s="123" t="n">
        <v>97.6744186046512</v>
      </c>
      <c r="AR85" s="3" t="n">
        <v>258</v>
      </c>
      <c r="AS85" s="3" t="n">
        <v>254</v>
      </c>
      <c r="AT85" s="124" t="n">
        <v>98.4496124031008</v>
      </c>
      <c r="AU85" s="3" t="n">
        <v>237</v>
      </c>
      <c r="AV85" s="3" t="n">
        <v>237</v>
      </c>
      <c r="AW85" s="124" t="n">
        <v>100</v>
      </c>
      <c r="AX85" s="79" t="n">
        <v>98.4496124031008</v>
      </c>
      <c r="AY85" s="3" t="n">
        <v>258</v>
      </c>
      <c r="AZ85" s="3" t="n">
        <v>253</v>
      </c>
      <c r="BA85" s="125" t="n">
        <v>98.062015503876</v>
      </c>
      <c r="BB85" s="3" t="n">
        <v>258</v>
      </c>
      <c r="BC85" s="3" t="n">
        <v>256</v>
      </c>
      <c r="BD85" s="126" t="n">
        <v>99.2248062015504</v>
      </c>
      <c r="BE85" s="3" t="n">
        <v>258</v>
      </c>
      <c r="BF85" s="3" t="n">
        <v>255</v>
      </c>
      <c r="BG85" s="126" t="n">
        <v>98.8372093023256</v>
      </c>
      <c r="BH85" s="78" t="n">
        <v>98.6821705426356</v>
      </c>
      <c r="BI85" s="4" t="n">
        <v>97.3004887813205</v>
      </c>
    </row>
    <row r="86" customFormat="false" ht="10.5" hidden="false" customHeight="false" outlineLevel="0" collapsed="false">
      <c r="A86" s="20" t="n">
        <v>85</v>
      </c>
      <c r="B86" s="21" t="s">
        <v>645</v>
      </c>
      <c r="C86" s="22" t="n">
        <v>805</v>
      </c>
      <c r="D86" s="22" t="n">
        <v>373</v>
      </c>
      <c r="E86" s="22" t="n">
        <v>14</v>
      </c>
      <c r="F86" s="22" t="n">
        <v>14</v>
      </c>
      <c r="G86" s="28" t="n">
        <v>100</v>
      </c>
      <c r="H86" s="28" t="n">
        <v>65</v>
      </c>
      <c r="I86" s="3" t="n">
        <v>65</v>
      </c>
      <c r="J86" s="4" t="n">
        <v>100</v>
      </c>
      <c r="K86" s="4" t="n">
        <v>100</v>
      </c>
      <c r="L86" s="3" t="n">
        <v>3</v>
      </c>
      <c r="M86" s="3" t="n">
        <v>30</v>
      </c>
      <c r="N86" s="5" t="n">
        <v>90</v>
      </c>
      <c r="O86" s="3" t="n">
        <v>343</v>
      </c>
      <c r="P86" s="3" t="n">
        <v>318</v>
      </c>
      <c r="Q86" s="3" t="n">
        <v>92.7113702623907</v>
      </c>
      <c r="R86" s="3" t="n">
        <v>343</v>
      </c>
      <c r="S86" s="3" t="n">
        <v>318</v>
      </c>
      <c r="T86" s="3" t="n">
        <v>92.7113702623907</v>
      </c>
      <c r="U86" s="3" t="n">
        <v>92.7113702623907</v>
      </c>
      <c r="V86" s="76" t="n">
        <v>94.0845481049563</v>
      </c>
      <c r="W86" s="3" t="n">
        <v>6</v>
      </c>
      <c r="X86" s="3" t="n">
        <v>20</v>
      </c>
      <c r="Y86" s="3" t="n">
        <v>100</v>
      </c>
      <c r="Z86" s="3" t="n">
        <v>88.6058981233244</v>
      </c>
      <c r="AA86" s="3" t="n">
        <v>373</v>
      </c>
      <c r="AB86" s="3" t="n">
        <v>288</v>
      </c>
      <c r="AC86" s="3" t="n">
        <v>77.2117962466488</v>
      </c>
      <c r="AD86" s="76" t="n">
        <v>88.6058981233244</v>
      </c>
      <c r="AE86" s="3" t="n">
        <v>0</v>
      </c>
      <c r="AF86" s="3" t="n">
        <v>20</v>
      </c>
      <c r="AG86" s="119" t="n">
        <f aca="false">AE86*AF86</f>
        <v>0</v>
      </c>
      <c r="AH86" s="3" t="n">
        <v>3</v>
      </c>
      <c r="AI86" s="3" t="n">
        <v>20</v>
      </c>
      <c r="AJ86" s="119" t="n">
        <f aca="false">AH86*AI86</f>
        <v>60</v>
      </c>
      <c r="AK86" s="3" t="n">
        <v>48</v>
      </c>
      <c r="AL86" s="3" t="n">
        <v>48</v>
      </c>
      <c r="AM86" s="4" t="n">
        <v>100</v>
      </c>
      <c r="AN86" s="78" t="n">
        <v>60</v>
      </c>
      <c r="AO86" s="3" t="n">
        <v>373</v>
      </c>
      <c r="AP86" s="3" t="n">
        <v>334</v>
      </c>
      <c r="AQ86" s="123" t="n">
        <v>89.544235924933</v>
      </c>
      <c r="AR86" s="3" t="n">
        <v>373</v>
      </c>
      <c r="AS86" s="3" t="n">
        <v>339</v>
      </c>
      <c r="AT86" s="124" t="n">
        <v>90.8847184986595</v>
      </c>
      <c r="AU86" s="3" t="n">
        <v>270</v>
      </c>
      <c r="AV86" s="3" t="n">
        <v>264</v>
      </c>
      <c r="AW86" s="124" t="n">
        <v>97.7777777777778</v>
      </c>
      <c r="AX86" s="79" t="n">
        <v>91.7271373249926</v>
      </c>
      <c r="AY86" s="3" t="n">
        <v>373</v>
      </c>
      <c r="AZ86" s="3" t="n">
        <v>276</v>
      </c>
      <c r="BA86" s="125" t="n">
        <v>73.9946380697051</v>
      </c>
      <c r="BB86" s="3" t="n">
        <v>373</v>
      </c>
      <c r="BC86" s="3" t="n">
        <v>317</v>
      </c>
      <c r="BD86" s="126" t="n">
        <v>84.9865951742627</v>
      </c>
      <c r="BE86" s="3" t="n">
        <v>373</v>
      </c>
      <c r="BF86" s="3" t="n">
        <v>312</v>
      </c>
      <c r="BG86" s="126" t="n">
        <v>83.6461126005362</v>
      </c>
      <c r="BH86" s="78" t="n">
        <v>81.0187667560322</v>
      </c>
      <c r="BI86" s="4" t="n">
        <v>83.0872700618611</v>
      </c>
    </row>
    <row r="87" customFormat="false" ht="10.5" hidden="false" customHeight="false" outlineLevel="0" collapsed="false">
      <c r="A87" s="20" t="n">
        <v>86</v>
      </c>
      <c r="B87" s="21" t="s">
        <v>646</v>
      </c>
      <c r="C87" s="22" t="n">
        <v>928</v>
      </c>
      <c r="D87" s="22" t="n">
        <v>388</v>
      </c>
      <c r="E87" s="22" t="n">
        <v>14</v>
      </c>
      <c r="F87" s="22" t="n">
        <v>14</v>
      </c>
      <c r="G87" s="28" t="n">
        <v>100</v>
      </c>
      <c r="H87" s="28" t="n">
        <v>65</v>
      </c>
      <c r="I87" s="3" t="n">
        <v>64</v>
      </c>
      <c r="J87" s="4" t="n">
        <v>98.4615384615385</v>
      </c>
      <c r="K87" s="4" t="n">
        <v>99.2307692307692</v>
      </c>
      <c r="L87" s="3" t="n">
        <v>3</v>
      </c>
      <c r="M87" s="3" t="n">
        <v>30</v>
      </c>
      <c r="N87" s="5" t="n">
        <v>90</v>
      </c>
      <c r="O87" s="3" t="n">
        <v>387</v>
      </c>
      <c r="P87" s="3" t="n">
        <v>386</v>
      </c>
      <c r="Q87" s="3" t="n">
        <v>99.7416020671835</v>
      </c>
      <c r="R87" s="3" t="n">
        <v>388</v>
      </c>
      <c r="S87" s="3" t="n">
        <v>388</v>
      </c>
      <c r="T87" s="3" t="n">
        <v>100</v>
      </c>
      <c r="U87" s="3" t="n">
        <v>99.8708010335917</v>
      </c>
      <c r="V87" s="76" t="n">
        <v>96.7175511826675</v>
      </c>
      <c r="W87" s="3" t="n">
        <v>6</v>
      </c>
      <c r="X87" s="3" t="n">
        <v>20</v>
      </c>
      <c r="Y87" s="3" t="n">
        <v>100</v>
      </c>
      <c r="Z87" s="3" t="n">
        <v>100</v>
      </c>
      <c r="AA87" s="3" t="n">
        <v>388</v>
      </c>
      <c r="AB87" s="3" t="n">
        <v>388</v>
      </c>
      <c r="AC87" s="3" t="n">
        <v>100</v>
      </c>
      <c r="AD87" s="76" t="n">
        <v>100</v>
      </c>
      <c r="AE87" s="3" t="n">
        <v>1</v>
      </c>
      <c r="AF87" s="3" t="n">
        <v>20</v>
      </c>
      <c r="AG87" s="119" t="n">
        <f aca="false">AE87*AF87</f>
        <v>20</v>
      </c>
      <c r="AH87" s="3" t="n">
        <v>3</v>
      </c>
      <c r="AI87" s="3" t="n">
        <v>20</v>
      </c>
      <c r="AJ87" s="119" t="n">
        <f aca="false">AH87*AI87</f>
        <v>60</v>
      </c>
      <c r="AK87" s="3" t="n">
        <v>15</v>
      </c>
      <c r="AL87" s="3" t="n">
        <v>15</v>
      </c>
      <c r="AM87" s="4" t="n">
        <v>100</v>
      </c>
      <c r="AN87" s="78" t="n">
        <v>66</v>
      </c>
      <c r="AO87" s="3" t="n">
        <v>388</v>
      </c>
      <c r="AP87" s="3" t="n">
        <v>388</v>
      </c>
      <c r="AQ87" s="123" t="n">
        <v>100</v>
      </c>
      <c r="AR87" s="3" t="n">
        <v>388</v>
      </c>
      <c r="AS87" s="3" t="n">
        <v>388</v>
      </c>
      <c r="AT87" s="124" t="n">
        <v>100</v>
      </c>
      <c r="AU87" s="3" t="n">
        <v>336</v>
      </c>
      <c r="AV87" s="3" t="n">
        <v>336</v>
      </c>
      <c r="AW87" s="124" t="n">
        <v>100</v>
      </c>
      <c r="AX87" s="79" t="n">
        <v>100</v>
      </c>
      <c r="AY87" s="3" t="n">
        <v>388</v>
      </c>
      <c r="AZ87" s="3" t="n">
        <v>388</v>
      </c>
      <c r="BA87" s="125" t="n">
        <v>100</v>
      </c>
      <c r="BB87" s="3" t="n">
        <v>388</v>
      </c>
      <c r="BC87" s="3" t="n">
        <v>388</v>
      </c>
      <c r="BD87" s="126" t="n">
        <v>100</v>
      </c>
      <c r="BE87" s="3" t="n">
        <v>388</v>
      </c>
      <c r="BF87" s="3" t="n">
        <v>388</v>
      </c>
      <c r="BG87" s="126" t="n">
        <v>100</v>
      </c>
      <c r="BH87" s="78" t="n">
        <v>100</v>
      </c>
      <c r="BI87" s="4" t="n">
        <v>92.5435102365335</v>
      </c>
    </row>
    <row r="88" customFormat="false" ht="10.5" hidden="false" customHeight="false" outlineLevel="0" collapsed="false">
      <c r="A88" s="20" t="n">
        <v>87</v>
      </c>
      <c r="B88" s="21" t="s">
        <v>647</v>
      </c>
      <c r="C88" s="22" t="n">
        <v>1150</v>
      </c>
      <c r="D88" s="22" t="n">
        <v>529</v>
      </c>
      <c r="E88" s="22" t="n">
        <v>14</v>
      </c>
      <c r="F88" s="22" t="n">
        <v>14</v>
      </c>
      <c r="G88" s="28" t="n">
        <v>100</v>
      </c>
      <c r="H88" s="28" t="n">
        <v>65</v>
      </c>
      <c r="I88" s="3" t="n">
        <v>63</v>
      </c>
      <c r="J88" s="4" t="n">
        <v>96.9230769230769</v>
      </c>
      <c r="K88" s="4" t="n">
        <v>98.4615384615385</v>
      </c>
      <c r="L88" s="3" t="n">
        <v>4</v>
      </c>
      <c r="M88" s="3" t="n">
        <v>30</v>
      </c>
      <c r="N88" s="5" t="n">
        <v>100</v>
      </c>
      <c r="O88" s="3" t="n">
        <v>406</v>
      </c>
      <c r="P88" s="3" t="n">
        <v>361</v>
      </c>
      <c r="Q88" s="3" t="n">
        <v>88.9162561576355</v>
      </c>
      <c r="R88" s="3" t="n">
        <v>377</v>
      </c>
      <c r="S88" s="3" t="n">
        <v>325</v>
      </c>
      <c r="T88" s="3" t="n">
        <v>86.2068965517241</v>
      </c>
      <c r="U88" s="3" t="n">
        <v>87.5615763546798</v>
      </c>
      <c r="V88" s="76" t="n">
        <v>94.5630920803335</v>
      </c>
      <c r="W88" s="3" t="n">
        <v>6</v>
      </c>
      <c r="X88" s="3" t="n">
        <v>20</v>
      </c>
      <c r="Y88" s="3" t="n">
        <v>100</v>
      </c>
      <c r="Z88" s="3" t="n">
        <v>86.0113421550095</v>
      </c>
      <c r="AA88" s="3" t="n">
        <v>529</v>
      </c>
      <c r="AB88" s="3" t="n">
        <v>381</v>
      </c>
      <c r="AC88" s="3" t="n">
        <v>72.0226843100189</v>
      </c>
      <c r="AD88" s="76" t="n">
        <v>86.0113421550095</v>
      </c>
      <c r="AE88" s="3" t="n">
        <v>1</v>
      </c>
      <c r="AF88" s="3" t="n">
        <v>20</v>
      </c>
      <c r="AG88" s="119" t="n">
        <f aca="false">AE88*AF88</f>
        <v>20</v>
      </c>
      <c r="AH88" s="3" t="n">
        <v>3</v>
      </c>
      <c r="AI88" s="3" t="n">
        <v>20</v>
      </c>
      <c r="AJ88" s="119" t="n">
        <f aca="false">AH88*AI88</f>
        <v>60</v>
      </c>
      <c r="AK88" s="3" t="n">
        <v>15</v>
      </c>
      <c r="AL88" s="3" t="n">
        <v>13</v>
      </c>
      <c r="AM88" s="4" t="n">
        <v>86.6666666666667</v>
      </c>
      <c r="AN88" s="78" t="n">
        <v>62</v>
      </c>
      <c r="AO88" s="3" t="n">
        <v>529</v>
      </c>
      <c r="AP88" s="3" t="n">
        <v>439</v>
      </c>
      <c r="AQ88" s="123" t="n">
        <v>82.9867674858223</v>
      </c>
      <c r="AR88" s="3" t="n">
        <v>529</v>
      </c>
      <c r="AS88" s="3" t="n">
        <v>438</v>
      </c>
      <c r="AT88" s="124" t="n">
        <v>82.7977315689981</v>
      </c>
      <c r="AU88" s="3" t="n">
        <v>275</v>
      </c>
      <c r="AV88" s="3" t="n">
        <v>262</v>
      </c>
      <c r="AW88" s="124" t="n">
        <v>95.2727272727273</v>
      </c>
      <c r="AX88" s="79" t="n">
        <v>85.3683450764737</v>
      </c>
      <c r="AY88" s="3" t="n">
        <v>529</v>
      </c>
      <c r="AZ88" s="3" t="n">
        <v>366</v>
      </c>
      <c r="BA88" s="125" t="n">
        <v>69.187145557656</v>
      </c>
      <c r="BB88" s="3" t="n">
        <v>529</v>
      </c>
      <c r="BC88" s="3" t="n">
        <v>444</v>
      </c>
      <c r="BD88" s="126" t="n">
        <v>83.9319470699433</v>
      </c>
      <c r="BE88" s="3" t="n">
        <v>529</v>
      </c>
      <c r="BF88" s="3" t="n">
        <v>428</v>
      </c>
      <c r="BG88" s="126" t="n">
        <v>80.9073724007562</v>
      </c>
      <c r="BH88" s="78" t="n">
        <v>77.9962192816635</v>
      </c>
      <c r="BI88" s="4" t="n">
        <v>81.187799718696</v>
      </c>
    </row>
    <row r="89" customFormat="false" ht="10.5" hidden="false" customHeight="false" outlineLevel="0" collapsed="false">
      <c r="A89" s="20" t="n">
        <v>88</v>
      </c>
      <c r="B89" s="21" t="s">
        <v>648</v>
      </c>
      <c r="C89" s="22" t="n">
        <v>803</v>
      </c>
      <c r="D89" s="22" t="n">
        <v>361</v>
      </c>
      <c r="E89" s="22" t="n">
        <v>14</v>
      </c>
      <c r="F89" s="22" t="n">
        <v>14</v>
      </c>
      <c r="G89" s="28" t="n">
        <v>100</v>
      </c>
      <c r="H89" s="28" t="n">
        <v>65</v>
      </c>
      <c r="I89" s="3" t="n">
        <v>65</v>
      </c>
      <c r="J89" s="4" t="n">
        <v>100</v>
      </c>
      <c r="K89" s="4" t="n">
        <v>100</v>
      </c>
      <c r="L89" s="3" t="n">
        <v>4</v>
      </c>
      <c r="M89" s="3" t="n">
        <v>30</v>
      </c>
      <c r="N89" s="5" t="n">
        <v>100</v>
      </c>
      <c r="O89" s="3" t="n">
        <v>275</v>
      </c>
      <c r="P89" s="3" t="n">
        <v>250</v>
      </c>
      <c r="Q89" s="3" t="n">
        <v>90.9090909090909</v>
      </c>
      <c r="R89" s="3" t="n">
        <v>271</v>
      </c>
      <c r="S89" s="3" t="n">
        <v>239</v>
      </c>
      <c r="T89" s="3" t="n">
        <v>88.1918819188192</v>
      </c>
      <c r="U89" s="3" t="n">
        <v>89.550486413955</v>
      </c>
      <c r="V89" s="76" t="n">
        <v>95.820194565582</v>
      </c>
      <c r="W89" s="3" t="n">
        <v>6</v>
      </c>
      <c r="X89" s="3" t="n">
        <v>20</v>
      </c>
      <c r="Y89" s="3" t="n">
        <v>100</v>
      </c>
      <c r="Z89" s="3" t="n">
        <v>84.3490304709141</v>
      </c>
      <c r="AA89" s="3" t="n">
        <v>361</v>
      </c>
      <c r="AB89" s="3" t="n">
        <v>248</v>
      </c>
      <c r="AC89" s="3" t="n">
        <v>68.6980609418283</v>
      </c>
      <c r="AD89" s="76" t="n">
        <v>84.3490304709141</v>
      </c>
      <c r="AE89" s="3" t="n">
        <v>2</v>
      </c>
      <c r="AF89" s="3" t="n">
        <v>20</v>
      </c>
      <c r="AG89" s="119" t="n">
        <f aca="false">AE89*AF89</f>
        <v>40</v>
      </c>
      <c r="AH89" s="3" t="n">
        <v>3</v>
      </c>
      <c r="AI89" s="3" t="n">
        <v>20</v>
      </c>
      <c r="AJ89" s="119" t="n">
        <f aca="false">AH89*AI89</f>
        <v>60</v>
      </c>
      <c r="AK89" s="3" t="n">
        <v>11</v>
      </c>
      <c r="AL89" s="3" t="n">
        <v>9</v>
      </c>
      <c r="AM89" s="4" t="n">
        <v>81.8181818181818</v>
      </c>
      <c r="AN89" s="78" t="n">
        <v>60.5454545454546</v>
      </c>
      <c r="AO89" s="3" t="n">
        <v>361</v>
      </c>
      <c r="AP89" s="3" t="n">
        <v>290</v>
      </c>
      <c r="AQ89" s="123" t="n">
        <v>80.3324099722992</v>
      </c>
      <c r="AR89" s="3" t="n">
        <v>361</v>
      </c>
      <c r="AS89" s="3" t="n">
        <v>324</v>
      </c>
      <c r="AT89" s="124" t="n">
        <v>89.7506925207756</v>
      </c>
      <c r="AU89" s="3" t="n">
        <v>155</v>
      </c>
      <c r="AV89" s="3" t="n">
        <v>150</v>
      </c>
      <c r="AW89" s="124" t="n">
        <v>96.7741935483871</v>
      </c>
      <c r="AX89" s="79" t="n">
        <v>87.3880797069073</v>
      </c>
      <c r="AY89" s="3" t="n">
        <v>361</v>
      </c>
      <c r="AZ89" s="3" t="n">
        <v>280</v>
      </c>
      <c r="BA89" s="125" t="n">
        <v>77.5623268698061</v>
      </c>
      <c r="BB89" s="3" t="n">
        <v>361</v>
      </c>
      <c r="BC89" s="3" t="n">
        <v>318</v>
      </c>
      <c r="BD89" s="126" t="n">
        <v>88.0886426592798</v>
      </c>
      <c r="BE89" s="3" t="n">
        <v>361</v>
      </c>
      <c r="BF89" s="3" t="n">
        <v>304</v>
      </c>
      <c r="BG89" s="126" t="n">
        <v>84.2105263157895</v>
      </c>
      <c r="BH89" s="78" t="n">
        <v>82.9916897506925</v>
      </c>
      <c r="BI89" s="4" t="n">
        <v>82.2188898079101</v>
      </c>
    </row>
    <row r="90" customFormat="false" ht="10.5" hidden="false" customHeight="false" outlineLevel="0" collapsed="false">
      <c r="A90" s="20" t="n">
        <v>89</v>
      </c>
      <c r="B90" s="21" t="s">
        <v>649</v>
      </c>
      <c r="C90" s="22" t="n">
        <v>595</v>
      </c>
      <c r="D90" s="22" t="n">
        <v>263</v>
      </c>
      <c r="E90" s="22" t="n">
        <v>14</v>
      </c>
      <c r="F90" s="22" t="n">
        <v>14</v>
      </c>
      <c r="G90" s="28" t="n">
        <v>100</v>
      </c>
      <c r="H90" s="28" t="n">
        <v>65</v>
      </c>
      <c r="I90" s="3" t="n">
        <v>62</v>
      </c>
      <c r="J90" s="4" t="n">
        <v>95.3846153846154</v>
      </c>
      <c r="K90" s="4" t="n">
        <v>97.6923076923077</v>
      </c>
      <c r="L90" s="3" t="n">
        <v>4</v>
      </c>
      <c r="M90" s="3" t="n">
        <v>30</v>
      </c>
      <c r="N90" s="5" t="n">
        <v>100</v>
      </c>
      <c r="O90" s="3" t="n">
        <v>209</v>
      </c>
      <c r="P90" s="3" t="n">
        <v>171</v>
      </c>
      <c r="Q90" s="3" t="n">
        <v>81.8181818181818</v>
      </c>
      <c r="R90" s="3" t="n">
        <v>203</v>
      </c>
      <c r="S90" s="3" t="n">
        <v>165</v>
      </c>
      <c r="T90" s="3" t="n">
        <v>81.2807881773399</v>
      </c>
      <c r="U90" s="3" t="n">
        <v>81.5494849977609</v>
      </c>
      <c r="V90" s="76" t="n">
        <v>91.9274863067967</v>
      </c>
      <c r="W90" s="3" t="n">
        <v>6</v>
      </c>
      <c r="X90" s="3" t="n">
        <v>20</v>
      </c>
      <c r="Y90" s="3" t="n">
        <v>100</v>
      </c>
      <c r="Z90" s="3" t="n">
        <v>82.8897338403042</v>
      </c>
      <c r="AA90" s="3" t="n">
        <v>263</v>
      </c>
      <c r="AB90" s="3" t="n">
        <v>173</v>
      </c>
      <c r="AC90" s="3" t="n">
        <v>65.7794676806084</v>
      </c>
      <c r="AD90" s="76" t="n">
        <v>82.8897338403042</v>
      </c>
      <c r="AE90" s="3" t="n">
        <v>1</v>
      </c>
      <c r="AF90" s="3" t="n">
        <v>20</v>
      </c>
      <c r="AG90" s="119" t="n">
        <f aca="false">AE90*AF90</f>
        <v>20</v>
      </c>
      <c r="AH90" s="3" t="n">
        <v>4</v>
      </c>
      <c r="AI90" s="3" t="n">
        <v>20</v>
      </c>
      <c r="AJ90" s="119" t="n">
        <f aca="false">AH90*AI90</f>
        <v>80</v>
      </c>
      <c r="AK90" s="3" t="n">
        <v>18</v>
      </c>
      <c r="AL90" s="3" t="n">
        <v>11</v>
      </c>
      <c r="AM90" s="4" t="n">
        <v>61.1111111111111</v>
      </c>
      <c r="AN90" s="78" t="n">
        <v>56.3333333333333</v>
      </c>
      <c r="AO90" s="3" t="n">
        <v>263</v>
      </c>
      <c r="AP90" s="3" t="n">
        <v>205</v>
      </c>
      <c r="AQ90" s="123" t="n">
        <v>77.9467680608365</v>
      </c>
      <c r="AR90" s="3" t="n">
        <v>263</v>
      </c>
      <c r="AS90" s="3" t="n">
        <v>226</v>
      </c>
      <c r="AT90" s="124" t="n">
        <v>85.9315589353612</v>
      </c>
      <c r="AU90" s="3" t="n">
        <v>123</v>
      </c>
      <c r="AV90" s="3" t="n">
        <v>111</v>
      </c>
      <c r="AW90" s="124" t="n">
        <v>90.2439024390244</v>
      </c>
      <c r="AX90" s="79" t="n">
        <v>83.600111286284</v>
      </c>
      <c r="AY90" s="3" t="n">
        <v>263</v>
      </c>
      <c r="AZ90" s="3" t="n">
        <v>147</v>
      </c>
      <c r="BA90" s="125" t="n">
        <v>55.893536121673</v>
      </c>
      <c r="BB90" s="3" t="n">
        <v>263</v>
      </c>
      <c r="BC90" s="3" t="n">
        <v>225</v>
      </c>
      <c r="BD90" s="126" t="n">
        <v>85.5513307984791</v>
      </c>
      <c r="BE90" s="3" t="n">
        <v>263</v>
      </c>
      <c r="BF90" s="3" t="n">
        <v>195</v>
      </c>
      <c r="BG90" s="126" t="n">
        <v>74.1444866920152</v>
      </c>
      <c r="BH90" s="78" t="n">
        <v>70.9505703422053</v>
      </c>
      <c r="BI90" s="4" t="n">
        <v>77.1402470217847</v>
      </c>
    </row>
    <row r="91" customFormat="false" ht="10.5" hidden="false" customHeight="false" outlineLevel="0" collapsed="false">
      <c r="A91" s="20" t="n">
        <v>90</v>
      </c>
      <c r="B91" s="21" t="s">
        <v>650</v>
      </c>
      <c r="C91" s="22" t="n">
        <v>1080</v>
      </c>
      <c r="D91" s="22" t="n">
        <v>484</v>
      </c>
      <c r="E91" s="22" t="n">
        <v>14</v>
      </c>
      <c r="F91" s="22" t="n">
        <v>14</v>
      </c>
      <c r="G91" s="28" t="n">
        <v>100</v>
      </c>
      <c r="H91" s="28" t="n">
        <v>65</v>
      </c>
      <c r="I91" s="3" t="n">
        <v>65</v>
      </c>
      <c r="J91" s="4" t="n">
        <v>100</v>
      </c>
      <c r="K91" s="4" t="n">
        <v>100</v>
      </c>
      <c r="L91" s="3" t="n">
        <v>3</v>
      </c>
      <c r="M91" s="3" t="n">
        <v>30</v>
      </c>
      <c r="N91" s="5" t="n">
        <v>90</v>
      </c>
      <c r="O91" s="3" t="n">
        <v>409</v>
      </c>
      <c r="P91" s="3" t="n">
        <v>380</v>
      </c>
      <c r="Q91" s="3" t="n">
        <v>92.9095354523227</v>
      </c>
      <c r="R91" s="3" t="n">
        <v>395</v>
      </c>
      <c r="S91" s="3" t="n">
        <v>356</v>
      </c>
      <c r="T91" s="3" t="n">
        <v>90.126582278481</v>
      </c>
      <c r="U91" s="3" t="n">
        <v>91.5180588654019</v>
      </c>
      <c r="V91" s="76" t="n">
        <v>93.6072235461608</v>
      </c>
      <c r="W91" s="3" t="n">
        <v>6</v>
      </c>
      <c r="X91" s="3" t="n">
        <v>20</v>
      </c>
      <c r="Y91" s="3" t="n">
        <v>100</v>
      </c>
      <c r="Z91" s="3" t="n">
        <v>93.595041322314</v>
      </c>
      <c r="AA91" s="3" t="n">
        <v>484</v>
      </c>
      <c r="AB91" s="3" t="n">
        <v>422</v>
      </c>
      <c r="AC91" s="3" t="n">
        <v>87.1900826446281</v>
      </c>
      <c r="AD91" s="76" t="n">
        <v>93.5950413223141</v>
      </c>
      <c r="AE91" s="3" t="n">
        <v>1</v>
      </c>
      <c r="AF91" s="3" t="n">
        <v>20</v>
      </c>
      <c r="AG91" s="119" t="n">
        <f aca="false">AE91*AF91</f>
        <v>20</v>
      </c>
      <c r="AH91" s="3" t="n">
        <v>3</v>
      </c>
      <c r="AI91" s="3" t="n">
        <v>20</v>
      </c>
      <c r="AJ91" s="119" t="n">
        <f aca="false">AH91*AI91</f>
        <v>60</v>
      </c>
      <c r="AK91" s="3" t="n">
        <v>17</v>
      </c>
      <c r="AL91" s="3" t="n">
        <v>15</v>
      </c>
      <c r="AM91" s="4" t="n">
        <v>88.2352941176471</v>
      </c>
      <c r="AN91" s="78" t="n">
        <v>62.4705882352941</v>
      </c>
      <c r="AO91" s="3" t="n">
        <v>484</v>
      </c>
      <c r="AP91" s="3" t="n">
        <v>430</v>
      </c>
      <c r="AQ91" s="123" t="n">
        <v>88.8429752066116</v>
      </c>
      <c r="AR91" s="3" t="n">
        <v>484</v>
      </c>
      <c r="AS91" s="3" t="n">
        <v>414</v>
      </c>
      <c r="AT91" s="124" t="n">
        <v>85.5371900826446</v>
      </c>
      <c r="AU91" s="3" t="n">
        <v>233</v>
      </c>
      <c r="AV91" s="3" t="n">
        <v>222</v>
      </c>
      <c r="AW91" s="124" t="n">
        <v>95.2789699570815</v>
      </c>
      <c r="AX91" s="79" t="n">
        <v>88.8078601071188</v>
      </c>
      <c r="AY91" s="3" t="n">
        <v>484</v>
      </c>
      <c r="AZ91" s="3" t="n">
        <v>365</v>
      </c>
      <c r="BA91" s="125" t="n">
        <v>75.4132231404959</v>
      </c>
      <c r="BB91" s="3" t="n">
        <v>484</v>
      </c>
      <c r="BC91" s="3" t="n">
        <v>450</v>
      </c>
      <c r="BD91" s="126" t="n">
        <v>92.9752066115703</v>
      </c>
      <c r="BE91" s="3" t="n">
        <v>484</v>
      </c>
      <c r="BF91" s="3" t="n">
        <v>406</v>
      </c>
      <c r="BG91" s="126" t="n">
        <v>83.8842975206611</v>
      </c>
      <c r="BH91" s="78" t="n">
        <v>83.1611570247934</v>
      </c>
      <c r="BI91" s="4" t="n">
        <v>84.3283740471362</v>
      </c>
    </row>
    <row r="92" customFormat="false" ht="10.5" hidden="false" customHeight="false" outlineLevel="0" collapsed="false">
      <c r="A92" s="20" t="n">
        <v>91</v>
      </c>
      <c r="B92" s="21" t="s">
        <v>651</v>
      </c>
      <c r="C92" s="22" t="n">
        <v>326</v>
      </c>
      <c r="D92" s="22" t="n">
        <v>173</v>
      </c>
      <c r="E92" s="22" t="n">
        <v>14</v>
      </c>
      <c r="F92" s="22" t="n">
        <v>14</v>
      </c>
      <c r="G92" s="28" t="n">
        <v>100</v>
      </c>
      <c r="H92" s="28" t="n">
        <v>65</v>
      </c>
      <c r="I92" s="3" t="n">
        <v>63</v>
      </c>
      <c r="J92" s="4" t="n">
        <v>96.9230769230769</v>
      </c>
      <c r="K92" s="4" t="n">
        <v>98.4615384615385</v>
      </c>
      <c r="L92" s="3" t="n">
        <v>4</v>
      </c>
      <c r="M92" s="3" t="n">
        <v>30</v>
      </c>
      <c r="N92" s="5" t="n">
        <v>100</v>
      </c>
      <c r="O92" s="3" t="n">
        <v>159</v>
      </c>
      <c r="P92" s="3" t="n">
        <v>142</v>
      </c>
      <c r="Q92" s="3" t="n">
        <v>89.3081761006289</v>
      </c>
      <c r="R92" s="3" t="n">
        <v>135</v>
      </c>
      <c r="S92" s="3" t="n">
        <v>124</v>
      </c>
      <c r="T92" s="3" t="n">
        <v>91.8518518518519</v>
      </c>
      <c r="U92" s="3" t="n">
        <v>90.5800139762404</v>
      </c>
      <c r="V92" s="76" t="n">
        <v>95.7704671289577</v>
      </c>
      <c r="W92" s="3" t="n">
        <v>6</v>
      </c>
      <c r="X92" s="3" t="n">
        <v>20</v>
      </c>
      <c r="Y92" s="3" t="n">
        <v>100</v>
      </c>
      <c r="Z92" s="3" t="n">
        <v>83.5260115606936</v>
      </c>
      <c r="AA92" s="3" t="n">
        <v>173</v>
      </c>
      <c r="AB92" s="3" t="n">
        <v>116</v>
      </c>
      <c r="AC92" s="3" t="n">
        <v>67.0520231213873</v>
      </c>
      <c r="AD92" s="76" t="n">
        <v>83.5260115606936</v>
      </c>
      <c r="AE92" s="3" t="n">
        <v>0</v>
      </c>
      <c r="AF92" s="3" t="n">
        <v>20</v>
      </c>
      <c r="AG92" s="119" t="n">
        <f aca="false">AE92*AF92</f>
        <v>0</v>
      </c>
      <c r="AH92" s="3" t="n">
        <v>3</v>
      </c>
      <c r="AI92" s="3" t="n">
        <v>20</v>
      </c>
      <c r="AJ92" s="119" t="n">
        <f aca="false">AH92*AI92</f>
        <v>60</v>
      </c>
      <c r="AK92" s="3" t="n">
        <v>9</v>
      </c>
      <c r="AL92" s="3" t="n">
        <v>9</v>
      </c>
      <c r="AM92" s="4" t="n">
        <v>100</v>
      </c>
      <c r="AN92" s="78" t="n">
        <v>60</v>
      </c>
      <c r="AO92" s="3" t="n">
        <v>173</v>
      </c>
      <c r="AP92" s="3" t="n">
        <v>135</v>
      </c>
      <c r="AQ92" s="123" t="n">
        <v>78.0346820809249</v>
      </c>
      <c r="AR92" s="3" t="n">
        <v>173</v>
      </c>
      <c r="AS92" s="3" t="n">
        <v>150</v>
      </c>
      <c r="AT92" s="124" t="n">
        <v>86.7052023121387</v>
      </c>
      <c r="AU92" s="3" t="n">
        <v>113</v>
      </c>
      <c r="AV92" s="3" t="n">
        <v>105</v>
      </c>
      <c r="AW92" s="124" t="n">
        <v>92.9203539823009</v>
      </c>
      <c r="AX92" s="79" t="n">
        <v>84.4800245536856</v>
      </c>
      <c r="AY92" s="3" t="n">
        <v>173</v>
      </c>
      <c r="AZ92" s="3" t="n">
        <v>130</v>
      </c>
      <c r="BA92" s="125" t="n">
        <v>75.1445086705202</v>
      </c>
      <c r="BB92" s="3" t="n">
        <v>173</v>
      </c>
      <c r="BC92" s="3" t="n">
        <v>151</v>
      </c>
      <c r="BD92" s="126" t="n">
        <v>87.2832369942197</v>
      </c>
      <c r="BE92" s="3" t="n">
        <v>173</v>
      </c>
      <c r="BF92" s="3" t="n">
        <v>144</v>
      </c>
      <c r="BG92" s="126" t="n">
        <v>83.2369942196532</v>
      </c>
      <c r="BH92" s="78" t="n">
        <v>81.6184971098266</v>
      </c>
      <c r="BI92" s="4" t="n">
        <v>81.0790000706327</v>
      </c>
    </row>
    <row r="93" customFormat="false" ht="10.5" hidden="false" customHeight="false" outlineLevel="0" collapsed="false">
      <c r="A93" s="20" t="n">
        <v>92</v>
      </c>
      <c r="B93" s="21" t="s">
        <v>652</v>
      </c>
      <c r="C93" s="22" t="n">
        <v>515</v>
      </c>
      <c r="D93" s="22" t="n">
        <v>310</v>
      </c>
      <c r="E93" s="22" t="n">
        <v>14</v>
      </c>
      <c r="F93" s="22" t="n">
        <v>14</v>
      </c>
      <c r="G93" s="28" t="n">
        <v>100</v>
      </c>
      <c r="H93" s="28" t="n">
        <v>65</v>
      </c>
      <c r="I93" s="3" t="n">
        <v>65</v>
      </c>
      <c r="J93" s="4" t="n">
        <v>100</v>
      </c>
      <c r="K93" s="4" t="n">
        <v>100</v>
      </c>
      <c r="L93" s="3" t="n">
        <v>4</v>
      </c>
      <c r="M93" s="3" t="n">
        <v>30</v>
      </c>
      <c r="N93" s="5" t="n">
        <v>100</v>
      </c>
      <c r="O93" s="3" t="n">
        <v>255</v>
      </c>
      <c r="P93" s="3" t="n">
        <v>224</v>
      </c>
      <c r="Q93" s="3" t="n">
        <v>87.843137254902</v>
      </c>
      <c r="R93" s="3" t="n">
        <v>223</v>
      </c>
      <c r="S93" s="3" t="n">
        <v>198</v>
      </c>
      <c r="T93" s="3" t="n">
        <v>88.7892376681614</v>
      </c>
      <c r="U93" s="3" t="n">
        <v>88.3161874615317</v>
      </c>
      <c r="V93" s="76" t="n">
        <v>95.3264749846127</v>
      </c>
      <c r="W93" s="3" t="n">
        <v>5</v>
      </c>
      <c r="X93" s="3" t="n">
        <v>20</v>
      </c>
      <c r="Y93" s="3" t="n">
        <v>100</v>
      </c>
      <c r="Z93" s="3" t="n">
        <v>86.4516129032258</v>
      </c>
      <c r="AA93" s="3" t="n">
        <v>310</v>
      </c>
      <c r="AB93" s="3" t="n">
        <v>226</v>
      </c>
      <c r="AC93" s="3" t="n">
        <v>72.9032258064516</v>
      </c>
      <c r="AD93" s="76" t="n">
        <v>86.4516129032258</v>
      </c>
      <c r="AE93" s="3" t="n">
        <v>1</v>
      </c>
      <c r="AF93" s="3" t="n">
        <v>20</v>
      </c>
      <c r="AG93" s="119" t="n">
        <f aca="false">AE93*AF93</f>
        <v>20</v>
      </c>
      <c r="AH93" s="3" t="n">
        <v>4</v>
      </c>
      <c r="AI93" s="3" t="n">
        <v>20</v>
      </c>
      <c r="AJ93" s="119" t="n">
        <f aca="false">AH93*AI93</f>
        <v>80</v>
      </c>
      <c r="AK93" s="3" t="n">
        <v>22</v>
      </c>
      <c r="AL93" s="3" t="n">
        <v>14</v>
      </c>
      <c r="AM93" s="4" t="n">
        <v>63.6363636363636</v>
      </c>
      <c r="AN93" s="78" t="n">
        <v>63.0909090909091</v>
      </c>
      <c r="AO93" s="3" t="n">
        <v>310</v>
      </c>
      <c r="AP93" s="3" t="n">
        <v>232</v>
      </c>
      <c r="AQ93" s="123" t="n">
        <v>74.8387096774194</v>
      </c>
      <c r="AR93" s="3" t="n">
        <v>310</v>
      </c>
      <c r="AS93" s="3" t="n">
        <v>254</v>
      </c>
      <c r="AT93" s="124" t="n">
        <v>81.9354838709677</v>
      </c>
      <c r="AU93" s="3" t="n">
        <v>153</v>
      </c>
      <c r="AV93" s="3" t="n">
        <v>142</v>
      </c>
      <c r="AW93" s="124" t="n">
        <v>92.8104575163399</v>
      </c>
      <c r="AX93" s="79" t="n">
        <v>81.2717689226228</v>
      </c>
      <c r="AY93" s="3" t="n">
        <v>310</v>
      </c>
      <c r="AZ93" s="3" t="n">
        <v>241</v>
      </c>
      <c r="BA93" s="125" t="n">
        <v>77.741935483871</v>
      </c>
      <c r="BB93" s="3" t="n">
        <v>310</v>
      </c>
      <c r="BC93" s="3" t="n">
        <v>260</v>
      </c>
      <c r="BD93" s="126" t="n">
        <v>83.8709677419355</v>
      </c>
      <c r="BE93" s="3" t="n">
        <v>310</v>
      </c>
      <c r="BF93" s="3" t="n">
        <v>260</v>
      </c>
      <c r="BG93" s="126" t="n">
        <v>83.8709677419355</v>
      </c>
      <c r="BH93" s="78" t="n">
        <v>82.0322580645161</v>
      </c>
      <c r="BI93" s="4" t="n">
        <v>81.6346047931773</v>
      </c>
    </row>
    <row r="94" customFormat="false" ht="10.5" hidden="false" customHeight="false" outlineLevel="0" collapsed="false">
      <c r="A94" s="20" t="n">
        <v>93</v>
      </c>
      <c r="B94" s="21" t="s">
        <v>653</v>
      </c>
      <c r="C94" s="22" t="n">
        <v>205</v>
      </c>
      <c r="D94" s="22" t="n">
        <v>147</v>
      </c>
      <c r="E94" s="22" t="n">
        <v>14</v>
      </c>
      <c r="F94" s="22" t="n">
        <v>14</v>
      </c>
      <c r="G94" s="28" t="n">
        <v>100</v>
      </c>
      <c r="H94" s="28" t="n">
        <v>65</v>
      </c>
      <c r="I94" s="3" t="n">
        <v>47</v>
      </c>
      <c r="J94" s="4" t="n">
        <v>72.3076923076923</v>
      </c>
      <c r="K94" s="4" t="n">
        <v>86.1538461538462</v>
      </c>
      <c r="L94" s="3" t="n">
        <v>3</v>
      </c>
      <c r="M94" s="3" t="n">
        <v>30</v>
      </c>
      <c r="N94" s="5" t="n">
        <v>90</v>
      </c>
      <c r="O94" s="3" t="n">
        <v>117</v>
      </c>
      <c r="P94" s="3" t="n">
        <v>107</v>
      </c>
      <c r="Q94" s="3" t="n">
        <v>91.4529914529915</v>
      </c>
      <c r="R94" s="3" t="n">
        <v>92</v>
      </c>
      <c r="S94" s="3" t="n">
        <v>87</v>
      </c>
      <c r="T94" s="3" t="n">
        <v>94.5652173913043</v>
      </c>
      <c r="U94" s="3" t="n">
        <v>93.0091044221479</v>
      </c>
      <c r="V94" s="76" t="n">
        <v>90.049795615013</v>
      </c>
      <c r="W94" s="3" t="n">
        <v>6</v>
      </c>
      <c r="X94" s="3" t="n">
        <v>20</v>
      </c>
      <c r="Y94" s="3" t="n">
        <v>100</v>
      </c>
      <c r="Z94" s="3" t="n">
        <v>95.2380952380952</v>
      </c>
      <c r="AA94" s="3" t="n">
        <v>147</v>
      </c>
      <c r="AB94" s="3" t="n">
        <v>133</v>
      </c>
      <c r="AC94" s="3" t="n">
        <v>90.4761904761905</v>
      </c>
      <c r="AD94" s="76" t="n">
        <v>95.2380952380952</v>
      </c>
      <c r="AE94" s="3" t="n">
        <v>1</v>
      </c>
      <c r="AF94" s="3" t="n">
        <v>20</v>
      </c>
      <c r="AG94" s="119" t="n">
        <f aca="false">AE94*AF94</f>
        <v>20</v>
      </c>
      <c r="AH94" s="3" t="n">
        <v>3</v>
      </c>
      <c r="AI94" s="3" t="n">
        <v>20</v>
      </c>
      <c r="AJ94" s="119" t="n">
        <f aca="false">AH94*AI94</f>
        <v>60</v>
      </c>
      <c r="AK94" s="3" t="n">
        <v>29</v>
      </c>
      <c r="AL94" s="3" t="n">
        <v>29</v>
      </c>
      <c r="AM94" s="4" t="n">
        <v>100</v>
      </c>
      <c r="AN94" s="78" t="n">
        <v>66</v>
      </c>
      <c r="AO94" s="3" t="n">
        <v>147</v>
      </c>
      <c r="AP94" s="3" t="n">
        <v>140</v>
      </c>
      <c r="AQ94" s="123" t="n">
        <v>95.2380952380952</v>
      </c>
      <c r="AR94" s="3" t="n">
        <v>147</v>
      </c>
      <c r="AS94" s="3" t="n">
        <v>140</v>
      </c>
      <c r="AT94" s="124" t="n">
        <v>95.2380952380952</v>
      </c>
      <c r="AU94" s="3" t="n">
        <v>104</v>
      </c>
      <c r="AV94" s="3" t="n">
        <v>103</v>
      </c>
      <c r="AW94" s="124" t="n">
        <v>99.0384615384616</v>
      </c>
      <c r="AX94" s="79" t="n">
        <v>95.9981684981685</v>
      </c>
      <c r="AY94" s="3" t="n">
        <v>147</v>
      </c>
      <c r="AZ94" s="3" t="n">
        <v>125</v>
      </c>
      <c r="BA94" s="125" t="n">
        <v>85.0340136054422</v>
      </c>
      <c r="BB94" s="3" t="n">
        <v>147</v>
      </c>
      <c r="BC94" s="3" t="n">
        <v>143</v>
      </c>
      <c r="BD94" s="126" t="n">
        <v>97.2789115646259</v>
      </c>
      <c r="BE94" s="3" t="n">
        <v>147</v>
      </c>
      <c r="BF94" s="3" t="n">
        <v>137</v>
      </c>
      <c r="BG94" s="126" t="n">
        <v>93.1972789115646</v>
      </c>
      <c r="BH94" s="78" t="n">
        <v>91.5646258503401</v>
      </c>
      <c r="BI94" s="4" t="n">
        <v>87.7701370403234</v>
      </c>
    </row>
    <row r="95" customFormat="false" ht="10.5" hidden="false" customHeight="false" outlineLevel="0" collapsed="false">
      <c r="A95" s="20" t="n">
        <v>94</v>
      </c>
      <c r="B95" s="21" t="s">
        <v>654</v>
      </c>
      <c r="C95" s="22" t="n">
        <v>64</v>
      </c>
      <c r="D95" s="22" t="n">
        <v>58</v>
      </c>
      <c r="E95" s="22" t="n">
        <v>14</v>
      </c>
      <c r="F95" s="22" t="n">
        <v>14</v>
      </c>
      <c r="G95" s="28" t="n">
        <v>100</v>
      </c>
      <c r="H95" s="28" t="n">
        <v>65</v>
      </c>
      <c r="I95" s="3" t="n">
        <v>63</v>
      </c>
      <c r="J95" s="4" t="n">
        <v>96.9230769230769</v>
      </c>
      <c r="K95" s="4" t="n">
        <v>98.4615384615385</v>
      </c>
      <c r="L95" s="3" t="n">
        <v>4</v>
      </c>
      <c r="M95" s="3" t="n">
        <v>30</v>
      </c>
      <c r="N95" s="5" t="n">
        <v>100</v>
      </c>
      <c r="O95" s="3" t="n">
        <v>57</v>
      </c>
      <c r="P95" s="3" t="n">
        <v>56</v>
      </c>
      <c r="Q95" s="3" t="n">
        <v>98.2456140350877</v>
      </c>
      <c r="R95" s="3" t="n">
        <v>56</v>
      </c>
      <c r="S95" s="3" t="n">
        <v>53</v>
      </c>
      <c r="T95" s="3" t="n">
        <v>94.6428571428571</v>
      </c>
      <c r="U95" s="3" t="n">
        <v>96.4442355889724</v>
      </c>
      <c r="V95" s="76" t="n">
        <v>98.1161557740505</v>
      </c>
      <c r="W95" s="3" t="n">
        <v>6</v>
      </c>
      <c r="X95" s="3" t="n">
        <v>20</v>
      </c>
      <c r="Y95" s="3" t="n">
        <v>100</v>
      </c>
      <c r="Z95" s="3" t="n">
        <v>100</v>
      </c>
      <c r="AA95" s="3" t="n">
        <v>58</v>
      </c>
      <c r="AB95" s="3" t="n">
        <v>58</v>
      </c>
      <c r="AC95" s="3" t="n">
        <v>100</v>
      </c>
      <c r="AD95" s="76" t="n">
        <v>100</v>
      </c>
      <c r="AE95" s="3" t="n">
        <v>1</v>
      </c>
      <c r="AF95" s="3" t="n">
        <v>20</v>
      </c>
      <c r="AG95" s="119" t="n">
        <f aca="false">AE95*AF95</f>
        <v>20</v>
      </c>
      <c r="AH95" s="3" t="n">
        <v>3</v>
      </c>
      <c r="AI95" s="3" t="n">
        <v>20</v>
      </c>
      <c r="AJ95" s="119" t="n">
        <f aca="false">AH95*AI95</f>
        <v>60</v>
      </c>
      <c r="AK95" s="3" t="n">
        <v>20</v>
      </c>
      <c r="AL95" s="3" t="n">
        <v>19</v>
      </c>
      <c r="AM95" s="4" t="n">
        <v>95</v>
      </c>
      <c r="AN95" s="78" t="n">
        <v>72.5</v>
      </c>
      <c r="AO95" s="3" t="n">
        <v>58</v>
      </c>
      <c r="AP95" s="3" t="n">
        <v>58</v>
      </c>
      <c r="AQ95" s="123" t="n">
        <v>100</v>
      </c>
      <c r="AR95" s="3" t="n">
        <v>58</v>
      </c>
      <c r="AS95" s="3" t="n">
        <v>57</v>
      </c>
      <c r="AT95" s="124" t="n">
        <v>98.2758620689655</v>
      </c>
      <c r="AU95" s="3" t="n">
        <v>51</v>
      </c>
      <c r="AV95" s="3" t="n">
        <v>51</v>
      </c>
      <c r="AW95" s="124" t="n">
        <v>100</v>
      </c>
      <c r="AX95" s="79" t="n">
        <v>99.3103448275862</v>
      </c>
      <c r="AY95" s="3" t="n">
        <v>58</v>
      </c>
      <c r="AZ95" s="3" t="n">
        <v>58</v>
      </c>
      <c r="BA95" s="125" t="n">
        <v>100</v>
      </c>
      <c r="BB95" s="3" t="n">
        <v>58</v>
      </c>
      <c r="BC95" s="3" t="n">
        <v>58</v>
      </c>
      <c r="BD95" s="126" t="n">
        <v>100</v>
      </c>
      <c r="BE95" s="3" t="n">
        <v>58</v>
      </c>
      <c r="BF95" s="3" t="n">
        <v>58</v>
      </c>
      <c r="BG95" s="126" t="n">
        <v>100</v>
      </c>
      <c r="BH95" s="78" t="n">
        <v>100</v>
      </c>
      <c r="BI95" s="4" t="n">
        <v>93.9853001203274</v>
      </c>
    </row>
    <row r="96" customFormat="false" ht="10.5" hidden="false" customHeight="false" outlineLevel="0" collapsed="false">
      <c r="A96" s="20" t="n">
        <v>95</v>
      </c>
      <c r="B96" s="21" t="s">
        <v>655</v>
      </c>
      <c r="C96" s="22" t="n">
        <v>174</v>
      </c>
      <c r="D96" s="22" t="n">
        <v>96</v>
      </c>
      <c r="E96" s="22" t="n">
        <v>14</v>
      </c>
      <c r="F96" s="22" t="n">
        <v>14</v>
      </c>
      <c r="G96" s="28" t="n">
        <v>100</v>
      </c>
      <c r="H96" s="28" t="n">
        <v>65</v>
      </c>
      <c r="I96" s="3" t="n">
        <v>65</v>
      </c>
      <c r="J96" s="4" t="n">
        <v>100</v>
      </c>
      <c r="K96" s="4" t="n">
        <v>100</v>
      </c>
      <c r="L96" s="3" t="n">
        <v>4</v>
      </c>
      <c r="M96" s="3" t="n">
        <v>30</v>
      </c>
      <c r="N96" s="5" t="n">
        <v>100</v>
      </c>
      <c r="O96" s="3" t="n">
        <v>81</v>
      </c>
      <c r="P96" s="3" t="n">
        <v>78</v>
      </c>
      <c r="Q96" s="3" t="n">
        <v>96.2962962962963</v>
      </c>
      <c r="R96" s="3" t="n">
        <v>76</v>
      </c>
      <c r="S96" s="3" t="n">
        <v>71</v>
      </c>
      <c r="T96" s="3" t="n">
        <v>93.4210526315789</v>
      </c>
      <c r="U96" s="3" t="n">
        <v>94.8586744639376</v>
      </c>
      <c r="V96" s="76" t="n">
        <v>97.943469785575</v>
      </c>
      <c r="W96" s="3" t="n">
        <v>6</v>
      </c>
      <c r="X96" s="3" t="n">
        <v>20</v>
      </c>
      <c r="Y96" s="3" t="n">
        <v>100</v>
      </c>
      <c r="Z96" s="3" t="n">
        <v>94.7916666666667</v>
      </c>
      <c r="AA96" s="3" t="n">
        <v>96</v>
      </c>
      <c r="AB96" s="3" t="n">
        <v>86</v>
      </c>
      <c r="AC96" s="3" t="n">
        <v>89.5833333333333</v>
      </c>
      <c r="AD96" s="76" t="n">
        <v>94.7916666666667</v>
      </c>
      <c r="AE96" s="3" t="n">
        <v>1</v>
      </c>
      <c r="AF96" s="3" t="n">
        <v>20</v>
      </c>
      <c r="AG96" s="119" t="n">
        <f aca="false">AE96*AF96</f>
        <v>20</v>
      </c>
      <c r="AH96" s="3" t="n">
        <v>5</v>
      </c>
      <c r="AI96" s="3" t="n">
        <v>20</v>
      </c>
      <c r="AJ96" s="119" t="n">
        <f aca="false">AH96*AI96</f>
        <v>100</v>
      </c>
      <c r="AK96" s="3" t="n">
        <v>17</v>
      </c>
      <c r="AL96" s="3" t="n">
        <v>14</v>
      </c>
      <c r="AM96" s="4" t="n">
        <v>82.3529411764706</v>
      </c>
      <c r="AN96" s="78" t="n">
        <v>70.7058823529412</v>
      </c>
      <c r="AO96" s="3" t="n">
        <v>96</v>
      </c>
      <c r="AP96" s="3" t="n">
        <v>81</v>
      </c>
      <c r="AQ96" s="123" t="n">
        <v>84.375</v>
      </c>
      <c r="AR96" s="3" t="n">
        <v>96</v>
      </c>
      <c r="AS96" s="3" t="n">
        <v>89</v>
      </c>
      <c r="AT96" s="124" t="n">
        <v>92.7083333333333</v>
      </c>
      <c r="AU96" s="3" t="n">
        <v>72</v>
      </c>
      <c r="AV96" s="3" t="n">
        <v>66</v>
      </c>
      <c r="AW96" s="124" t="n">
        <v>91.6666666666667</v>
      </c>
      <c r="AX96" s="79" t="n">
        <v>89.1666666666667</v>
      </c>
      <c r="AY96" s="3" t="n">
        <v>96</v>
      </c>
      <c r="AZ96" s="3" t="n">
        <v>79</v>
      </c>
      <c r="BA96" s="125" t="n">
        <v>82.2916666666667</v>
      </c>
      <c r="BB96" s="3" t="n">
        <v>96</v>
      </c>
      <c r="BC96" s="3" t="n">
        <v>91</v>
      </c>
      <c r="BD96" s="126" t="n">
        <v>94.7916666666667</v>
      </c>
      <c r="BE96" s="3" t="n">
        <v>96</v>
      </c>
      <c r="BF96" s="3" t="n">
        <v>83</v>
      </c>
      <c r="BG96" s="126" t="n">
        <v>86.4583333333333</v>
      </c>
      <c r="BH96" s="78" t="n">
        <v>86.875</v>
      </c>
      <c r="BI96" s="4" t="n">
        <v>87.8965370943699</v>
      </c>
    </row>
    <row r="97" customFormat="false" ht="21" hidden="false" customHeight="false" outlineLevel="0" collapsed="false">
      <c r="A97" s="20" t="n">
        <v>96</v>
      </c>
      <c r="B97" s="21" t="s">
        <v>151</v>
      </c>
      <c r="C97" s="22" t="n">
        <v>219</v>
      </c>
      <c r="D97" s="22" t="n">
        <v>106</v>
      </c>
      <c r="E97" s="22" t="n">
        <v>14</v>
      </c>
      <c r="F97" s="22" t="n">
        <v>13</v>
      </c>
      <c r="G97" s="28" t="n">
        <v>92.8571428571429</v>
      </c>
      <c r="H97" s="28" t="n">
        <v>65</v>
      </c>
      <c r="I97" s="3" t="n">
        <v>65</v>
      </c>
      <c r="J97" s="4" t="n">
        <v>100</v>
      </c>
      <c r="K97" s="4" t="n">
        <v>96.4285714285714</v>
      </c>
      <c r="L97" s="3" t="n">
        <v>3</v>
      </c>
      <c r="M97" s="3" t="n">
        <v>30</v>
      </c>
      <c r="N97" s="5" t="n">
        <v>90</v>
      </c>
      <c r="O97" s="3" t="n">
        <v>87</v>
      </c>
      <c r="P97" s="3" t="n">
        <v>83</v>
      </c>
      <c r="Q97" s="3" t="n">
        <v>95.4022988505747</v>
      </c>
      <c r="R97" s="3" t="n">
        <v>99</v>
      </c>
      <c r="S97" s="3" t="n">
        <v>94</v>
      </c>
      <c r="T97" s="3" t="n">
        <v>94.949494949495</v>
      </c>
      <c r="U97" s="3" t="n">
        <v>95.1758969000348</v>
      </c>
      <c r="V97" s="76" t="n">
        <v>93.9989301885854</v>
      </c>
      <c r="W97" s="3" t="n">
        <v>6</v>
      </c>
      <c r="X97" s="3" t="n">
        <v>20</v>
      </c>
      <c r="Y97" s="3" t="n">
        <v>100</v>
      </c>
      <c r="Z97" s="3" t="n">
        <v>96.6981132075472</v>
      </c>
      <c r="AA97" s="3" t="n">
        <v>106</v>
      </c>
      <c r="AB97" s="3" t="n">
        <v>99</v>
      </c>
      <c r="AC97" s="3" t="n">
        <v>93.3962264150943</v>
      </c>
      <c r="AD97" s="76" t="n">
        <v>96.6981132075472</v>
      </c>
      <c r="AE97" s="3" t="n">
        <v>4</v>
      </c>
      <c r="AF97" s="3" t="n">
        <v>20</v>
      </c>
      <c r="AG97" s="119" t="n">
        <f aca="false">AE97*AF97</f>
        <v>80</v>
      </c>
      <c r="AH97" s="3" t="n">
        <v>3</v>
      </c>
      <c r="AI97" s="3" t="n">
        <v>20</v>
      </c>
      <c r="AJ97" s="119" t="n">
        <f aca="false">AH97*AI97</f>
        <v>60</v>
      </c>
      <c r="AK97" s="3" t="n">
        <v>2</v>
      </c>
      <c r="AL97" s="3" t="n">
        <v>2</v>
      </c>
      <c r="AM97" s="4" t="n">
        <v>100</v>
      </c>
      <c r="AN97" s="78" t="n">
        <v>86</v>
      </c>
      <c r="AO97" s="3" t="n">
        <v>106</v>
      </c>
      <c r="AP97" s="3" t="n">
        <v>101</v>
      </c>
      <c r="AQ97" s="123" t="n">
        <v>95.2830188679245</v>
      </c>
      <c r="AR97" s="3" t="n">
        <v>106</v>
      </c>
      <c r="AS97" s="3" t="n">
        <v>95</v>
      </c>
      <c r="AT97" s="124" t="n">
        <v>89.622641509434</v>
      </c>
      <c r="AU97" s="3" t="n">
        <v>83</v>
      </c>
      <c r="AV97" s="3" t="n">
        <v>80</v>
      </c>
      <c r="AW97" s="124" t="n">
        <v>96.3855421686747</v>
      </c>
      <c r="AX97" s="79" t="n">
        <v>93.2393725846783</v>
      </c>
      <c r="AY97" s="3" t="n">
        <v>106</v>
      </c>
      <c r="AZ97" s="3" t="n">
        <v>92</v>
      </c>
      <c r="BA97" s="125" t="n">
        <v>86.7924528301887</v>
      </c>
      <c r="BB97" s="3" t="n">
        <v>106</v>
      </c>
      <c r="BC97" s="3" t="n">
        <v>98</v>
      </c>
      <c r="BD97" s="126" t="n">
        <v>92.4528301886793</v>
      </c>
      <c r="BE97" s="3" t="n">
        <v>106</v>
      </c>
      <c r="BF97" s="3" t="n">
        <v>96</v>
      </c>
      <c r="BG97" s="126" t="n">
        <v>90.5660377358491</v>
      </c>
      <c r="BH97" s="78" t="n">
        <v>89.811320754717</v>
      </c>
      <c r="BI97" s="4" t="n">
        <v>91.9495473471056</v>
      </c>
    </row>
    <row r="98" customFormat="false" ht="10.5" hidden="false" customHeight="false" outlineLevel="0" collapsed="false">
      <c r="A98" s="20" t="n">
        <v>97</v>
      </c>
      <c r="B98" s="21" t="s">
        <v>152</v>
      </c>
      <c r="C98" s="22" t="n">
        <v>401</v>
      </c>
      <c r="D98" s="22" t="n">
        <v>288</v>
      </c>
      <c r="E98" s="22" t="n">
        <v>14</v>
      </c>
      <c r="F98" s="22" t="n">
        <v>14</v>
      </c>
      <c r="G98" s="28" t="n">
        <v>100</v>
      </c>
      <c r="H98" s="28" t="n">
        <v>65</v>
      </c>
      <c r="I98" s="3" t="n">
        <v>65</v>
      </c>
      <c r="J98" s="4" t="n">
        <v>100</v>
      </c>
      <c r="K98" s="4" t="n">
        <v>100</v>
      </c>
      <c r="L98" s="3" t="n">
        <v>4</v>
      </c>
      <c r="M98" s="3" t="n">
        <v>30</v>
      </c>
      <c r="N98" s="5" t="n">
        <v>100</v>
      </c>
      <c r="O98" s="3" t="n">
        <v>255</v>
      </c>
      <c r="P98" s="3" t="n">
        <v>252</v>
      </c>
      <c r="Q98" s="3" t="n">
        <v>98.8235294117647</v>
      </c>
      <c r="R98" s="3" t="n">
        <v>246</v>
      </c>
      <c r="S98" s="3" t="n">
        <v>240</v>
      </c>
      <c r="T98" s="3" t="n">
        <v>97.5609756097561</v>
      </c>
      <c r="U98" s="3" t="n">
        <v>98.1922525107604</v>
      </c>
      <c r="V98" s="76" t="n">
        <v>99.2769010043042</v>
      </c>
      <c r="W98" s="3" t="n">
        <v>6</v>
      </c>
      <c r="X98" s="3" t="n">
        <v>20</v>
      </c>
      <c r="Y98" s="3" t="n">
        <v>100</v>
      </c>
      <c r="Z98" s="3" t="n">
        <v>97.9166666666667</v>
      </c>
      <c r="AA98" s="3" t="n">
        <v>288</v>
      </c>
      <c r="AB98" s="3" t="n">
        <v>276</v>
      </c>
      <c r="AC98" s="3" t="n">
        <v>95.8333333333333</v>
      </c>
      <c r="AD98" s="76" t="n">
        <v>97.9166666666667</v>
      </c>
      <c r="AE98" s="3" t="n">
        <v>0</v>
      </c>
      <c r="AF98" s="3" t="n">
        <v>20</v>
      </c>
      <c r="AG98" s="119" t="n">
        <f aca="false">AE98*AF98</f>
        <v>0</v>
      </c>
      <c r="AH98" s="3" t="n">
        <v>3</v>
      </c>
      <c r="AI98" s="3" t="n">
        <v>20</v>
      </c>
      <c r="AJ98" s="119" t="n">
        <f aca="false">AH98*AI98</f>
        <v>60</v>
      </c>
      <c r="AK98" s="3" t="n">
        <v>8</v>
      </c>
      <c r="AL98" s="3" t="n">
        <v>8</v>
      </c>
      <c r="AM98" s="4" t="n">
        <v>100</v>
      </c>
      <c r="AN98" s="78" t="n">
        <v>54</v>
      </c>
      <c r="AO98" s="3" t="n">
        <v>288</v>
      </c>
      <c r="AP98" s="3" t="n">
        <v>280</v>
      </c>
      <c r="AQ98" s="123" t="n">
        <v>97.2222222222222</v>
      </c>
      <c r="AR98" s="3" t="n">
        <v>288</v>
      </c>
      <c r="AS98" s="3" t="n">
        <v>279</v>
      </c>
      <c r="AT98" s="124" t="n">
        <v>96.875</v>
      </c>
      <c r="AU98" s="3" t="n">
        <v>234</v>
      </c>
      <c r="AV98" s="3" t="n">
        <v>234</v>
      </c>
      <c r="AW98" s="124" t="n">
        <v>100</v>
      </c>
      <c r="AX98" s="79" t="n">
        <v>97.6388888888889</v>
      </c>
      <c r="AY98" s="3" t="n">
        <v>288</v>
      </c>
      <c r="AZ98" s="3" t="n">
        <v>267</v>
      </c>
      <c r="BA98" s="125" t="n">
        <v>92.7083333333333</v>
      </c>
      <c r="BB98" s="3" t="n">
        <v>288</v>
      </c>
      <c r="BC98" s="3" t="n">
        <v>281</v>
      </c>
      <c r="BD98" s="126" t="n">
        <v>97.5694444444444</v>
      </c>
      <c r="BE98" s="3" t="n">
        <v>288</v>
      </c>
      <c r="BF98" s="3" t="n">
        <v>272</v>
      </c>
      <c r="BG98" s="126" t="n">
        <v>94.4444444444444</v>
      </c>
      <c r="BH98" s="78" t="n">
        <v>94.5486111111111</v>
      </c>
      <c r="BI98" s="4" t="n">
        <v>88.6762135341941</v>
      </c>
    </row>
    <row r="99" customFormat="false" ht="21" hidden="false" customHeight="false" outlineLevel="0" collapsed="false">
      <c r="A99" s="20" t="n">
        <v>98</v>
      </c>
      <c r="B99" s="21" t="s">
        <v>657</v>
      </c>
      <c r="C99" s="22" t="n">
        <v>106</v>
      </c>
      <c r="D99" s="22" t="n">
        <v>37</v>
      </c>
      <c r="E99" s="22" t="n">
        <v>14</v>
      </c>
      <c r="F99" s="22" t="n">
        <v>14</v>
      </c>
      <c r="G99" s="28" t="n">
        <v>100</v>
      </c>
      <c r="H99" s="28" t="n">
        <v>65</v>
      </c>
      <c r="I99" s="3" t="n">
        <v>65</v>
      </c>
      <c r="J99" s="4" t="n">
        <v>100</v>
      </c>
      <c r="K99" s="4" t="n">
        <v>100</v>
      </c>
      <c r="L99" s="3" t="n">
        <v>2</v>
      </c>
      <c r="M99" s="3" t="n">
        <v>30</v>
      </c>
      <c r="N99" s="5" t="n">
        <v>60</v>
      </c>
      <c r="O99" s="3" t="n">
        <v>35</v>
      </c>
      <c r="P99" s="3" t="n">
        <v>34</v>
      </c>
      <c r="Q99" s="3" t="n">
        <v>97.1428571428571</v>
      </c>
      <c r="R99" s="3" t="n">
        <v>34</v>
      </c>
      <c r="S99" s="3" t="n">
        <v>32</v>
      </c>
      <c r="T99" s="3" t="n">
        <v>94.1176470588235</v>
      </c>
      <c r="U99" s="3" t="n">
        <v>95.6302521008403</v>
      </c>
      <c r="V99" s="76" t="n">
        <v>86.2521008403362</v>
      </c>
      <c r="W99" s="3" t="n">
        <v>6</v>
      </c>
      <c r="X99" s="3" t="n">
        <v>20</v>
      </c>
      <c r="Y99" s="3" t="n">
        <v>100</v>
      </c>
      <c r="Z99" s="3" t="n">
        <v>97.2972972972973</v>
      </c>
      <c r="AA99" s="3" t="n">
        <v>37</v>
      </c>
      <c r="AB99" s="3" t="n">
        <v>35</v>
      </c>
      <c r="AC99" s="3" t="n">
        <v>94.5945945945946</v>
      </c>
      <c r="AD99" s="76" t="n">
        <v>97.2972972972973</v>
      </c>
      <c r="AE99" s="3" t="n">
        <v>0</v>
      </c>
      <c r="AF99" s="3" t="n">
        <v>20</v>
      </c>
      <c r="AG99" s="119" t="n">
        <f aca="false">AE99*AF99</f>
        <v>0</v>
      </c>
      <c r="AH99" s="3" t="n">
        <v>3</v>
      </c>
      <c r="AI99" s="3" t="n">
        <v>20</v>
      </c>
      <c r="AJ99" s="119" t="n">
        <f aca="false">AH99*AI99</f>
        <v>60</v>
      </c>
      <c r="AK99" s="3" t="n">
        <v>5</v>
      </c>
      <c r="AL99" s="3" t="n">
        <v>5</v>
      </c>
      <c r="AM99" s="4" t="n">
        <v>100</v>
      </c>
      <c r="AN99" s="78" t="n">
        <v>60</v>
      </c>
      <c r="AO99" s="3" t="n">
        <v>37</v>
      </c>
      <c r="AP99" s="3" t="n">
        <v>34</v>
      </c>
      <c r="AQ99" s="123" t="n">
        <v>91.8918918918919</v>
      </c>
      <c r="AR99" s="3" t="n">
        <v>37</v>
      </c>
      <c r="AS99" s="3" t="n">
        <v>33</v>
      </c>
      <c r="AT99" s="124" t="n">
        <v>89.1891891891892</v>
      </c>
      <c r="AU99" s="3" t="n">
        <v>25</v>
      </c>
      <c r="AV99" s="3" t="n">
        <v>23</v>
      </c>
      <c r="AW99" s="124" t="n">
        <v>92</v>
      </c>
      <c r="AX99" s="79" t="n">
        <v>90.8324324324325</v>
      </c>
      <c r="AY99" s="3" t="n">
        <v>37</v>
      </c>
      <c r="AZ99" s="3" t="n">
        <v>28</v>
      </c>
      <c r="BA99" s="125" t="n">
        <v>75.6756756756757</v>
      </c>
      <c r="BB99" s="3" t="n">
        <v>37</v>
      </c>
      <c r="BC99" s="3" t="n">
        <v>35</v>
      </c>
      <c r="BD99" s="126" t="n">
        <v>94.5945945945946</v>
      </c>
      <c r="BE99" s="3" t="n">
        <v>37</v>
      </c>
      <c r="BF99" s="3" t="n">
        <v>33</v>
      </c>
      <c r="BG99" s="126" t="n">
        <v>89.1891891891892</v>
      </c>
      <c r="BH99" s="78" t="n">
        <v>86.2162162162162</v>
      </c>
      <c r="BI99" s="4" t="n">
        <v>84.1196093572564</v>
      </c>
    </row>
    <row r="100" customFormat="false" ht="10.5" hidden="false" customHeight="false" outlineLevel="0" collapsed="false">
      <c r="A100" s="20" t="n">
        <v>99</v>
      </c>
      <c r="B100" s="21" t="s">
        <v>658</v>
      </c>
      <c r="C100" s="22" t="n">
        <v>909</v>
      </c>
      <c r="D100" s="22" t="n">
        <v>537</v>
      </c>
      <c r="E100" s="22" t="n">
        <v>14</v>
      </c>
      <c r="F100" s="22" t="n">
        <v>14</v>
      </c>
      <c r="G100" s="28" t="n">
        <v>100</v>
      </c>
      <c r="H100" s="28" t="n">
        <v>65</v>
      </c>
      <c r="I100" s="3" t="n">
        <v>59</v>
      </c>
      <c r="J100" s="4" t="n">
        <v>90.7692307692308</v>
      </c>
      <c r="K100" s="4" t="n">
        <v>95.3846153846154</v>
      </c>
      <c r="L100" s="3" t="n">
        <v>4</v>
      </c>
      <c r="M100" s="3" t="n">
        <v>30</v>
      </c>
      <c r="N100" s="5" t="n">
        <v>100</v>
      </c>
      <c r="O100" s="3" t="n">
        <v>354</v>
      </c>
      <c r="P100" s="3" t="n">
        <v>319</v>
      </c>
      <c r="Q100" s="3" t="n">
        <v>90.1129943502825</v>
      </c>
      <c r="R100" s="3" t="n">
        <v>396</v>
      </c>
      <c r="S100" s="3" t="n">
        <v>345</v>
      </c>
      <c r="T100" s="3" t="n">
        <v>87.1212121212121</v>
      </c>
      <c r="U100" s="3" t="n">
        <v>88.6171032357473</v>
      </c>
      <c r="V100" s="76" t="n">
        <v>94.0622259096835</v>
      </c>
      <c r="W100" s="3" t="n">
        <v>6</v>
      </c>
      <c r="X100" s="3" t="n">
        <v>20</v>
      </c>
      <c r="Y100" s="3" t="n">
        <v>100</v>
      </c>
      <c r="Z100" s="3" t="n">
        <v>87.3370577281192</v>
      </c>
      <c r="AA100" s="3" t="n">
        <v>537</v>
      </c>
      <c r="AB100" s="3" t="n">
        <v>401</v>
      </c>
      <c r="AC100" s="3" t="n">
        <v>74.6741154562384</v>
      </c>
      <c r="AD100" s="76" t="n">
        <v>87.3370577281192</v>
      </c>
      <c r="AE100" s="3" t="n">
        <v>2</v>
      </c>
      <c r="AF100" s="3" t="n">
        <v>20</v>
      </c>
      <c r="AG100" s="119" t="n">
        <f aca="false">AE100*AF100</f>
        <v>40</v>
      </c>
      <c r="AH100" s="3" t="n">
        <v>3</v>
      </c>
      <c r="AI100" s="3" t="n">
        <v>20</v>
      </c>
      <c r="AJ100" s="119" t="n">
        <f aca="false">AH100*AI100</f>
        <v>60</v>
      </c>
      <c r="AK100" s="3" t="n">
        <v>22</v>
      </c>
      <c r="AL100" s="3" t="n">
        <v>19</v>
      </c>
      <c r="AM100" s="4" t="n">
        <v>86.3636363636364</v>
      </c>
      <c r="AN100" s="78" t="n">
        <v>61.9090909090909</v>
      </c>
      <c r="AO100" s="3" t="n">
        <v>537</v>
      </c>
      <c r="AP100" s="3" t="n">
        <v>419</v>
      </c>
      <c r="AQ100" s="123" t="n">
        <v>78.0260707635009</v>
      </c>
      <c r="AR100" s="3" t="n">
        <v>537</v>
      </c>
      <c r="AS100" s="3" t="n">
        <v>444</v>
      </c>
      <c r="AT100" s="124" t="n">
        <v>82.68156424581</v>
      </c>
      <c r="AU100" s="3" t="n">
        <v>264</v>
      </c>
      <c r="AV100" s="3" t="n">
        <v>248</v>
      </c>
      <c r="AW100" s="124" t="n">
        <v>93.9393939393939</v>
      </c>
      <c r="AX100" s="79" t="n">
        <v>83.0709327916032</v>
      </c>
      <c r="AY100" s="3" t="n">
        <v>537</v>
      </c>
      <c r="AZ100" s="3" t="n">
        <v>368</v>
      </c>
      <c r="BA100" s="125" t="n">
        <v>68.5288640595903</v>
      </c>
      <c r="BB100" s="3" t="n">
        <v>537</v>
      </c>
      <c r="BC100" s="3" t="n">
        <v>457</v>
      </c>
      <c r="BD100" s="126" t="n">
        <v>85.1024208566108</v>
      </c>
      <c r="BE100" s="3" t="n">
        <v>537</v>
      </c>
      <c r="BF100" s="3" t="n">
        <v>433</v>
      </c>
      <c r="BG100" s="126" t="n">
        <v>80.633147113594</v>
      </c>
      <c r="BH100" s="78" t="n">
        <v>77.8957169459963</v>
      </c>
      <c r="BI100" s="4" t="n">
        <v>80.8550048568986</v>
      </c>
    </row>
    <row r="101" customFormat="false" ht="10.5" hidden="false" customHeight="false" outlineLevel="0" collapsed="false">
      <c r="A101" s="20" t="n">
        <v>100</v>
      </c>
      <c r="B101" s="21" t="s">
        <v>659</v>
      </c>
      <c r="C101" s="22" t="n">
        <v>658</v>
      </c>
      <c r="D101" s="22" t="n">
        <v>343</v>
      </c>
      <c r="E101" s="22" t="n">
        <v>14</v>
      </c>
      <c r="F101" s="22" t="n">
        <v>14</v>
      </c>
      <c r="G101" s="28" t="n">
        <v>100</v>
      </c>
      <c r="H101" s="28" t="n">
        <v>65</v>
      </c>
      <c r="I101" s="3" t="n">
        <v>65</v>
      </c>
      <c r="J101" s="4" t="n">
        <v>100</v>
      </c>
      <c r="K101" s="4" t="n">
        <v>100</v>
      </c>
      <c r="L101" s="3" t="n">
        <v>4</v>
      </c>
      <c r="M101" s="3" t="n">
        <v>30</v>
      </c>
      <c r="N101" s="5" t="n">
        <v>100</v>
      </c>
      <c r="O101" s="3" t="n">
        <v>305</v>
      </c>
      <c r="P101" s="3" t="n">
        <v>289</v>
      </c>
      <c r="Q101" s="3" t="n">
        <v>94.7540983606557</v>
      </c>
      <c r="R101" s="3" t="n">
        <v>284</v>
      </c>
      <c r="S101" s="3" t="n">
        <v>271</v>
      </c>
      <c r="T101" s="3" t="n">
        <v>95.4225352112676</v>
      </c>
      <c r="U101" s="3" t="n">
        <v>95.0883167859617</v>
      </c>
      <c r="V101" s="76" t="n">
        <v>98.0353267143847</v>
      </c>
      <c r="W101" s="3" t="n">
        <v>6</v>
      </c>
      <c r="X101" s="3" t="n">
        <v>20</v>
      </c>
      <c r="Y101" s="3" t="n">
        <v>100</v>
      </c>
      <c r="Z101" s="3" t="n">
        <v>91.9825072886297</v>
      </c>
      <c r="AA101" s="3" t="n">
        <v>343</v>
      </c>
      <c r="AB101" s="3" t="n">
        <v>288</v>
      </c>
      <c r="AC101" s="3" t="n">
        <v>83.9650145772595</v>
      </c>
      <c r="AD101" s="76" t="n">
        <v>91.9825072886297</v>
      </c>
      <c r="AE101" s="3" t="n">
        <v>3</v>
      </c>
      <c r="AF101" s="3" t="n">
        <v>20</v>
      </c>
      <c r="AG101" s="119" t="n">
        <f aca="false">AE101*AF101</f>
        <v>60</v>
      </c>
      <c r="AH101" s="3" t="n">
        <v>5</v>
      </c>
      <c r="AI101" s="3" t="n">
        <v>20</v>
      </c>
      <c r="AJ101" s="119" t="n">
        <f aca="false">AH101*AI101</f>
        <v>100</v>
      </c>
      <c r="AK101" s="3" t="n">
        <v>20</v>
      </c>
      <c r="AL101" s="3" t="n">
        <v>20</v>
      </c>
      <c r="AM101" s="4" t="n">
        <v>100</v>
      </c>
      <c r="AN101" s="78" t="n">
        <v>88</v>
      </c>
      <c r="AO101" s="3" t="n">
        <v>343</v>
      </c>
      <c r="AP101" s="3" t="n">
        <v>304</v>
      </c>
      <c r="AQ101" s="123" t="n">
        <v>88.6297376093295</v>
      </c>
      <c r="AR101" s="3" t="n">
        <v>343</v>
      </c>
      <c r="AS101" s="3" t="n">
        <v>312</v>
      </c>
      <c r="AT101" s="124" t="n">
        <v>90.9620991253644</v>
      </c>
      <c r="AU101" s="3" t="n">
        <v>213</v>
      </c>
      <c r="AV101" s="3" t="n">
        <v>207</v>
      </c>
      <c r="AW101" s="124" t="n">
        <v>97.1830985915493</v>
      </c>
      <c r="AX101" s="79" t="n">
        <v>91.2733544121874</v>
      </c>
      <c r="AY101" s="3" t="n">
        <v>343</v>
      </c>
      <c r="AZ101" s="3" t="n">
        <v>272</v>
      </c>
      <c r="BA101" s="125" t="n">
        <v>79.3002915451895</v>
      </c>
      <c r="BB101" s="3" t="n">
        <v>343</v>
      </c>
      <c r="BC101" s="3" t="n">
        <v>307</v>
      </c>
      <c r="BD101" s="126" t="n">
        <v>89.5043731778426</v>
      </c>
      <c r="BE101" s="3" t="n">
        <v>343</v>
      </c>
      <c r="BF101" s="3" t="n">
        <v>303</v>
      </c>
      <c r="BG101" s="126" t="n">
        <v>88.3381924198251</v>
      </c>
      <c r="BH101" s="78" t="n">
        <v>85.8600583090379</v>
      </c>
      <c r="BI101" s="4" t="n">
        <v>91.030249344848</v>
      </c>
    </row>
    <row r="102" customFormat="false" ht="10.5" hidden="false" customHeight="false" outlineLevel="0" collapsed="false">
      <c r="A102" s="20" t="n">
        <v>101</v>
      </c>
      <c r="B102" s="21" t="s">
        <v>660</v>
      </c>
      <c r="C102" s="22" t="n">
        <v>614</v>
      </c>
      <c r="D102" s="22" t="n">
        <v>284</v>
      </c>
      <c r="E102" s="22" t="n">
        <v>14</v>
      </c>
      <c r="F102" s="22" t="n">
        <v>14</v>
      </c>
      <c r="G102" s="28" t="n">
        <v>100</v>
      </c>
      <c r="H102" s="28" t="n">
        <v>65</v>
      </c>
      <c r="I102" s="3" t="n">
        <v>65</v>
      </c>
      <c r="J102" s="4" t="n">
        <v>100</v>
      </c>
      <c r="K102" s="4" t="n">
        <v>100</v>
      </c>
      <c r="L102" s="3" t="n">
        <v>4</v>
      </c>
      <c r="M102" s="3" t="n">
        <v>30</v>
      </c>
      <c r="N102" s="5" t="n">
        <v>100</v>
      </c>
      <c r="O102" s="3" t="n">
        <v>279</v>
      </c>
      <c r="P102" s="3" t="n">
        <v>278</v>
      </c>
      <c r="Q102" s="3" t="n">
        <v>99.6415770609319</v>
      </c>
      <c r="R102" s="3" t="n">
        <v>271</v>
      </c>
      <c r="S102" s="3" t="n">
        <v>270</v>
      </c>
      <c r="T102" s="3" t="n">
        <v>99.6309963099631</v>
      </c>
      <c r="U102" s="3" t="n">
        <v>99.6362866854475</v>
      </c>
      <c r="V102" s="76" t="n">
        <v>99.854514674179</v>
      </c>
      <c r="W102" s="3" t="n">
        <v>6</v>
      </c>
      <c r="X102" s="3" t="n">
        <v>20</v>
      </c>
      <c r="Y102" s="3" t="n">
        <v>100</v>
      </c>
      <c r="Z102" s="3" t="n">
        <v>100</v>
      </c>
      <c r="AA102" s="3" t="n">
        <v>284</v>
      </c>
      <c r="AB102" s="3" t="n">
        <v>284</v>
      </c>
      <c r="AC102" s="3" t="n">
        <v>100</v>
      </c>
      <c r="AD102" s="76" t="n">
        <v>100</v>
      </c>
      <c r="AE102" s="3" t="n">
        <v>1</v>
      </c>
      <c r="AF102" s="3" t="n">
        <v>20</v>
      </c>
      <c r="AG102" s="119" t="n">
        <f aca="false">AE102*AF102</f>
        <v>20</v>
      </c>
      <c r="AH102" s="3" t="n">
        <v>3</v>
      </c>
      <c r="AI102" s="3" t="n">
        <v>20</v>
      </c>
      <c r="AJ102" s="119" t="n">
        <f aca="false">AH102*AI102</f>
        <v>60</v>
      </c>
      <c r="AK102" s="3" t="n">
        <v>36</v>
      </c>
      <c r="AL102" s="3" t="n">
        <v>36</v>
      </c>
      <c r="AM102" s="4" t="n">
        <v>100</v>
      </c>
      <c r="AN102" s="78" t="n">
        <v>66</v>
      </c>
      <c r="AO102" s="3" t="n">
        <v>284</v>
      </c>
      <c r="AP102" s="3" t="n">
        <v>282</v>
      </c>
      <c r="AQ102" s="123" t="n">
        <v>99.2957746478873</v>
      </c>
      <c r="AR102" s="3" t="n">
        <v>284</v>
      </c>
      <c r="AS102" s="3" t="n">
        <v>284</v>
      </c>
      <c r="AT102" s="124" t="n">
        <v>100</v>
      </c>
      <c r="AU102" s="3" t="n">
        <v>259</v>
      </c>
      <c r="AV102" s="3" t="n">
        <v>257</v>
      </c>
      <c r="AW102" s="124" t="n">
        <v>99.2277992277992</v>
      </c>
      <c r="AX102" s="79" t="n">
        <v>99.5638697047148</v>
      </c>
      <c r="AY102" s="3" t="n">
        <v>284</v>
      </c>
      <c r="AZ102" s="3" t="n">
        <v>281</v>
      </c>
      <c r="BA102" s="125" t="n">
        <v>98.943661971831</v>
      </c>
      <c r="BB102" s="3" t="n">
        <v>284</v>
      </c>
      <c r="BC102" s="3" t="n">
        <v>284</v>
      </c>
      <c r="BD102" s="126" t="n">
        <v>100</v>
      </c>
      <c r="BE102" s="3" t="n">
        <v>284</v>
      </c>
      <c r="BF102" s="3" t="n">
        <v>283</v>
      </c>
      <c r="BG102" s="126" t="n">
        <v>99.6478873239437</v>
      </c>
      <c r="BH102" s="78" t="n">
        <v>99.5070422535211</v>
      </c>
      <c r="BI102" s="4" t="n">
        <v>92.985085326483</v>
      </c>
    </row>
    <row r="103" customFormat="false" ht="10.5" hidden="false" customHeight="false" outlineLevel="0" collapsed="false">
      <c r="A103" s="20" t="n">
        <v>102</v>
      </c>
      <c r="B103" s="21" t="s">
        <v>661</v>
      </c>
      <c r="C103" s="22" t="n">
        <v>698</v>
      </c>
      <c r="D103" s="22" t="n">
        <v>330</v>
      </c>
      <c r="E103" s="22" t="n">
        <v>14</v>
      </c>
      <c r="F103" s="22" t="n">
        <v>14</v>
      </c>
      <c r="G103" s="28" t="n">
        <v>100</v>
      </c>
      <c r="H103" s="28" t="n">
        <v>65</v>
      </c>
      <c r="I103" s="3" t="n">
        <v>61</v>
      </c>
      <c r="J103" s="4" t="n">
        <v>93.8461538461538</v>
      </c>
      <c r="K103" s="4" t="n">
        <v>96.9230769230769</v>
      </c>
      <c r="L103" s="3" t="n">
        <v>3</v>
      </c>
      <c r="M103" s="3" t="n">
        <v>30</v>
      </c>
      <c r="N103" s="5" t="n">
        <v>90</v>
      </c>
      <c r="O103" s="3" t="n">
        <v>295</v>
      </c>
      <c r="P103" s="3" t="n">
        <v>291</v>
      </c>
      <c r="Q103" s="3" t="n">
        <v>98.6440677966102</v>
      </c>
      <c r="R103" s="3" t="n">
        <v>279</v>
      </c>
      <c r="S103" s="3" t="n">
        <v>271</v>
      </c>
      <c r="T103" s="3" t="n">
        <v>97.1326164874552</v>
      </c>
      <c r="U103" s="3" t="n">
        <v>97.8883421420327</v>
      </c>
      <c r="V103" s="76" t="n">
        <v>95.2322599337361</v>
      </c>
      <c r="W103" s="3" t="n">
        <v>6</v>
      </c>
      <c r="X103" s="3" t="n">
        <v>20</v>
      </c>
      <c r="Y103" s="3" t="n">
        <v>100</v>
      </c>
      <c r="Z103" s="3" t="n">
        <v>97.1212121212121</v>
      </c>
      <c r="AA103" s="3" t="n">
        <v>330</v>
      </c>
      <c r="AB103" s="3" t="n">
        <v>311</v>
      </c>
      <c r="AC103" s="3" t="n">
        <v>94.2424242424242</v>
      </c>
      <c r="AD103" s="76" t="n">
        <v>97.1212121212121</v>
      </c>
      <c r="AE103" s="3" t="n">
        <v>2</v>
      </c>
      <c r="AF103" s="3" t="n">
        <v>20</v>
      </c>
      <c r="AG103" s="119" t="n">
        <f aca="false">AE103*AF103</f>
        <v>40</v>
      </c>
      <c r="AH103" s="3" t="n">
        <v>4</v>
      </c>
      <c r="AI103" s="3" t="n">
        <v>20</v>
      </c>
      <c r="AJ103" s="119" t="n">
        <f aca="false">AH103*AI103</f>
        <v>80</v>
      </c>
      <c r="AK103" s="3" t="n">
        <v>38</v>
      </c>
      <c r="AL103" s="3" t="n">
        <v>36</v>
      </c>
      <c r="AM103" s="4" t="n">
        <v>94.7368421052632</v>
      </c>
      <c r="AN103" s="78" t="n">
        <v>72.4210526315789</v>
      </c>
      <c r="AO103" s="3" t="n">
        <v>330</v>
      </c>
      <c r="AP103" s="3" t="n">
        <v>308</v>
      </c>
      <c r="AQ103" s="123" t="n">
        <v>93.3333333333333</v>
      </c>
      <c r="AR103" s="3" t="n">
        <v>330</v>
      </c>
      <c r="AS103" s="3" t="n">
        <v>320</v>
      </c>
      <c r="AT103" s="124" t="n">
        <v>96.969696969697</v>
      </c>
      <c r="AU103" s="3" t="n">
        <v>259</v>
      </c>
      <c r="AV103" s="3" t="n">
        <v>257</v>
      </c>
      <c r="AW103" s="124" t="n">
        <v>99.2277992277992</v>
      </c>
      <c r="AX103" s="79" t="n">
        <v>95.966771966772</v>
      </c>
      <c r="AY103" s="3" t="n">
        <v>330</v>
      </c>
      <c r="AZ103" s="3" t="n">
        <v>304</v>
      </c>
      <c r="BA103" s="125" t="n">
        <v>92.1212121212121</v>
      </c>
      <c r="BB103" s="3" t="n">
        <v>330</v>
      </c>
      <c r="BC103" s="3" t="n">
        <v>314</v>
      </c>
      <c r="BD103" s="126" t="n">
        <v>95.1515151515152</v>
      </c>
      <c r="BE103" s="3" t="n">
        <v>330</v>
      </c>
      <c r="BF103" s="3" t="n">
        <v>316</v>
      </c>
      <c r="BG103" s="126" t="n">
        <v>95.7575757575757</v>
      </c>
      <c r="BH103" s="78" t="n">
        <v>94.5454545454546</v>
      </c>
      <c r="BI103" s="4" t="n">
        <v>91.0573502397508</v>
      </c>
    </row>
    <row r="104" customFormat="false" ht="10.5" hidden="false" customHeight="false" outlineLevel="0" collapsed="false">
      <c r="A104" s="20" t="n">
        <v>103</v>
      </c>
      <c r="B104" s="21" t="s">
        <v>158</v>
      </c>
      <c r="C104" s="22" t="n">
        <v>769</v>
      </c>
      <c r="D104" s="22" t="n">
        <v>365</v>
      </c>
      <c r="E104" s="22" t="n">
        <v>14</v>
      </c>
      <c r="F104" s="22" t="n">
        <v>14</v>
      </c>
      <c r="G104" s="28" t="n">
        <v>100</v>
      </c>
      <c r="H104" s="28" t="n">
        <v>65</v>
      </c>
      <c r="I104" s="3" t="n">
        <v>65</v>
      </c>
      <c r="J104" s="4" t="n">
        <v>100</v>
      </c>
      <c r="K104" s="4" t="n">
        <v>100</v>
      </c>
      <c r="L104" s="3" t="n">
        <v>3</v>
      </c>
      <c r="M104" s="3" t="n">
        <v>30</v>
      </c>
      <c r="N104" s="5" t="n">
        <v>90</v>
      </c>
      <c r="O104" s="3" t="n">
        <v>331</v>
      </c>
      <c r="P104" s="3" t="n">
        <v>319</v>
      </c>
      <c r="Q104" s="3" t="n">
        <v>96.3746223564955</v>
      </c>
      <c r="R104" s="3" t="n">
        <v>325</v>
      </c>
      <c r="S104" s="3" t="n">
        <v>316</v>
      </c>
      <c r="T104" s="3" t="n">
        <v>97.2307692307692</v>
      </c>
      <c r="U104" s="3" t="n">
        <v>96.8026957936324</v>
      </c>
      <c r="V104" s="76" t="n">
        <v>95.7210783174529</v>
      </c>
      <c r="W104" s="3" t="n">
        <v>6</v>
      </c>
      <c r="X104" s="3" t="n">
        <v>20</v>
      </c>
      <c r="Y104" s="3" t="n">
        <v>100</v>
      </c>
      <c r="Z104" s="3" t="n">
        <v>94.5205479452055</v>
      </c>
      <c r="AA104" s="3" t="n">
        <v>365</v>
      </c>
      <c r="AB104" s="3" t="n">
        <v>325</v>
      </c>
      <c r="AC104" s="3" t="n">
        <v>89.041095890411</v>
      </c>
      <c r="AD104" s="76" t="n">
        <v>94.5205479452055</v>
      </c>
      <c r="AE104" s="3" t="n">
        <v>0</v>
      </c>
      <c r="AF104" s="3" t="n">
        <v>20</v>
      </c>
      <c r="AG104" s="119" t="n">
        <f aca="false">AE104*AF104</f>
        <v>0</v>
      </c>
      <c r="AH104" s="3" t="n">
        <v>4</v>
      </c>
      <c r="AI104" s="3" t="n">
        <v>20</v>
      </c>
      <c r="AJ104" s="119" t="n">
        <f aca="false">AH104*AI104</f>
        <v>80</v>
      </c>
      <c r="AK104" s="3" t="n">
        <v>18</v>
      </c>
      <c r="AL104" s="3" t="n">
        <v>16</v>
      </c>
      <c r="AM104" s="4" t="n">
        <v>88.8888888888889</v>
      </c>
      <c r="AN104" s="78" t="n">
        <v>66.6666666666667</v>
      </c>
      <c r="AO104" s="3" t="n">
        <v>365</v>
      </c>
      <c r="AP104" s="3" t="n">
        <v>340</v>
      </c>
      <c r="AQ104" s="123" t="n">
        <v>93.1506849315069</v>
      </c>
      <c r="AR104" s="3" t="n">
        <v>365</v>
      </c>
      <c r="AS104" s="3" t="n">
        <v>346</v>
      </c>
      <c r="AT104" s="124" t="n">
        <v>94.7945205479452</v>
      </c>
      <c r="AU104" s="3" t="n">
        <v>301</v>
      </c>
      <c r="AV104" s="3" t="n">
        <v>291</v>
      </c>
      <c r="AW104" s="124" t="n">
        <v>96.6777408637874</v>
      </c>
      <c r="AX104" s="79" t="n">
        <v>94.5136303645383</v>
      </c>
      <c r="AY104" s="3" t="n">
        <v>365</v>
      </c>
      <c r="AZ104" s="3" t="n">
        <v>324</v>
      </c>
      <c r="BA104" s="125" t="n">
        <v>88.7671232876712</v>
      </c>
      <c r="BB104" s="3" t="n">
        <v>365</v>
      </c>
      <c r="BC104" s="3" t="n">
        <v>337</v>
      </c>
      <c r="BD104" s="126" t="n">
        <v>92.3287671232877</v>
      </c>
      <c r="BE104" s="3" t="n">
        <v>365</v>
      </c>
      <c r="BF104" s="3" t="n">
        <v>340</v>
      </c>
      <c r="BG104" s="126" t="n">
        <v>93.1506849315069</v>
      </c>
      <c r="BH104" s="78" t="n">
        <v>91.6712328767123</v>
      </c>
      <c r="BI104" s="4" t="n">
        <v>88.6186312341151</v>
      </c>
    </row>
    <row r="105" customFormat="false" ht="10.5" hidden="false" customHeight="false" outlineLevel="0" collapsed="false">
      <c r="A105" s="20" t="n">
        <v>104</v>
      </c>
      <c r="B105" s="21" t="s">
        <v>159</v>
      </c>
      <c r="C105" s="22" t="n">
        <v>1263</v>
      </c>
      <c r="D105" s="22" t="n">
        <v>1029</v>
      </c>
      <c r="E105" s="22" t="n">
        <v>14</v>
      </c>
      <c r="F105" s="22" t="n">
        <v>14</v>
      </c>
      <c r="G105" s="28" t="n">
        <v>100</v>
      </c>
      <c r="H105" s="28" t="n">
        <v>65</v>
      </c>
      <c r="I105" s="3" t="n">
        <v>65</v>
      </c>
      <c r="J105" s="4" t="n">
        <v>100</v>
      </c>
      <c r="K105" s="4" t="n">
        <v>100</v>
      </c>
      <c r="L105" s="3" t="n">
        <v>4</v>
      </c>
      <c r="M105" s="3" t="n">
        <v>30</v>
      </c>
      <c r="N105" s="5" t="n">
        <v>100</v>
      </c>
      <c r="O105" s="3" t="n">
        <v>751</v>
      </c>
      <c r="P105" s="3" t="n">
        <v>677</v>
      </c>
      <c r="Q105" s="3" t="n">
        <v>90.1464713715047</v>
      </c>
      <c r="R105" s="3" t="n">
        <v>834</v>
      </c>
      <c r="S105" s="3" t="n">
        <v>707</v>
      </c>
      <c r="T105" s="3" t="n">
        <v>84.7721822541966</v>
      </c>
      <c r="U105" s="3" t="n">
        <v>87.4593268128507</v>
      </c>
      <c r="V105" s="76" t="n">
        <v>94.9837307251403</v>
      </c>
      <c r="W105" s="3" t="n">
        <v>6</v>
      </c>
      <c r="X105" s="3" t="n">
        <v>20</v>
      </c>
      <c r="Y105" s="3" t="n">
        <v>100</v>
      </c>
      <c r="Z105" s="3" t="n">
        <v>86.8804664723032</v>
      </c>
      <c r="AA105" s="3" t="n">
        <v>1029</v>
      </c>
      <c r="AB105" s="3" t="n">
        <v>759</v>
      </c>
      <c r="AC105" s="3" t="n">
        <v>73.7609329446064</v>
      </c>
      <c r="AD105" s="76" t="n">
        <v>86.8804664723032</v>
      </c>
      <c r="AE105" s="3" t="n">
        <v>2</v>
      </c>
      <c r="AF105" s="3" t="n">
        <v>20</v>
      </c>
      <c r="AG105" s="119" t="n">
        <f aca="false">AE105*AF105</f>
        <v>40</v>
      </c>
      <c r="AH105" s="3" t="n">
        <v>3</v>
      </c>
      <c r="AI105" s="3" t="n">
        <v>20</v>
      </c>
      <c r="AJ105" s="119" t="n">
        <f aca="false">AH105*AI105</f>
        <v>60</v>
      </c>
      <c r="AK105" s="3" t="n">
        <v>33</v>
      </c>
      <c r="AL105" s="3" t="n">
        <v>19</v>
      </c>
      <c r="AM105" s="4" t="n">
        <v>57.5757575757576</v>
      </c>
      <c r="AN105" s="78" t="n">
        <v>67.2727272727273</v>
      </c>
      <c r="AO105" s="3" t="n">
        <v>1029</v>
      </c>
      <c r="AP105" s="3" t="n">
        <v>795</v>
      </c>
      <c r="AQ105" s="123" t="n">
        <v>77.2594752186589</v>
      </c>
      <c r="AR105" s="3" t="n">
        <v>1029</v>
      </c>
      <c r="AS105" s="3" t="n">
        <v>824</v>
      </c>
      <c r="AT105" s="124" t="n">
        <v>80.0777453838678</v>
      </c>
      <c r="AU105" s="3" t="n">
        <v>444</v>
      </c>
      <c r="AV105" s="3" t="n">
        <v>405</v>
      </c>
      <c r="AW105" s="124" t="n">
        <v>91.2162162162162</v>
      </c>
      <c r="AX105" s="79" t="n">
        <v>81.1781314842539</v>
      </c>
      <c r="AY105" s="3" t="n">
        <v>1029</v>
      </c>
      <c r="AZ105" s="3" t="n">
        <v>732</v>
      </c>
      <c r="BA105" s="125" t="n">
        <v>71.1370262390671</v>
      </c>
      <c r="BB105" s="3" t="n">
        <v>1029</v>
      </c>
      <c r="BC105" s="3" t="n">
        <v>828</v>
      </c>
      <c r="BD105" s="126" t="n">
        <v>80.466472303207</v>
      </c>
      <c r="BE105" s="3" t="n">
        <v>1029</v>
      </c>
      <c r="BF105" s="3" t="n">
        <v>840</v>
      </c>
      <c r="BG105" s="126" t="n">
        <v>81.6326530612245</v>
      </c>
      <c r="BH105" s="78" t="n">
        <v>78.2507288629738</v>
      </c>
      <c r="BI105" s="4" t="n">
        <v>81.7131569634797</v>
      </c>
    </row>
    <row r="106" customFormat="false" ht="10.5" hidden="false" customHeight="false" outlineLevel="0" collapsed="false">
      <c r="A106" s="20" t="n">
        <v>105</v>
      </c>
      <c r="B106" s="21" t="s">
        <v>160</v>
      </c>
      <c r="C106" s="22" t="n">
        <v>142</v>
      </c>
      <c r="D106" s="22" t="n">
        <v>77</v>
      </c>
      <c r="E106" s="22" t="n">
        <v>14</v>
      </c>
      <c r="F106" s="22" t="n">
        <v>14</v>
      </c>
      <c r="G106" s="28" t="n">
        <v>100</v>
      </c>
      <c r="H106" s="28" t="n">
        <v>65</v>
      </c>
      <c r="I106" s="3" t="n">
        <v>65</v>
      </c>
      <c r="J106" s="4" t="n">
        <v>100</v>
      </c>
      <c r="K106" s="4" t="n">
        <v>100</v>
      </c>
      <c r="L106" s="3" t="n">
        <v>4</v>
      </c>
      <c r="M106" s="3" t="n">
        <v>30</v>
      </c>
      <c r="N106" s="5" t="n">
        <v>100</v>
      </c>
      <c r="O106" s="3" t="n">
        <v>73</v>
      </c>
      <c r="P106" s="3" t="n">
        <v>70</v>
      </c>
      <c r="Q106" s="3" t="n">
        <v>95.8904109589041</v>
      </c>
      <c r="R106" s="3" t="n">
        <v>69</v>
      </c>
      <c r="S106" s="3" t="n">
        <v>68</v>
      </c>
      <c r="T106" s="3" t="n">
        <v>98.5507246376812</v>
      </c>
      <c r="U106" s="3" t="n">
        <v>97.2205677982926</v>
      </c>
      <c r="V106" s="76" t="n">
        <v>98.8882271193171</v>
      </c>
      <c r="W106" s="3" t="n">
        <v>6</v>
      </c>
      <c r="X106" s="3" t="n">
        <v>20</v>
      </c>
      <c r="Y106" s="3" t="n">
        <v>100</v>
      </c>
      <c r="Z106" s="3" t="n">
        <v>96.1038961038961</v>
      </c>
      <c r="AA106" s="3" t="n">
        <v>77</v>
      </c>
      <c r="AB106" s="3" t="n">
        <v>71</v>
      </c>
      <c r="AC106" s="3" t="n">
        <v>92.2077922077922</v>
      </c>
      <c r="AD106" s="76" t="n">
        <v>96.1038961038961</v>
      </c>
      <c r="AE106" s="3" t="n">
        <v>0</v>
      </c>
      <c r="AF106" s="3" t="n">
        <v>20</v>
      </c>
      <c r="AG106" s="119" t="n">
        <f aca="false">AE106*AF106</f>
        <v>0</v>
      </c>
      <c r="AH106" s="3" t="n">
        <v>3</v>
      </c>
      <c r="AI106" s="3" t="n">
        <v>20</v>
      </c>
      <c r="AJ106" s="119" t="n">
        <f aca="false">AH106*AI106</f>
        <v>60</v>
      </c>
      <c r="AK106" s="3" t="n">
        <v>18</v>
      </c>
      <c r="AL106" s="3" t="n">
        <v>17</v>
      </c>
      <c r="AM106" s="4" t="n">
        <v>94.4444444444444</v>
      </c>
      <c r="AN106" s="78" t="n">
        <v>58.3333333333333</v>
      </c>
      <c r="AO106" s="3" t="n">
        <v>77</v>
      </c>
      <c r="AP106" s="3" t="n">
        <v>72</v>
      </c>
      <c r="AQ106" s="123" t="n">
        <v>93.5064935064935</v>
      </c>
      <c r="AR106" s="3" t="n">
        <v>77</v>
      </c>
      <c r="AS106" s="3" t="n">
        <v>68</v>
      </c>
      <c r="AT106" s="124" t="n">
        <v>88.3116883116883</v>
      </c>
      <c r="AU106" s="3" t="n">
        <v>72</v>
      </c>
      <c r="AV106" s="3" t="n">
        <v>69</v>
      </c>
      <c r="AW106" s="124" t="n">
        <v>95.8333333333333</v>
      </c>
      <c r="AX106" s="79" t="n">
        <v>91.8939393939394</v>
      </c>
      <c r="AY106" s="3" t="n">
        <v>77</v>
      </c>
      <c r="AZ106" s="3" t="n">
        <v>69</v>
      </c>
      <c r="BA106" s="125" t="n">
        <v>89.6103896103896</v>
      </c>
      <c r="BB106" s="3" t="n">
        <v>77</v>
      </c>
      <c r="BC106" s="3" t="n">
        <v>72</v>
      </c>
      <c r="BD106" s="126" t="n">
        <v>93.5064935064935</v>
      </c>
      <c r="BE106" s="3" t="n">
        <v>77</v>
      </c>
      <c r="BF106" s="3" t="n">
        <v>69</v>
      </c>
      <c r="BG106" s="126" t="n">
        <v>89.6103896103896</v>
      </c>
      <c r="BH106" s="78" t="n">
        <v>90.3896103896104</v>
      </c>
      <c r="BI106" s="4" t="n">
        <v>87.1218012680193</v>
      </c>
    </row>
    <row r="107" customFormat="false" ht="10.5" hidden="false" customHeight="false" outlineLevel="0" collapsed="false">
      <c r="A107" s="20" t="n">
        <v>106</v>
      </c>
      <c r="B107" s="21" t="s">
        <v>161</v>
      </c>
      <c r="C107" s="22" t="n">
        <v>160</v>
      </c>
      <c r="D107" s="22" t="n">
        <v>100</v>
      </c>
      <c r="E107" s="22" t="n">
        <v>14</v>
      </c>
      <c r="F107" s="22" t="n">
        <v>14</v>
      </c>
      <c r="G107" s="28" t="n">
        <v>100</v>
      </c>
      <c r="H107" s="28" t="n">
        <v>65</v>
      </c>
      <c r="I107" s="3" t="n">
        <v>65</v>
      </c>
      <c r="J107" s="4" t="n">
        <v>100</v>
      </c>
      <c r="K107" s="4" t="n">
        <v>100</v>
      </c>
      <c r="L107" s="3" t="n">
        <v>4</v>
      </c>
      <c r="M107" s="3" t="n">
        <v>30</v>
      </c>
      <c r="N107" s="5" t="n">
        <v>100</v>
      </c>
      <c r="O107" s="3" t="n">
        <v>94</v>
      </c>
      <c r="P107" s="3" t="n">
        <v>90</v>
      </c>
      <c r="Q107" s="3" t="n">
        <v>95.7446808510638</v>
      </c>
      <c r="R107" s="3" t="n">
        <v>90</v>
      </c>
      <c r="S107" s="3" t="n">
        <v>86</v>
      </c>
      <c r="T107" s="3" t="n">
        <v>95.5555555555556</v>
      </c>
      <c r="U107" s="3" t="n">
        <v>95.6501182033097</v>
      </c>
      <c r="V107" s="76" t="n">
        <v>98.2600472813239</v>
      </c>
      <c r="W107" s="3" t="n">
        <v>6</v>
      </c>
      <c r="X107" s="3" t="n">
        <v>20</v>
      </c>
      <c r="Y107" s="3" t="n">
        <v>100</v>
      </c>
      <c r="Z107" s="3" t="n">
        <v>91.5</v>
      </c>
      <c r="AA107" s="3" t="n">
        <v>100</v>
      </c>
      <c r="AB107" s="3" t="n">
        <v>83</v>
      </c>
      <c r="AC107" s="3" t="n">
        <v>83</v>
      </c>
      <c r="AD107" s="76" t="n">
        <v>91.5</v>
      </c>
      <c r="AE107" s="3" t="n">
        <v>0</v>
      </c>
      <c r="AF107" s="3" t="n">
        <v>20</v>
      </c>
      <c r="AG107" s="119" t="n">
        <f aca="false">AE107*AF107</f>
        <v>0</v>
      </c>
      <c r="AH107" s="3" t="n">
        <v>4</v>
      </c>
      <c r="AI107" s="3" t="n">
        <v>20</v>
      </c>
      <c r="AJ107" s="119" t="n">
        <f aca="false">AH107*AI107</f>
        <v>80</v>
      </c>
      <c r="AK107" s="3" t="n">
        <v>7</v>
      </c>
      <c r="AL107" s="3" t="n">
        <v>6</v>
      </c>
      <c r="AM107" s="4" t="n">
        <v>85.7142857142857</v>
      </c>
      <c r="AN107" s="78" t="n">
        <v>63.7142857142857</v>
      </c>
      <c r="AO107" s="3" t="n">
        <v>100</v>
      </c>
      <c r="AP107" s="3" t="n">
        <v>94</v>
      </c>
      <c r="AQ107" s="123" t="n">
        <v>94</v>
      </c>
      <c r="AR107" s="3" t="n">
        <v>100</v>
      </c>
      <c r="AS107" s="3" t="n">
        <v>95</v>
      </c>
      <c r="AT107" s="124" t="n">
        <v>95</v>
      </c>
      <c r="AU107" s="3" t="n">
        <v>72</v>
      </c>
      <c r="AV107" s="3" t="n">
        <v>68</v>
      </c>
      <c r="AW107" s="124" t="n">
        <v>94.4444444444444</v>
      </c>
      <c r="AX107" s="79" t="n">
        <v>94.4888888888889</v>
      </c>
      <c r="AY107" s="3" t="n">
        <v>100</v>
      </c>
      <c r="AZ107" s="3" t="n">
        <v>87</v>
      </c>
      <c r="BA107" s="125" t="n">
        <v>87</v>
      </c>
      <c r="BB107" s="3" t="n">
        <v>100</v>
      </c>
      <c r="BC107" s="3" t="n">
        <v>93</v>
      </c>
      <c r="BD107" s="126" t="n">
        <v>93</v>
      </c>
      <c r="BE107" s="3" t="n">
        <v>100</v>
      </c>
      <c r="BF107" s="3" t="n">
        <v>94</v>
      </c>
      <c r="BG107" s="126" t="n">
        <v>94</v>
      </c>
      <c r="BH107" s="78" t="n">
        <v>91.7</v>
      </c>
      <c r="BI107" s="4" t="n">
        <v>87.9326443768997</v>
      </c>
    </row>
    <row r="108" customFormat="false" ht="10.5" hidden="false" customHeight="false" outlineLevel="0" collapsed="false">
      <c r="A108" s="20" t="n">
        <v>107</v>
      </c>
      <c r="B108" s="21" t="s">
        <v>162</v>
      </c>
      <c r="C108" s="22" t="n">
        <v>157</v>
      </c>
      <c r="D108" s="22" t="n">
        <v>74</v>
      </c>
      <c r="E108" s="22" t="n">
        <v>14</v>
      </c>
      <c r="F108" s="22" t="n">
        <v>14</v>
      </c>
      <c r="G108" s="28" t="n">
        <v>100</v>
      </c>
      <c r="H108" s="28" t="n">
        <v>65</v>
      </c>
      <c r="I108" s="3" t="n">
        <v>65</v>
      </c>
      <c r="J108" s="4" t="n">
        <v>100</v>
      </c>
      <c r="K108" s="4" t="n">
        <v>100</v>
      </c>
      <c r="L108" s="3" t="n">
        <v>4</v>
      </c>
      <c r="M108" s="3" t="n">
        <v>30</v>
      </c>
      <c r="N108" s="5" t="n">
        <v>100</v>
      </c>
      <c r="O108" s="3" t="n">
        <v>69</v>
      </c>
      <c r="P108" s="3" t="n">
        <v>66</v>
      </c>
      <c r="Q108" s="3" t="n">
        <v>95.6521739130435</v>
      </c>
      <c r="R108" s="3" t="n">
        <v>60</v>
      </c>
      <c r="S108" s="3" t="n">
        <v>59</v>
      </c>
      <c r="T108" s="3" t="n">
        <v>98.3333333333333</v>
      </c>
      <c r="U108" s="3" t="n">
        <v>96.9927536231884</v>
      </c>
      <c r="V108" s="76" t="n">
        <v>98.7971014492754</v>
      </c>
      <c r="W108" s="3" t="n">
        <v>6</v>
      </c>
      <c r="X108" s="3" t="n">
        <v>20</v>
      </c>
      <c r="Y108" s="3" t="n">
        <v>100</v>
      </c>
      <c r="Z108" s="3" t="n">
        <v>95.2702702702703</v>
      </c>
      <c r="AA108" s="3" t="n">
        <v>74</v>
      </c>
      <c r="AB108" s="3" t="n">
        <v>67</v>
      </c>
      <c r="AC108" s="3" t="n">
        <v>90.5405405405405</v>
      </c>
      <c r="AD108" s="76" t="n">
        <v>95.2702702702703</v>
      </c>
      <c r="AE108" s="3" t="n">
        <v>0</v>
      </c>
      <c r="AF108" s="3" t="n">
        <v>20</v>
      </c>
      <c r="AG108" s="119" t="n">
        <f aca="false">AE108*AF108</f>
        <v>0</v>
      </c>
      <c r="AH108" s="3" t="n">
        <v>3</v>
      </c>
      <c r="AI108" s="3" t="n">
        <v>20</v>
      </c>
      <c r="AJ108" s="119" t="n">
        <f aca="false">AH108*AI108</f>
        <v>60</v>
      </c>
      <c r="AK108" s="3" t="n">
        <v>2</v>
      </c>
      <c r="AL108" s="3" t="n">
        <v>2</v>
      </c>
      <c r="AM108" s="4" t="n">
        <v>100</v>
      </c>
      <c r="AN108" s="78" t="n">
        <v>60</v>
      </c>
      <c r="AO108" s="3" t="n">
        <v>74</v>
      </c>
      <c r="AP108" s="3" t="n">
        <v>73</v>
      </c>
      <c r="AQ108" s="123" t="n">
        <v>98.6486486486487</v>
      </c>
      <c r="AR108" s="3" t="n">
        <v>74</v>
      </c>
      <c r="AS108" s="3" t="n">
        <v>72</v>
      </c>
      <c r="AT108" s="124" t="n">
        <v>97.2972972972973</v>
      </c>
      <c r="AU108" s="3" t="n">
        <v>52</v>
      </c>
      <c r="AV108" s="3" t="n">
        <v>52</v>
      </c>
      <c r="AW108" s="124" t="n">
        <v>100</v>
      </c>
      <c r="AX108" s="79" t="n">
        <v>98.3783783783784</v>
      </c>
      <c r="AY108" s="3" t="n">
        <v>74</v>
      </c>
      <c r="AZ108" s="3" t="n">
        <v>70</v>
      </c>
      <c r="BA108" s="125" t="n">
        <v>94.5945945945946</v>
      </c>
      <c r="BB108" s="3" t="n">
        <v>74</v>
      </c>
      <c r="BC108" s="3" t="n">
        <v>70</v>
      </c>
      <c r="BD108" s="126" t="n">
        <v>94.5945945945946</v>
      </c>
      <c r="BE108" s="3" t="n">
        <v>74</v>
      </c>
      <c r="BF108" s="3" t="n">
        <v>70</v>
      </c>
      <c r="BG108" s="126" t="n">
        <v>94.5945945945946</v>
      </c>
      <c r="BH108" s="78" t="n">
        <v>94.5945945945946</v>
      </c>
      <c r="BI108" s="4" t="n">
        <v>89.4080689385037</v>
      </c>
    </row>
    <row r="109" customFormat="false" ht="10.5" hidden="false" customHeight="false" outlineLevel="0" collapsed="false">
      <c r="A109" s="20" t="n">
        <v>108</v>
      </c>
      <c r="B109" s="21" t="s">
        <v>163</v>
      </c>
      <c r="C109" s="22" t="n">
        <v>322</v>
      </c>
      <c r="D109" s="22" t="n">
        <v>222</v>
      </c>
      <c r="E109" s="22" t="n">
        <v>14</v>
      </c>
      <c r="F109" s="22" t="n">
        <v>13</v>
      </c>
      <c r="G109" s="28" t="n">
        <v>92.8571428571429</v>
      </c>
      <c r="H109" s="28" t="n">
        <v>65</v>
      </c>
      <c r="I109" s="3" t="n">
        <v>65</v>
      </c>
      <c r="J109" s="4" t="n">
        <v>100</v>
      </c>
      <c r="K109" s="4" t="n">
        <v>96.4285714285714</v>
      </c>
      <c r="L109" s="3" t="n">
        <v>4</v>
      </c>
      <c r="M109" s="3" t="n">
        <v>30</v>
      </c>
      <c r="N109" s="5" t="n">
        <v>100</v>
      </c>
      <c r="O109" s="3" t="n">
        <v>195</v>
      </c>
      <c r="P109" s="3" t="n">
        <v>182</v>
      </c>
      <c r="Q109" s="3" t="n">
        <v>93.3333333333333</v>
      </c>
      <c r="R109" s="3" t="n">
        <v>196</v>
      </c>
      <c r="S109" s="3" t="n">
        <v>187</v>
      </c>
      <c r="T109" s="3" t="n">
        <v>95.4081632653061</v>
      </c>
      <c r="U109" s="3" t="n">
        <v>94.3707482993197</v>
      </c>
      <c r="V109" s="76" t="n">
        <v>96.6768707482993</v>
      </c>
      <c r="W109" s="3" t="n">
        <v>6</v>
      </c>
      <c r="X109" s="3" t="n">
        <v>20</v>
      </c>
      <c r="Y109" s="3" t="n">
        <v>100</v>
      </c>
      <c r="Z109" s="3" t="n">
        <v>90.3153153153153</v>
      </c>
      <c r="AA109" s="3" t="n">
        <v>222</v>
      </c>
      <c r="AB109" s="3" t="n">
        <v>179</v>
      </c>
      <c r="AC109" s="3" t="n">
        <v>80.6306306306306</v>
      </c>
      <c r="AD109" s="76" t="n">
        <v>90.3153153153153</v>
      </c>
      <c r="AE109" s="3" t="n">
        <v>1</v>
      </c>
      <c r="AF109" s="3" t="n">
        <v>20</v>
      </c>
      <c r="AG109" s="119" t="n">
        <f aca="false">AE109*AF109</f>
        <v>20</v>
      </c>
      <c r="AH109" s="3" t="n">
        <v>3</v>
      </c>
      <c r="AI109" s="3" t="n">
        <v>20</v>
      </c>
      <c r="AJ109" s="119" t="n">
        <f aca="false">AH109*AI109</f>
        <v>60</v>
      </c>
      <c r="AK109" s="3" t="n">
        <v>16</v>
      </c>
      <c r="AL109" s="3" t="n">
        <v>15</v>
      </c>
      <c r="AM109" s="4" t="n">
        <v>93.75</v>
      </c>
      <c r="AN109" s="78" t="n">
        <v>58.125</v>
      </c>
      <c r="AO109" s="3" t="n">
        <v>222</v>
      </c>
      <c r="AP109" s="3" t="n">
        <v>209</v>
      </c>
      <c r="AQ109" s="123" t="n">
        <v>94.1441441441441</v>
      </c>
      <c r="AR109" s="3" t="n">
        <v>222</v>
      </c>
      <c r="AS109" s="3" t="n">
        <v>211</v>
      </c>
      <c r="AT109" s="124" t="n">
        <v>95.0450450450451</v>
      </c>
      <c r="AU109" s="3" t="n">
        <v>133</v>
      </c>
      <c r="AV109" s="3" t="n">
        <v>126</v>
      </c>
      <c r="AW109" s="124" t="n">
        <v>94.7368421052632</v>
      </c>
      <c r="AX109" s="79" t="n">
        <v>94.6230440967283</v>
      </c>
      <c r="AY109" s="3" t="n">
        <v>222</v>
      </c>
      <c r="AZ109" s="3" t="n">
        <v>182</v>
      </c>
      <c r="BA109" s="125" t="n">
        <v>81.981981981982</v>
      </c>
      <c r="BB109" s="3" t="n">
        <v>222</v>
      </c>
      <c r="BC109" s="3" t="n">
        <v>215</v>
      </c>
      <c r="BD109" s="126" t="n">
        <v>96.8468468468469</v>
      </c>
      <c r="BE109" s="3" t="n">
        <v>222</v>
      </c>
      <c r="BF109" s="3" t="n">
        <v>197</v>
      </c>
      <c r="BG109" s="126" t="n">
        <v>88.7387387387387</v>
      </c>
      <c r="BH109" s="78" t="n">
        <v>88.3333333333333</v>
      </c>
      <c r="BI109" s="4" t="n">
        <v>85.6147126987353</v>
      </c>
    </row>
    <row r="110" customFormat="false" ht="10.5" hidden="false" customHeight="false" outlineLevel="0" collapsed="false">
      <c r="A110" s="20" t="n">
        <v>109</v>
      </c>
      <c r="B110" s="21" t="s">
        <v>164</v>
      </c>
      <c r="C110" s="22" t="n">
        <v>373</v>
      </c>
      <c r="D110" s="22" t="n">
        <v>157</v>
      </c>
      <c r="E110" s="22" t="n">
        <v>14</v>
      </c>
      <c r="F110" s="22" t="n">
        <v>14</v>
      </c>
      <c r="G110" s="28" t="n">
        <v>100</v>
      </c>
      <c r="H110" s="28" t="n">
        <v>65</v>
      </c>
      <c r="I110" s="3" t="n">
        <v>64</v>
      </c>
      <c r="J110" s="4" t="n">
        <v>98.4615384615385</v>
      </c>
      <c r="K110" s="4" t="n">
        <v>99.2307692307692</v>
      </c>
      <c r="L110" s="3" t="n">
        <v>4</v>
      </c>
      <c r="M110" s="3" t="n">
        <v>30</v>
      </c>
      <c r="N110" s="5" t="n">
        <v>100</v>
      </c>
      <c r="O110" s="3" t="n">
        <v>155</v>
      </c>
      <c r="P110" s="3" t="n">
        <v>155</v>
      </c>
      <c r="Q110" s="3" t="n">
        <v>100</v>
      </c>
      <c r="R110" s="3" t="n">
        <v>156</v>
      </c>
      <c r="S110" s="3" t="n">
        <v>155</v>
      </c>
      <c r="T110" s="3" t="n">
        <v>99.3589743589744</v>
      </c>
      <c r="U110" s="3" t="n">
        <v>99.6794871794872</v>
      </c>
      <c r="V110" s="76" t="n">
        <v>99.6410256410256</v>
      </c>
      <c r="W110" s="3" t="n">
        <v>5</v>
      </c>
      <c r="X110" s="3" t="n">
        <v>20</v>
      </c>
      <c r="Y110" s="3" t="n">
        <v>100</v>
      </c>
      <c r="Z110" s="3" t="n">
        <v>99.6815286624204</v>
      </c>
      <c r="AA110" s="3" t="n">
        <v>157</v>
      </c>
      <c r="AB110" s="3" t="n">
        <v>156</v>
      </c>
      <c r="AC110" s="3" t="n">
        <v>99.3630573248408</v>
      </c>
      <c r="AD110" s="76" t="n">
        <v>99.6815286624204</v>
      </c>
      <c r="AE110" s="3" t="n">
        <v>3</v>
      </c>
      <c r="AF110" s="3" t="n">
        <v>20</v>
      </c>
      <c r="AG110" s="119" t="n">
        <f aca="false">AE110*AF110</f>
        <v>60</v>
      </c>
      <c r="AH110" s="3" t="n">
        <v>4</v>
      </c>
      <c r="AI110" s="3" t="n">
        <v>20</v>
      </c>
      <c r="AJ110" s="119" t="n">
        <f aca="false">AH110*AI110</f>
        <v>80</v>
      </c>
      <c r="AK110" s="3" t="n">
        <v>8</v>
      </c>
      <c r="AL110" s="3" t="n">
        <v>8</v>
      </c>
      <c r="AM110" s="4" t="n">
        <v>100</v>
      </c>
      <c r="AN110" s="78" t="n">
        <v>80</v>
      </c>
      <c r="AO110" s="3" t="n">
        <v>157</v>
      </c>
      <c r="AP110" s="3" t="n">
        <v>154</v>
      </c>
      <c r="AQ110" s="123" t="n">
        <v>98.0891719745223</v>
      </c>
      <c r="AR110" s="3" t="n">
        <v>157</v>
      </c>
      <c r="AS110" s="3" t="n">
        <v>156</v>
      </c>
      <c r="AT110" s="124" t="n">
        <v>99.3630573248408</v>
      </c>
      <c r="AU110" s="3" t="n">
        <v>154</v>
      </c>
      <c r="AV110" s="3" t="n">
        <v>153</v>
      </c>
      <c r="AW110" s="124" t="n">
        <v>99.3506493506494</v>
      </c>
      <c r="AX110" s="79" t="n">
        <v>98.8510215898751</v>
      </c>
      <c r="AY110" s="3" t="n">
        <v>157</v>
      </c>
      <c r="AZ110" s="3" t="n">
        <v>156</v>
      </c>
      <c r="BA110" s="125" t="n">
        <v>99.3630573248408</v>
      </c>
      <c r="BB110" s="3" t="n">
        <v>157</v>
      </c>
      <c r="BC110" s="3" t="n">
        <v>156</v>
      </c>
      <c r="BD110" s="126" t="n">
        <v>99.3630573248408</v>
      </c>
      <c r="BE110" s="3" t="n">
        <v>157</v>
      </c>
      <c r="BF110" s="3" t="n">
        <v>157</v>
      </c>
      <c r="BG110" s="126" t="n">
        <v>100</v>
      </c>
      <c r="BH110" s="78" t="n">
        <v>99.6815286624204</v>
      </c>
      <c r="BI110" s="4" t="n">
        <v>95.5710209111483</v>
      </c>
    </row>
    <row r="111" customFormat="false" ht="10.5" hidden="false" customHeight="false" outlineLevel="0" collapsed="false">
      <c r="A111" s="20" t="n">
        <v>110</v>
      </c>
      <c r="B111" s="21" t="s">
        <v>662</v>
      </c>
      <c r="C111" s="22" t="n">
        <v>248</v>
      </c>
      <c r="D111" s="22" t="n">
        <v>108</v>
      </c>
      <c r="E111" s="22" t="n">
        <v>14</v>
      </c>
      <c r="F111" s="22" t="n">
        <v>14</v>
      </c>
      <c r="G111" s="28" t="n">
        <v>100</v>
      </c>
      <c r="H111" s="28" t="n">
        <v>65</v>
      </c>
      <c r="I111" s="3" t="n">
        <v>65</v>
      </c>
      <c r="J111" s="4" t="n">
        <v>100</v>
      </c>
      <c r="K111" s="4" t="n">
        <v>100</v>
      </c>
      <c r="L111" s="3" t="n">
        <v>3</v>
      </c>
      <c r="M111" s="3" t="n">
        <v>30</v>
      </c>
      <c r="N111" s="5" t="n">
        <v>90</v>
      </c>
      <c r="O111" s="3" t="n">
        <v>105</v>
      </c>
      <c r="P111" s="3" t="n">
        <v>104</v>
      </c>
      <c r="Q111" s="3" t="n">
        <v>99.0476190476191</v>
      </c>
      <c r="R111" s="3" t="n">
        <v>103</v>
      </c>
      <c r="S111" s="3" t="n">
        <v>102</v>
      </c>
      <c r="T111" s="3" t="n">
        <v>99.0291262135922</v>
      </c>
      <c r="U111" s="3" t="n">
        <v>99.0383726306056</v>
      </c>
      <c r="V111" s="76" t="n">
        <v>96.6153490522423</v>
      </c>
      <c r="W111" s="3" t="n">
        <v>6</v>
      </c>
      <c r="X111" s="3" t="n">
        <v>20</v>
      </c>
      <c r="Y111" s="3" t="n">
        <v>100</v>
      </c>
      <c r="Z111" s="3" t="n">
        <v>98.6111111111111</v>
      </c>
      <c r="AA111" s="3" t="n">
        <v>108</v>
      </c>
      <c r="AB111" s="3" t="n">
        <v>105</v>
      </c>
      <c r="AC111" s="3" t="n">
        <v>97.2222222222222</v>
      </c>
      <c r="AD111" s="76" t="n">
        <v>98.6111111111111</v>
      </c>
      <c r="AE111" s="3" t="n">
        <v>3</v>
      </c>
      <c r="AF111" s="3" t="n">
        <v>20</v>
      </c>
      <c r="AG111" s="119" t="n">
        <f aca="false">AE111*AF111</f>
        <v>60</v>
      </c>
      <c r="AH111" s="3" t="n">
        <v>3</v>
      </c>
      <c r="AI111" s="3" t="n">
        <v>20</v>
      </c>
      <c r="AJ111" s="119" t="n">
        <f aca="false">AH111*AI111</f>
        <v>60</v>
      </c>
      <c r="AK111" s="3" t="n">
        <v>9</v>
      </c>
      <c r="AL111" s="3" t="n">
        <v>9</v>
      </c>
      <c r="AM111" s="4" t="n">
        <v>100</v>
      </c>
      <c r="AN111" s="78" t="n">
        <v>72</v>
      </c>
      <c r="AO111" s="3" t="n">
        <v>108</v>
      </c>
      <c r="AP111" s="3" t="n">
        <v>108</v>
      </c>
      <c r="AQ111" s="123" t="n">
        <v>100</v>
      </c>
      <c r="AR111" s="3" t="n">
        <v>108</v>
      </c>
      <c r="AS111" s="3" t="n">
        <v>108</v>
      </c>
      <c r="AT111" s="124" t="n">
        <v>100</v>
      </c>
      <c r="AU111" s="3" t="n">
        <v>75</v>
      </c>
      <c r="AV111" s="3" t="n">
        <v>74</v>
      </c>
      <c r="AW111" s="124" t="n">
        <v>98.6666666666667</v>
      </c>
      <c r="AX111" s="79" t="n">
        <v>99.7333333333333</v>
      </c>
      <c r="AY111" s="3" t="n">
        <v>108</v>
      </c>
      <c r="AZ111" s="3" t="n">
        <v>106</v>
      </c>
      <c r="BA111" s="125" t="n">
        <v>98.1481481481482</v>
      </c>
      <c r="BB111" s="3" t="n">
        <v>108</v>
      </c>
      <c r="BC111" s="3" t="n">
        <v>108</v>
      </c>
      <c r="BD111" s="126" t="n">
        <v>100</v>
      </c>
      <c r="BE111" s="3" t="n">
        <v>108</v>
      </c>
      <c r="BF111" s="3" t="n">
        <v>106</v>
      </c>
      <c r="BG111" s="126" t="n">
        <v>98.1481481481482</v>
      </c>
      <c r="BH111" s="78" t="n">
        <v>98.5185185185185</v>
      </c>
      <c r="BI111" s="4" t="n">
        <v>93.0956624030411</v>
      </c>
    </row>
    <row r="112" customFormat="false" ht="10.5" hidden="false" customHeight="false" outlineLevel="0" collapsed="false">
      <c r="A112" s="20" t="n">
        <v>111</v>
      </c>
      <c r="B112" s="21" t="s">
        <v>166</v>
      </c>
      <c r="C112" s="22" t="n">
        <v>60</v>
      </c>
      <c r="D112" s="22" t="n">
        <v>40</v>
      </c>
      <c r="E112" s="22" t="n">
        <v>14</v>
      </c>
      <c r="F112" s="22" t="n">
        <v>14</v>
      </c>
      <c r="G112" s="28" t="n">
        <v>100</v>
      </c>
      <c r="H112" s="28" t="n">
        <v>65</v>
      </c>
      <c r="I112" s="3" t="n">
        <v>61</v>
      </c>
      <c r="J112" s="4" t="n">
        <v>93.8461538461538</v>
      </c>
      <c r="K112" s="4" t="n">
        <v>96.9230769230769</v>
      </c>
      <c r="L112" s="3" t="n">
        <v>4</v>
      </c>
      <c r="M112" s="3" t="n">
        <v>30</v>
      </c>
      <c r="N112" s="5" t="n">
        <v>100</v>
      </c>
      <c r="O112" s="3" t="n">
        <v>40</v>
      </c>
      <c r="P112" s="3" t="n">
        <v>39</v>
      </c>
      <c r="Q112" s="3" t="n">
        <v>97.5</v>
      </c>
      <c r="R112" s="3" t="n">
        <v>40</v>
      </c>
      <c r="S112" s="3" t="n">
        <v>40</v>
      </c>
      <c r="T112" s="3" t="n">
        <v>100</v>
      </c>
      <c r="U112" s="3" t="n">
        <v>98.75</v>
      </c>
      <c r="V112" s="76" t="n">
        <v>98.5769230769231</v>
      </c>
      <c r="W112" s="3" t="n">
        <v>6</v>
      </c>
      <c r="X112" s="3" t="n">
        <v>20</v>
      </c>
      <c r="Y112" s="3" t="n">
        <v>100</v>
      </c>
      <c r="Z112" s="3" t="n">
        <v>97.5</v>
      </c>
      <c r="AA112" s="3" t="n">
        <v>40</v>
      </c>
      <c r="AB112" s="3" t="n">
        <v>38</v>
      </c>
      <c r="AC112" s="3" t="n">
        <v>95</v>
      </c>
      <c r="AD112" s="76" t="n">
        <v>97.5</v>
      </c>
      <c r="AE112" s="3" t="n">
        <v>0</v>
      </c>
      <c r="AF112" s="3" t="n">
        <v>20</v>
      </c>
      <c r="AG112" s="119" t="n">
        <f aca="false">AE112*AF112</f>
        <v>0</v>
      </c>
      <c r="AH112" s="3" t="n">
        <v>2</v>
      </c>
      <c r="AI112" s="3" t="n">
        <v>20</v>
      </c>
      <c r="AJ112" s="119" t="n">
        <f aca="false">AH112*AI112</f>
        <v>40</v>
      </c>
      <c r="AK112" s="3" t="n">
        <v>4</v>
      </c>
      <c r="AL112" s="3" t="n">
        <v>4</v>
      </c>
      <c r="AM112" s="4" t="n">
        <v>100</v>
      </c>
      <c r="AN112" s="78" t="n">
        <v>52</v>
      </c>
      <c r="AO112" s="3" t="n">
        <v>40</v>
      </c>
      <c r="AP112" s="3" t="n">
        <v>40</v>
      </c>
      <c r="AQ112" s="123" t="n">
        <v>100</v>
      </c>
      <c r="AR112" s="3" t="n">
        <v>40</v>
      </c>
      <c r="AS112" s="3" t="n">
        <v>40</v>
      </c>
      <c r="AT112" s="124" t="n">
        <v>100</v>
      </c>
      <c r="AU112" s="3" t="n">
        <v>36</v>
      </c>
      <c r="AV112" s="3" t="n">
        <v>35</v>
      </c>
      <c r="AW112" s="124" t="n">
        <v>97.2222222222222</v>
      </c>
      <c r="AX112" s="79" t="n">
        <v>99.4444444444444</v>
      </c>
      <c r="AY112" s="3" t="n">
        <v>40</v>
      </c>
      <c r="AZ112" s="3" t="n">
        <v>40</v>
      </c>
      <c r="BA112" s="125" t="n">
        <v>100</v>
      </c>
      <c r="BB112" s="3" t="n">
        <v>40</v>
      </c>
      <c r="BC112" s="3" t="n">
        <v>40</v>
      </c>
      <c r="BD112" s="126" t="n">
        <v>100</v>
      </c>
      <c r="BE112" s="3" t="n">
        <v>40</v>
      </c>
      <c r="BF112" s="3" t="n">
        <v>40</v>
      </c>
      <c r="BG112" s="126" t="n">
        <v>100</v>
      </c>
      <c r="BH112" s="78" t="n">
        <v>100</v>
      </c>
      <c r="BI112" s="4" t="n">
        <v>89.5042735042735</v>
      </c>
    </row>
    <row r="113" customFormat="false" ht="10.5" hidden="false" customHeight="false" outlineLevel="0" collapsed="false">
      <c r="A113" s="20" t="n">
        <v>112</v>
      </c>
      <c r="B113" s="21" t="s">
        <v>167</v>
      </c>
      <c r="C113" s="22" t="n">
        <v>147</v>
      </c>
      <c r="D113" s="22" t="n">
        <v>82</v>
      </c>
      <c r="E113" s="22" t="n">
        <v>14</v>
      </c>
      <c r="F113" s="22" t="n">
        <v>14</v>
      </c>
      <c r="G113" s="28" t="n">
        <v>100</v>
      </c>
      <c r="H113" s="28" t="n">
        <v>65</v>
      </c>
      <c r="I113" s="3" t="n">
        <v>65</v>
      </c>
      <c r="J113" s="4" t="n">
        <v>100</v>
      </c>
      <c r="K113" s="4" t="n">
        <v>100</v>
      </c>
      <c r="L113" s="3" t="n">
        <v>4</v>
      </c>
      <c r="M113" s="3" t="n">
        <v>30</v>
      </c>
      <c r="N113" s="5" t="n">
        <v>100</v>
      </c>
      <c r="O113" s="3" t="n">
        <v>76</v>
      </c>
      <c r="P113" s="3" t="n">
        <v>71</v>
      </c>
      <c r="Q113" s="3" t="n">
        <v>93.4210526315789</v>
      </c>
      <c r="R113" s="3" t="n">
        <v>71</v>
      </c>
      <c r="S113" s="3" t="n">
        <v>68</v>
      </c>
      <c r="T113" s="3" t="n">
        <v>95.7746478873239</v>
      </c>
      <c r="U113" s="3" t="n">
        <v>94.5978502594514</v>
      </c>
      <c r="V113" s="76" t="n">
        <v>97.8391401037806</v>
      </c>
      <c r="W113" s="3" t="n">
        <v>6</v>
      </c>
      <c r="X113" s="3" t="n">
        <v>20</v>
      </c>
      <c r="Y113" s="3" t="n">
        <v>100</v>
      </c>
      <c r="Z113" s="3" t="n">
        <v>96.3414634146342</v>
      </c>
      <c r="AA113" s="3" t="n">
        <v>82</v>
      </c>
      <c r="AB113" s="3" t="n">
        <v>76</v>
      </c>
      <c r="AC113" s="3" t="n">
        <v>92.6829268292683</v>
      </c>
      <c r="AD113" s="76" t="n">
        <v>96.3414634146342</v>
      </c>
      <c r="AE113" s="3" t="n">
        <v>0</v>
      </c>
      <c r="AF113" s="3" t="n">
        <v>20</v>
      </c>
      <c r="AG113" s="119" t="n">
        <f aca="false">AE113*AF113</f>
        <v>0</v>
      </c>
      <c r="AH113" s="3" t="n">
        <v>3</v>
      </c>
      <c r="AI113" s="3" t="n">
        <v>20</v>
      </c>
      <c r="AJ113" s="119" t="n">
        <f aca="false">AH113*AI113</f>
        <v>60</v>
      </c>
      <c r="AK113" s="3" t="n">
        <v>4</v>
      </c>
      <c r="AL113" s="3" t="n">
        <v>3</v>
      </c>
      <c r="AM113" s="4" t="n">
        <v>75</v>
      </c>
      <c r="AN113" s="78" t="n">
        <v>52.5</v>
      </c>
      <c r="AO113" s="3" t="n">
        <v>82</v>
      </c>
      <c r="AP113" s="3" t="n">
        <v>78</v>
      </c>
      <c r="AQ113" s="123" t="n">
        <v>95.1219512195122</v>
      </c>
      <c r="AR113" s="3" t="n">
        <v>82</v>
      </c>
      <c r="AS113" s="3" t="n">
        <v>79</v>
      </c>
      <c r="AT113" s="124" t="n">
        <v>96.3414634146342</v>
      </c>
      <c r="AU113" s="3" t="n">
        <v>58</v>
      </c>
      <c r="AV113" s="3" t="n">
        <v>55</v>
      </c>
      <c r="AW113" s="124" t="n">
        <v>94.8275862068966</v>
      </c>
      <c r="AX113" s="79" t="n">
        <v>95.5508830950379</v>
      </c>
      <c r="AY113" s="3" t="n">
        <v>82</v>
      </c>
      <c r="AZ113" s="3" t="n">
        <v>76</v>
      </c>
      <c r="BA113" s="125" t="n">
        <v>92.6829268292683</v>
      </c>
      <c r="BB113" s="3" t="n">
        <v>82</v>
      </c>
      <c r="BC113" s="3" t="n">
        <v>79</v>
      </c>
      <c r="BD113" s="126" t="n">
        <v>96.3414634146342</v>
      </c>
      <c r="BE113" s="3" t="n">
        <v>82</v>
      </c>
      <c r="BF113" s="3" t="n">
        <v>78</v>
      </c>
      <c r="BG113" s="126" t="n">
        <v>95.1219512195122</v>
      </c>
      <c r="BH113" s="78" t="n">
        <v>94.6341463414634</v>
      </c>
      <c r="BI113" s="4" t="n">
        <v>87.3731265909832</v>
      </c>
    </row>
    <row r="114" customFormat="false" ht="10.5" hidden="false" customHeight="false" outlineLevel="0" collapsed="false">
      <c r="A114" s="20" t="n">
        <v>113</v>
      </c>
      <c r="B114" s="21" t="s">
        <v>168</v>
      </c>
      <c r="C114" s="22" t="n">
        <v>316</v>
      </c>
      <c r="D114" s="22" t="n">
        <v>143</v>
      </c>
      <c r="E114" s="22" t="n">
        <v>14</v>
      </c>
      <c r="F114" s="22" t="n">
        <v>14</v>
      </c>
      <c r="G114" s="28" t="n">
        <v>100</v>
      </c>
      <c r="H114" s="28" t="n">
        <v>65</v>
      </c>
      <c r="I114" s="3" t="n">
        <v>65</v>
      </c>
      <c r="J114" s="4" t="n">
        <v>100</v>
      </c>
      <c r="K114" s="4" t="n">
        <v>100</v>
      </c>
      <c r="L114" s="3" t="n">
        <v>4</v>
      </c>
      <c r="M114" s="3" t="n">
        <v>30</v>
      </c>
      <c r="N114" s="5" t="n">
        <v>100</v>
      </c>
      <c r="O114" s="3" t="n">
        <v>123</v>
      </c>
      <c r="P114" s="3" t="n">
        <v>115</v>
      </c>
      <c r="Q114" s="3" t="n">
        <v>93.4959349593496</v>
      </c>
      <c r="R114" s="3" t="n">
        <v>123</v>
      </c>
      <c r="S114" s="3" t="n">
        <v>117</v>
      </c>
      <c r="T114" s="3" t="n">
        <v>95.1219512195122</v>
      </c>
      <c r="U114" s="3" t="n">
        <v>94.3089430894309</v>
      </c>
      <c r="V114" s="76" t="n">
        <v>97.7235772357724</v>
      </c>
      <c r="W114" s="3" t="n">
        <v>5</v>
      </c>
      <c r="X114" s="3" t="n">
        <v>20</v>
      </c>
      <c r="Y114" s="3" t="n">
        <v>100</v>
      </c>
      <c r="Z114" s="3" t="n">
        <v>83.9160839160839</v>
      </c>
      <c r="AA114" s="3" t="n">
        <v>143</v>
      </c>
      <c r="AB114" s="3" t="n">
        <v>97</v>
      </c>
      <c r="AC114" s="3" t="n">
        <v>67.8321678321678</v>
      </c>
      <c r="AD114" s="76" t="n">
        <v>83.9160839160839</v>
      </c>
      <c r="AE114" s="3" t="n">
        <v>3</v>
      </c>
      <c r="AF114" s="3" t="n">
        <v>20</v>
      </c>
      <c r="AG114" s="119" t="n">
        <f aca="false">AE114*AF114</f>
        <v>60</v>
      </c>
      <c r="AH114" s="3" t="n">
        <v>5</v>
      </c>
      <c r="AI114" s="3" t="n">
        <v>20</v>
      </c>
      <c r="AJ114" s="119" t="n">
        <f aca="false">AH114*AI114</f>
        <v>100</v>
      </c>
      <c r="AK114" s="3" t="n">
        <v>3</v>
      </c>
      <c r="AL114" s="3" t="n">
        <v>2</v>
      </c>
      <c r="AM114" s="4" t="n">
        <v>66.6666666666667</v>
      </c>
      <c r="AN114" s="78" t="n">
        <v>84</v>
      </c>
      <c r="AO114" s="3" t="n">
        <v>143</v>
      </c>
      <c r="AP114" s="3" t="n">
        <v>133</v>
      </c>
      <c r="AQ114" s="123" t="n">
        <v>93.006993006993</v>
      </c>
      <c r="AR114" s="3" t="n">
        <v>143</v>
      </c>
      <c r="AS114" s="3" t="n">
        <v>125</v>
      </c>
      <c r="AT114" s="124" t="n">
        <v>87.4125874125874</v>
      </c>
      <c r="AU114" s="3" t="n">
        <v>59</v>
      </c>
      <c r="AV114" s="3" t="n">
        <v>56</v>
      </c>
      <c r="AW114" s="124" t="n">
        <v>94.9152542372881</v>
      </c>
      <c r="AX114" s="79" t="n">
        <v>91.1508830152898</v>
      </c>
      <c r="AY114" s="3" t="n">
        <v>143</v>
      </c>
      <c r="AZ114" s="3" t="n">
        <v>108</v>
      </c>
      <c r="BA114" s="125" t="n">
        <v>75.5244755244755</v>
      </c>
      <c r="BB114" s="3" t="n">
        <v>143</v>
      </c>
      <c r="BC114" s="3" t="n">
        <v>127</v>
      </c>
      <c r="BD114" s="126" t="n">
        <v>88.8111888111888</v>
      </c>
      <c r="BE114" s="3" t="n">
        <v>143</v>
      </c>
      <c r="BF114" s="3" t="n">
        <v>126</v>
      </c>
      <c r="BG114" s="126" t="n">
        <v>88.1118881118881</v>
      </c>
      <c r="BH114" s="78" t="n">
        <v>84.4755244755245</v>
      </c>
      <c r="BI114" s="4" t="n">
        <v>88.2532137285341</v>
      </c>
    </row>
    <row r="115" customFormat="false" ht="10.5" hidden="false" customHeight="false" outlineLevel="0" collapsed="false">
      <c r="A115" s="20" t="n">
        <v>114</v>
      </c>
      <c r="B115" s="21" t="s">
        <v>169</v>
      </c>
      <c r="C115" s="22" t="n">
        <v>149</v>
      </c>
      <c r="D115" s="22" t="n">
        <v>92</v>
      </c>
      <c r="E115" s="22" t="n">
        <v>14</v>
      </c>
      <c r="F115" s="22" t="n">
        <v>14</v>
      </c>
      <c r="G115" s="28" t="n">
        <v>100</v>
      </c>
      <c r="H115" s="28" t="n">
        <v>65</v>
      </c>
      <c r="I115" s="3" t="n">
        <v>65</v>
      </c>
      <c r="J115" s="4" t="n">
        <v>100</v>
      </c>
      <c r="K115" s="4" t="n">
        <v>100</v>
      </c>
      <c r="L115" s="3" t="n">
        <v>4</v>
      </c>
      <c r="M115" s="3" t="n">
        <v>30</v>
      </c>
      <c r="N115" s="5" t="n">
        <v>100</v>
      </c>
      <c r="O115" s="3" t="n">
        <v>76</v>
      </c>
      <c r="P115" s="3" t="n">
        <v>69</v>
      </c>
      <c r="Q115" s="3" t="n">
        <v>90.7894736842105</v>
      </c>
      <c r="R115" s="3" t="n">
        <v>70</v>
      </c>
      <c r="S115" s="3" t="n">
        <v>66</v>
      </c>
      <c r="T115" s="3" t="n">
        <v>94.2857142857143</v>
      </c>
      <c r="U115" s="3" t="n">
        <v>92.5375939849624</v>
      </c>
      <c r="V115" s="76" t="n">
        <v>97.015037593985</v>
      </c>
      <c r="W115" s="3" t="n">
        <v>6</v>
      </c>
      <c r="X115" s="3" t="n">
        <v>20</v>
      </c>
      <c r="Y115" s="3" t="n">
        <v>100</v>
      </c>
      <c r="Z115" s="3" t="n">
        <v>88.5869565217391</v>
      </c>
      <c r="AA115" s="3" t="n">
        <v>92</v>
      </c>
      <c r="AB115" s="3" t="n">
        <v>71</v>
      </c>
      <c r="AC115" s="3" t="n">
        <v>77.1739130434783</v>
      </c>
      <c r="AD115" s="76" t="n">
        <v>88.5869565217391</v>
      </c>
      <c r="AE115" s="3" t="n">
        <v>2</v>
      </c>
      <c r="AF115" s="3" t="n">
        <v>20</v>
      </c>
      <c r="AG115" s="119" t="n">
        <f aca="false">AE115*AF115</f>
        <v>40</v>
      </c>
      <c r="AH115" s="3" t="n">
        <v>6</v>
      </c>
      <c r="AI115" s="3" t="n">
        <v>20</v>
      </c>
      <c r="AJ115" s="119" t="n">
        <v>100</v>
      </c>
      <c r="AK115" s="3" t="n">
        <v>8</v>
      </c>
      <c r="AL115" s="3" t="n">
        <v>8</v>
      </c>
      <c r="AM115" s="4" t="n">
        <v>100</v>
      </c>
      <c r="AN115" s="78" t="n">
        <v>96</v>
      </c>
      <c r="AO115" s="3" t="n">
        <v>92</v>
      </c>
      <c r="AP115" s="3" t="n">
        <v>81</v>
      </c>
      <c r="AQ115" s="123" t="n">
        <v>88.0434782608696</v>
      </c>
      <c r="AR115" s="3" t="n">
        <v>92</v>
      </c>
      <c r="AS115" s="3" t="n">
        <v>85</v>
      </c>
      <c r="AT115" s="124" t="n">
        <v>92.3913043478261</v>
      </c>
      <c r="AU115" s="3" t="n">
        <v>57</v>
      </c>
      <c r="AV115" s="3" t="n">
        <v>56</v>
      </c>
      <c r="AW115" s="124" t="n">
        <v>98.2456140350877</v>
      </c>
      <c r="AX115" s="79" t="n">
        <v>91.8230358504958</v>
      </c>
      <c r="AY115" s="3" t="n">
        <v>92</v>
      </c>
      <c r="AZ115" s="3" t="n">
        <v>67</v>
      </c>
      <c r="BA115" s="125" t="n">
        <v>72.8260869565217</v>
      </c>
      <c r="BB115" s="3" t="n">
        <v>92</v>
      </c>
      <c r="BC115" s="3" t="n">
        <v>79</v>
      </c>
      <c r="BD115" s="126" t="n">
        <v>85.8695652173913</v>
      </c>
      <c r="BE115" s="3" t="n">
        <v>92</v>
      </c>
      <c r="BF115" s="3" t="n">
        <v>79</v>
      </c>
      <c r="BG115" s="126" t="n">
        <v>85.8695652173913</v>
      </c>
      <c r="BH115" s="78" t="n">
        <v>81.9565217391304</v>
      </c>
      <c r="BI115" s="4" t="n">
        <v>91.0763103410701</v>
      </c>
    </row>
    <row r="116" customFormat="false" ht="10.5" hidden="false" customHeight="false" outlineLevel="0" collapsed="false">
      <c r="A116" s="20" t="n">
        <v>115</v>
      </c>
      <c r="B116" s="21" t="s">
        <v>170</v>
      </c>
      <c r="C116" s="22" t="n">
        <v>716</v>
      </c>
      <c r="D116" s="22" t="n">
        <v>474</v>
      </c>
      <c r="E116" s="22" t="n">
        <v>14</v>
      </c>
      <c r="F116" s="22" t="n">
        <v>14</v>
      </c>
      <c r="G116" s="28" t="n">
        <v>100</v>
      </c>
      <c r="H116" s="28" t="n">
        <v>65</v>
      </c>
      <c r="I116" s="3" t="n">
        <v>65</v>
      </c>
      <c r="J116" s="4" t="n">
        <v>100</v>
      </c>
      <c r="K116" s="4" t="n">
        <v>100</v>
      </c>
      <c r="L116" s="3" t="n">
        <v>4</v>
      </c>
      <c r="M116" s="3" t="n">
        <v>30</v>
      </c>
      <c r="N116" s="5" t="n">
        <v>100</v>
      </c>
      <c r="O116" s="3" t="n">
        <v>473</v>
      </c>
      <c r="P116" s="3" t="n">
        <v>473</v>
      </c>
      <c r="Q116" s="3" t="n">
        <v>100</v>
      </c>
      <c r="R116" s="3" t="n">
        <v>467</v>
      </c>
      <c r="S116" s="3" t="n">
        <v>467</v>
      </c>
      <c r="T116" s="3" t="n">
        <v>100</v>
      </c>
      <c r="U116" s="3" t="n">
        <v>100</v>
      </c>
      <c r="V116" s="76" t="n">
        <v>100</v>
      </c>
      <c r="W116" s="3" t="n">
        <v>6</v>
      </c>
      <c r="X116" s="3" t="n">
        <v>20</v>
      </c>
      <c r="Y116" s="3" t="n">
        <v>100</v>
      </c>
      <c r="Z116" s="3" t="n">
        <v>99.4725738396624</v>
      </c>
      <c r="AA116" s="3" t="n">
        <v>474</v>
      </c>
      <c r="AB116" s="3" t="n">
        <v>469</v>
      </c>
      <c r="AC116" s="3" t="n">
        <v>98.9451476793249</v>
      </c>
      <c r="AD116" s="76" t="n">
        <v>99.4725738396624</v>
      </c>
      <c r="AE116" s="3" t="n">
        <v>3</v>
      </c>
      <c r="AF116" s="3" t="n">
        <v>20</v>
      </c>
      <c r="AG116" s="119" t="n">
        <f aca="false">AE116*AF116</f>
        <v>60</v>
      </c>
      <c r="AH116" s="3" t="n">
        <v>6</v>
      </c>
      <c r="AI116" s="3" t="n">
        <v>20</v>
      </c>
      <c r="AJ116" s="119" t="n">
        <v>100</v>
      </c>
      <c r="AK116" s="3" t="n">
        <v>19</v>
      </c>
      <c r="AL116" s="3" t="n">
        <v>19</v>
      </c>
      <c r="AM116" s="4" t="n">
        <v>100</v>
      </c>
      <c r="AN116" s="78" t="n">
        <v>96</v>
      </c>
      <c r="AO116" s="3" t="n">
        <v>474</v>
      </c>
      <c r="AP116" s="3" t="n">
        <v>469</v>
      </c>
      <c r="AQ116" s="123" t="n">
        <v>98.9451476793249</v>
      </c>
      <c r="AR116" s="3" t="n">
        <v>474</v>
      </c>
      <c r="AS116" s="3" t="n">
        <v>470</v>
      </c>
      <c r="AT116" s="124" t="n">
        <v>99.1561181434599</v>
      </c>
      <c r="AU116" s="3" t="n">
        <v>422</v>
      </c>
      <c r="AV116" s="3" t="n">
        <v>422</v>
      </c>
      <c r="AW116" s="124" t="n">
        <v>100</v>
      </c>
      <c r="AX116" s="79" t="n">
        <v>99.2405063291139</v>
      </c>
      <c r="AY116" s="3" t="n">
        <v>474</v>
      </c>
      <c r="AZ116" s="3" t="n">
        <v>470</v>
      </c>
      <c r="BA116" s="125" t="n">
        <v>99.1561181434599</v>
      </c>
      <c r="BB116" s="3" t="n">
        <v>474</v>
      </c>
      <c r="BC116" s="3" t="n">
        <v>473</v>
      </c>
      <c r="BD116" s="126" t="n">
        <v>99.789029535865</v>
      </c>
      <c r="BE116" s="3" t="n">
        <v>474</v>
      </c>
      <c r="BF116" s="3" t="n">
        <v>470</v>
      </c>
      <c r="BG116" s="126" t="n">
        <v>99.1561181434599</v>
      </c>
      <c r="BH116" s="78" t="n">
        <v>99.2827004219409</v>
      </c>
      <c r="BI116" s="4" t="n">
        <v>98.7991561181435</v>
      </c>
    </row>
    <row r="117" customFormat="false" ht="10.5" hidden="false" customHeight="false" outlineLevel="0" collapsed="false">
      <c r="A117" s="20" t="n">
        <v>116</v>
      </c>
      <c r="B117" s="21" t="s">
        <v>171</v>
      </c>
      <c r="C117" s="22" t="n">
        <v>612</v>
      </c>
      <c r="D117" s="22" t="n">
        <v>287</v>
      </c>
      <c r="E117" s="22" t="n">
        <v>14</v>
      </c>
      <c r="F117" s="22" t="n">
        <v>14</v>
      </c>
      <c r="G117" s="28" t="n">
        <v>100</v>
      </c>
      <c r="H117" s="28" t="n">
        <v>65</v>
      </c>
      <c r="I117" s="3" t="n">
        <v>65</v>
      </c>
      <c r="J117" s="4" t="n">
        <v>100</v>
      </c>
      <c r="K117" s="4" t="n">
        <v>100</v>
      </c>
      <c r="L117" s="3" t="n">
        <v>3</v>
      </c>
      <c r="M117" s="3" t="n">
        <v>30</v>
      </c>
      <c r="N117" s="5" t="n">
        <v>90</v>
      </c>
      <c r="O117" s="3" t="n">
        <v>263</v>
      </c>
      <c r="P117" s="3" t="n">
        <v>257</v>
      </c>
      <c r="Q117" s="3" t="n">
        <v>97.7186311787072</v>
      </c>
      <c r="R117" s="3" t="n">
        <v>265</v>
      </c>
      <c r="S117" s="3" t="n">
        <v>252</v>
      </c>
      <c r="T117" s="3" t="n">
        <v>95.0943396226415</v>
      </c>
      <c r="U117" s="3" t="n">
        <v>96.4064854006744</v>
      </c>
      <c r="V117" s="76" t="n">
        <v>95.5625941602698</v>
      </c>
      <c r="W117" s="3" t="n">
        <v>6</v>
      </c>
      <c r="X117" s="3" t="n">
        <v>20</v>
      </c>
      <c r="Y117" s="3" t="n">
        <v>100</v>
      </c>
      <c r="Z117" s="3" t="n">
        <v>96.6898954703833</v>
      </c>
      <c r="AA117" s="3" t="n">
        <v>287</v>
      </c>
      <c r="AB117" s="3" t="n">
        <v>268</v>
      </c>
      <c r="AC117" s="3" t="n">
        <v>93.3797909407666</v>
      </c>
      <c r="AD117" s="76" t="n">
        <v>96.6898954703833</v>
      </c>
      <c r="AE117" s="3" t="n">
        <v>3</v>
      </c>
      <c r="AF117" s="3" t="n">
        <v>20</v>
      </c>
      <c r="AG117" s="119" t="n">
        <f aca="false">AE117*AF117</f>
        <v>60</v>
      </c>
      <c r="AH117" s="3" t="n">
        <v>4</v>
      </c>
      <c r="AI117" s="3" t="n">
        <v>20</v>
      </c>
      <c r="AJ117" s="119" t="n">
        <f aca="false">AH117*AI117</f>
        <v>80</v>
      </c>
      <c r="AK117" s="3" t="n">
        <v>32</v>
      </c>
      <c r="AL117" s="3" t="n">
        <v>32</v>
      </c>
      <c r="AM117" s="4" t="n">
        <v>100</v>
      </c>
      <c r="AN117" s="78" t="n">
        <v>86</v>
      </c>
      <c r="AO117" s="3" t="n">
        <v>287</v>
      </c>
      <c r="AP117" s="3" t="n">
        <v>274</v>
      </c>
      <c r="AQ117" s="123" t="n">
        <v>95.4703832752613</v>
      </c>
      <c r="AR117" s="3" t="n">
        <v>287</v>
      </c>
      <c r="AS117" s="3" t="n">
        <v>275</v>
      </c>
      <c r="AT117" s="124" t="n">
        <v>95.8188153310105</v>
      </c>
      <c r="AU117" s="3" t="n">
        <v>185</v>
      </c>
      <c r="AV117" s="3" t="n">
        <v>183</v>
      </c>
      <c r="AW117" s="124" t="n">
        <v>98.9189189189189</v>
      </c>
      <c r="AX117" s="79" t="n">
        <v>96.2994632262925</v>
      </c>
      <c r="AY117" s="3" t="n">
        <v>287</v>
      </c>
      <c r="AZ117" s="3" t="n">
        <v>265</v>
      </c>
      <c r="BA117" s="125" t="n">
        <v>92.3344947735192</v>
      </c>
      <c r="BB117" s="3" t="n">
        <v>287</v>
      </c>
      <c r="BC117" s="3" t="n">
        <v>277</v>
      </c>
      <c r="BD117" s="126" t="n">
        <v>96.5156794425087</v>
      </c>
      <c r="BE117" s="3" t="n">
        <v>287</v>
      </c>
      <c r="BF117" s="3" t="n">
        <v>275</v>
      </c>
      <c r="BG117" s="126" t="n">
        <v>95.8188153310105</v>
      </c>
      <c r="BH117" s="78" t="n">
        <v>94.9128919860627</v>
      </c>
      <c r="BI117" s="4" t="n">
        <v>93.8929689686016</v>
      </c>
    </row>
    <row r="118" customFormat="false" ht="21" hidden="false" customHeight="false" outlineLevel="0" collapsed="false">
      <c r="A118" s="20" t="n">
        <v>117</v>
      </c>
      <c r="B118" s="21" t="s">
        <v>172</v>
      </c>
      <c r="C118" s="22" t="n">
        <v>866</v>
      </c>
      <c r="D118" s="22" t="n">
        <v>372</v>
      </c>
      <c r="E118" s="22" t="n">
        <v>14</v>
      </c>
      <c r="F118" s="22" t="n">
        <v>14</v>
      </c>
      <c r="G118" s="28" t="n">
        <v>100</v>
      </c>
      <c r="H118" s="28" t="n">
        <v>65</v>
      </c>
      <c r="I118" s="3" t="n">
        <v>65</v>
      </c>
      <c r="J118" s="4" t="n">
        <v>100</v>
      </c>
      <c r="K118" s="4" t="n">
        <v>100</v>
      </c>
      <c r="L118" s="3" t="n">
        <v>4</v>
      </c>
      <c r="M118" s="3" t="n">
        <v>30</v>
      </c>
      <c r="N118" s="5" t="n">
        <v>100</v>
      </c>
      <c r="O118" s="3" t="n">
        <v>365</v>
      </c>
      <c r="P118" s="3" t="n">
        <v>364</v>
      </c>
      <c r="Q118" s="3" t="n">
        <v>99.7260273972603</v>
      </c>
      <c r="R118" s="3" t="n">
        <v>353</v>
      </c>
      <c r="S118" s="3" t="n">
        <v>351</v>
      </c>
      <c r="T118" s="3" t="n">
        <v>99.4334277620397</v>
      </c>
      <c r="U118" s="3" t="n">
        <v>99.57972757965</v>
      </c>
      <c r="V118" s="76" t="n">
        <v>99.83189103186</v>
      </c>
      <c r="W118" s="3" t="n">
        <v>5</v>
      </c>
      <c r="X118" s="3" t="n">
        <v>20</v>
      </c>
      <c r="Y118" s="3" t="n">
        <v>100</v>
      </c>
      <c r="Z118" s="3" t="n">
        <v>99.4623655913979</v>
      </c>
      <c r="AA118" s="3" t="n">
        <v>372</v>
      </c>
      <c r="AB118" s="3" t="n">
        <v>368</v>
      </c>
      <c r="AC118" s="3" t="n">
        <v>98.9247311827957</v>
      </c>
      <c r="AD118" s="76" t="n">
        <v>99.4623655913978</v>
      </c>
      <c r="AE118" s="3" t="n">
        <v>4</v>
      </c>
      <c r="AF118" s="3" t="n">
        <v>20</v>
      </c>
      <c r="AG118" s="119" t="n">
        <f aca="false">AE118*AF118</f>
        <v>80</v>
      </c>
      <c r="AH118" s="3" t="n">
        <v>4</v>
      </c>
      <c r="AI118" s="3" t="n">
        <v>20</v>
      </c>
      <c r="AJ118" s="119" t="n">
        <f aca="false">AH118*AI118</f>
        <v>80</v>
      </c>
      <c r="AK118" s="3" t="n">
        <v>9</v>
      </c>
      <c r="AL118" s="3" t="n">
        <v>8</v>
      </c>
      <c r="AM118" s="4" t="n">
        <v>88.8888888888889</v>
      </c>
      <c r="AN118" s="78" t="n">
        <v>82.6666666666667</v>
      </c>
      <c r="AO118" s="3" t="n">
        <v>372</v>
      </c>
      <c r="AP118" s="3" t="n">
        <v>366</v>
      </c>
      <c r="AQ118" s="123" t="n">
        <v>98.3870967741936</v>
      </c>
      <c r="AR118" s="3" t="n">
        <v>372</v>
      </c>
      <c r="AS118" s="3" t="n">
        <v>365</v>
      </c>
      <c r="AT118" s="124" t="n">
        <v>98.1182795698925</v>
      </c>
      <c r="AU118" s="3" t="n">
        <v>331</v>
      </c>
      <c r="AV118" s="3" t="n">
        <v>331</v>
      </c>
      <c r="AW118" s="124" t="n">
        <v>100</v>
      </c>
      <c r="AX118" s="79" t="n">
        <v>98.6021505376344</v>
      </c>
      <c r="AY118" s="3" t="n">
        <v>372</v>
      </c>
      <c r="AZ118" s="3" t="n">
        <v>363</v>
      </c>
      <c r="BA118" s="125" t="n">
        <v>97.5806451612903</v>
      </c>
      <c r="BB118" s="3" t="n">
        <v>372</v>
      </c>
      <c r="BC118" s="3" t="n">
        <v>366</v>
      </c>
      <c r="BD118" s="126" t="n">
        <v>98.3870967741936</v>
      </c>
      <c r="BE118" s="3" t="n">
        <v>372</v>
      </c>
      <c r="BF118" s="3" t="n">
        <v>369</v>
      </c>
      <c r="BG118" s="126" t="n">
        <v>99.1935483870968</v>
      </c>
      <c r="BH118" s="78" t="n">
        <v>98.5483870967742</v>
      </c>
      <c r="BI118" s="4" t="n">
        <v>95.8222921848666</v>
      </c>
    </row>
    <row r="119" customFormat="false" ht="10.5" hidden="false" customHeight="false" outlineLevel="0" collapsed="false">
      <c r="A119" s="20" t="n">
        <v>118</v>
      </c>
      <c r="B119" s="21" t="s">
        <v>663</v>
      </c>
      <c r="C119" s="22" t="n">
        <v>703</v>
      </c>
      <c r="D119" s="22" t="n">
        <v>292</v>
      </c>
      <c r="E119" s="22" t="n">
        <v>14</v>
      </c>
      <c r="F119" s="22" t="n">
        <v>14</v>
      </c>
      <c r="G119" s="28" t="n">
        <v>100</v>
      </c>
      <c r="H119" s="28" t="n">
        <v>65</v>
      </c>
      <c r="I119" s="3" t="n">
        <v>65</v>
      </c>
      <c r="J119" s="4" t="n">
        <v>100</v>
      </c>
      <c r="K119" s="4" t="n">
        <v>100</v>
      </c>
      <c r="L119" s="3" t="n">
        <v>4</v>
      </c>
      <c r="M119" s="3" t="n">
        <v>30</v>
      </c>
      <c r="N119" s="5" t="n">
        <v>100</v>
      </c>
      <c r="O119" s="3" t="n">
        <v>279</v>
      </c>
      <c r="P119" s="3" t="n">
        <v>267</v>
      </c>
      <c r="Q119" s="3" t="n">
        <v>95.6989247311828</v>
      </c>
      <c r="R119" s="3" t="n">
        <v>267</v>
      </c>
      <c r="S119" s="3" t="n">
        <v>259</v>
      </c>
      <c r="T119" s="3" t="n">
        <v>97.0037453183521</v>
      </c>
      <c r="U119" s="3" t="n">
        <v>96.3513350247674</v>
      </c>
      <c r="V119" s="76" t="n">
        <v>98.540534009907</v>
      </c>
      <c r="W119" s="3" t="n">
        <v>6</v>
      </c>
      <c r="X119" s="3" t="n">
        <v>20</v>
      </c>
      <c r="Y119" s="3" t="n">
        <v>100</v>
      </c>
      <c r="Z119" s="3" t="n">
        <v>96.5753424657534</v>
      </c>
      <c r="AA119" s="3" t="n">
        <v>292</v>
      </c>
      <c r="AB119" s="3" t="n">
        <v>272</v>
      </c>
      <c r="AC119" s="3" t="n">
        <v>93.1506849315069</v>
      </c>
      <c r="AD119" s="76" t="n">
        <v>96.5753424657534</v>
      </c>
      <c r="AE119" s="3" t="n">
        <v>1</v>
      </c>
      <c r="AF119" s="3" t="n">
        <v>20</v>
      </c>
      <c r="AG119" s="119" t="n">
        <f aca="false">AE119*AF119</f>
        <v>20</v>
      </c>
      <c r="AH119" s="3" t="n">
        <v>4</v>
      </c>
      <c r="AI119" s="3" t="n">
        <v>20</v>
      </c>
      <c r="AJ119" s="119" t="n">
        <f aca="false">AH119*AI119</f>
        <v>80</v>
      </c>
      <c r="AK119" s="3" t="n">
        <v>14</v>
      </c>
      <c r="AL119" s="3" t="n">
        <v>11</v>
      </c>
      <c r="AM119" s="4" t="n">
        <v>78.5714285714286</v>
      </c>
      <c r="AN119" s="78" t="n">
        <v>67.5714285714286</v>
      </c>
      <c r="AO119" s="3" t="n">
        <v>292</v>
      </c>
      <c r="AP119" s="3" t="n">
        <v>281</v>
      </c>
      <c r="AQ119" s="123" t="n">
        <v>96.2328767123288</v>
      </c>
      <c r="AR119" s="3" t="n">
        <v>292</v>
      </c>
      <c r="AS119" s="3" t="n">
        <v>274</v>
      </c>
      <c r="AT119" s="124" t="n">
        <v>93.8356164383562</v>
      </c>
      <c r="AU119" s="3" t="n">
        <v>202</v>
      </c>
      <c r="AV119" s="3" t="n">
        <v>196</v>
      </c>
      <c r="AW119" s="124" t="n">
        <v>97.029702970297</v>
      </c>
      <c r="AX119" s="79" t="n">
        <v>95.4333378543334</v>
      </c>
      <c r="AY119" s="3" t="n">
        <v>292</v>
      </c>
      <c r="AZ119" s="3" t="n">
        <v>264</v>
      </c>
      <c r="BA119" s="125" t="n">
        <v>90.4109589041096</v>
      </c>
      <c r="BB119" s="3" t="n">
        <v>292</v>
      </c>
      <c r="BC119" s="3" t="n">
        <v>277</v>
      </c>
      <c r="BD119" s="126" t="n">
        <v>94.8630136986301</v>
      </c>
      <c r="BE119" s="3" t="n">
        <v>292</v>
      </c>
      <c r="BF119" s="3" t="n">
        <v>272</v>
      </c>
      <c r="BG119" s="126" t="n">
        <v>93.1506849315069</v>
      </c>
      <c r="BH119" s="78" t="n">
        <v>92.6712328767123</v>
      </c>
      <c r="BI119" s="4" t="n">
        <v>90.1583751556269</v>
      </c>
    </row>
    <row r="120" customFormat="false" ht="10.5" hidden="false" customHeight="false" outlineLevel="0" collapsed="false">
      <c r="A120" s="20" t="n">
        <v>119</v>
      </c>
      <c r="B120" s="21" t="s">
        <v>174</v>
      </c>
      <c r="C120" s="22" t="n">
        <v>1042</v>
      </c>
      <c r="D120" s="22" t="n">
        <v>503</v>
      </c>
      <c r="E120" s="22" t="n">
        <v>14</v>
      </c>
      <c r="F120" s="22" t="n">
        <v>14</v>
      </c>
      <c r="G120" s="28" t="n">
        <v>100</v>
      </c>
      <c r="H120" s="28" t="n">
        <v>65</v>
      </c>
      <c r="I120" s="3" t="n">
        <v>65</v>
      </c>
      <c r="J120" s="4" t="n">
        <v>100</v>
      </c>
      <c r="K120" s="4" t="n">
        <v>100</v>
      </c>
      <c r="L120" s="3" t="n">
        <v>4</v>
      </c>
      <c r="M120" s="3" t="n">
        <v>30</v>
      </c>
      <c r="N120" s="5" t="n">
        <v>100</v>
      </c>
      <c r="O120" s="3" t="n">
        <v>487</v>
      </c>
      <c r="P120" s="3" t="n">
        <v>481</v>
      </c>
      <c r="Q120" s="3" t="n">
        <v>98.7679671457906</v>
      </c>
      <c r="R120" s="3" t="n">
        <v>488</v>
      </c>
      <c r="S120" s="3" t="n">
        <v>479</v>
      </c>
      <c r="T120" s="3" t="n">
        <v>98.155737704918</v>
      </c>
      <c r="U120" s="3" t="n">
        <v>98.4618524253543</v>
      </c>
      <c r="V120" s="76" t="n">
        <v>99.3847409701417</v>
      </c>
      <c r="W120" s="3" t="n">
        <v>6</v>
      </c>
      <c r="X120" s="3" t="n">
        <v>20</v>
      </c>
      <c r="Y120" s="3" t="n">
        <v>100</v>
      </c>
      <c r="Z120" s="3" t="n">
        <v>98.4095427435388</v>
      </c>
      <c r="AA120" s="3" t="n">
        <v>503</v>
      </c>
      <c r="AB120" s="3" t="n">
        <v>487</v>
      </c>
      <c r="AC120" s="3" t="n">
        <v>96.8190854870776</v>
      </c>
      <c r="AD120" s="76" t="n">
        <v>98.4095427435388</v>
      </c>
      <c r="AE120" s="3" t="n">
        <v>1</v>
      </c>
      <c r="AF120" s="3" t="n">
        <v>20</v>
      </c>
      <c r="AG120" s="119" t="n">
        <f aca="false">AE120*AF120</f>
        <v>20</v>
      </c>
      <c r="AH120" s="3" t="n">
        <v>5</v>
      </c>
      <c r="AI120" s="3" t="n">
        <v>20</v>
      </c>
      <c r="AJ120" s="119" t="n">
        <f aca="false">AH120*AI120</f>
        <v>100</v>
      </c>
      <c r="AK120" s="3" t="n">
        <v>25</v>
      </c>
      <c r="AL120" s="3" t="n">
        <v>25</v>
      </c>
      <c r="AM120" s="4" t="n">
        <v>100</v>
      </c>
      <c r="AN120" s="78" t="n">
        <v>82</v>
      </c>
      <c r="AO120" s="3" t="n">
        <v>503</v>
      </c>
      <c r="AP120" s="3" t="n">
        <v>495</v>
      </c>
      <c r="AQ120" s="123" t="n">
        <v>98.4095427435388</v>
      </c>
      <c r="AR120" s="3" t="n">
        <v>503</v>
      </c>
      <c r="AS120" s="3" t="n">
        <v>482</v>
      </c>
      <c r="AT120" s="124" t="n">
        <v>95.8250497017893</v>
      </c>
      <c r="AU120" s="3" t="n">
        <v>398</v>
      </c>
      <c r="AV120" s="3" t="n">
        <v>396</v>
      </c>
      <c r="AW120" s="124" t="n">
        <v>99.4974874371859</v>
      </c>
      <c r="AX120" s="79" t="n">
        <v>97.5933344655684</v>
      </c>
      <c r="AY120" s="3" t="n">
        <v>503</v>
      </c>
      <c r="AZ120" s="3" t="n">
        <v>481</v>
      </c>
      <c r="BA120" s="125" t="n">
        <v>95.6262425447316</v>
      </c>
      <c r="BB120" s="3" t="n">
        <v>503</v>
      </c>
      <c r="BC120" s="3" t="n">
        <v>484</v>
      </c>
      <c r="BD120" s="126" t="n">
        <v>96.2226640159046</v>
      </c>
      <c r="BE120" s="3" t="n">
        <v>503</v>
      </c>
      <c r="BF120" s="3" t="n">
        <v>491</v>
      </c>
      <c r="BG120" s="126" t="n">
        <v>97.6143141153082</v>
      </c>
      <c r="BH120" s="78" t="n">
        <v>96.7395626242545</v>
      </c>
      <c r="BI120" s="4" t="n">
        <v>94.8254361607007</v>
      </c>
    </row>
    <row r="121" customFormat="false" ht="10.5" hidden="false" customHeight="false" outlineLevel="0" collapsed="false">
      <c r="A121" s="20" t="n">
        <v>120</v>
      </c>
      <c r="B121" s="21" t="s">
        <v>175</v>
      </c>
      <c r="C121" s="22" t="n">
        <v>1034</v>
      </c>
      <c r="D121" s="22" t="n">
        <v>477</v>
      </c>
      <c r="E121" s="22" t="n">
        <v>14</v>
      </c>
      <c r="F121" s="22" t="n">
        <v>14</v>
      </c>
      <c r="G121" s="28" t="n">
        <v>100</v>
      </c>
      <c r="H121" s="28" t="n">
        <v>65</v>
      </c>
      <c r="I121" s="3" t="n">
        <v>65</v>
      </c>
      <c r="J121" s="4" t="n">
        <v>100</v>
      </c>
      <c r="K121" s="4" t="n">
        <v>100</v>
      </c>
      <c r="L121" s="3" t="n">
        <v>4</v>
      </c>
      <c r="M121" s="3" t="n">
        <v>30</v>
      </c>
      <c r="N121" s="5" t="n">
        <v>100</v>
      </c>
      <c r="O121" s="3" t="n">
        <v>471</v>
      </c>
      <c r="P121" s="3" t="n">
        <v>463</v>
      </c>
      <c r="Q121" s="3" t="n">
        <v>98.3014861995754</v>
      </c>
      <c r="R121" s="3" t="n">
        <v>465</v>
      </c>
      <c r="S121" s="3" t="n">
        <v>463</v>
      </c>
      <c r="T121" s="3" t="n">
        <v>99.5698924731183</v>
      </c>
      <c r="U121" s="3" t="n">
        <v>98.9356893363468</v>
      </c>
      <c r="V121" s="76" t="n">
        <v>99.5742757345387</v>
      </c>
      <c r="W121" s="3" t="n">
        <v>6</v>
      </c>
      <c r="X121" s="3" t="n">
        <v>20</v>
      </c>
      <c r="Y121" s="3" t="n">
        <v>100</v>
      </c>
      <c r="Z121" s="3" t="n">
        <v>98.8469601677149</v>
      </c>
      <c r="AA121" s="3" t="n">
        <v>477</v>
      </c>
      <c r="AB121" s="3" t="n">
        <v>466</v>
      </c>
      <c r="AC121" s="3" t="n">
        <v>97.6939203354298</v>
      </c>
      <c r="AD121" s="76" t="n">
        <v>98.8469601677149</v>
      </c>
      <c r="AE121" s="3" t="n">
        <v>1</v>
      </c>
      <c r="AF121" s="3" t="n">
        <v>20</v>
      </c>
      <c r="AG121" s="119" t="n">
        <f aca="false">AE121*AF121</f>
        <v>20</v>
      </c>
      <c r="AH121" s="3" t="n">
        <v>4</v>
      </c>
      <c r="AI121" s="3" t="n">
        <v>20</v>
      </c>
      <c r="AJ121" s="119" t="n">
        <f aca="false">AH121*AI121</f>
        <v>80</v>
      </c>
      <c r="AK121" s="3" t="n">
        <v>18</v>
      </c>
      <c r="AL121" s="3" t="n">
        <v>17</v>
      </c>
      <c r="AM121" s="4" t="n">
        <v>94.4444444444444</v>
      </c>
      <c r="AN121" s="78" t="n">
        <v>66.3333333333333</v>
      </c>
      <c r="AO121" s="3" t="n">
        <v>477</v>
      </c>
      <c r="AP121" s="3" t="n">
        <v>466</v>
      </c>
      <c r="AQ121" s="123" t="n">
        <v>97.6939203354298</v>
      </c>
      <c r="AR121" s="3" t="n">
        <v>477</v>
      </c>
      <c r="AS121" s="3" t="n">
        <v>462</v>
      </c>
      <c r="AT121" s="124" t="n">
        <v>96.8553459119497</v>
      </c>
      <c r="AU121" s="3" t="n">
        <v>341</v>
      </c>
      <c r="AV121" s="3" t="n">
        <v>336</v>
      </c>
      <c r="AW121" s="124" t="n">
        <v>98.533724340176</v>
      </c>
      <c r="AX121" s="79" t="n">
        <v>97.526451366987</v>
      </c>
      <c r="AY121" s="3" t="n">
        <v>477</v>
      </c>
      <c r="AZ121" s="3" t="n">
        <v>433</v>
      </c>
      <c r="BA121" s="125" t="n">
        <v>90.7756813417191</v>
      </c>
      <c r="BB121" s="3" t="n">
        <v>477</v>
      </c>
      <c r="BC121" s="3" t="n">
        <v>466</v>
      </c>
      <c r="BD121" s="126" t="n">
        <v>97.6939203354298</v>
      </c>
      <c r="BE121" s="3" t="n">
        <v>477</v>
      </c>
      <c r="BF121" s="3" t="n">
        <v>465</v>
      </c>
      <c r="BG121" s="126" t="n">
        <v>97.4842767295598</v>
      </c>
      <c r="BH121" s="78" t="n">
        <v>95.5136268343816</v>
      </c>
      <c r="BI121" s="4" t="n">
        <v>91.5589294873911</v>
      </c>
    </row>
    <row r="122" customFormat="false" ht="10.5" hidden="false" customHeight="false" outlineLevel="0" collapsed="false">
      <c r="A122" s="20" t="n">
        <v>121</v>
      </c>
      <c r="B122" s="21" t="s">
        <v>176</v>
      </c>
      <c r="C122" s="22" t="n">
        <v>862</v>
      </c>
      <c r="D122" s="22" t="n">
        <v>418</v>
      </c>
      <c r="E122" s="22" t="n">
        <v>14</v>
      </c>
      <c r="F122" s="22" t="n">
        <v>14</v>
      </c>
      <c r="G122" s="28" t="n">
        <v>100</v>
      </c>
      <c r="H122" s="28" t="n">
        <v>65</v>
      </c>
      <c r="I122" s="3" t="n">
        <v>65</v>
      </c>
      <c r="J122" s="4" t="n">
        <v>100</v>
      </c>
      <c r="K122" s="4" t="n">
        <v>100</v>
      </c>
      <c r="L122" s="3" t="n">
        <v>4</v>
      </c>
      <c r="M122" s="3" t="n">
        <v>30</v>
      </c>
      <c r="N122" s="5" t="n">
        <v>100</v>
      </c>
      <c r="O122" s="3" t="n">
        <v>320</v>
      </c>
      <c r="P122" s="3" t="n">
        <v>298</v>
      </c>
      <c r="Q122" s="3" t="n">
        <v>93.125</v>
      </c>
      <c r="R122" s="3" t="n">
        <v>336</v>
      </c>
      <c r="S122" s="3" t="n">
        <v>302</v>
      </c>
      <c r="T122" s="3" t="n">
        <v>89.8809523809524</v>
      </c>
      <c r="U122" s="3" t="n">
        <v>91.5029761904762</v>
      </c>
      <c r="V122" s="76" t="n">
        <v>96.6011904761905</v>
      </c>
      <c r="W122" s="3" t="n">
        <v>6</v>
      </c>
      <c r="X122" s="3" t="n">
        <v>20</v>
      </c>
      <c r="Y122" s="3" t="n">
        <v>100</v>
      </c>
      <c r="Z122" s="3" t="n">
        <v>94.4976076555024</v>
      </c>
      <c r="AA122" s="3" t="n">
        <v>418</v>
      </c>
      <c r="AB122" s="3" t="n">
        <v>372</v>
      </c>
      <c r="AC122" s="3" t="n">
        <v>88.9952153110048</v>
      </c>
      <c r="AD122" s="76" t="n">
        <v>94.4976076555024</v>
      </c>
      <c r="AE122" s="3" t="n">
        <v>3</v>
      </c>
      <c r="AF122" s="3" t="n">
        <v>20</v>
      </c>
      <c r="AG122" s="119" t="n">
        <f aca="false">AE122*AF122</f>
        <v>60</v>
      </c>
      <c r="AH122" s="3" t="n">
        <v>3</v>
      </c>
      <c r="AI122" s="3" t="n">
        <v>20</v>
      </c>
      <c r="AJ122" s="119" t="n">
        <f aca="false">AH122*AI122</f>
        <v>60</v>
      </c>
      <c r="AK122" s="3" t="n">
        <v>19</v>
      </c>
      <c r="AL122" s="3" t="n">
        <v>17</v>
      </c>
      <c r="AM122" s="4" t="n">
        <v>89.4736842105263</v>
      </c>
      <c r="AN122" s="78" t="n">
        <v>74.8421052631579</v>
      </c>
      <c r="AO122" s="3" t="n">
        <v>418</v>
      </c>
      <c r="AP122" s="3" t="n">
        <v>328</v>
      </c>
      <c r="AQ122" s="123" t="n">
        <v>78.4688995215311</v>
      </c>
      <c r="AR122" s="3" t="n">
        <v>418</v>
      </c>
      <c r="AS122" s="3" t="n">
        <v>352</v>
      </c>
      <c r="AT122" s="124" t="n">
        <v>84.2105263157895</v>
      </c>
      <c r="AU122" s="3" t="n">
        <v>216</v>
      </c>
      <c r="AV122" s="3" t="n">
        <v>202</v>
      </c>
      <c r="AW122" s="124" t="n">
        <v>93.5185185185185</v>
      </c>
      <c r="AX122" s="79" t="n">
        <v>83.7754740386319</v>
      </c>
      <c r="AY122" s="3" t="n">
        <v>418</v>
      </c>
      <c r="AZ122" s="3" t="n">
        <v>339</v>
      </c>
      <c r="BA122" s="125" t="n">
        <v>81.1004784688995</v>
      </c>
      <c r="BB122" s="3" t="n">
        <v>418</v>
      </c>
      <c r="BC122" s="3" t="n">
        <v>369</v>
      </c>
      <c r="BD122" s="126" t="n">
        <v>88.2775119617225</v>
      </c>
      <c r="BE122" s="3" t="n">
        <v>418</v>
      </c>
      <c r="BF122" s="3" t="n">
        <v>353</v>
      </c>
      <c r="BG122" s="126" t="n">
        <v>84.4497607655502</v>
      </c>
      <c r="BH122" s="78" t="n">
        <v>84.2105263157895</v>
      </c>
      <c r="BI122" s="4" t="n">
        <v>86.7853807498544</v>
      </c>
    </row>
    <row r="123" customFormat="false" ht="10.5" hidden="false" customHeight="false" outlineLevel="0" collapsed="false">
      <c r="A123" s="20" t="n">
        <v>122</v>
      </c>
      <c r="B123" s="21" t="s">
        <v>177</v>
      </c>
      <c r="C123" s="22" t="n">
        <v>504</v>
      </c>
      <c r="D123" s="22" t="n">
        <v>284</v>
      </c>
      <c r="E123" s="22" t="n">
        <v>14</v>
      </c>
      <c r="F123" s="22" t="n">
        <v>14</v>
      </c>
      <c r="G123" s="28" t="n">
        <v>100</v>
      </c>
      <c r="H123" s="28" t="n">
        <v>65</v>
      </c>
      <c r="I123" s="3" t="n">
        <v>65</v>
      </c>
      <c r="J123" s="4" t="n">
        <v>100</v>
      </c>
      <c r="K123" s="4" t="n">
        <v>100</v>
      </c>
      <c r="L123" s="3" t="n">
        <v>3</v>
      </c>
      <c r="M123" s="3" t="n">
        <v>30</v>
      </c>
      <c r="N123" s="5" t="n">
        <v>90</v>
      </c>
      <c r="O123" s="3" t="n">
        <v>272</v>
      </c>
      <c r="P123" s="3" t="n">
        <v>271</v>
      </c>
      <c r="Q123" s="3" t="n">
        <v>99.6323529411765</v>
      </c>
      <c r="R123" s="3" t="n">
        <v>271</v>
      </c>
      <c r="S123" s="3" t="n">
        <v>269</v>
      </c>
      <c r="T123" s="3" t="n">
        <v>99.2619926199262</v>
      </c>
      <c r="U123" s="3" t="n">
        <v>99.4471727805513</v>
      </c>
      <c r="V123" s="76" t="n">
        <v>96.7788691122206</v>
      </c>
      <c r="W123" s="3" t="n">
        <v>6</v>
      </c>
      <c r="X123" s="3" t="n">
        <v>20</v>
      </c>
      <c r="Y123" s="3" t="n">
        <v>100</v>
      </c>
      <c r="Z123" s="3" t="n">
        <v>98.5915492957747</v>
      </c>
      <c r="AA123" s="3" t="n">
        <v>284</v>
      </c>
      <c r="AB123" s="3" t="n">
        <v>276</v>
      </c>
      <c r="AC123" s="3" t="n">
        <v>97.1830985915493</v>
      </c>
      <c r="AD123" s="76" t="n">
        <v>98.5915492957746</v>
      </c>
      <c r="AE123" s="3" t="n">
        <v>1</v>
      </c>
      <c r="AF123" s="3" t="n">
        <v>20</v>
      </c>
      <c r="AG123" s="119" t="n">
        <f aca="false">AE123*AF123</f>
        <v>20</v>
      </c>
      <c r="AH123" s="3" t="n">
        <v>4</v>
      </c>
      <c r="AI123" s="3" t="n">
        <v>20</v>
      </c>
      <c r="AJ123" s="119" t="n">
        <f aca="false">AH123*AI123</f>
        <v>80</v>
      </c>
      <c r="AK123" s="3" t="n">
        <v>26</v>
      </c>
      <c r="AL123" s="3" t="n">
        <v>23</v>
      </c>
      <c r="AM123" s="4" t="n">
        <v>88.4615384615385</v>
      </c>
      <c r="AN123" s="78" t="n">
        <v>64.5384615384615</v>
      </c>
      <c r="AO123" s="3" t="n">
        <v>284</v>
      </c>
      <c r="AP123" s="3" t="n">
        <v>271</v>
      </c>
      <c r="AQ123" s="123" t="n">
        <v>95.4225352112676</v>
      </c>
      <c r="AR123" s="3" t="n">
        <v>284</v>
      </c>
      <c r="AS123" s="3" t="n">
        <v>276</v>
      </c>
      <c r="AT123" s="124" t="n">
        <v>97.1830985915493</v>
      </c>
      <c r="AU123" s="3" t="n">
        <v>242</v>
      </c>
      <c r="AV123" s="3" t="n">
        <v>240</v>
      </c>
      <c r="AW123" s="124" t="n">
        <v>99.1735537190083</v>
      </c>
      <c r="AX123" s="79" t="n">
        <v>96.8769642649284</v>
      </c>
      <c r="AY123" s="3" t="n">
        <v>284</v>
      </c>
      <c r="AZ123" s="3" t="n">
        <v>265</v>
      </c>
      <c r="BA123" s="125" t="n">
        <v>93.3098591549296</v>
      </c>
      <c r="BB123" s="3" t="n">
        <v>284</v>
      </c>
      <c r="BC123" s="3" t="n">
        <v>264</v>
      </c>
      <c r="BD123" s="126" t="n">
        <v>92.9577464788732</v>
      </c>
      <c r="BE123" s="3" t="n">
        <v>284</v>
      </c>
      <c r="BF123" s="3" t="n">
        <v>280</v>
      </c>
      <c r="BG123" s="126" t="n">
        <v>98.5915492957747</v>
      </c>
      <c r="BH123" s="78" t="n">
        <v>95.8802816901408</v>
      </c>
      <c r="BI123" s="4" t="n">
        <v>90.5332251803052</v>
      </c>
    </row>
    <row r="124" customFormat="false" ht="10.5" hidden="false" customHeight="false" outlineLevel="0" collapsed="false">
      <c r="A124" s="20" t="n">
        <v>123</v>
      </c>
      <c r="B124" s="21" t="s">
        <v>178</v>
      </c>
      <c r="C124" s="22" t="n">
        <v>535</v>
      </c>
      <c r="D124" s="22" t="n">
        <v>255</v>
      </c>
      <c r="E124" s="22" t="n">
        <v>14</v>
      </c>
      <c r="F124" s="22" t="n">
        <v>14</v>
      </c>
      <c r="G124" s="28" t="n">
        <v>100</v>
      </c>
      <c r="H124" s="28" t="n">
        <v>65</v>
      </c>
      <c r="I124" s="3" t="n">
        <v>65</v>
      </c>
      <c r="J124" s="4" t="n">
        <v>100</v>
      </c>
      <c r="K124" s="4" t="n">
        <v>100</v>
      </c>
      <c r="L124" s="3" t="n">
        <v>4</v>
      </c>
      <c r="M124" s="3" t="n">
        <v>30</v>
      </c>
      <c r="N124" s="5" t="n">
        <v>100</v>
      </c>
      <c r="O124" s="3" t="n">
        <v>245</v>
      </c>
      <c r="P124" s="3" t="n">
        <v>245</v>
      </c>
      <c r="Q124" s="3" t="n">
        <v>100</v>
      </c>
      <c r="R124" s="3" t="n">
        <v>244</v>
      </c>
      <c r="S124" s="3" t="n">
        <v>243</v>
      </c>
      <c r="T124" s="3" t="n">
        <v>99.5901639344262</v>
      </c>
      <c r="U124" s="3" t="n">
        <v>99.7950819672131</v>
      </c>
      <c r="V124" s="76" t="n">
        <v>99.9180327868853</v>
      </c>
      <c r="W124" s="3" t="n">
        <v>6</v>
      </c>
      <c r="X124" s="3" t="n">
        <v>20</v>
      </c>
      <c r="Y124" s="3" t="n">
        <v>100</v>
      </c>
      <c r="Z124" s="3" t="n">
        <v>99.8039215686275</v>
      </c>
      <c r="AA124" s="3" t="n">
        <v>255</v>
      </c>
      <c r="AB124" s="3" t="n">
        <v>254</v>
      </c>
      <c r="AC124" s="3" t="n">
        <v>99.6078431372549</v>
      </c>
      <c r="AD124" s="76" t="n">
        <v>99.8039215686275</v>
      </c>
      <c r="AE124" s="3" t="n">
        <v>1</v>
      </c>
      <c r="AF124" s="3" t="n">
        <v>20</v>
      </c>
      <c r="AG124" s="119" t="n">
        <f aca="false">AE124*AF124</f>
        <v>20</v>
      </c>
      <c r="AH124" s="3" t="n">
        <v>5</v>
      </c>
      <c r="AI124" s="3" t="n">
        <v>20</v>
      </c>
      <c r="AJ124" s="119" t="n">
        <f aca="false">AH124*AI124</f>
        <v>100</v>
      </c>
      <c r="AK124" s="3" t="n">
        <v>13</v>
      </c>
      <c r="AL124" s="3" t="n">
        <v>13</v>
      </c>
      <c r="AM124" s="4" t="n">
        <v>100</v>
      </c>
      <c r="AN124" s="78" t="n">
        <v>82</v>
      </c>
      <c r="AO124" s="3" t="n">
        <v>255</v>
      </c>
      <c r="AP124" s="3" t="n">
        <v>255</v>
      </c>
      <c r="AQ124" s="123" t="n">
        <v>100</v>
      </c>
      <c r="AR124" s="3" t="n">
        <v>255</v>
      </c>
      <c r="AS124" s="3" t="n">
        <v>253</v>
      </c>
      <c r="AT124" s="124" t="n">
        <v>99.2156862745098</v>
      </c>
      <c r="AU124" s="3" t="n">
        <v>149</v>
      </c>
      <c r="AV124" s="3" t="n">
        <v>149</v>
      </c>
      <c r="AW124" s="124" t="n">
        <v>100</v>
      </c>
      <c r="AX124" s="79" t="n">
        <v>99.6862745098039</v>
      </c>
      <c r="AY124" s="3" t="n">
        <v>255</v>
      </c>
      <c r="AZ124" s="3" t="n">
        <v>254</v>
      </c>
      <c r="BA124" s="125" t="n">
        <v>99.6078431372549</v>
      </c>
      <c r="BB124" s="3" t="n">
        <v>255</v>
      </c>
      <c r="BC124" s="3" t="n">
        <v>253</v>
      </c>
      <c r="BD124" s="126" t="n">
        <v>99.2156862745098</v>
      </c>
      <c r="BE124" s="3" t="n">
        <v>255</v>
      </c>
      <c r="BF124" s="3" t="n">
        <v>254</v>
      </c>
      <c r="BG124" s="126" t="n">
        <v>99.6078431372549</v>
      </c>
      <c r="BH124" s="78" t="n">
        <v>99.5294117647059</v>
      </c>
      <c r="BI124" s="4" t="n">
        <v>96.1875281260045</v>
      </c>
    </row>
    <row r="125" customFormat="false" ht="10.5" hidden="false" customHeight="false" outlineLevel="0" collapsed="false">
      <c r="A125" s="20" t="n">
        <v>124</v>
      </c>
      <c r="B125" s="21" t="s">
        <v>179</v>
      </c>
      <c r="C125" s="22" t="n">
        <v>719</v>
      </c>
      <c r="D125" s="22" t="n">
        <v>330</v>
      </c>
      <c r="E125" s="22" t="n">
        <v>14</v>
      </c>
      <c r="F125" s="22" t="n">
        <v>14</v>
      </c>
      <c r="G125" s="28" t="n">
        <v>100</v>
      </c>
      <c r="H125" s="28" t="n">
        <v>65</v>
      </c>
      <c r="I125" s="3" t="n">
        <v>65</v>
      </c>
      <c r="J125" s="4" t="n">
        <v>100</v>
      </c>
      <c r="K125" s="4" t="n">
        <v>100</v>
      </c>
      <c r="L125" s="3" t="n">
        <v>4</v>
      </c>
      <c r="M125" s="3" t="n">
        <v>30</v>
      </c>
      <c r="N125" s="5" t="n">
        <v>100</v>
      </c>
      <c r="O125" s="3" t="n">
        <v>321</v>
      </c>
      <c r="P125" s="3" t="n">
        <v>311</v>
      </c>
      <c r="Q125" s="3" t="n">
        <v>96.8847352024922</v>
      </c>
      <c r="R125" s="3" t="n">
        <v>321</v>
      </c>
      <c r="S125" s="3" t="n">
        <v>311</v>
      </c>
      <c r="T125" s="3" t="n">
        <v>96.8847352024922</v>
      </c>
      <c r="U125" s="3" t="n">
        <v>96.8847352024922</v>
      </c>
      <c r="V125" s="76" t="n">
        <v>98.7538940809969</v>
      </c>
      <c r="W125" s="3" t="n">
        <v>6</v>
      </c>
      <c r="X125" s="3" t="n">
        <v>20</v>
      </c>
      <c r="Y125" s="3" t="n">
        <v>100</v>
      </c>
      <c r="Z125" s="3" t="n">
        <v>97.8787878787879</v>
      </c>
      <c r="AA125" s="3" t="n">
        <v>330</v>
      </c>
      <c r="AB125" s="3" t="n">
        <v>316</v>
      </c>
      <c r="AC125" s="3" t="n">
        <v>95.7575757575757</v>
      </c>
      <c r="AD125" s="76" t="n">
        <v>97.8787878787879</v>
      </c>
      <c r="AE125" s="3" t="n">
        <v>4</v>
      </c>
      <c r="AF125" s="3" t="n">
        <v>20</v>
      </c>
      <c r="AG125" s="119" t="n">
        <f aca="false">AE125*AF125</f>
        <v>80</v>
      </c>
      <c r="AH125" s="3" t="n">
        <v>4</v>
      </c>
      <c r="AI125" s="3" t="n">
        <v>20</v>
      </c>
      <c r="AJ125" s="119" t="n">
        <f aca="false">AH125*AI125</f>
        <v>80</v>
      </c>
      <c r="AK125" s="3" t="n">
        <v>21</v>
      </c>
      <c r="AL125" s="3" t="n">
        <v>20</v>
      </c>
      <c r="AM125" s="4" t="n">
        <v>95.2380952380952</v>
      </c>
      <c r="AN125" s="78" t="n">
        <v>84.5714285714286</v>
      </c>
      <c r="AO125" s="3" t="n">
        <v>330</v>
      </c>
      <c r="AP125" s="3" t="n">
        <v>323</v>
      </c>
      <c r="AQ125" s="123" t="n">
        <v>97.8787878787879</v>
      </c>
      <c r="AR125" s="3" t="n">
        <v>330</v>
      </c>
      <c r="AS125" s="3" t="n">
        <v>325</v>
      </c>
      <c r="AT125" s="124" t="n">
        <v>98.4848484848485</v>
      </c>
      <c r="AU125" s="3" t="n">
        <v>278</v>
      </c>
      <c r="AV125" s="3" t="n">
        <v>278</v>
      </c>
      <c r="AW125" s="124" t="n">
        <v>100</v>
      </c>
      <c r="AX125" s="79" t="n">
        <v>98.5454545454546</v>
      </c>
      <c r="AY125" s="3" t="n">
        <v>330</v>
      </c>
      <c r="AZ125" s="3" t="n">
        <v>306</v>
      </c>
      <c r="BA125" s="125" t="n">
        <v>92.7272727272727</v>
      </c>
      <c r="BB125" s="3" t="n">
        <v>330</v>
      </c>
      <c r="BC125" s="3" t="n">
        <v>315</v>
      </c>
      <c r="BD125" s="126" t="n">
        <v>95.4545454545455</v>
      </c>
      <c r="BE125" s="3" t="n">
        <v>330</v>
      </c>
      <c r="BF125" s="3" t="n">
        <v>319</v>
      </c>
      <c r="BG125" s="126" t="n">
        <v>96.6666666666667</v>
      </c>
      <c r="BH125" s="78" t="n">
        <v>95.2424242424243</v>
      </c>
      <c r="BI125" s="4" t="n">
        <v>94.9983978638184</v>
      </c>
    </row>
    <row r="126" customFormat="false" ht="10.5" hidden="false" customHeight="false" outlineLevel="0" collapsed="false">
      <c r="A126" s="20" t="n">
        <v>125</v>
      </c>
      <c r="B126" s="21" t="s">
        <v>180</v>
      </c>
      <c r="C126" s="22" t="n">
        <v>1075</v>
      </c>
      <c r="D126" s="22" t="n">
        <v>741</v>
      </c>
      <c r="E126" s="22" t="n">
        <v>14</v>
      </c>
      <c r="F126" s="22" t="n">
        <v>14</v>
      </c>
      <c r="G126" s="28" t="n">
        <v>100</v>
      </c>
      <c r="H126" s="28" t="n">
        <v>65</v>
      </c>
      <c r="I126" s="3" t="n">
        <v>65</v>
      </c>
      <c r="J126" s="4" t="n">
        <v>100</v>
      </c>
      <c r="K126" s="4" t="n">
        <v>100</v>
      </c>
      <c r="L126" s="3" t="n">
        <v>3</v>
      </c>
      <c r="M126" s="3" t="n">
        <v>30</v>
      </c>
      <c r="N126" s="5" t="n">
        <v>90</v>
      </c>
      <c r="O126" s="3" t="n">
        <v>680</v>
      </c>
      <c r="P126" s="3" t="n">
        <v>677</v>
      </c>
      <c r="Q126" s="3" t="n">
        <v>99.5588235294118</v>
      </c>
      <c r="R126" s="3" t="n">
        <v>657</v>
      </c>
      <c r="S126" s="3" t="n">
        <v>651</v>
      </c>
      <c r="T126" s="3" t="n">
        <v>99.0867579908676</v>
      </c>
      <c r="U126" s="3" t="n">
        <v>99.3227907601397</v>
      </c>
      <c r="V126" s="76" t="n">
        <v>96.7291163040559</v>
      </c>
      <c r="W126" s="3" t="n">
        <v>6</v>
      </c>
      <c r="X126" s="3" t="n">
        <v>20</v>
      </c>
      <c r="Y126" s="3" t="n">
        <v>100</v>
      </c>
      <c r="Z126" s="3" t="n">
        <v>99.3927125506073</v>
      </c>
      <c r="AA126" s="3" t="n">
        <v>741</v>
      </c>
      <c r="AB126" s="3" t="n">
        <v>732</v>
      </c>
      <c r="AC126" s="3" t="n">
        <v>98.7854251012146</v>
      </c>
      <c r="AD126" s="76" t="n">
        <v>99.3927125506073</v>
      </c>
      <c r="AE126" s="3" t="n">
        <v>3</v>
      </c>
      <c r="AF126" s="3" t="n">
        <v>20</v>
      </c>
      <c r="AG126" s="119" t="n">
        <f aca="false">AE126*AF126</f>
        <v>60</v>
      </c>
      <c r="AH126" s="3" t="n">
        <v>5</v>
      </c>
      <c r="AI126" s="3" t="n">
        <v>20</v>
      </c>
      <c r="AJ126" s="119" t="n">
        <f aca="false">AH126*AI126</f>
        <v>100</v>
      </c>
      <c r="AK126" s="3" t="n">
        <v>42</v>
      </c>
      <c r="AL126" s="3" t="n">
        <v>41</v>
      </c>
      <c r="AM126" s="4" t="n">
        <v>97.6190476190476</v>
      </c>
      <c r="AN126" s="78" t="n">
        <v>93.2857142857143</v>
      </c>
      <c r="AO126" s="3" t="n">
        <v>741</v>
      </c>
      <c r="AP126" s="3" t="n">
        <v>725</v>
      </c>
      <c r="AQ126" s="123" t="n">
        <v>97.8407557354926</v>
      </c>
      <c r="AR126" s="3" t="n">
        <v>741</v>
      </c>
      <c r="AS126" s="3" t="n">
        <v>734</v>
      </c>
      <c r="AT126" s="124" t="n">
        <v>99.055330634278</v>
      </c>
      <c r="AU126" s="3" t="n">
        <v>617</v>
      </c>
      <c r="AV126" s="3" t="n">
        <v>615</v>
      </c>
      <c r="AW126" s="124" t="n">
        <v>99.6758508914101</v>
      </c>
      <c r="AX126" s="79" t="n">
        <v>98.6936047261903</v>
      </c>
      <c r="AY126" s="3" t="n">
        <v>741</v>
      </c>
      <c r="AZ126" s="3" t="n">
        <v>726</v>
      </c>
      <c r="BA126" s="125" t="n">
        <v>97.9757085020243</v>
      </c>
      <c r="BB126" s="3" t="n">
        <v>741</v>
      </c>
      <c r="BC126" s="3" t="n">
        <v>721</v>
      </c>
      <c r="BD126" s="126" t="n">
        <v>97.3009446693657</v>
      </c>
      <c r="BE126" s="3" t="n">
        <v>741</v>
      </c>
      <c r="BF126" s="3" t="n">
        <v>736</v>
      </c>
      <c r="BG126" s="126" t="n">
        <v>99.3252361673414</v>
      </c>
      <c r="BH126" s="78" t="n">
        <v>98.5155195681512</v>
      </c>
      <c r="BI126" s="4" t="n">
        <v>97.3233334869438</v>
      </c>
    </row>
    <row r="127" customFormat="false" ht="10.5" hidden="false" customHeight="false" outlineLevel="0" collapsed="false">
      <c r="A127" s="20" t="n">
        <v>126</v>
      </c>
      <c r="B127" s="21" t="s">
        <v>664</v>
      </c>
      <c r="C127" s="22" t="n">
        <v>856</v>
      </c>
      <c r="D127" s="22" t="n">
        <v>442</v>
      </c>
      <c r="E127" s="22" t="n">
        <v>14</v>
      </c>
      <c r="F127" s="22" t="n">
        <v>14</v>
      </c>
      <c r="G127" s="28" t="n">
        <v>100</v>
      </c>
      <c r="H127" s="28" t="n">
        <v>65</v>
      </c>
      <c r="I127" s="3" t="n">
        <v>65</v>
      </c>
      <c r="J127" s="4" t="n">
        <v>100</v>
      </c>
      <c r="K127" s="4" t="n">
        <v>100</v>
      </c>
      <c r="L127" s="3" t="n">
        <v>4</v>
      </c>
      <c r="M127" s="3" t="n">
        <v>30</v>
      </c>
      <c r="N127" s="5" t="n">
        <v>100</v>
      </c>
      <c r="O127" s="3" t="n">
        <v>422</v>
      </c>
      <c r="P127" s="3" t="n">
        <v>420</v>
      </c>
      <c r="Q127" s="3" t="n">
        <v>99.5260663507109</v>
      </c>
      <c r="R127" s="3" t="n">
        <v>426</v>
      </c>
      <c r="S127" s="3" t="n">
        <v>424</v>
      </c>
      <c r="T127" s="3" t="n">
        <v>99.5305164319249</v>
      </c>
      <c r="U127" s="3" t="n">
        <v>99.5282913913179</v>
      </c>
      <c r="V127" s="76" t="n">
        <v>99.8113165565271</v>
      </c>
      <c r="W127" s="3" t="n">
        <v>6</v>
      </c>
      <c r="X127" s="3" t="n">
        <v>20</v>
      </c>
      <c r="Y127" s="3" t="n">
        <v>100</v>
      </c>
      <c r="Z127" s="3" t="n">
        <v>99.4343891402715</v>
      </c>
      <c r="AA127" s="3" t="n">
        <v>442</v>
      </c>
      <c r="AB127" s="3" t="n">
        <v>437</v>
      </c>
      <c r="AC127" s="3" t="n">
        <v>98.868778280543</v>
      </c>
      <c r="AD127" s="76" t="n">
        <v>99.4343891402715</v>
      </c>
      <c r="AE127" s="3" t="n">
        <v>2</v>
      </c>
      <c r="AF127" s="3" t="n">
        <v>20</v>
      </c>
      <c r="AG127" s="119" t="n">
        <f aca="false">AE127*AF127</f>
        <v>40</v>
      </c>
      <c r="AH127" s="3" t="n">
        <v>5</v>
      </c>
      <c r="AI127" s="3" t="n">
        <v>20</v>
      </c>
      <c r="AJ127" s="119" t="n">
        <f aca="false">AH127*AI127</f>
        <v>100</v>
      </c>
      <c r="AK127" s="3" t="n">
        <v>13</v>
      </c>
      <c r="AL127" s="3" t="n">
        <v>13</v>
      </c>
      <c r="AM127" s="4" t="n">
        <v>100</v>
      </c>
      <c r="AN127" s="78" t="n">
        <v>88</v>
      </c>
      <c r="AO127" s="3" t="n">
        <v>442</v>
      </c>
      <c r="AP127" s="3" t="n">
        <v>437</v>
      </c>
      <c r="AQ127" s="123" t="n">
        <v>98.868778280543</v>
      </c>
      <c r="AR127" s="3" t="n">
        <v>442</v>
      </c>
      <c r="AS127" s="3" t="n">
        <v>437</v>
      </c>
      <c r="AT127" s="124" t="n">
        <v>98.868778280543</v>
      </c>
      <c r="AU127" s="3" t="n">
        <v>83</v>
      </c>
      <c r="AV127" s="3" t="n">
        <v>82</v>
      </c>
      <c r="AW127" s="124" t="n">
        <v>98.7951807228916</v>
      </c>
      <c r="AX127" s="79" t="n">
        <v>98.8540587690127</v>
      </c>
      <c r="AY127" s="3" t="n">
        <v>442</v>
      </c>
      <c r="AZ127" s="3" t="n">
        <v>435</v>
      </c>
      <c r="BA127" s="125" t="n">
        <v>98.4162895927602</v>
      </c>
      <c r="BB127" s="3" t="n">
        <v>442</v>
      </c>
      <c r="BC127" s="3" t="n">
        <v>430</v>
      </c>
      <c r="BD127" s="126" t="n">
        <v>97.2850678733032</v>
      </c>
      <c r="BE127" s="3" t="n">
        <v>442</v>
      </c>
      <c r="BF127" s="3" t="n">
        <v>437</v>
      </c>
      <c r="BG127" s="126" t="n">
        <v>98.868778280543</v>
      </c>
      <c r="BH127" s="78" t="n">
        <v>98.4162895927602</v>
      </c>
      <c r="BI127" s="4" t="n">
        <v>96.9032108117143</v>
      </c>
    </row>
    <row r="128" customFormat="false" ht="10.5" hidden="false" customHeight="false" outlineLevel="0" collapsed="false">
      <c r="A128" s="20" t="n">
        <v>127</v>
      </c>
      <c r="B128" s="21" t="s">
        <v>182</v>
      </c>
      <c r="C128" s="22" t="n">
        <v>1164</v>
      </c>
      <c r="D128" s="22" t="n">
        <v>655</v>
      </c>
      <c r="E128" s="22" t="n">
        <v>14</v>
      </c>
      <c r="F128" s="22" t="n">
        <v>14</v>
      </c>
      <c r="G128" s="28" t="n">
        <v>100</v>
      </c>
      <c r="H128" s="28" t="n">
        <v>65</v>
      </c>
      <c r="I128" s="3" t="n">
        <v>65</v>
      </c>
      <c r="J128" s="4" t="n">
        <v>100</v>
      </c>
      <c r="K128" s="4" t="n">
        <v>100</v>
      </c>
      <c r="L128" s="3" t="n">
        <v>4</v>
      </c>
      <c r="M128" s="3" t="n">
        <v>30</v>
      </c>
      <c r="N128" s="5" t="n">
        <v>100</v>
      </c>
      <c r="O128" s="3" t="n">
        <v>589</v>
      </c>
      <c r="P128" s="3" t="n">
        <v>550</v>
      </c>
      <c r="Q128" s="3" t="n">
        <v>93.3786078098472</v>
      </c>
      <c r="R128" s="3" t="n">
        <v>560</v>
      </c>
      <c r="S128" s="3" t="n">
        <v>530</v>
      </c>
      <c r="T128" s="3" t="n">
        <v>94.6428571428571</v>
      </c>
      <c r="U128" s="3" t="n">
        <v>94.0107324763522</v>
      </c>
      <c r="V128" s="76" t="n">
        <v>97.6042929905409</v>
      </c>
      <c r="W128" s="3" t="n">
        <v>6</v>
      </c>
      <c r="X128" s="3" t="n">
        <v>20</v>
      </c>
      <c r="Y128" s="3" t="n">
        <v>100</v>
      </c>
      <c r="Z128" s="3" t="n">
        <v>92.9007633587786</v>
      </c>
      <c r="AA128" s="3" t="n">
        <v>655</v>
      </c>
      <c r="AB128" s="3" t="n">
        <v>562</v>
      </c>
      <c r="AC128" s="3" t="n">
        <v>85.8015267175573</v>
      </c>
      <c r="AD128" s="76" t="n">
        <v>92.9007633587786</v>
      </c>
      <c r="AE128" s="3" t="n">
        <v>1</v>
      </c>
      <c r="AF128" s="3" t="n">
        <v>20</v>
      </c>
      <c r="AG128" s="119" t="n">
        <f aca="false">AE128*AF128</f>
        <v>20</v>
      </c>
      <c r="AH128" s="3" t="n">
        <v>3</v>
      </c>
      <c r="AI128" s="3" t="n">
        <v>20</v>
      </c>
      <c r="AJ128" s="119" t="n">
        <f aca="false">AH128*AI128</f>
        <v>60</v>
      </c>
      <c r="AK128" s="3" t="n">
        <v>36</v>
      </c>
      <c r="AL128" s="3" t="n">
        <v>34</v>
      </c>
      <c r="AM128" s="4" t="n">
        <v>94.4444444444444</v>
      </c>
      <c r="AN128" s="78" t="n">
        <v>64.3333333333333</v>
      </c>
      <c r="AO128" s="3" t="n">
        <v>655</v>
      </c>
      <c r="AP128" s="3" t="n">
        <v>566</v>
      </c>
      <c r="AQ128" s="123" t="n">
        <v>86.412213740458</v>
      </c>
      <c r="AR128" s="3" t="n">
        <v>655</v>
      </c>
      <c r="AS128" s="3" t="n">
        <v>565</v>
      </c>
      <c r="AT128" s="124" t="n">
        <v>86.2595419847328</v>
      </c>
      <c r="AU128" s="3" t="n">
        <v>323</v>
      </c>
      <c r="AV128" s="3" t="n">
        <v>314</v>
      </c>
      <c r="AW128" s="124" t="n">
        <v>97.2136222910217</v>
      </c>
      <c r="AX128" s="79" t="n">
        <v>88.5114267482807</v>
      </c>
      <c r="AY128" s="3" t="n">
        <v>655</v>
      </c>
      <c r="AZ128" s="3" t="n">
        <v>570</v>
      </c>
      <c r="BA128" s="125" t="n">
        <v>87.0229007633588</v>
      </c>
      <c r="BB128" s="3" t="n">
        <v>655</v>
      </c>
      <c r="BC128" s="3" t="n">
        <v>594</v>
      </c>
      <c r="BD128" s="126" t="n">
        <v>90.6870229007633</v>
      </c>
      <c r="BE128" s="3" t="n">
        <v>655</v>
      </c>
      <c r="BF128" s="3" t="n">
        <v>582</v>
      </c>
      <c r="BG128" s="126" t="n">
        <v>88.8549618320611</v>
      </c>
      <c r="BH128" s="78" t="n">
        <v>88.6717557251908</v>
      </c>
      <c r="BI128" s="4" t="n">
        <v>86.4043144312249</v>
      </c>
    </row>
    <row r="129" customFormat="false" ht="10.5" hidden="false" customHeight="false" outlineLevel="0" collapsed="false">
      <c r="A129" s="20" t="n">
        <v>128</v>
      </c>
      <c r="B129" s="21" t="s">
        <v>183</v>
      </c>
      <c r="C129" s="22" t="n">
        <v>417</v>
      </c>
      <c r="D129" s="22" t="n">
        <v>179</v>
      </c>
      <c r="E129" s="22" t="n">
        <v>14</v>
      </c>
      <c r="F129" s="22" t="n">
        <v>14</v>
      </c>
      <c r="G129" s="28" t="n">
        <v>100</v>
      </c>
      <c r="H129" s="28" t="n">
        <v>65</v>
      </c>
      <c r="I129" s="3" t="n">
        <v>61</v>
      </c>
      <c r="J129" s="4" t="n">
        <v>93.8461538461538</v>
      </c>
      <c r="K129" s="4" t="n">
        <v>96.9230769230769</v>
      </c>
      <c r="L129" s="3" t="n">
        <v>4</v>
      </c>
      <c r="M129" s="3" t="n">
        <v>30</v>
      </c>
      <c r="N129" s="5" t="n">
        <v>100</v>
      </c>
      <c r="O129" s="3" t="n">
        <v>176</v>
      </c>
      <c r="P129" s="3" t="n">
        <v>174</v>
      </c>
      <c r="Q129" s="3" t="n">
        <v>98.8636363636364</v>
      </c>
      <c r="R129" s="3" t="n">
        <v>178</v>
      </c>
      <c r="S129" s="3" t="n">
        <v>175</v>
      </c>
      <c r="T129" s="3" t="n">
        <v>98.314606741573</v>
      </c>
      <c r="U129" s="3" t="n">
        <v>98.5891215526047</v>
      </c>
      <c r="V129" s="76" t="n">
        <v>98.5125716979649</v>
      </c>
      <c r="W129" s="3" t="n">
        <v>6</v>
      </c>
      <c r="X129" s="3" t="n">
        <v>20</v>
      </c>
      <c r="Y129" s="3" t="n">
        <v>100</v>
      </c>
      <c r="Z129" s="3" t="n">
        <v>98.8826815642458</v>
      </c>
      <c r="AA129" s="3" t="n">
        <v>179</v>
      </c>
      <c r="AB129" s="3" t="n">
        <v>175</v>
      </c>
      <c r="AC129" s="3" t="n">
        <v>97.7653631284916</v>
      </c>
      <c r="AD129" s="76" t="n">
        <v>98.8826815642458</v>
      </c>
      <c r="AE129" s="3" t="n">
        <v>0</v>
      </c>
      <c r="AF129" s="3" t="n">
        <v>20</v>
      </c>
      <c r="AG129" s="119" t="n">
        <f aca="false">AE129*AF129</f>
        <v>0</v>
      </c>
      <c r="AH129" s="3" t="n">
        <v>4</v>
      </c>
      <c r="AI129" s="3" t="n">
        <v>20</v>
      </c>
      <c r="AJ129" s="119" t="n">
        <f aca="false">AH129*AI129</f>
        <v>80</v>
      </c>
      <c r="AK129" s="3" t="n">
        <v>9</v>
      </c>
      <c r="AL129" s="3" t="n">
        <v>9</v>
      </c>
      <c r="AM129" s="4" t="n">
        <v>100</v>
      </c>
      <c r="AN129" s="78" t="n">
        <v>68</v>
      </c>
      <c r="AO129" s="3" t="n">
        <v>179</v>
      </c>
      <c r="AP129" s="3" t="n">
        <v>178</v>
      </c>
      <c r="AQ129" s="123" t="n">
        <v>99.4413407821229</v>
      </c>
      <c r="AR129" s="3" t="n">
        <v>179</v>
      </c>
      <c r="AS129" s="3" t="n">
        <v>177</v>
      </c>
      <c r="AT129" s="124" t="n">
        <v>98.8826815642458</v>
      </c>
      <c r="AU129" s="3" t="n">
        <v>169</v>
      </c>
      <c r="AV129" s="3" t="n">
        <v>169</v>
      </c>
      <c r="AW129" s="124" t="n">
        <v>100</v>
      </c>
      <c r="AX129" s="79" t="n">
        <v>99.3296089385475</v>
      </c>
      <c r="AY129" s="3" t="n">
        <v>179</v>
      </c>
      <c r="AZ129" s="3" t="n">
        <v>173</v>
      </c>
      <c r="BA129" s="125" t="n">
        <v>96.6480446927374</v>
      </c>
      <c r="BB129" s="3" t="n">
        <v>179</v>
      </c>
      <c r="BC129" s="3" t="n">
        <v>175</v>
      </c>
      <c r="BD129" s="126" t="n">
        <v>97.7653631284916</v>
      </c>
      <c r="BE129" s="3" t="n">
        <v>179</v>
      </c>
      <c r="BF129" s="3" t="n">
        <v>176</v>
      </c>
      <c r="BG129" s="126" t="n">
        <v>98.3240223463687</v>
      </c>
      <c r="BH129" s="78" t="n">
        <v>97.7094972067039</v>
      </c>
      <c r="BI129" s="4" t="n">
        <v>92.4868718814924</v>
      </c>
    </row>
    <row r="130" customFormat="false" ht="10.5" hidden="false" customHeight="false" outlineLevel="0" collapsed="false">
      <c r="A130" s="20" t="n">
        <v>129</v>
      </c>
      <c r="B130" s="21" t="s">
        <v>665</v>
      </c>
      <c r="C130" s="22" t="n">
        <v>691</v>
      </c>
      <c r="D130" s="22" t="n">
        <v>359</v>
      </c>
      <c r="E130" s="22" t="n">
        <v>14</v>
      </c>
      <c r="F130" s="22" t="n">
        <v>14</v>
      </c>
      <c r="G130" s="28" t="n">
        <v>100</v>
      </c>
      <c r="H130" s="28" t="n">
        <v>65</v>
      </c>
      <c r="I130" s="3" t="n">
        <v>65</v>
      </c>
      <c r="J130" s="4" t="n">
        <v>100</v>
      </c>
      <c r="K130" s="4" t="n">
        <v>100</v>
      </c>
      <c r="L130" s="3" t="n">
        <v>4</v>
      </c>
      <c r="M130" s="3" t="n">
        <v>30</v>
      </c>
      <c r="N130" s="5" t="n">
        <v>100</v>
      </c>
      <c r="O130" s="3" t="n">
        <v>313</v>
      </c>
      <c r="P130" s="3" t="n">
        <v>311</v>
      </c>
      <c r="Q130" s="3" t="n">
        <v>99.3610223642173</v>
      </c>
      <c r="R130" s="3" t="n">
        <v>328</v>
      </c>
      <c r="S130" s="3" t="n">
        <v>326</v>
      </c>
      <c r="T130" s="3" t="n">
        <v>99.390243902439</v>
      </c>
      <c r="U130" s="3" t="n">
        <v>99.3756331333281</v>
      </c>
      <c r="V130" s="76" t="n">
        <v>99.7502532533313</v>
      </c>
      <c r="W130" s="3" t="n">
        <v>6</v>
      </c>
      <c r="X130" s="3" t="n">
        <v>20</v>
      </c>
      <c r="Y130" s="3" t="n">
        <v>100</v>
      </c>
      <c r="Z130" s="3" t="n">
        <v>98.3286908077994</v>
      </c>
      <c r="AA130" s="3" t="n">
        <v>359</v>
      </c>
      <c r="AB130" s="3" t="n">
        <v>347</v>
      </c>
      <c r="AC130" s="3" t="n">
        <v>96.6573816155989</v>
      </c>
      <c r="AD130" s="76" t="n">
        <v>98.3286908077994</v>
      </c>
      <c r="AE130" s="3" t="n">
        <v>3</v>
      </c>
      <c r="AF130" s="3" t="n">
        <v>20</v>
      </c>
      <c r="AG130" s="119" t="n">
        <f aca="false">AE130*AF130</f>
        <v>60</v>
      </c>
      <c r="AH130" s="3" t="n">
        <v>5</v>
      </c>
      <c r="AI130" s="3" t="n">
        <v>20</v>
      </c>
      <c r="AJ130" s="119" t="n">
        <f aca="false">AH130*AI130</f>
        <v>100</v>
      </c>
      <c r="AK130" s="3" t="n">
        <v>13</v>
      </c>
      <c r="AL130" s="3" t="n">
        <v>13</v>
      </c>
      <c r="AM130" s="4" t="n">
        <v>100</v>
      </c>
      <c r="AN130" s="78" t="n">
        <v>94</v>
      </c>
      <c r="AO130" s="3" t="n">
        <v>359</v>
      </c>
      <c r="AP130" s="3" t="n">
        <v>346</v>
      </c>
      <c r="AQ130" s="123" t="n">
        <v>96.3788300835655</v>
      </c>
      <c r="AR130" s="3" t="n">
        <v>359</v>
      </c>
      <c r="AS130" s="3" t="n">
        <v>351</v>
      </c>
      <c r="AT130" s="124" t="n">
        <v>97.7715877437326</v>
      </c>
      <c r="AU130" s="3" t="n">
        <v>240</v>
      </c>
      <c r="AV130" s="3" t="n">
        <v>240</v>
      </c>
      <c r="AW130" s="124" t="n">
        <v>100</v>
      </c>
      <c r="AX130" s="79" t="n">
        <v>97.6601671309192</v>
      </c>
      <c r="AY130" s="3" t="n">
        <v>359</v>
      </c>
      <c r="AZ130" s="3" t="n">
        <v>345</v>
      </c>
      <c r="BA130" s="125" t="n">
        <v>96.100278551532</v>
      </c>
      <c r="BB130" s="3" t="n">
        <v>359</v>
      </c>
      <c r="BC130" s="3" t="n">
        <v>349</v>
      </c>
      <c r="BD130" s="126" t="n">
        <v>97.2144846796657</v>
      </c>
      <c r="BE130" s="3" t="n">
        <v>359</v>
      </c>
      <c r="BF130" s="3" t="n">
        <v>356</v>
      </c>
      <c r="BG130" s="126" t="n">
        <v>99.1643454038997</v>
      </c>
      <c r="BH130" s="78" t="n">
        <v>97.8551532033426</v>
      </c>
      <c r="BI130" s="4" t="n">
        <v>97.5188528790785</v>
      </c>
    </row>
    <row r="131" customFormat="false" ht="10.5" hidden="false" customHeight="false" outlineLevel="0" collapsed="false">
      <c r="A131" s="20" t="n">
        <v>130</v>
      </c>
      <c r="B131" s="21" t="s">
        <v>185</v>
      </c>
      <c r="C131" s="22" t="n">
        <v>979</v>
      </c>
      <c r="D131" s="22" t="n">
        <v>423</v>
      </c>
      <c r="E131" s="22" t="n">
        <v>14</v>
      </c>
      <c r="F131" s="22" t="n">
        <v>14</v>
      </c>
      <c r="G131" s="28" t="n">
        <v>100</v>
      </c>
      <c r="H131" s="28" t="n">
        <v>65</v>
      </c>
      <c r="I131" s="3" t="n">
        <v>65</v>
      </c>
      <c r="J131" s="4" t="n">
        <v>100</v>
      </c>
      <c r="K131" s="4" t="n">
        <v>100</v>
      </c>
      <c r="L131" s="3" t="n">
        <v>4</v>
      </c>
      <c r="M131" s="3" t="n">
        <v>30</v>
      </c>
      <c r="N131" s="5" t="n">
        <v>100</v>
      </c>
      <c r="O131" s="3" t="n">
        <v>418</v>
      </c>
      <c r="P131" s="3" t="n">
        <v>416</v>
      </c>
      <c r="Q131" s="3" t="n">
        <v>99.5215311004785</v>
      </c>
      <c r="R131" s="3" t="n">
        <v>422</v>
      </c>
      <c r="S131" s="3" t="n">
        <v>418</v>
      </c>
      <c r="T131" s="3" t="n">
        <v>99.0521327014218</v>
      </c>
      <c r="U131" s="3" t="n">
        <v>99.2868319009501</v>
      </c>
      <c r="V131" s="76" t="n">
        <v>99.7147327603801</v>
      </c>
      <c r="W131" s="3" t="n">
        <v>6</v>
      </c>
      <c r="X131" s="3" t="n">
        <v>20</v>
      </c>
      <c r="Y131" s="3" t="n">
        <v>100</v>
      </c>
      <c r="Z131" s="3" t="n">
        <v>99.8817966903073</v>
      </c>
      <c r="AA131" s="3" t="n">
        <v>423</v>
      </c>
      <c r="AB131" s="3" t="n">
        <v>422</v>
      </c>
      <c r="AC131" s="3" t="n">
        <v>99.7635933806147</v>
      </c>
      <c r="AD131" s="76" t="n">
        <v>99.8817966903073</v>
      </c>
      <c r="AE131" s="3" t="n">
        <v>1</v>
      </c>
      <c r="AF131" s="3" t="n">
        <v>20</v>
      </c>
      <c r="AG131" s="119" t="n">
        <f aca="false">AE131*AF131</f>
        <v>20</v>
      </c>
      <c r="AH131" s="3" t="n">
        <v>4</v>
      </c>
      <c r="AI131" s="3" t="n">
        <v>20</v>
      </c>
      <c r="AJ131" s="119" t="n">
        <f aca="false">AH131*AI131</f>
        <v>80</v>
      </c>
      <c r="AK131" s="3" t="n">
        <v>9</v>
      </c>
      <c r="AL131" s="3" t="n">
        <v>9</v>
      </c>
      <c r="AM131" s="4" t="n">
        <v>100</v>
      </c>
      <c r="AN131" s="78" t="n">
        <v>74</v>
      </c>
      <c r="AO131" s="3" t="n">
        <v>423</v>
      </c>
      <c r="AP131" s="3" t="n">
        <v>420</v>
      </c>
      <c r="AQ131" s="123" t="n">
        <v>99.290780141844</v>
      </c>
      <c r="AR131" s="3" t="n">
        <v>423</v>
      </c>
      <c r="AS131" s="3" t="n">
        <v>420</v>
      </c>
      <c r="AT131" s="124" t="n">
        <v>99.290780141844</v>
      </c>
      <c r="AU131" s="3" t="n">
        <v>405</v>
      </c>
      <c r="AV131" s="3" t="n">
        <v>404</v>
      </c>
      <c r="AW131" s="124" t="n">
        <v>99.7530864197531</v>
      </c>
      <c r="AX131" s="79" t="n">
        <v>99.3832413974258</v>
      </c>
      <c r="AY131" s="3" t="n">
        <v>423</v>
      </c>
      <c r="AZ131" s="3" t="n">
        <v>417</v>
      </c>
      <c r="BA131" s="125" t="n">
        <v>98.5815602836879</v>
      </c>
      <c r="BB131" s="3" t="n">
        <v>423</v>
      </c>
      <c r="BC131" s="3" t="n">
        <v>422</v>
      </c>
      <c r="BD131" s="126" t="n">
        <v>99.7635933806147</v>
      </c>
      <c r="BE131" s="3" t="n">
        <v>423</v>
      </c>
      <c r="BF131" s="3" t="n">
        <v>417</v>
      </c>
      <c r="BG131" s="126" t="n">
        <v>98.5815602836879</v>
      </c>
      <c r="BH131" s="78" t="n">
        <v>98.8179669030733</v>
      </c>
      <c r="BI131" s="4" t="n">
        <v>94.3595475502373</v>
      </c>
    </row>
    <row r="132" customFormat="false" ht="10.5" hidden="false" customHeight="false" outlineLevel="0" collapsed="false">
      <c r="A132" s="20" t="n">
        <v>131</v>
      </c>
      <c r="B132" s="21" t="s">
        <v>186</v>
      </c>
      <c r="C132" s="22" t="n">
        <v>650</v>
      </c>
      <c r="D132" s="22" t="n">
        <v>300</v>
      </c>
      <c r="E132" s="22" t="n">
        <v>14</v>
      </c>
      <c r="F132" s="22" t="n">
        <v>14</v>
      </c>
      <c r="G132" s="28" t="n">
        <v>100</v>
      </c>
      <c r="H132" s="28" t="n">
        <v>65</v>
      </c>
      <c r="I132" s="3" t="n">
        <v>65</v>
      </c>
      <c r="J132" s="4" t="n">
        <v>100</v>
      </c>
      <c r="K132" s="4" t="n">
        <v>100</v>
      </c>
      <c r="L132" s="3" t="n">
        <v>3</v>
      </c>
      <c r="M132" s="3" t="n">
        <v>30</v>
      </c>
      <c r="N132" s="5" t="n">
        <v>90</v>
      </c>
      <c r="O132" s="3" t="n">
        <v>262</v>
      </c>
      <c r="P132" s="3" t="n">
        <v>252</v>
      </c>
      <c r="Q132" s="3" t="n">
        <v>96.1832061068702</v>
      </c>
      <c r="R132" s="3" t="n">
        <v>237</v>
      </c>
      <c r="S132" s="3" t="n">
        <v>230</v>
      </c>
      <c r="T132" s="3" t="n">
        <v>97.0464135021097</v>
      </c>
      <c r="U132" s="3" t="n">
        <v>96.61480980449</v>
      </c>
      <c r="V132" s="76" t="n">
        <v>95.645923921796</v>
      </c>
      <c r="W132" s="3" t="n">
        <v>6</v>
      </c>
      <c r="X132" s="3" t="n">
        <v>20</v>
      </c>
      <c r="Y132" s="3" t="n">
        <v>100</v>
      </c>
      <c r="Z132" s="3" t="n">
        <v>92.3333333333333</v>
      </c>
      <c r="AA132" s="3" t="n">
        <v>300</v>
      </c>
      <c r="AB132" s="3" t="n">
        <v>254</v>
      </c>
      <c r="AC132" s="3" t="n">
        <v>84.6666666666667</v>
      </c>
      <c r="AD132" s="76" t="n">
        <v>92.3333333333333</v>
      </c>
      <c r="AE132" s="3" t="n">
        <v>1</v>
      </c>
      <c r="AF132" s="3" t="n">
        <v>20</v>
      </c>
      <c r="AG132" s="119" t="n">
        <f aca="false">AE132*AF132</f>
        <v>20</v>
      </c>
      <c r="AH132" s="3" t="n">
        <v>4</v>
      </c>
      <c r="AI132" s="3" t="n">
        <v>20</v>
      </c>
      <c r="AJ132" s="119" t="n">
        <f aca="false">AH132*AI132</f>
        <v>80</v>
      </c>
      <c r="AK132" s="3" t="n">
        <v>11</v>
      </c>
      <c r="AL132" s="3" t="n">
        <v>10</v>
      </c>
      <c r="AM132" s="4" t="n">
        <v>90.9090909090909</v>
      </c>
      <c r="AN132" s="78" t="n">
        <v>65.2727272727273</v>
      </c>
      <c r="AO132" s="3" t="n">
        <v>300</v>
      </c>
      <c r="AP132" s="3" t="n">
        <v>262</v>
      </c>
      <c r="AQ132" s="123" t="n">
        <v>87.3333333333333</v>
      </c>
      <c r="AR132" s="3" t="n">
        <v>300</v>
      </c>
      <c r="AS132" s="3" t="n">
        <v>270</v>
      </c>
      <c r="AT132" s="124" t="n">
        <v>90</v>
      </c>
      <c r="AU132" s="3" t="n">
        <v>181</v>
      </c>
      <c r="AV132" s="3" t="n">
        <v>179</v>
      </c>
      <c r="AW132" s="124" t="n">
        <v>98.8950276243094</v>
      </c>
      <c r="AX132" s="79" t="n">
        <v>90.7123388581952</v>
      </c>
      <c r="AY132" s="3" t="n">
        <v>300</v>
      </c>
      <c r="AZ132" s="3" t="n">
        <v>254</v>
      </c>
      <c r="BA132" s="125" t="n">
        <v>84.6666666666667</v>
      </c>
      <c r="BB132" s="3" t="n">
        <v>300</v>
      </c>
      <c r="BC132" s="3" t="n">
        <v>255</v>
      </c>
      <c r="BD132" s="126" t="n">
        <v>85</v>
      </c>
      <c r="BE132" s="3" t="n">
        <v>300</v>
      </c>
      <c r="BF132" s="3" t="n">
        <v>272</v>
      </c>
      <c r="BG132" s="126" t="n">
        <v>90.6666666666667</v>
      </c>
      <c r="BH132" s="78" t="n">
        <v>87.7333333333333</v>
      </c>
      <c r="BI132" s="4" t="n">
        <v>86.339531343877</v>
      </c>
    </row>
    <row r="133" customFormat="false" ht="10.5" hidden="false" customHeight="false" outlineLevel="0" collapsed="false">
      <c r="A133" s="20" t="n">
        <v>132</v>
      </c>
      <c r="B133" s="21" t="s">
        <v>187</v>
      </c>
      <c r="C133" s="22" t="n">
        <v>203</v>
      </c>
      <c r="D133" s="22" t="n">
        <v>102</v>
      </c>
      <c r="E133" s="22" t="n">
        <v>14</v>
      </c>
      <c r="F133" s="22" t="n">
        <v>14</v>
      </c>
      <c r="G133" s="28" t="n">
        <v>100</v>
      </c>
      <c r="H133" s="28" t="n">
        <v>65</v>
      </c>
      <c r="I133" s="3" t="n">
        <v>65</v>
      </c>
      <c r="J133" s="4" t="n">
        <v>100</v>
      </c>
      <c r="K133" s="4" t="n">
        <v>100</v>
      </c>
      <c r="L133" s="3" t="n">
        <v>4</v>
      </c>
      <c r="M133" s="3" t="n">
        <v>30</v>
      </c>
      <c r="N133" s="5" t="n">
        <v>100</v>
      </c>
      <c r="O133" s="3" t="n">
        <v>91</v>
      </c>
      <c r="P133" s="3" t="n">
        <v>90</v>
      </c>
      <c r="Q133" s="3" t="n">
        <v>98.9010989010989</v>
      </c>
      <c r="R133" s="3" t="n">
        <v>87</v>
      </c>
      <c r="S133" s="3" t="n">
        <v>83</v>
      </c>
      <c r="T133" s="3" t="n">
        <v>95.4022988505747</v>
      </c>
      <c r="U133" s="3" t="n">
        <v>97.1516988758368</v>
      </c>
      <c r="V133" s="76" t="n">
        <v>98.8606795503347</v>
      </c>
      <c r="W133" s="3" t="n">
        <v>6</v>
      </c>
      <c r="X133" s="3" t="n">
        <v>20</v>
      </c>
      <c r="Y133" s="3" t="n">
        <v>100</v>
      </c>
      <c r="Z133" s="3" t="n">
        <v>92.6470588235294</v>
      </c>
      <c r="AA133" s="3" t="n">
        <v>102</v>
      </c>
      <c r="AB133" s="3" t="n">
        <v>87</v>
      </c>
      <c r="AC133" s="3" t="n">
        <v>85.2941176470588</v>
      </c>
      <c r="AD133" s="76" t="n">
        <v>92.6470588235294</v>
      </c>
      <c r="AE133" s="3" t="n">
        <v>2</v>
      </c>
      <c r="AF133" s="3" t="n">
        <v>20</v>
      </c>
      <c r="AG133" s="119" t="n">
        <f aca="false">AE133*AF133</f>
        <v>40</v>
      </c>
      <c r="AH133" s="3" t="n">
        <v>3</v>
      </c>
      <c r="AI133" s="3" t="n">
        <v>20</v>
      </c>
      <c r="AJ133" s="119" t="n">
        <f aca="false">AH133*AI133</f>
        <v>60</v>
      </c>
      <c r="AK133" s="3" t="n">
        <v>3</v>
      </c>
      <c r="AL133" s="3" t="n">
        <v>2</v>
      </c>
      <c r="AM133" s="4" t="n">
        <v>66.6666666666667</v>
      </c>
      <c r="AN133" s="78" t="n">
        <v>62</v>
      </c>
      <c r="AO133" s="3" t="n">
        <v>102</v>
      </c>
      <c r="AP133" s="3" t="n">
        <v>96</v>
      </c>
      <c r="AQ133" s="123" t="n">
        <v>94.1176470588235</v>
      </c>
      <c r="AR133" s="3" t="n">
        <v>102</v>
      </c>
      <c r="AS133" s="3" t="n">
        <v>95</v>
      </c>
      <c r="AT133" s="124" t="n">
        <v>93.1372549019608</v>
      </c>
      <c r="AU133" s="3" t="n">
        <v>80</v>
      </c>
      <c r="AV133" s="3" t="n">
        <v>77</v>
      </c>
      <c r="AW133" s="124" t="n">
        <v>96.25</v>
      </c>
      <c r="AX133" s="79" t="n">
        <v>94.1519607843137</v>
      </c>
      <c r="AY133" s="3" t="n">
        <v>102</v>
      </c>
      <c r="AZ133" s="3" t="n">
        <v>93</v>
      </c>
      <c r="BA133" s="125" t="n">
        <v>91.1764705882353</v>
      </c>
      <c r="BB133" s="3" t="n">
        <v>102</v>
      </c>
      <c r="BC133" s="3" t="n">
        <v>91</v>
      </c>
      <c r="BD133" s="126" t="n">
        <v>89.2156862745098</v>
      </c>
      <c r="BE133" s="3" t="n">
        <v>102</v>
      </c>
      <c r="BF133" s="3" t="n">
        <v>97</v>
      </c>
      <c r="BG133" s="126" t="n">
        <v>95.0980392156863</v>
      </c>
      <c r="BH133" s="78" t="n">
        <v>92.7450980392157</v>
      </c>
      <c r="BI133" s="4" t="n">
        <v>88.0809594394787</v>
      </c>
    </row>
    <row r="134" customFormat="false" ht="10.5" hidden="false" customHeight="false" outlineLevel="0" collapsed="false">
      <c r="A134" s="20" t="n">
        <v>133</v>
      </c>
      <c r="B134" s="21" t="s">
        <v>188</v>
      </c>
      <c r="C134" s="22" t="n">
        <v>948</v>
      </c>
      <c r="D134" s="22" t="n">
        <v>465</v>
      </c>
      <c r="E134" s="22" t="n">
        <v>14</v>
      </c>
      <c r="F134" s="22" t="n">
        <v>14</v>
      </c>
      <c r="G134" s="28" t="n">
        <v>100</v>
      </c>
      <c r="H134" s="28" t="n">
        <v>65</v>
      </c>
      <c r="I134" s="3" t="n">
        <v>65</v>
      </c>
      <c r="J134" s="4" t="n">
        <v>100</v>
      </c>
      <c r="K134" s="4" t="n">
        <v>100</v>
      </c>
      <c r="L134" s="3" t="n">
        <v>4</v>
      </c>
      <c r="M134" s="3" t="n">
        <v>30</v>
      </c>
      <c r="N134" s="5" t="n">
        <v>100</v>
      </c>
      <c r="O134" s="3" t="n">
        <v>310</v>
      </c>
      <c r="P134" s="3" t="n">
        <v>261</v>
      </c>
      <c r="Q134" s="3" t="n">
        <v>84.1935483870968</v>
      </c>
      <c r="R134" s="3" t="n">
        <v>352</v>
      </c>
      <c r="S134" s="3" t="n">
        <v>281</v>
      </c>
      <c r="T134" s="3" t="n">
        <v>79.8295454545455</v>
      </c>
      <c r="U134" s="3" t="n">
        <v>82.0115469208211</v>
      </c>
      <c r="V134" s="76" t="n">
        <v>92.8046187683285</v>
      </c>
      <c r="W134" s="3" t="n">
        <v>6</v>
      </c>
      <c r="X134" s="3" t="n">
        <v>20</v>
      </c>
      <c r="Y134" s="3" t="n">
        <v>100</v>
      </c>
      <c r="Z134" s="3" t="n">
        <v>80.3225806451613</v>
      </c>
      <c r="AA134" s="3" t="n">
        <v>465</v>
      </c>
      <c r="AB134" s="3" t="n">
        <v>282</v>
      </c>
      <c r="AC134" s="3" t="n">
        <v>60.6451612903226</v>
      </c>
      <c r="AD134" s="76" t="n">
        <v>80.3225806451613</v>
      </c>
      <c r="AE134" s="3" t="n">
        <v>1</v>
      </c>
      <c r="AF134" s="3" t="n">
        <v>20</v>
      </c>
      <c r="AG134" s="119" t="n">
        <f aca="false">AE134*AF134</f>
        <v>20</v>
      </c>
      <c r="AH134" s="3" t="n">
        <v>3</v>
      </c>
      <c r="AI134" s="3" t="n">
        <v>20</v>
      </c>
      <c r="AJ134" s="119" t="n">
        <f aca="false">AH134*AI134</f>
        <v>60</v>
      </c>
      <c r="AK134" s="3" t="n">
        <v>19</v>
      </c>
      <c r="AL134" s="3" t="n">
        <v>16</v>
      </c>
      <c r="AM134" s="4" t="n">
        <v>84.2105263157895</v>
      </c>
      <c r="AN134" s="78" t="n">
        <v>61.2631578947368</v>
      </c>
      <c r="AO134" s="3" t="n">
        <v>465</v>
      </c>
      <c r="AP134" s="3" t="n">
        <v>358</v>
      </c>
      <c r="AQ134" s="123" t="n">
        <v>76.989247311828</v>
      </c>
      <c r="AR134" s="3" t="n">
        <v>465</v>
      </c>
      <c r="AS134" s="3" t="n">
        <v>339</v>
      </c>
      <c r="AT134" s="124" t="n">
        <v>72.9032258064516</v>
      </c>
      <c r="AU134" s="3" t="n">
        <v>227</v>
      </c>
      <c r="AV134" s="3" t="n">
        <v>199</v>
      </c>
      <c r="AW134" s="124" t="n">
        <v>87.6651982378855</v>
      </c>
      <c r="AX134" s="79" t="n">
        <v>77.4900288948889</v>
      </c>
      <c r="AY134" s="3" t="n">
        <v>465</v>
      </c>
      <c r="AZ134" s="3" t="n">
        <v>260</v>
      </c>
      <c r="BA134" s="125" t="n">
        <v>55.9139784946237</v>
      </c>
      <c r="BB134" s="3" t="n">
        <v>465</v>
      </c>
      <c r="BC134" s="3" t="n">
        <v>319</v>
      </c>
      <c r="BD134" s="126" t="n">
        <v>68.6021505376344</v>
      </c>
      <c r="BE134" s="3" t="n">
        <v>465</v>
      </c>
      <c r="BF134" s="3" t="n">
        <v>330</v>
      </c>
      <c r="BG134" s="126" t="n">
        <v>70.9677419354839</v>
      </c>
      <c r="BH134" s="78" t="n">
        <v>65.9784946236559</v>
      </c>
      <c r="BI134" s="4" t="n">
        <v>75.5717761653543</v>
      </c>
    </row>
    <row r="135" customFormat="false" ht="10.5" hidden="false" customHeight="false" outlineLevel="0" collapsed="false">
      <c r="A135" s="20" t="n">
        <v>134</v>
      </c>
      <c r="B135" s="21" t="s">
        <v>189</v>
      </c>
      <c r="C135" s="22" t="n">
        <v>1435</v>
      </c>
      <c r="D135" s="22" t="n">
        <v>590</v>
      </c>
      <c r="E135" s="22" t="n">
        <v>14</v>
      </c>
      <c r="F135" s="22" t="n">
        <v>14</v>
      </c>
      <c r="G135" s="28" t="n">
        <v>100</v>
      </c>
      <c r="H135" s="28" t="n">
        <v>65</v>
      </c>
      <c r="I135" s="3" t="n">
        <v>65</v>
      </c>
      <c r="J135" s="4" t="n">
        <v>100</v>
      </c>
      <c r="K135" s="4" t="n">
        <v>100</v>
      </c>
      <c r="L135" s="3" t="n">
        <v>4</v>
      </c>
      <c r="M135" s="3" t="n">
        <v>30</v>
      </c>
      <c r="N135" s="5" t="n">
        <v>100</v>
      </c>
      <c r="O135" s="3" t="n">
        <v>477</v>
      </c>
      <c r="P135" s="3" t="n">
        <v>451</v>
      </c>
      <c r="Q135" s="3" t="n">
        <v>94.5492662473795</v>
      </c>
      <c r="R135" s="3" t="n">
        <v>492</v>
      </c>
      <c r="S135" s="3" t="n">
        <v>458</v>
      </c>
      <c r="T135" s="3" t="n">
        <v>93.0894308943089</v>
      </c>
      <c r="U135" s="3" t="n">
        <v>93.8193485708442</v>
      </c>
      <c r="V135" s="76" t="n">
        <v>97.5277394283377</v>
      </c>
      <c r="W135" s="3" t="n">
        <v>6</v>
      </c>
      <c r="X135" s="3" t="n">
        <v>20</v>
      </c>
      <c r="Y135" s="3" t="n">
        <v>100</v>
      </c>
      <c r="Z135" s="3" t="n">
        <v>88.4745762711864</v>
      </c>
      <c r="AA135" s="3" t="n">
        <v>590</v>
      </c>
      <c r="AB135" s="3" t="n">
        <v>454</v>
      </c>
      <c r="AC135" s="3" t="n">
        <v>76.9491525423729</v>
      </c>
      <c r="AD135" s="76" t="n">
        <v>88.4745762711864</v>
      </c>
      <c r="AE135" s="3" t="n">
        <v>0</v>
      </c>
      <c r="AF135" s="3" t="n">
        <v>20</v>
      </c>
      <c r="AG135" s="119" t="n">
        <f aca="false">AE135*AF135</f>
        <v>0</v>
      </c>
      <c r="AH135" s="3" t="n">
        <v>3</v>
      </c>
      <c r="AI135" s="3" t="n">
        <v>20</v>
      </c>
      <c r="AJ135" s="119" t="n">
        <f aca="false">AH135*AI135</f>
        <v>60</v>
      </c>
      <c r="AK135" s="3" t="n">
        <v>21</v>
      </c>
      <c r="AL135" s="3" t="n">
        <v>12</v>
      </c>
      <c r="AM135" s="4" t="n">
        <v>57.1428571428571</v>
      </c>
      <c r="AN135" s="78" t="n">
        <v>49.1428571428571</v>
      </c>
      <c r="AO135" s="3" t="n">
        <v>590</v>
      </c>
      <c r="AP135" s="3" t="n">
        <v>505</v>
      </c>
      <c r="AQ135" s="123" t="n">
        <v>85.5932203389831</v>
      </c>
      <c r="AR135" s="3" t="n">
        <v>590</v>
      </c>
      <c r="AS135" s="3" t="n">
        <v>490</v>
      </c>
      <c r="AT135" s="124" t="n">
        <v>83.0508474576271</v>
      </c>
      <c r="AU135" s="3" t="n">
        <v>401</v>
      </c>
      <c r="AV135" s="3" t="n">
        <v>381</v>
      </c>
      <c r="AW135" s="124" t="n">
        <v>95.0124688279302</v>
      </c>
      <c r="AX135" s="79" t="n">
        <v>86.4601208842301</v>
      </c>
      <c r="AY135" s="3" t="n">
        <v>590</v>
      </c>
      <c r="AZ135" s="3" t="n">
        <v>467</v>
      </c>
      <c r="BA135" s="125" t="n">
        <v>79.1525423728814</v>
      </c>
      <c r="BB135" s="3" t="n">
        <v>590</v>
      </c>
      <c r="BC135" s="3" t="n">
        <v>494</v>
      </c>
      <c r="BD135" s="126" t="n">
        <v>83.728813559322</v>
      </c>
      <c r="BE135" s="3" t="n">
        <v>590</v>
      </c>
      <c r="BF135" s="3" t="n">
        <v>515</v>
      </c>
      <c r="BG135" s="126" t="n">
        <v>87.2881355932203</v>
      </c>
      <c r="BH135" s="78" t="n">
        <v>84.135593220339</v>
      </c>
      <c r="BI135" s="4" t="n">
        <v>81.1481773893901</v>
      </c>
    </row>
    <row r="136" customFormat="false" ht="10.5" hidden="false" customHeight="false" outlineLevel="0" collapsed="false">
      <c r="A136" s="20" t="n">
        <v>135</v>
      </c>
      <c r="B136" s="21" t="s">
        <v>190</v>
      </c>
      <c r="C136" s="22" t="n">
        <v>750</v>
      </c>
      <c r="D136" s="22" t="n">
        <v>339</v>
      </c>
      <c r="E136" s="22" t="n">
        <v>14</v>
      </c>
      <c r="F136" s="22" t="n">
        <v>14</v>
      </c>
      <c r="G136" s="28" t="n">
        <v>100</v>
      </c>
      <c r="H136" s="28" t="n">
        <v>65</v>
      </c>
      <c r="I136" s="3" t="n">
        <v>65</v>
      </c>
      <c r="J136" s="4" t="n">
        <v>100</v>
      </c>
      <c r="K136" s="4" t="n">
        <v>100</v>
      </c>
      <c r="L136" s="3" t="n">
        <v>4</v>
      </c>
      <c r="M136" s="3" t="n">
        <v>30</v>
      </c>
      <c r="N136" s="5" t="n">
        <v>100</v>
      </c>
      <c r="O136" s="3" t="n">
        <v>273</v>
      </c>
      <c r="P136" s="3" t="n">
        <v>249</v>
      </c>
      <c r="Q136" s="3" t="n">
        <v>91.2087912087912</v>
      </c>
      <c r="R136" s="3" t="n">
        <v>282</v>
      </c>
      <c r="S136" s="3" t="n">
        <v>262</v>
      </c>
      <c r="T136" s="3" t="n">
        <v>92.9078014184397</v>
      </c>
      <c r="U136" s="3" t="n">
        <v>92.0582963136155</v>
      </c>
      <c r="V136" s="76" t="n">
        <v>96.8233185254462</v>
      </c>
      <c r="W136" s="3" t="n">
        <v>6</v>
      </c>
      <c r="X136" s="3" t="n">
        <v>20</v>
      </c>
      <c r="Y136" s="3" t="n">
        <v>100</v>
      </c>
      <c r="Z136" s="3" t="n">
        <v>89.8230088495575</v>
      </c>
      <c r="AA136" s="3" t="n">
        <v>339</v>
      </c>
      <c r="AB136" s="3" t="n">
        <v>270</v>
      </c>
      <c r="AC136" s="3" t="n">
        <v>79.6460176991151</v>
      </c>
      <c r="AD136" s="76" t="n">
        <v>89.8230088495575</v>
      </c>
      <c r="AE136" s="3" t="n">
        <v>2</v>
      </c>
      <c r="AF136" s="3" t="n">
        <v>20</v>
      </c>
      <c r="AG136" s="119" t="n">
        <f aca="false">AE136*AF136</f>
        <v>40</v>
      </c>
      <c r="AH136" s="3" t="n">
        <v>3</v>
      </c>
      <c r="AI136" s="3" t="n">
        <v>20</v>
      </c>
      <c r="AJ136" s="119" t="n">
        <f aca="false">AH136*AI136</f>
        <v>60</v>
      </c>
      <c r="AK136" s="3" t="n">
        <v>19</v>
      </c>
      <c r="AL136" s="3" t="n">
        <v>17</v>
      </c>
      <c r="AM136" s="4" t="n">
        <v>89.4736842105263</v>
      </c>
      <c r="AN136" s="78" t="n">
        <v>70.8421052631579</v>
      </c>
      <c r="AO136" s="3" t="n">
        <v>339</v>
      </c>
      <c r="AP136" s="3" t="n">
        <v>297</v>
      </c>
      <c r="AQ136" s="123" t="n">
        <v>87.6106194690265</v>
      </c>
      <c r="AR136" s="3" t="n">
        <v>339</v>
      </c>
      <c r="AS136" s="3" t="n">
        <v>300</v>
      </c>
      <c r="AT136" s="124" t="n">
        <v>88.4955752212389</v>
      </c>
      <c r="AU136" s="3" t="n">
        <v>217</v>
      </c>
      <c r="AV136" s="3" t="n">
        <v>209</v>
      </c>
      <c r="AW136" s="124" t="n">
        <v>96.3133640552995</v>
      </c>
      <c r="AX136" s="79" t="n">
        <v>89.7051506871661</v>
      </c>
      <c r="AY136" s="3" t="n">
        <v>339</v>
      </c>
      <c r="AZ136" s="3" t="n">
        <v>279</v>
      </c>
      <c r="BA136" s="125" t="n">
        <v>82.3008849557522</v>
      </c>
      <c r="BB136" s="3" t="n">
        <v>339</v>
      </c>
      <c r="BC136" s="3" t="n">
        <v>297</v>
      </c>
      <c r="BD136" s="126" t="n">
        <v>87.6106194690265</v>
      </c>
      <c r="BE136" s="3" t="n">
        <v>339</v>
      </c>
      <c r="BF136" s="3" t="n">
        <v>290</v>
      </c>
      <c r="BG136" s="126" t="n">
        <v>85.5457227138643</v>
      </c>
      <c r="BH136" s="78" t="n">
        <v>84.9852507374631</v>
      </c>
      <c r="BI136" s="4" t="n">
        <v>86.4357668125582</v>
      </c>
    </row>
    <row r="137" customFormat="false" ht="10.5" hidden="false" customHeight="false" outlineLevel="0" collapsed="false">
      <c r="A137" s="20" t="n">
        <v>136</v>
      </c>
      <c r="B137" s="21" t="s">
        <v>191</v>
      </c>
      <c r="C137" s="22" t="n">
        <v>1656</v>
      </c>
      <c r="D137" s="22" t="n">
        <v>661</v>
      </c>
      <c r="E137" s="22" t="n">
        <v>14</v>
      </c>
      <c r="F137" s="22" t="n">
        <v>14</v>
      </c>
      <c r="G137" s="28" t="n">
        <v>100</v>
      </c>
      <c r="H137" s="28" t="n">
        <v>65</v>
      </c>
      <c r="I137" s="3" t="n">
        <v>63</v>
      </c>
      <c r="J137" s="4" t="n">
        <v>96.9230769230769</v>
      </c>
      <c r="K137" s="4" t="n">
        <v>98.4615384615385</v>
      </c>
      <c r="L137" s="3" t="n">
        <v>4</v>
      </c>
      <c r="M137" s="3" t="n">
        <v>30</v>
      </c>
      <c r="N137" s="5" t="n">
        <v>100</v>
      </c>
      <c r="O137" s="3" t="n">
        <v>547</v>
      </c>
      <c r="P137" s="3" t="n">
        <v>520</v>
      </c>
      <c r="Q137" s="3" t="n">
        <v>95.0639853747715</v>
      </c>
      <c r="R137" s="3" t="n">
        <v>531</v>
      </c>
      <c r="S137" s="3" t="n">
        <v>482</v>
      </c>
      <c r="T137" s="3" t="n">
        <v>90.7721280602637</v>
      </c>
      <c r="U137" s="3" t="n">
        <v>92.9180567175176</v>
      </c>
      <c r="V137" s="76" t="n">
        <v>96.7056842254686</v>
      </c>
      <c r="W137" s="3" t="n">
        <v>6</v>
      </c>
      <c r="X137" s="3" t="n">
        <v>20</v>
      </c>
      <c r="Y137" s="3" t="n">
        <v>100</v>
      </c>
      <c r="Z137" s="3" t="n">
        <v>91.1497730711044</v>
      </c>
      <c r="AA137" s="3" t="n">
        <v>661</v>
      </c>
      <c r="AB137" s="3" t="n">
        <v>544</v>
      </c>
      <c r="AC137" s="3" t="n">
        <v>82.2995461422088</v>
      </c>
      <c r="AD137" s="76" t="n">
        <v>91.1497730711044</v>
      </c>
      <c r="AE137" s="3" t="n">
        <v>1</v>
      </c>
      <c r="AF137" s="3" t="n">
        <v>20</v>
      </c>
      <c r="AG137" s="119" t="n">
        <f aca="false">AE137*AF137</f>
        <v>20</v>
      </c>
      <c r="AH137" s="3" t="n">
        <v>4</v>
      </c>
      <c r="AI137" s="3" t="n">
        <v>20</v>
      </c>
      <c r="AJ137" s="119" t="n">
        <f aca="false">AH137*AI137</f>
        <v>80</v>
      </c>
      <c r="AK137" s="3" t="n">
        <v>19</v>
      </c>
      <c r="AL137" s="3" t="n">
        <v>16</v>
      </c>
      <c r="AM137" s="4" t="n">
        <v>84.2105263157895</v>
      </c>
      <c r="AN137" s="78" t="n">
        <v>77.2631578947368</v>
      </c>
      <c r="AO137" s="3" t="n">
        <v>661</v>
      </c>
      <c r="AP137" s="3" t="n">
        <v>606</v>
      </c>
      <c r="AQ137" s="123" t="n">
        <v>91.679273827534</v>
      </c>
      <c r="AR137" s="3" t="n">
        <v>661</v>
      </c>
      <c r="AS137" s="3" t="n">
        <v>520</v>
      </c>
      <c r="AT137" s="124" t="n">
        <v>78.6686838124055</v>
      </c>
      <c r="AU137" s="3" t="n">
        <v>327</v>
      </c>
      <c r="AV137" s="3" t="n">
        <v>307</v>
      </c>
      <c r="AW137" s="124" t="n">
        <v>93.8837920489297</v>
      </c>
      <c r="AX137" s="79" t="n">
        <v>86.9159414657617</v>
      </c>
      <c r="AY137" s="3" t="n">
        <v>661</v>
      </c>
      <c r="AZ137" s="3" t="n">
        <v>503</v>
      </c>
      <c r="BA137" s="125" t="n">
        <v>76.0968229954614</v>
      </c>
      <c r="BB137" s="3" t="n">
        <v>661</v>
      </c>
      <c r="BC137" s="3" t="n">
        <v>542</v>
      </c>
      <c r="BD137" s="126" t="n">
        <v>81.9969742813918</v>
      </c>
      <c r="BE137" s="3" t="n">
        <v>661</v>
      </c>
      <c r="BF137" s="3" t="n">
        <v>567</v>
      </c>
      <c r="BG137" s="126" t="n">
        <v>85.7791225416036</v>
      </c>
      <c r="BH137" s="78" t="n">
        <v>82.1180030257186</v>
      </c>
      <c r="BI137" s="4" t="n">
        <v>86.830511936558</v>
      </c>
    </row>
    <row r="138" customFormat="false" ht="10.5" hidden="false" customHeight="false" outlineLevel="0" collapsed="false">
      <c r="A138" s="20" t="n">
        <v>137</v>
      </c>
      <c r="B138" s="21" t="s">
        <v>192</v>
      </c>
      <c r="C138" s="22" t="n">
        <v>1461</v>
      </c>
      <c r="D138" s="22" t="n">
        <v>991</v>
      </c>
      <c r="E138" s="22" t="n">
        <v>14</v>
      </c>
      <c r="F138" s="22" t="n">
        <v>14</v>
      </c>
      <c r="G138" s="28" t="n">
        <v>100</v>
      </c>
      <c r="H138" s="28" t="n">
        <v>65</v>
      </c>
      <c r="I138" s="3" t="n">
        <v>65</v>
      </c>
      <c r="J138" s="4" t="n">
        <v>100</v>
      </c>
      <c r="K138" s="4" t="n">
        <v>100</v>
      </c>
      <c r="L138" s="3" t="n">
        <v>4</v>
      </c>
      <c r="M138" s="3" t="n">
        <v>30</v>
      </c>
      <c r="N138" s="5" t="n">
        <v>100</v>
      </c>
      <c r="O138" s="3" t="n">
        <v>794</v>
      </c>
      <c r="P138" s="3" t="n">
        <v>758</v>
      </c>
      <c r="Q138" s="3" t="n">
        <v>95.4659949622166</v>
      </c>
      <c r="R138" s="3" t="n">
        <v>865</v>
      </c>
      <c r="S138" s="3" t="n">
        <v>811</v>
      </c>
      <c r="T138" s="3" t="n">
        <v>93.757225433526</v>
      </c>
      <c r="U138" s="3" t="n">
        <v>94.6116101978713</v>
      </c>
      <c r="V138" s="76" t="n">
        <v>97.8446440791485</v>
      </c>
      <c r="W138" s="3" t="n">
        <v>6</v>
      </c>
      <c r="X138" s="3" t="n">
        <v>20</v>
      </c>
      <c r="Y138" s="3" t="n">
        <v>100</v>
      </c>
      <c r="Z138" s="3" t="n">
        <v>96.8718466195762</v>
      </c>
      <c r="AA138" s="3" t="n">
        <v>991</v>
      </c>
      <c r="AB138" s="3" t="n">
        <v>929</v>
      </c>
      <c r="AC138" s="3" t="n">
        <v>93.7436932391524</v>
      </c>
      <c r="AD138" s="76" t="n">
        <v>96.8718466195762</v>
      </c>
      <c r="AE138" s="3" t="n">
        <v>1</v>
      </c>
      <c r="AF138" s="3" t="n">
        <v>20</v>
      </c>
      <c r="AG138" s="119" t="n">
        <f aca="false">AE138*AF138</f>
        <v>20</v>
      </c>
      <c r="AH138" s="3" t="n">
        <v>3</v>
      </c>
      <c r="AI138" s="3" t="n">
        <v>20</v>
      </c>
      <c r="AJ138" s="119" t="n">
        <f aca="false">AH138*AI138</f>
        <v>60</v>
      </c>
      <c r="AK138" s="3" t="n">
        <v>43</v>
      </c>
      <c r="AL138" s="3" t="n">
        <v>39</v>
      </c>
      <c r="AM138" s="4" t="n">
        <v>90.6976744186047</v>
      </c>
      <c r="AN138" s="78" t="n">
        <v>65.2093023255814</v>
      </c>
      <c r="AO138" s="3" t="n">
        <v>991</v>
      </c>
      <c r="AP138" s="3" t="n">
        <v>909</v>
      </c>
      <c r="AQ138" s="123" t="n">
        <v>91.7255297679112</v>
      </c>
      <c r="AR138" s="3" t="n">
        <v>991</v>
      </c>
      <c r="AS138" s="3" t="n">
        <v>910</v>
      </c>
      <c r="AT138" s="124" t="n">
        <v>91.8264379414733</v>
      </c>
      <c r="AU138" s="3" t="n">
        <v>640</v>
      </c>
      <c r="AV138" s="3" t="n">
        <v>632</v>
      </c>
      <c r="AW138" s="124" t="n">
        <v>98.75</v>
      </c>
      <c r="AX138" s="79" t="n">
        <v>93.1707870837538</v>
      </c>
      <c r="AY138" s="3" t="n">
        <v>991</v>
      </c>
      <c r="AZ138" s="3" t="n">
        <v>876</v>
      </c>
      <c r="BA138" s="125" t="n">
        <v>88.3955600403633</v>
      </c>
      <c r="BB138" s="3" t="n">
        <v>991</v>
      </c>
      <c r="BC138" s="3" t="n">
        <v>901</v>
      </c>
      <c r="BD138" s="126" t="n">
        <v>90.9182643794147</v>
      </c>
      <c r="BE138" s="3" t="n">
        <v>991</v>
      </c>
      <c r="BF138" s="3" t="n">
        <v>917</v>
      </c>
      <c r="BG138" s="126" t="n">
        <v>92.5327951564077</v>
      </c>
      <c r="BH138" s="78" t="n">
        <v>90.9687184661958</v>
      </c>
      <c r="BI138" s="4" t="n">
        <v>88.8130597148511</v>
      </c>
    </row>
    <row r="139" customFormat="false" ht="10.5" hidden="false" customHeight="false" outlineLevel="0" collapsed="false">
      <c r="A139" s="20" t="n">
        <v>138</v>
      </c>
      <c r="B139" s="21" t="s">
        <v>193</v>
      </c>
      <c r="C139" s="22" t="n">
        <v>824</v>
      </c>
      <c r="D139" s="22" t="n">
        <v>498</v>
      </c>
      <c r="E139" s="22" t="n">
        <v>14</v>
      </c>
      <c r="F139" s="22" t="n">
        <v>11</v>
      </c>
      <c r="G139" s="28" t="n">
        <v>78.5714285714286</v>
      </c>
      <c r="H139" s="28" t="n">
        <v>65</v>
      </c>
      <c r="I139" s="3" t="n">
        <v>65</v>
      </c>
      <c r="J139" s="4" t="n">
        <v>100</v>
      </c>
      <c r="K139" s="4" t="n">
        <v>89.2857142857143</v>
      </c>
      <c r="L139" s="3" t="n">
        <v>4</v>
      </c>
      <c r="M139" s="3" t="n">
        <v>30</v>
      </c>
      <c r="N139" s="5" t="n">
        <v>100</v>
      </c>
      <c r="O139" s="3" t="n">
        <v>337</v>
      </c>
      <c r="P139" s="3" t="n">
        <v>295</v>
      </c>
      <c r="Q139" s="3" t="n">
        <v>87.5370919881306</v>
      </c>
      <c r="R139" s="3" t="n">
        <v>385</v>
      </c>
      <c r="S139" s="3" t="n">
        <v>321</v>
      </c>
      <c r="T139" s="3" t="n">
        <v>83.3766233766234</v>
      </c>
      <c r="U139" s="3" t="n">
        <v>85.456857682377</v>
      </c>
      <c r="V139" s="76" t="n">
        <v>90.9684573586651</v>
      </c>
      <c r="W139" s="3" t="n">
        <v>6</v>
      </c>
      <c r="X139" s="3" t="n">
        <v>20</v>
      </c>
      <c r="Y139" s="3" t="n">
        <v>100</v>
      </c>
      <c r="Z139" s="3" t="n">
        <v>84.6385542168675</v>
      </c>
      <c r="AA139" s="3" t="n">
        <v>498</v>
      </c>
      <c r="AB139" s="3" t="n">
        <v>345</v>
      </c>
      <c r="AC139" s="3" t="n">
        <v>69.2771084337349</v>
      </c>
      <c r="AD139" s="76" t="n">
        <v>84.6385542168675</v>
      </c>
      <c r="AE139" s="3" t="n">
        <v>1</v>
      </c>
      <c r="AF139" s="3" t="n">
        <v>20</v>
      </c>
      <c r="AG139" s="119" t="n">
        <f aca="false">AE139*AF139</f>
        <v>20</v>
      </c>
      <c r="AH139" s="3" t="n">
        <v>4</v>
      </c>
      <c r="AI139" s="3" t="n">
        <v>20</v>
      </c>
      <c r="AJ139" s="119" t="n">
        <f aca="false">AH139*AI139</f>
        <v>80</v>
      </c>
      <c r="AK139" s="3" t="n">
        <v>7</v>
      </c>
      <c r="AL139" s="3" t="n">
        <v>4</v>
      </c>
      <c r="AM139" s="4" t="n">
        <v>57.1428571428571</v>
      </c>
      <c r="AN139" s="78" t="n">
        <v>61.1428571428571</v>
      </c>
      <c r="AO139" s="3" t="n">
        <v>498</v>
      </c>
      <c r="AP139" s="3" t="n">
        <v>416</v>
      </c>
      <c r="AQ139" s="123" t="n">
        <v>83.5341365461848</v>
      </c>
      <c r="AR139" s="3" t="n">
        <v>498</v>
      </c>
      <c r="AS139" s="3" t="n">
        <v>362</v>
      </c>
      <c r="AT139" s="124" t="n">
        <v>72.6907630522088</v>
      </c>
      <c r="AU139" s="3" t="n">
        <v>240</v>
      </c>
      <c r="AV139" s="3" t="n">
        <v>217</v>
      </c>
      <c r="AW139" s="124" t="n">
        <v>90.4166666666667</v>
      </c>
      <c r="AX139" s="79" t="n">
        <v>80.5732931726908</v>
      </c>
      <c r="AY139" s="3" t="n">
        <v>498</v>
      </c>
      <c r="AZ139" s="3" t="n">
        <v>252</v>
      </c>
      <c r="BA139" s="125" t="n">
        <v>50.6024096385542</v>
      </c>
      <c r="BB139" s="3" t="n">
        <v>498</v>
      </c>
      <c r="BC139" s="3" t="n">
        <v>388</v>
      </c>
      <c r="BD139" s="126" t="n">
        <v>77.9116465863454</v>
      </c>
      <c r="BE139" s="3" t="n">
        <v>498</v>
      </c>
      <c r="BF139" s="3" t="n">
        <v>332</v>
      </c>
      <c r="BG139" s="126" t="n">
        <v>66.6666666666667</v>
      </c>
      <c r="BH139" s="78" t="n">
        <v>64.0963855421687</v>
      </c>
      <c r="BI139" s="4" t="n">
        <v>76.2839094866498</v>
      </c>
    </row>
    <row r="140" customFormat="false" ht="10.5" hidden="false" customHeight="false" outlineLevel="0" collapsed="false">
      <c r="A140" s="20" t="n">
        <v>139</v>
      </c>
      <c r="B140" s="21" t="s">
        <v>194</v>
      </c>
      <c r="C140" s="22" t="n">
        <v>1171</v>
      </c>
      <c r="D140" s="22" t="n">
        <v>565</v>
      </c>
      <c r="E140" s="22" t="n">
        <v>14</v>
      </c>
      <c r="F140" s="22" t="n">
        <v>14</v>
      </c>
      <c r="G140" s="28" t="n">
        <v>100</v>
      </c>
      <c r="H140" s="28" t="n">
        <v>65</v>
      </c>
      <c r="I140" s="3" t="n">
        <v>65</v>
      </c>
      <c r="J140" s="4" t="n">
        <v>100</v>
      </c>
      <c r="K140" s="4" t="n">
        <v>100</v>
      </c>
      <c r="L140" s="3" t="n">
        <v>4</v>
      </c>
      <c r="M140" s="3" t="n">
        <v>30</v>
      </c>
      <c r="N140" s="5" t="n">
        <v>100</v>
      </c>
      <c r="O140" s="3" t="n">
        <v>429</v>
      </c>
      <c r="P140" s="3" t="n">
        <v>402</v>
      </c>
      <c r="Q140" s="3" t="n">
        <v>93.7062937062937</v>
      </c>
      <c r="R140" s="3" t="n">
        <v>483</v>
      </c>
      <c r="S140" s="3" t="n">
        <v>419</v>
      </c>
      <c r="T140" s="3" t="n">
        <v>86.7494824016563</v>
      </c>
      <c r="U140" s="3" t="n">
        <v>90.227888053975</v>
      </c>
      <c r="V140" s="76" t="n">
        <v>96.09115522159</v>
      </c>
      <c r="W140" s="3" t="n">
        <v>6</v>
      </c>
      <c r="X140" s="3" t="n">
        <v>20</v>
      </c>
      <c r="Y140" s="3" t="n">
        <v>100</v>
      </c>
      <c r="Z140" s="3" t="n">
        <v>94.1592920353982</v>
      </c>
      <c r="AA140" s="3" t="n">
        <v>565</v>
      </c>
      <c r="AB140" s="3" t="n">
        <v>499</v>
      </c>
      <c r="AC140" s="3" t="n">
        <v>88.3185840707965</v>
      </c>
      <c r="AD140" s="76" t="n">
        <v>94.1592920353982</v>
      </c>
      <c r="AE140" s="3" t="n">
        <v>2</v>
      </c>
      <c r="AF140" s="3" t="n">
        <v>20</v>
      </c>
      <c r="AG140" s="119" t="n">
        <f aca="false">AE140*AF140</f>
        <v>40</v>
      </c>
      <c r="AH140" s="3" t="n">
        <v>4</v>
      </c>
      <c r="AI140" s="3" t="n">
        <v>20</v>
      </c>
      <c r="AJ140" s="119" t="n">
        <f aca="false">AH140*AI140</f>
        <v>80</v>
      </c>
      <c r="AK140" s="3" t="n">
        <v>23</v>
      </c>
      <c r="AL140" s="3" t="n">
        <v>18</v>
      </c>
      <c r="AM140" s="4" t="n">
        <v>78.2608695652174</v>
      </c>
      <c r="AN140" s="78" t="n">
        <v>81.4782608695652</v>
      </c>
      <c r="AO140" s="3" t="n">
        <v>565</v>
      </c>
      <c r="AP140" s="3" t="n">
        <v>483</v>
      </c>
      <c r="AQ140" s="123" t="n">
        <v>85.4867256637168</v>
      </c>
      <c r="AR140" s="3" t="n">
        <v>565</v>
      </c>
      <c r="AS140" s="3" t="n">
        <v>460</v>
      </c>
      <c r="AT140" s="124" t="n">
        <v>81.4159292035398</v>
      </c>
      <c r="AU140" s="3" t="n">
        <v>325</v>
      </c>
      <c r="AV140" s="3" t="n">
        <v>307</v>
      </c>
      <c r="AW140" s="124" t="n">
        <v>94.4615384615385</v>
      </c>
      <c r="AX140" s="79" t="n">
        <v>85.6533696392104</v>
      </c>
      <c r="AY140" s="3" t="n">
        <v>565</v>
      </c>
      <c r="AZ140" s="3" t="n">
        <v>439</v>
      </c>
      <c r="BA140" s="125" t="n">
        <v>77.6991150442478</v>
      </c>
      <c r="BB140" s="3" t="n">
        <v>565</v>
      </c>
      <c r="BC140" s="3" t="n">
        <v>498</v>
      </c>
      <c r="BD140" s="126" t="n">
        <v>88.141592920354</v>
      </c>
      <c r="BE140" s="3" t="n">
        <v>565</v>
      </c>
      <c r="BF140" s="3" t="n">
        <v>497</v>
      </c>
      <c r="BG140" s="126" t="n">
        <v>87.9646017699115</v>
      </c>
      <c r="BH140" s="78" t="n">
        <v>84.9203539823009</v>
      </c>
      <c r="BI140" s="4" t="n">
        <v>88.4604863496129</v>
      </c>
    </row>
    <row r="141" customFormat="false" ht="10.5" hidden="false" customHeight="false" outlineLevel="0" collapsed="false">
      <c r="A141" s="20" t="n">
        <v>140</v>
      </c>
      <c r="B141" s="21" t="s">
        <v>195</v>
      </c>
      <c r="C141" s="22" t="n">
        <v>1356</v>
      </c>
      <c r="D141" s="22" t="n">
        <v>556</v>
      </c>
      <c r="E141" s="22" t="n">
        <v>14</v>
      </c>
      <c r="F141" s="22" t="n">
        <v>14</v>
      </c>
      <c r="G141" s="28" t="n">
        <v>100</v>
      </c>
      <c r="H141" s="28" t="n">
        <v>65</v>
      </c>
      <c r="I141" s="3" t="n">
        <v>65</v>
      </c>
      <c r="J141" s="4" t="n">
        <v>100</v>
      </c>
      <c r="K141" s="4" t="n">
        <v>100</v>
      </c>
      <c r="L141" s="3" t="n">
        <v>4</v>
      </c>
      <c r="M141" s="3" t="n">
        <v>30</v>
      </c>
      <c r="N141" s="5" t="n">
        <v>100</v>
      </c>
      <c r="O141" s="3" t="n">
        <v>520</v>
      </c>
      <c r="P141" s="3" t="n">
        <v>515</v>
      </c>
      <c r="Q141" s="3" t="n">
        <v>99.0384615384616</v>
      </c>
      <c r="R141" s="3" t="n">
        <v>497</v>
      </c>
      <c r="S141" s="3" t="n">
        <v>495</v>
      </c>
      <c r="T141" s="3" t="n">
        <v>99.5975855130785</v>
      </c>
      <c r="U141" s="3" t="n">
        <v>99.31802352577</v>
      </c>
      <c r="V141" s="76" t="n">
        <v>99.727209410308</v>
      </c>
      <c r="W141" s="3" t="n">
        <v>6</v>
      </c>
      <c r="X141" s="3" t="n">
        <v>20</v>
      </c>
      <c r="Y141" s="3" t="n">
        <v>100</v>
      </c>
      <c r="Z141" s="3" t="n">
        <v>97.2122302158273</v>
      </c>
      <c r="AA141" s="3" t="n">
        <v>556</v>
      </c>
      <c r="AB141" s="3" t="n">
        <v>525</v>
      </c>
      <c r="AC141" s="3" t="n">
        <v>94.4244604316547</v>
      </c>
      <c r="AD141" s="76" t="n">
        <v>97.2122302158273</v>
      </c>
      <c r="AE141" s="3" t="n">
        <v>2</v>
      </c>
      <c r="AF141" s="3" t="n">
        <v>20</v>
      </c>
      <c r="AG141" s="119" t="n">
        <f aca="false">AE141*AF141</f>
        <v>40</v>
      </c>
      <c r="AH141" s="3" t="n">
        <v>5</v>
      </c>
      <c r="AI141" s="3" t="n">
        <v>20</v>
      </c>
      <c r="AJ141" s="119" t="n">
        <f aca="false">AH141*AI141</f>
        <v>100</v>
      </c>
      <c r="AK141" s="3" t="n">
        <v>7</v>
      </c>
      <c r="AL141" s="3" t="n">
        <v>7</v>
      </c>
      <c r="AM141" s="4" t="n">
        <v>100</v>
      </c>
      <c r="AN141" s="78" t="n">
        <v>88</v>
      </c>
      <c r="AO141" s="3" t="n">
        <v>556</v>
      </c>
      <c r="AP141" s="3" t="n">
        <v>526</v>
      </c>
      <c r="AQ141" s="123" t="n">
        <v>94.6043165467626</v>
      </c>
      <c r="AR141" s="3" t="n">
        <v>556</v>
      </c>
      <c r="AS141" s="3" t="n">
        <v>549</v>
      </c>
      <c r="AT141" s="124" t="n">
        <v>98.7410071942446</v>
      </c>
      <c r="AU141" s="3" t="n">
        <v>363</v>
      </c>
      <c r="AV141" s="3" t="n">
        <v>360</v>
      </c>
      <c r="AW141" s="124" t="n">
        <v>99.1735537190083</v>
      </c>
      <c r="AX141" s="79" t="n">
        <v>97.1728402402045</v>
      </c>
      <c r="AY141" s="3" t="n">
        <v>556</v>
      </c>
      <c r="AZ141" s="3" t="n">
        <v>531</v>
      </c>
      <c r="BA141" s="125" t="n">
        <v>95.5035971223021</v>
      </c>
      <c r="BB141" s="3" t="n">
        <v>556</v>
      </c>
      <c r="BC141" s="3" t="n">
        <v>395</v>
      </c>
      <c r="BD141" s="126" t="n">
        <v>71.0431654676259</v>
      </c>
      <c r="BE141" s="3" t="n">
        <v>556</v>
      </c>
      <c r="BF141" s="3" t="n">
        <v>550</v>
      </c>
      <c r="BG141" s="126" t="n">
        <v>98.9208633093525</v>
      </c>
      <c r="BH141" s="78" t="n">
        <v>92.3201438848921</v>
      </c>
      <c r="BI141" s="4" t="n">
        <v>94.8864847502464</v>
      </c>
    </row>
    <row r="142" customFormat="false" ht="10.5" hidden="false" customHeight="false" outlineLevel="0" collapsed="false">
      <c r="A142" s="20" t="n">
        <v>141</v>
      </c>
      <c r="B142" s="21" t="s">
        <v>196</v>
      </c>
      <c r="C142" s="22" t="n">
        <v>1010</v>
      </c>
      <c r="D142" s="22" t="n">
        <v>823</v>
      </c>
      <c r="E142" s="22" t="n">
        <v>14</v>
      </c>
      <c r="F142" s="22" t="n">
        <v>11</v>
      </c>
      <c r="G142" s="28" t="n">
        <v>78.5714285714286</v>
      </c>
      <c r="H142" s="28" t="n">
        <v>65</v>
      </c>
      <c r="I142" s="3" t="n">
        <v>65</v>
      </c>
      <c r="J142" s="4" t="n">
        <v>100</v>
      </c>
      <c r="K142" s="4" t="n">
        <v>89.2857142857143</v>
      </c>
      <c r="L142" s="3" t="n">
        <v>3</v>
      </c>
      <c r="M142" s="3" t="n">
        <v>30</v>
      </c>
      <c r="N142" s="5" t="n">
        <v>90</v>
      </c>
      <c r="O142" s="3" t="n">
        <v>626</v>
      </c>
      <c r="P142" s="3" t="n">
        <v>585</v>
      </c>
      <c r="Q142" s="3" t="n">
        <v>93.4504792332268</v>
      </c>
      <c r="R142" s="3" t="n">
        <v>679</v>
      </c>
      <c r="S142" s="3" t="n">
        <v>628</v>
      </c>
      <c r="T142" s="3" t="n">
        <v>92.4889543446244</v>
      </c>
      <c r="U142" s="3" t="n">
        <v>92.9697167889256</v>
      </c>
      <c r="V142" s="76" t="n">
        <v>90.9736010012845</v>
      </c>
      <c r="W142" s="3" t="n">
        <v>6</v>
      </c>
      <c r="X142" s="3" t="n">
        <v>20</v>
      </c>
      <c r="Y142" s="3" t="n">
        <v>100</v>
      </c>
      <c r="Z142" s="3" t="n">
        <v>95.3827460510328</v>
      </c>
      <c r="AA142" s="3" t="n">
        <v>823</v>
      </c>
      <c r="AB142" s="3" t="n">
        <v>747</v>
      </c>
      <c r="AC142" s="3" t="n">
        <v>90.7654921020656</v>
      </c>
      <c r="AD142" s="76" t="n">
        <v>95.3827460510328</v>
      </c>
      <c r="AE142" s="3" t="n">
        <v>0</v>
      </c>
      <c r="AF142" s="3" t="n">
        <v>20</v>
      </c>
      <c r="AG142" s="119" t="n">
        <f aca="false">AE142*AF142</f>
        <v>0</v>
      </c>
      <c r="AH142" s="3" t="n">
        <v>3</v>
      </c>
      <c r="AI142" s="3" t="n">
        <v>20</v>
      </c>
      <c r="AJ142" s="119" t="n">
        <f aca="false">AH142*AI142</f>
        <v>60</v>
      </c>
      <c r="AK142" s="3" t="n">
        <v>25</v>
      </c>
      <c r="AL142" s="3" t="n">
        <v>23</v>
      </c>
      <c r="AM142" s="4" t="n">
        <v>92</v>
      </c>
      <c r="AN142" s="78" t="n">
        <v>59.6</v>
      </c>
      <c r="AO142" s="3" t="n">
        <v>823</v>
      </c>
      <c r="AP142" s="3" t="n">
        <v>707</v>
      </c>
      <c r="AQ142" s="123" t="n">
        <v>85.9052247873633</v>
      </c>
      <c r="AR142" s="3" t="n">
        <v>823</v>
      </c>
      <c r="AS142" s="3" t="n">
        <v>712</v>
      </c>
      <c r="AT142" s="124" t="n">
        <v>86.5127582017011</v>
      </c>
      <c r="AU142" s="3" t="n">
        <v>454</v>
      </c>
      <c r="AV142" s="3" t="n">
        <v>424</v>
      </c>
      <c r="AW142" s="124" t="n">
        <v>93.3920704845815</v>
      </c>
      <c r="AX142" s="79" t="n">
        <v>87.6456072925421</v>
      </c>
      <c r="AY142" s="3" t="n">
        <v>823</v>
      </c>
      <c r="AZ142" s="3" t="n">
        <v>656</v>
      </c>
      <c r="BA142" s="125" t="n">
        <v>79.7083839611179</v>
      </c>
      <c r="BB142" s="3" t="n">
        <v>823</v>
      </c>
      <c r="BC142" s="3" t="n">
        <v>734</v>
      </c>
      <c r="BD142" s="126" t="n">
        <v>89.1859052247874</v>
      </c>
      <c r="BE142" s="3" t="n">
        <v>823</v>
      </c>
      <c r="BF142" s="3" t="n">
        <v>729</v>
      </c>
      <c r="BG142" s="126" t="n">
        <v>88.5783718104496</v>
      </c>
      <c r="BH142" s="78" t="n">
        <v>86.0388821385176</v>
      </c>
      <c r="BI142" s="4" t="n">
        <v>83.9281672966754</v>
      </c>
    </row>
    <row r="143" customFormat="false" ht="10.5" hidden="false" customHeight="false" outlineLevel="0" collapsed="false">
      <c r="A143" s="20" t="n">
        <v>142</v>
      </c>
      <c r="B143" s="21" t="s">
        <v>197</v>
      </c>
      <c r="C143" s="22" t="n">
        <v>797</v>
      </c>
      <c r="D143" s="22" t="n">
        <v>353</v>
      </c>
      <c r="E143" s="22" t="n">
        <v>14</v>
      </c>
      <c r="F143" s="22" t="n">
        <v>14</v>
      </c>
      <c r="G143" s="28" t="n">
        <v>100</v>
      </c>
      <c r="H143" s="28" t="n">
        <v>65</v>
      </c>
      <c r="I143" s="3" t="n">
        <v>65</v>
      </c>
      <c r="J143" s="4" t="n">
        <v>100</v>
      </c>
      <c r="K143" s="4" t="n">
        <v>100</v>
      </c>
      <c r="L143" s="3" t="n">
        <v>3</v>
      </c>
      <c r="M143" s="3" t="n">
        <v>30</v>
      </c>
      <c r="N143" s="5" t="n">
        <v>90</v>
      </c>
      <c r="O143" s="3" t="n">
        <v>311</v>
      </c>
      <c r="P143" s="3" t="n">
        <v>299</v>
      </c>
      <c r="Q143" s="3" t="n">
        <v>96.1414790996785</v>
      </c>
      <c r="R143" s="3" t="n">
        <v>319</v>
      </c>
      <c r="S143" s="3" t="n">
        <v>307</v>
      </c>
      <c r="T143" s="3" t="n">
        <v>96.2382445141066</v>
      </c>
      <c r="U143" s="3" t="n">
        <v>96.1898618068925</v>
      </c>
      <c r="V143" s="76" t="n">
        <v>95.475944722757</v>
      </c>
      <c r="W143" s="3" t="n">
        <v>6</v>
      </c>
      <c r="X143" s="3" t="n">
        <v>20</v>
      </c>
      <c r="Y143" s="3" t="n">
        <v>100</v>
      </c>
      <c r="Z143" s="3" t="n">
        <v>96.3172804532578</v>
      </c>
      <c r="AA143" s="3" t="n">
        <v>353</v>
      </c>
      <c r="AB143" s="3" t="n">
        <v>327</v>
      </c>
      <c r="AC143" s="3" t="n">
        <v>92.6345609065156</v>
      </c>
      <c r="AD143" s="76" t="n">
        <v>96.3172804532578</v>
      </c>
      <c r="AE143" s="3" t="n">
        <v>2</v>
      </c>
      <c r="AF143" s="3" t="n">
        <v>20</v>
      </c>
      <c r="AG143" s="119" t="n">
        <f aca="false">AE143*AF143</f>
        <v>40</v>
      </c>
      <c r="AH143" s="3" t="n">
        <v>4</v>
      </c>
      <c r="AI143" s="3" t="n">
        <v>20</v>
      </c>
      <c r="AJ143" s="119" t="n">
        <f aca="false">AH143*AI143</f>
        <v>80</v>
      </c>
      <c r="AK143" s="3" t="n">
        <v>17</v>
      </c>
      <c r="AL143" s="3" t="n">
        <v>16</v>
      </c>
      <c r="AM143" s="4" t="n">
        <v>94.1176470588235</v>
      </c>
      <c r="AN143" s="78" t="n">
        <v>72.2352941176471</v>
      </c>
      <c r="AO143" s="3" t="n">
        <v>353</v>
      </c>
      <c r="AP143" s="3" t="n">
        <v>317</v>
      </c>
      <c r="AQ143" s="123" t="n">
        <v>89.8016997167139</v>
      </c>
      <c r="AR143" s="3" t="n">
        <v>353</v>
      </c>
      <c r="AS143" s="3" t="n">
        <v>323</v>
      </c>
      <c r="AT143" s="124" t="n">
        <v>91.5014164305949</v>
      </c>
      <c r="AU143" s="3" t="n">
        <v>231</v>
      </c>
      <c r="AV143" s="3" t="n">
        <v>228</v>
      </c>
      <c r="AW143" s="124" t="n">
        <v>98.7012987012987</v>
      </c>
      <c r="AX143" s="79" t="n">
        <v>92.2615061991833</v>
      </c>
      <c r="AY143" s="3" t="n">
        <v>353</v>
      </c>
      <c r="AZ143" s="3" t="n">
        <v>300</v>
      </c>
      <c r="BA143" s="125" t="n">
        <v>84.985835694051</v>
      </c>
      <c r="BB143" s="3" t="n">
        <v>353</v>
      </c>
      <c r="BC143" s="3" t="n">
        <v>325</v>
      </c>
      <c r="BD143" s="126" t="n">
        <v>92.0679886685553</v>
      </c>
      <c r="BE143" s="3" t="n">
        <v>353</v>
      </c>
      <c r="BF143" s="3" t="n">
        <v>324</v>
      </c>
      <c r="BG143" s="126" t="n">
        <v>91.7847025495751</v>
      </c>
      <c r="BH143" s="78" t="n">
        <v>89.8016997167139</v>
      </c>
      <c r="BI143" s="4" t="n">
        <v>89.2183450419118</v>
      </c>
    </row>
    <row r="144" customFormat="false" ht="10.5" hidden="false" customHeight="false" outlineLevel="0" collapsed="false">
      <c r="A144" s="20" t="n">
        <v>143</v>
      </c>
      <c r="B144" s="21" t="s">
        <v>198</v>
      </c>
      <c r="C144" s="22" t="n">
        <v>1790</v>
      </c>
      <c r="D144" s="22" t="n">
        <v>609</v>
      </c>
      <c r="E144" s="22" t="n">
        <v>14</v>
      </c>
      <c r="F144" s="22" t="n">
        <v>13</v>
      </c>
      <c r="G144" s="28" t="n">
        <v>92.8571428571429</v>
      </c>
      <c r="H144" s="28" t="n">
        <v>65</v>
      </c>
      <c r="I144" s="3" t="n">
        <v>65</v>
      </c>
      <c r="J144" s="4" t="n">
        <v>100</v>
      </c>
      <c r="K144" s="4" t="n">
        <v>96.4285714285714</v>
      </c>
      <c r="L144" s="3" t="n">
        <v>4</v>
      </c>
      <c r="M144" s="3" t="n">
        <v>30</v>
      </c>
      <c r="N144" s="5" t="n">
        <v>100</v>
      </c>
      <c r="O144" s="3" t="n">
        <v>411</v>
      </c>
      <c r="P144" s="3" t="n">
        <v>380</v>
      </c>
      <c r="Q144" s="3" t="n">
        <v>92.4574209245742</v>
      </c>
      <c r="R144" s="3" t="n">
        <v>464</v>
      </c>
      <c r="S144" s="3" t="n">
        <v>404</v>
      </c>
      <c r="T144" s="3" t="n">
        <v>87.0689655172414</v>
      </c>
      <c r="U144" s="3" t="n">
        <v>89.7631932209078</v>
      </c>
      <c r="V144" s="76" t="n">
        <v>94.8338487169345</v>
      </c>
      <c r="W144" s="3" t="n">
        <v>5</v>
      </c>
      <c r="X144" s="3" t="n">
        <v>20</v>
      </c>
      <c r="Y144" s="3" t="n">
        <v>100</v>
      </c>
      <c r="Z144" s="3" t="n">
        <v>88.9162561576355</v>
      </c>
      <c r="AA144" s="3" t="n">
        <v>609</v>
      </c>
      <c r="AB144" s="3" t="n">
        <v>474</v>
      </c>
      <c r="AC144" s="3" t="n">
        <v>77.8325123152709</v>
      </c>
      <c r="AD144" s="76" t="n">
        <v>88.9162561576355</v>
      </c>
      <c r="AE144" s="3" t="n">
        <v>3</v>
      </c>
      <c r="AF144" s="3" t="n">
        <v>20</v>
      </c>
      <c r="AG144" s="119" t="n">
        <f aca="false">AE144*AF144</f>
        <v>60</v>
      </c>
      <c r="AH144" s="3" t="n">
        <v>2</v>
      </c>
      <c r="AI144" s="3" t="n">
        <v>20</v>
      </c>
      <c r="AJ144" s="119" t="n">
        <f aca="false">AH144*AI144</f>
        <v>40</v>
      </c>
      <c r="AK144" s="3" t="n">
        <v>20</v>
      </c>
      <c r="AL144" s="3" t="n">
        <v>18</v>
      </c>
      <c r="AM144" s="4" t="n">
        <v>90</v>
      </c>
      <c r="AN144" s="78" t="n">
        <v>69</v>
      </c>
      <c r="AO144" s="3" t="n">
        <v>609</v>
      </c>
      <c r="AP144" s="3" t="n">
        <v>450</v>
      </c>
      <c r="AQ144" s="123" t="n">
        <v>73.8916256157635</v>
      </c>
      <c r="AR144" s="3" t="n">
        <v>609</v>
      </c>
      <c r="AS144" s="3" t="n">
        <v>496</v>
      </c>
      <c r="AT144" s="124" t="n">
        <v>81.4449917898194</v>
      </c>
      <c r="AU144" s="3" t="n">
        <v>329</v>
      </c>
      <c r="AV144" s="3" t="n">
        <v>310</v>
      </c>
      <c r="AW144" s="124" t="n">
        <v>94.2249240121581</v>
      </c>
      <c r="AX144" s="79" t="n">
        <v>80.9796317646648</v>
      </c>
      <c r="AY144" s="3" t="n">
        <v>609</v>
      </c>
      <c r="AZ144" s="3" t="n">
        <v>443</v>
      </c>
      <c r="BA144" s="125" t="n">
        <v>72.7422003284072</v>
      </c>
      <c r="BB144" s="3" t="n">
        <v>609</v>
      </c>
      <c r="BC144" s="3" t="n">
        <v>503</v>
      </c>
      <c r="BD144" s="126" t="n">
        <v>82.5944170771757</v>
      </c>
      <c r="BE144" s="3" t="n">
        <v>609</v>
      </c>
      <c r="BF144" s="3" t="n">
        <v>489</v>
      </c>
      <c r="BG144" s="126" t="n">
        <v>80.2955665024631</v>
      </c>
      <c r="BH144" s="78" t="n">
        <v>78.4893267651888</v>
      </c>
      <c r="BI144" s="4" t="n">
        <v>82.4438126808847</v>
      </c>
    </row>
    <row r="145" customFormat="false" ht="10.5" hidden="false" customHeight="false" outlineLevel="0" collapsed="false">
      <c r="A145" s="20" t="n">
        <v>144</v>
      </c>
      <c r="B145" s="21" t="s">
        <v>199</v>
      </c>
      <c r="C145" s="22" t="n">
        <v>699</v>
      </c>
      <c r="D145" s="22" t="n">
        <v>435</v>
      </c>
      <c r="E145" s="22" t="n">
        <v>14</v>
      </c>
      <c r="F145" s="22" t="n">
        <v>13</v>
      </c>
      <c r="G145" s="28" t="n">
        <v>92.8571428571429</v>
      </c>
      <c r="H145" s="28" t="n">
        <v>65</v>
      </c>
      <c r="I145" s="3" t="n">
        <v>65</v>
      </c>
      <c r="J145" s="4" t="n">
        <v>100</v>
      </c>
      <c r="K145" s="4" t="n">
        <v>96.4285714285714</v>
      </c>
      <c r="L145" s="3" t="n">
        <v>4</v>
      </c>
      <c r="M145" s="3" t="n">
        <v>30</v>
      </c>
      <c r="N145" s="5" t="n">
        <v>100</v>
      </c>
      <c r="O145" s="3" t="n">
        <v>428</v>
      </c>
      <c r="P145" s="3" t="n">
        <v>422</v>
      </c>
      <c r="Q145" s="3" t="n">
        <v>98.5981308411215</v>
      </c>
      <c r="R145" s="3" t="n">
        <v>426</v>
      </c>
      <c r="S145" s="3" t="n">
        <v>416</v>
      </c>
      <c r="T145" s="3" t="n">
        <v>97.6525821596244</v>
      </c>
      <c r="U145" s="3" t="n">
        <v>98.125356500373</v>
      </c>
      <c r="V145" s="76" t="n">
        <v>98.1787140287206</v>
      </c>
      <c r="W145" s="3" t="n">
        <v>6</v>
      </c>
      <c r="X145" s="3" t="n">
        <v>20</v>
      </c>
      <c r="Y145" s="3" t="n">
        <v>100</v>
      </c>
      <c r="Z145" s="3" t="n">
        <v>98.9655172413793</v>
      </c>
      <c r="AA145" s="3" t="n">
        <v>435</v>
      </c>
      <c r="AB145" s="3" t="n">
        <v>426</v>
      </c>
      <c r="AC145" s="3" t="n">
        <v>97.9310344827586</v>
      </c>
      <c r="AD145" s="76" t="n">
        <v>98.9655172413793</v>
      </c>
      <c r="AE145" s="3" t="n">
        <v>3</v>
      </c>
      <c r="AF145" s="3" t="n">
        <v>20</v>
      </c>
      <c r="AG145" s="119" t="n">
        <f aca="false">AE145*AF145</f>
        <v>60</v>
      </c>
      <c r="AH145" s="3" t="n">
        <v>5</v>
      </c>
      <c r="AI145" s="3" t="n">
        <v>20</v>
      </c>
      <c r="AJ145" s="119" t="n">
        <f aca="false">AH145*AI145</f>
        <v>100</v>
      </c>
      <c r="AK145" s="3" t="n">
        <v>99</v>
      </c>
      <c r="AL145" s="3" t="n">
        <v>97</v>
      </c>
      <c r="AM145" s="4" t="n">
        <v>97.979797979798</v>
      </c>
      <c r="AN145" s="78" t="n">
        <v>93.3939393939394</v>
      </c>
      <c r="AO145" s="3" t="n">
        <v>435</v>
      </c>
      <c r="AP145" s="3" t="n">
        <v>428</v>
      </c>
      <c r="AQ145" s="123" t="n">
        <v>98.3908045977011</v>
      </c>
      <c r="AR145" s="3" t="n">
        <v>435</v>
      </c>
      <c r="AS145" s="3" t="n">
        <v>426</v>
      </c>
      <c r="AT145" s="124" t="n">
        <v>97.9310344827586</v>
      </c>
      <c r="AU145" s="3" t="n">
        <v>401</v>
      </c>
      <c r="AV145" s="3" t="n">
        <v>396</v>
      </c>
      <c r="AW145" s="124" t="n">
        <v>98.7531172069825</v>
      </c>
      <c r="AX145" s="79" t="n">
        <v>98.2793590735804</v>
      </c>
      <c r="AY145" s="3" t="n">
        <v>435</v>
      </c>
      <c r="AZ145" s="3" t="n">
        <v>416</v>
      </c>
      <c r="BA145" s="125" t="n">
        <v>95.632183908046</v>
      </c>
      <c r="BB145" s="3" t="n">
        <v>435</v>
      </c>
      <c r="BC145" s="3" t="n">
        <v>424</v>
      </c>
      <c r="BD145" s="126" t="n">
        <v>97.4712643678161</v>
      </c>
      <c r="BE145" s="3" t="n">
        <v>435</v>
      </c>
      <c r="BF145" s="3" t="n">
        <v>427</v>
      </c>
      <c r="BG145" s="126" t="n">
        <v>98.1609195402299</v>
      </c>
      <c r="BH145" s="78" t="n">
        <v>97.264367816092</v>
      </c>
      <c r="BI145" s="4" t="n">
        <v>97.2163795107423</v>
      </c>
    </row>
    <row r="146" customFormat="false" ht="10.5" hidden="false" customHeight="false" outlineLevel="0" collapsed="false">
      <c r="A146" s="20" t="n">
        <v>145</v>
      </c>
      <c r="B146" s="21" t="s">
        <v>200</v>
      </c>
      <c r="C146" s="22" t="n">
        <v>1575</v>
      </c>
      <c r="D146" s="22" t="n">
        <v>765</v>
      </c>
      <c r="E146" s="22" t="n">
        <v>14</v>
      </c>
      <c r="F146" s="22" t="n">
        <v>14</v>
      </c>
      <c r="G146" s="28" t="n">
        <v>100</v>
      </c>
      <c r="H146" s="28" t="n">
        <v>65</v>
      </c>
      <c r="I146" s="3" t="n">
        <v>65</v>
      </c>
      <c r="J146" s="4" t="n">
        <v>100</v>
      </c>
      <c r="K146" s="4" t="n">
        <v>100</v>
      </c>
      <c r="L146" s="3" t="n">
        <v>4</v>
      </c>
      <c r="M146" s="3" t="n">
        <v>30</v>
      </c>
      <c r="N146" s="5" t="n">
        <v>100</v>
      </c>
      <c r="O146" s="3" t="n">
        <v>684</v>
      </c>
      <c r="P146" s="3" t="n">
        <v>644</v>
      </c>
      <c r="Q146" s="3" t="n">
        <v>94.1520467836257</v>
      </c>
      <c r="R146" s="3" t="n">
        <v>672</v>
      </c>
      <c r="S146" s="3" t="n">
        <v>631</v>
      </c>
      <c r="T146" s="3" t="n">
        <v>93.8988095238095</v>
      </c>
      <c r="U146" s="3" t="n">
        <v>94.0254281537176</v>
      </c>
      <c r="V146" s="76" t="n">
        <v>97.610171261487</v>
      </c>
      <c r="W146" s="3" t="n">
        <v>6</v>
      </c>
      <c r="X146" s="3" t="n">
        <v>20</v>
      </c>
      <c r="Y146" s="3" t="n">
        <v>100</v>
      </c>
      <c r="Z146" s="3" t="n">
        <v>95.2287581699347</v>
      </c>
      <c r="AA146" s="3" t="n">
        <v>765</v>
      </c>
      <c r="AB146" s="3" t="n">
        <v>692</v>
      </c>
      <c r="AC146" s="3" t="n">
        <v>90.4575163398693</v>
      </c>
      <c r="AD146" s="76" t="n">
        <v>95.2287581699347</v>
      </c>
      <c r="AE146" s="3" t="n">
        <v>1</v>
      </c>
      <c r="AF146" s="3" t="n">
        <v>20</v>
      </c>
      <c r="AG146" s="119" t="n">
        <f aca="false">AE146*AF146</f>
        <v>20</v>
      </c>
      <c r="AH146" s="3" t="n">
        <v>3</v>
      </c>
      <c r="AI146" s="3" t="n">
        <v>20</v>
      </c>
      <c r="AJ146" s="119" t="n">
        <f aca="false">AH146*AI146</f>
        <v>60</v>
      </c>
      <c r="AK146" s="3" t="n">
        <v>24</v>
      </c>
      <c r="AL146" s="3" t="n">
        <v>21</v>
      </c>
      <c r="AM146" s="4" t="n">
        <v>87.5</v>
      </c>
      <c r="AN146" s="78" t="n">
        <v>64.25</v>
      </c>
      <c r="AO146" s="3" t="n">
        <v>765</v>
      </c>
      <c r="AP146" s="3" t="n">
        <v>692</v>
      </c>
      <c r="AQ146" s="123" t="n">
        <v>90.4575163398693</v>
      </c>
      <c r="AR146" s="3" t="n">
        <v>765</v>
      </c>
      <c r="AS146" s="3" t="n">
        <v>671</v>
      </c>
      <c r="AT146" s="124" t="n">
        <v>87.7124183006536</v>
      </c>
      <c r="AU146" s="3" t="n">
        <v>486</v>
      </c>
      <c r="AV146" s="3" t="n">
        <v>469</v>
      </c>
      <c r="AW146" s="124" t="n">
        <v>96.5020576131687</v>
      </c>
      <c r="AX146" s="79" t="n">
        <v>90.5683853788429</v>
      </c>
      <c r="AY146" s="3" t="n">
        <v>765</v>
      </c>
      <c r="AZ146" s="3" t="n">
        <v>632</v>
      </c>
      <c r="BA146" s="125" t="n">
        <v>82.6143790849673</v>
      </c>
      <c r="BB146" s="3" t="n">
        <v>765</v>
      </c>
      <c r="BC146" s="3" t="n">
        <v>657</v>
      </c>
      <c r="BD146" s="126" t="n">
        <v>85.8823529411765</v>
      </c>
      <c r="BE146" s="3" t="n">
        <v>765</v>
      </c>
      <c r="BF146" s="3" t="n">
        <v>695</v>
      </c>
      <c r="BG146" s="126" t="n">
        <v>90.8496732026144</v>
      </c>
      <c r="BH146" s="78" t="n">
        <v>87.3856209150327</v>
      </c>
      <c r="BI146" s="4" t="n">
        <v>87.0085871450595</v>
      </c>
    </row>
    <row r="147" customFormat="false" ht="10.5" hidden="false" customHeight="false" outlineLevel="0" collapsed="false">
      <c r="A147" s="20" t="n">
        <v>146</v>
      </c>
      <c r="B147" s="21" t="s">
        <v>201</v>
      </c>
      <c r="C147" s="22" t="n">
        <v>609</v>
      </c>
      <c r="D147" s="22" t="n">
        <v>449</v>
      </c>
      <c r="E147" s="22" t="n">
        <v>14</v>
      </c>
      <c r="F147" s="22" t="n">
        <v>14</v>
      </c>
      <c r="G147" s="28" t="n">
        <v>100</v>
      </c>
      <c r="H147" s="28" t="n">
        <v>65</v>
      </c>
      <c r="I147" s="3" t="n">
        <v>65</v>
      </c>
      <c r="J147" s="4" t="n">
        <v>100</v>
      </c>
      <c r="K147" s="4" t="n">
        <v>100</v>
      </c>
      <c r="L147" s="3" t="n">
        <v>4</v>
      </c>
      <c r="M147" s="3" t="n">
        <v>30</v>
      </c>
      <c r="N147" s="5" t="n">
        <v>100</v>
      </c>
      <c r="O147" s="3" t="n">
        <v>427</v>
      </c>
      <c r="P147" s="3" t="n">
        <v>419</v>
      </c>
      <c r="Q147" s="3" t="n">
        <v>98.1264637002342</v>
      </c>
      <c r="R147" s="3" t="n">
        <v>421</v>
      </c>
      <c r="S147" s="3" t="n">
        <v>418</v>
      </c>
      <c r="T147" s="3" t="n">
        <v>99.2874109263658</v>
      </c>
      <c r="U147" s="3" t="n">
        <v>98.7069373133</v>
      </c>
      <c r="V147" s="76" t="n">
        <v>99.48277492532</v>
      </c>
      <c r="W147" s="3" t="n">
        <v>6</v>
      </c>
      <c r="X147" s="3" t="n">
        <v>20</v>
      </c>
      <c r="Y147" s="3" t="n">
        <v>100</v>
      </c>
      <c r="Z147" s="3" t="n">
        <v>98.9977728285078</v>
      </c>
      <c r="AA147" s="3" t="n">
        <v>449</v>
      </c>
      <c r="AB147" s="3" t="n">
        <v>440</v>
      </c>
      <c r="AC147" s="3" t="n">
        <v>97.9955456570156</v>
      </c>
      <c r="AD147" s="76" t="n">
        <v>98.9977728285078</v>
      </c>
      <c r="AE147" s="3" t="n">
        <v>2</v>
      </c>
      <c r="AF147" s="3" t="n">
        <v>20</v>
      </c>
      <c r="AG147" s="119" t="n">
        <f aca="false">AE147*AF147</f>
        <v>40</v>
      </c>
      <c r="AH147" s="3" t="n">
        <v>4</v>
      </c>
      <c r="AI147" s="3" t="n">
        <v>20</v>
      </c>
      <c r="AJ147" s="119" t="n">
        <f aca="false">AH147*AI147</f>
        <v>80</v>
      </c>
      <c r="AK147" s="3" t="n">
        <v>36</v>
      </c>
      <c r="AL147" s="3" t="n">
        <v>36</v>
      </c>
      <c r="AM147" s="4" t="n">
        <v>100</v>
      </c>
      <c r="AN147" s="78" t="n">
        <v>80</v>
      </c>
      <c r="AO147" s="3" t="n">
        <v>449</v>
      </c>
      <c r="AP147" s="3" t="n">
        <v>442</v>
      </c>
      <c r="AQ147" s="123" t="n">
        <v>98.4409799554566</v>
      </c>
      <c r="AR147" s="3" t="n">
        <v>449</v>
      </c>
      <c r="AS147" s="3" t="n">
        <v>439</v>
      </c>
      <c r="AT147" s="124" t="n">
        <v>97.7728285077951</v>
      </c>
      <c r="AU147" s="3" t="n">
        <v>354</v>
      </c>
      <c r="AV147" s="3" t="n">
        <v>352</v>
      </c>
      <c r="AW147" s="124" t="n">
        <v>99.4350282485876</v>
      </c>
      <c r="AX147" s="79" t="n">
        <v>98.3725290350182</v>
      </c>
      <c r="AY147" s="3" t="n">
        <v>449</v>
      </c>
      <c r="AZ147" s="3" t="n">
        <v>432</v>
      </c>
      <c r="BA147" s="125" t="n">
        <v>96.2138084632517</v>
      </c>
      <c r="BB147" s="3" t="n">
        <v>449</v>
      </c>
      <c r="BC147" s="3" t="n">
        <v>438</v>
      </c>
      <c r="BD147" s="126" t="n">
        <v>97.5501113585746</v>
      </c>
      <c r="BE147" s="3" t="n">
        <v>449</v>
      </c>
      <c r="BF147" s="3" t="n">
        <v>440</v>
      </c>
      <c r="BG147" s="126" t="n">
        <v>97.9955456570156</v>
      </c>
      <c r="BH147" s="78" t="n">
        <v>97.3719376391982</v>
      </c>
      <c r="BI147" s="4" t="n">
        <v>94.8450028856088</v>
      </c>
    </row>
    <row r="148" customFormat="false" ht="10.5" hidden="false" customHeight="false" outlineLevel="0" collapsed="false">
      <c r="A148" s="20" t="n">
        <v>147</v>
      </c>
      <c r="B148" s="21" t="s">
        <v>202</v>
      </c>
      <c r="C148" s="22" t="n">
        <v>991</v>
      </c>
      <c r="D148" s="22" t="n">
        <v>481</v>
      </c>
      <c r="E148" s="22" t="n">
        <v>14</v>
      </c>
      <c r="F148" s="22" t="n">
        <v>14</v>
      </c>
      <c r="G148" s="28" t="n">
        <v>100</v>
      </c>
      <c r="H148" s="28" t="n">
        <v>65</v>
      </c>
      <c r="I148" s="3" t="n">
        <v>65</v>
      </c>
      <c r="J148" s="4" t="n">
        <v>100</v>
      </c>
      <c r="K148" s="4" t="n">
        <v>100</v>
      </c>
      <c r="L148" s="3" t="n">
        <v>3</v>
      </c>
      <c r="M148" s="3" t="n">
        <v>30</v>
      </c>
      <c r="N148" s="5" t="n">
        <v>90</v>
      </c>
      <c r="O148" s="3" t="n">
        <v>347</v>
      </c>
      <c r="P148" s="3" t="n">
        <v>313</v>
      </c>
      <c r="Q148" s="3" t="n">
        <v>90.2017291066282</v>
      </c>
      <c r="R148" s="3" t="n">
        <v>303</v>
      </c>
      <c r="S148" s="3" t="n">
        <v>273</v>
      </c>
      <c r="T148" s="3" t="n">
        <v>90.0990099009901</v>
      </c>
      <c r="U148" s="3" t="n">
        <v>90.1503695038092</v>
      </c>
      <c r="V148" s="76" t="n">
        <v>93.0601478015237</v>
      </c>
      <c r="W148" s="3" t="n">
        <v>6</v>
      </c>
      <c r="X148" s="3" t="n">
        <v>20</v>
      </c>
      <c r="Y148" s="3" t="n">
        <v>100</v>
      </c>
      <c r="Z148" s="3" t="n">
        <v>91.0602910602911</v>
      </c>
      <c r="AA148" s="3" t="n">
        <v>481</v>
      </c>
      <c r="AB148" s="3" t="n">
        <v>395</v>
      </c>
      <c r="AC148" s="3" t="n">
        <v>82.1205821205821</v>
      </c>
      <c r="AD148" s="76" t="n">
        <v>91.0602910602911</v>
      </c>
      <c r="AE148" s="3" t="n">
        <v>1</v>
      </c>
      <c r="AF148" s="3" t="n">
        <v>20</v>
      </c>
      <c r="AG148" s="119" t="n">
        <f aca="false">AE148*AF148</f>
        <v>20</v>
      </c>
      <c r="AH148" s="3" t="n">
        <v>3</v>
      </c>
      <c r="AI148" s="3" t="n">
        <v>20</v>
      </c>
      <c r="AJ148" s="119" t="n">
        <f aca="false">AH148*AI148</f>
        <v>60</v>
      </c>
      <c r="AK148" s="3" t="n">
        <v>37</v>
      </c>
      <c r="AL148" s="3" t="n">
        <v>31</v>
      </c>
      <c r="AM148" s="4" t="n">
        <v>83.7837837837838</v>
      </c>
      <c r="AN148" s="78" t="n">
        <v>55.1351351351351</v>
      </c>
      <c r="AO148" s="3" t="n">
        <v>481</v>
      </c>
      <c r="AP148" s="3" t="n">
        <v>386</v>
      </c>
      <c r="AQ148" s="123" t="n">
        <v>80.2494802494803</v>
      </c>
      <c r="AR148" s="3" t="n">
        <v>481</v>
      </c>
      <c r="AS148" s="3" t="n">
        <v>373</v>
      </c>
      <c r="AT148" s="124" t="n">
        <v>77.5467775467776</v>
      </c>
      <c r="AU148" s="3" t="n">
        <v>252</v>
      </c>
      <c r="AV148" s="3" t="n">
        <v>233</v>
      </c>
      <c r="AW148" s="124" t="n">
        <v>92.4603174603175</v>
      </c>
      <c r="AX148" s="79" t="n">
        <v>81.6105666105666</v>
      </c>
      <c r="AY148" s="3" t="n">
        <v>481</v>
      </c>
      <c r="AZ148" s="3" t="n">
        <v>340</v>
      </c>
      <c r="BA148" s="125" t="n">
        <v>70.6860706860707</v>
      </c>
      <c r="BB148" s="3" t="n">
        <v>481</v>
      </c>
      <c r="BC148" s="3" t="n">
        <v>342</v>
      </c>
      <c r="BD148" s="126" t="n">
        <v>71.1018711018711</v>
      </c>
      <c r="BE148" s="3" t="n">
        <v>481</v>
      </c>
      <c r="BF148" s="3" t="n">
        <v>381</v>
      </c>
      <c r="BG148" s="126" t="n">
        <v>79.2099792099792</v>
      </c>
      <c r="BH148" s="78" t="n">
        <v>75.031185031185</v>
      </c>
      <c r="BI148" s="4" t="n">
        <v>79.1794651277403</v>
      </c>
    </row>
    <row r="149" customFormat="false" ht="10.5" hidden="false" customHeight="false" outlineLevel="0" collapsed="false">
      <c r="A149" s="20" t="n">
        <v>148</v>
      </c>
      <c r="B149" s="21" t="s">
        <v>203</v>
      </c>
      <c r="C149" s="22" t="n">
        <v>1071</v>
      </c>
      <c r="D149" s="22" t="n">
        <v>468</v>
      </c>
      <c r="E149" s="22" t="n">
        <v>14</v>
      </c>
      <c r="F149" s="22" t="n">
        <v>14</v>
      </c>
      <c r="G149" s="28" t="n">
        <v>100</v>
      </c>
      <c r="H149" s="28" t="n">
        <v>65</v>
      </c>
      <c r="I149" s="3" t="n">
        <v>65</v>
      </c>
      <c r="J149" s="4" t="n">
        <v>100</v>
      </c>
      <c r="K149" s="4" t="n">
        <v>100</v>
      </c>
      <c r="L149" s="3" t="n">
        <v>4</v>
      </c>
      <c r="M149" s="3" t="n">
        <v>30</v>
      </c>
      <c r="N149" s="5" t="n">
        <v>100</v>
      </c>
      <c r="O149" s="3" t="n">
        <v>368</v>
      </c>
      <c r="P149" s="3" t="n">
        <v>333</v>
      </c>
      <c r="Q149" s="3" t="n">
        <v>90.4891304347826</v>
      </c>
      <c r="R149" s="3" t="n">
        <v>348</v>
      </c>
      <c r="S149" s="3" t="n">
        <v>318</v>
      </c>
      <c r="T149" s="3" t="n">
        <v>91.3793103448276</v>
      </c>
      <c r="U149" s="3" t="n">
        <v>90.9342203898051</v>
      </c>
      <c r="V149" s="76" t="n">
        <v>96.373688155922</v>
      </c>
      <c r="W149" s="3" t="n">
        <v>6</v>
      </c>
      <c r="X149" s="3" t="n">
        <v>20</v>
      </c>
      <c r="Y149" s="3" t="n">
        <v>100</v>
      </c>
      <c r="Z149" s="3" t="n">
        <v>89.8504273504274</v>
      </c>
      <c r="AA149" s="3" t="n">
        <v>468</v>
      </c>
      <c r="AB149" s="3" t="n">
        <v>373</v>
      </c>
      <c r="AC149" s="3" t="n">
        <v>79.7008547008547</v>
      </c>
      <c r="AD149" s="76" t="n">
        <v>89.8504273504274</v>
      </c>
      <c r="AE149" s="3" t="n">
        <v>1</v>
      </c>
      <c r="AF149" s="3" t="n">
        <v>20</v>
      </c>
      <c r="AG149" s="119" t="n">
        <f aca="false">AE149*AF149</f>
        <v>20</v>
      </c>
      <c r="AH149" s="3" t="n">
        <v>3</v>
      </c>
      <c r="AI149" s="3" t="n">
        <v>20</v>
      </c>
      <c r="AJ149" s="119" t="n">
        <f aca="false">AH149*AI149</f>
        <v>60</v>
      </c>
      <c r="AK149" s="3" t="n">
        <v>25</v>
      </c>
      <c r="AL149" s="3" t="n">
        <v>22</v>
      </c>
      <c r="AM149" s="4" t="n">
        <v>88</v>
      </c>
      <c r="AN149" s="78" t="n">
        <v>62.4</v>
      </c>
      <c r="AO149" s="3" t="n">
        <v>468</v>
      </c>
      <c r="AP149" s="3" t="n">
        <v>378</v>
      </c>
      <c r="AQ149" s="123" t="n">
        <v>80.7692307692308</v>
      </c>
      <c r="AR149" s="3" t="n">
        <v>468</v>
      </c>
      <c r="AS149" s="3" t="n">
        <v>367</v>
      </c>
      <c r="AT149" s="124" t="n">
        <v>78.4188034188034</v>
      </c>
      <c r="AU149" s="3" t="n">
        <v>223</v>
      </c>
      <c r="AV149" s="3" t="n">
        <v>212</v>
      </c>
      <c r="AW149" s="124" t="n">
        <v>95.067264573991</v>
      </c>
      <c r="AX149" s="79" t="n">
        <v>82.6886665900119</v>
      </c>
      <c r="AY149" s="3" t="n">
        <v>468</v>
      </c>
      <c r="AZ149" s="3" t="n">
        <v>332</v>
      </c>
      <c r="BA149" s="125" t="n">
        <v>70.9401709401709</v>
      </c>
      <c r="BB149" s="3" t="n">
        <v>468</v>
      </c>
      <c r="BC149" s="3" t="n">
        <v>354</v>
      </c>
      <c r="BD149" s="126" t="n">
        <v>75.6410256410256</v>
      </c>
      <c r="BE149" s="3" t="n">
        <v>468</v>
      </c>
      <c r="BF149" s="3" t="n">
        <v>379</v>
      </c>
      <c r="BG149" s="126" t="n">
        <v>80.982905982906</v>
      </c>
      <c r="BH149" s="78" t="n">
        <v>76.9017094017094</v>
      </c>
      <c r="BI149" s="4" t="n">
        <v>81.6428982996141</v>
      </c>
    </row>
    <row r="150" customFormat="false" ht="10.5" hidden="false" customHeight="false" outlineLevel="0" collapsed="false">
      <c r="A150" s="20" t="n">
        <v>149</v>
      </c>
      <c r="B150" s="21" t="s">
        <v>204</v>
      </c>
      <c r="C150" s="22" t="n">
        <v>904</v>
      </c>
      <c r="D150" s="22" t="n">
        <v>413</v>
      </c>
      <c r="E150" s="22" t="n">
        <v>14</v>
      </c>
      <c r="F150" s="22" t="n">
        <v>13</v>
      </c>
      <c r="G150" s="28" t="n">
        <v>92.8571428571429</v>
      </c>
      <c r="H150" s="28" t="n">
        <v>65</v>
      </c>
      <c r="I150" s="3" t="n">
        <v>65</v>
      </c>
      <c r="J150" s="4" t="n">
        <v>100</v>
      </c>
      <c r="K150" s="4" t="n">
        <v>96.4285714285714</v>
      </c>
      <c r="L150" s="3" t="n">
        <v>3</v>
      </c>
      <c r="M150" s="3" t="n">
        <v>30</v>
      </c>
      <c r="N150" s="5" t="n">
        <v>90</v>
      </c>
      <c r="O150" s="3" t="n">
        <v>304</v>
      </c>
      <c r="P150" s="3" t="n">
        <v>269</v>
      </c>
      <c r="Q150" s="3" t="n">
        <v>88.4868421052632</v>
      </c>
      <c r="R150" s="3" t="n">
        <v>300</v>
      </c>
      <c r="S150" s="3" t="n">
        <v>256</v>
      </c>
      <c r="T150" s="3" t="n">
        <v>85.3333333333334</v>
      </c>
      <c r="U150" s="3" t="n">
        <v>86.9100877192983</v>
      </c>
      <c r="V150" s="76" t="n">
        <v>90.6926065162907</v>
      </c>
      <c r="W150" s="3" t="n">
        <v>6</v>
      </c>
      <c r="X150" s="3" t="n">
        <v>20</v>
      </c>
      <c r="Y150" s="3" t="n">
        <v>100</v>
      </c>
      <c r="Z150" s="3" t="n">
        <v>89.3462469733656</v>
      </c>
      <c r="AA150" s="3" t="n">
        <v>413</v>
      </c>
      <c r="AB150" s="3" t="n">
        <v>325</v>
      </c>
      <c r="AC150" s="3" t="n">
        <v>78.6924939467312</v>
      </c>
      <c r="AD150" s="76" t="n">
        <v>89.3462469733656</v>
      </c>
      <c r="AE150" s="3" t="n">
        <v>1</v>
      </c>
      <c r="AF150" s="3" t="n">
        <v>20</v>
      </c>
      <c r="AG150" s="119" t="n">
        <f aca="false">AE150*AF150</f>
        <v>20</v>
      </c>
      <c r="AH150" s="3" t="n">
        <v>3</v>
      </c>
      <c r="AI150" s="3" t="n">
        <v>20</v>
      </c>
      <c r="AJ150" s="119" t="n">
        <f aca="false">AH150*AI150</f>
        <v>60</v>
      </c>
      <c r="AK150" s="3" t="n">
        <v>15</v>
      </c>
      <c r="AL150" s="3" t="n">
        <v>13</v>
      </c>
      <c r="AM150" s="4" t="n">
        <v>86.6666666666667</v>
      </c>
      <c r="AN150" s="78" t="n">
        <v>56</v>
      </c>
      <c r="AO150" s="3" t="n">
        <v>413</v>
      </c>
      <c r="AP150" s="3" t="n">
        <v>347</v>
      </c>
      <c r="AQ150" s="123" t="n">
        <v>84.0193704600484</v>
      </c>
      <c r="AR150" s="3" t="n">
        <v>413</v>
      </c>
      <c r="AS150" s="3" t="n">
        <v>339</v>
      </c>
      <c r="AT150" s="124" t="n">
        <v>82.0823244552058</v>
      </c>
      <c r="AU150" s="3" t="n">
        <v>220</v>
      </c>
      <c r="AV150" s="3" t="n">
        <v>193</v>
      </c>
      <c r="AW150" s="124" t="n">
        <v>87.7272727272727</v>
      </c>
      <c r="AX150" s="79" t="n">
        <v>83.9861325115563</v>
      </c>
      <c r="AY150" s="3" t="n">
        <v>413</v>
      </c>
      <c r="AZ150" s="3" t="n">
        <v>265</v>
      </c>
      <c r="BA150" s="125" t="n">
        <v>64.1646489104116</v>
      </c>
      <c r="BB150" s="3" t="n">
        <v>413</v>
      </c>
      <c r="BC150" s="3" t="n">
        <v>340</v>
      </c>
      <c r="BD150" s="126" t="n">
        <v>82.3244552058111</v>
      </c>
      <c r="BE150" s="3" t="n">
        <v>413</v>
      </c>
      <c r="BF150" s="3" t="n">
        <v>339</v>
      </c>
      <c r="BG150" s="126" t="n">
        <v>82.0823244552058</v>
      </c>
      <c r="BH150" s="78" t="n">
        <v>76.7554479418886</v>
      </c>
      <c r="BI150" s="4" t="n">
        <v>79.3560867886202</v>
      </c>
    </row>
    <row r="151" customFormat="false" ht="10.5" hidden="false" customHeight="false" outlineLevel="0" collapsed="false">
      <c r="A151" s="20" t="n">
        <v>150</v>
      </c>
      <c r="B151" s="21" t="s">
        <v>205</v>
      </c>
      <c r="C151" s="22" t="n">
        <v>1110</v>
      </c>
      <c r="D151" s="22" t="n">
        <v>453</v>
      </c>
      <c r="E151" s="22" t="n">
        <v>14</v>
      </c>
      <c r="F151" s="22" t="n">
        <v>14</v>
      </c>
      <c r="G151" s="28" t="n">
        <v>100</v>
      </c>
      <c r="H151" s="28" t="n">
        <v>65</v>
      </c>
      <c r="I151" s="3" t="n">
        <v>65</v>
      </c>
      <c r="J151" s="4" t="n">
        <v>100</v>
      </c>
      <c r="K151" s="4" t="n">
        <v>100</v>
      </c>
      <c r="L151" s="3" t="n">
        <v>3</v>
      </c>
      <c r="M151" s="3" t="n">
        <v>30</v>
      </c>
      <c r="N151" s="5" t="n">
        <v>90</v>
      </c>
      <c r="O151" s="3" t="n">
        <v>349</v>
      </c>
      <c r="P151" s="3" t="n">
        <v>310</v>
      </c>
      <c r="Q151" s="3" t="n">
        <v>88.8252148997135</v>
      </c>
      <c r="R151" s="3" t="n">
        <v>351</v>
      </c>
      <c r="S151" s="3" t="n">
        <v>303</v>
      </c>
      <c r="T151" s="3" t="n">
        <v>86.3247863247863</v>
      </c>
      <c r="U151" s="3" t="n">
        <v>87.5750006122499</v>
      </c>
      <c r="V151" s="76" t="n">
        <v>92.0300002449</v>
      </c>
      <c r="W151" s="3" t="n">
        <v>6</v>
      </c>
      <c r="X151" s="3" t="n">
        <v>20</v>
      </c>
      <c r="Y151" s="3" t="n">
        <v>100</v>
      </c>
      <c r="Z151" s="3" t="n">
        <v>88.3002207505519</v>
      </c>
      <c r="AA151" s="3" t="n">
        <v>453</v>
      </c>
      <c r="AB151" s="3" t="n">
        <v>347</v>
      </c>
      <c r="AC151" s="3" t="n">
        <v>76.6004415011038</v>
      </c>
      <c r="AD151" s="76" t="n">
        <v>88.3002207505519</v>
      </c>
      <c r="AE151" s="3" t="n">
        <v>2</v>
      </c>
      <c r="AF151" s="3" t="n">
        <v>20</v>
      </c>
      <c r="AG151" s="119" t="n">
        <f aca="false">AE151*AF151</f>
        <v>40</v>
      </c>
      <c r="AH151" s="3" t="n">
        <v>5</v>
      </c>
      <c r="AI151" s="3" t="n">
        <v>20</v>
      </c>
      <c r="AJ151" s="119" t="n">
        <f aca="false">AH151*AI151</f>
        <v>100</v>
      </c>
      <c r="AK151" s="3" t="n">
        <v>7</v>
      </c>
      <c r="AL151" s="3" t="n">
        <v>5</v>
      </c>
      <c r="AM151" s="4" t="n">
        <v>71.4285714285714</v>
      </c>
      <c r="AN151" s="78" t="n">
        <v>79.4285714285714</v>
      </c>
      <c r="AO151" s="3" t="n">
        <v>453</v>
      </c>
      <c r="AP151" s="3" t="n">
        <v>376</v>
      </c>
      <c r="AQ151" s="123" t="n">
        <v>83.0022075055188</v>
      </c>
      <c r="AR151" s="3" t="n">
        <v>453</v>
      </c>
      <c r="AS151" s="3" t="n">
        <v>359</v>
      </c>
      <c r="AT151" s="124" t="n">
        <v>79.2494481236203</v>
      </c>
      <c r="AU151" s="3" t="n">
        <v>235</v>
      </c>
      <c r="AV151" s="3" t="n">
        <v>224</v>
      </c>
      <c r="AW151" s="124" t="n">
        <v>95.3191489361702</v>
      </c>
      <c r="AX151" s="79" t="n">
        <v>83.9644920388897</v>
      </c>
      <c r="AY151" s="3" t="n">
        <v>453</v>
      </c>
      <c r="AZ151" s="3" t="n">
        <v>315</v>
      </c>
      <c r="BA151" s="125" t="n">
        <v>69.5364238410596</v>
      </c>
      <c r="BB151" s="3" t="n">
        <v>453</v>
      </c>
      <c r="BC151" s="3" t="n">
        <v>375</v>
      </c>
      <c r="BD151" s="126" t="n">
        <v>82.7814569536424</v>
      </c>
      <c r="BE151" s="3" t="n">
        <v>453</v>
      </c>
      <c r="BF151" s="3" t="n">
        <v>369</v>
      </c>
      <c r="BG151" s="126" t="n">
        <v>81.4569536423841</v>
      </c>
      <c r="BH151" s="78" t="n">
        <v>78.1456953642384</v>
      </c>
      <c r="BI151" s="4" t="n">
        <v>84.3737959654303</v>
      </c>
    </row>
    <row r="152" customFormat="false" ht="10.5" hidden="false" customHeight="false" outlineLevel="0" collapsed="false">
      <c r="A152" s="20" t="n">
        <v>151</v>
      </c>
      <c r="B152" s="21" t="s">
        <v>206</v>
      </c>
      <c r="C152" s="22" t="n">
        <v>861</v>
      </c>
      <c r="D152" s="22" t="n">
        <v>396</v>
      </c>
      <c r="E152" s="22" t="n">
        <v>14</v>
      </c>
      <c r="F152" s="22" t="n">
        <v>13</v>
      </c>
      <c r="G152" s="28" t="n">
        <v>92.8571428571429</v>
      </c>
      <c r="H152" s="28" t="n">
        <v>65</v>
      </c>
      <c r="I152" s="3" t="n">
        <v>65</v>
      </c>
      <c r="J152" s="4" t="n">
        <v>100</v>
      </c>
      <c r="K152" s="4" t="n">
        <v>96.4285714285714</v>
      </c>
      <c r="L152" s="3" t="n">
        <v>4</v>
      </c>
      <c r="M152" s="3" t="n">
        <v>30</v>
      </c>
      <c r="N152" s="5" t="n">
        <v>100</v>
      </c>
      <c r="O152" s="3" t="n">
        <v>340</v>
      </c>
      <c r="P152" s="3" t="n">
        <v>313</v>
      </c>
      <c r="Q152" s="3" t="n">
        <v>92.0588235294118</v>
      </c>
      <c r="R152" s="3" t="n">
        <v>329</v>
      </c>
      <c r="S152" s="3" t="n">
        <v>305</v>
      </c>
      <c r="T152" s="3" t="n">
        <v>92.7051671732523</v>
      </c>
      <c r="U152" s="3" t="n">
        <v>92.381995351332</v>
      </c>
      <c r="V152" s="76" t="n">
        <v>95.8813695691042</v>
      </c>
      <c r="W152" s="3" t="n">
        <v>6</v>
      </c>
      <c r="X152" s="3" t="n">
        <v>20</v>
      </c>
      <c r="Y152" s="3" t="n">
        <v>100</v>
      </c>
      <c r="Z152" s="3" t="n">
        <v>91.0353535353535</v>
      </c>
      <c r="AA152" s="3" t="n">
        <v>396</v>
      </c>
      <c r="AB152" s="3" t="n">
        <v>325</v>
      </c>
      <c r="AC152" s="3" t="n">
        <v>82.0707070707071</v>
      </c>
      <c r="AD152" s="76" t="n">
        <v>91.0353535353536</v>
      </c>
      <c r="AE152" s="3" t="n">
        <v>1</v>
      </c>
      <c r="AF152" s="3" t="n">
        <v>20</v>
      </c>
      <c r="AG152" s="119" t="n">
        <f aca="false">AE152*AF152</f>
        <v>20</v>
      </c>
      <c r="AH152" s="3" t="n">
        <v>4</v>
      </c>
      <c r="AI152" s="3" t="n">
        <v>20</v>
      </c>
      <c r="AJ152" s="119" t="n">
        <f aca="false">AH152*AI152</f>
        <v>80</v>
      </c>
      <c r="AK152" s="3" t="n">
        <v>22</v>
      </c>
      <c r="AL152" s="3" t="n">
        <v>17</v>
      </c>
      <c r="AM152" s="4" t="n">
        <v>77.2727272727273</v>
      </c>
      <c r="AN152" s="78" t="n">
        <v>67.1818181818182</v>
      </c>
      <c r="AO152" s="3" t="n">
        <v>396</v>
      </c>
      <c r="AP152" s="3" t="n">
        <v>353</v>
      </c>
      <c r="AQ152" s="123" t="n">
        <v>89.1414141414142</v>
      </c>
      <c r="AR152" s="3" t="n">
        <v>396</v>
      </c>
      <c r="AS152" s="3" t="n">
        <v>346</v>
      </c>
      <c r="AT152" s="124" t="n">
        <v>87.3737373737374</v>
      </c>
      <c r="AU152" s="3" t="n">
        <v>193</v>
      </c>
      <c r="AV152" s="3" t="n">
        <v>185</v>
      </c>
      <c r="AW152" s="124" t="n">
        <v>95.8549222797928</v>
      </c>
      <c r="AX152" s="79" t="n">
        <v>89.7770450620192</v>
      </c>
      <c r="AY152" s="3" t="n">
        <v>396</v>
      </c>
      <c r="AZ152" s="3" t="n">
        <v>296</v>
      </c>
      <c r="BA152" s="125" t="n">
        <v>74.7474747474748</v>
      </c>
      <c r="BB152" s="3" t="n">
        <v>396</v>
      </c>
      <c r="BC152" s="3" t="n">
        <v>336</v>
      </c>
      <c r="BD152" s="126" t="n">
        <v>84.8484848484848</v>
      </c>
      <c r="BE152" s="3" t="n">
        <v>396</v>
      </c>
      <c r="BF152" s="3" t="n">
        <v>345</v>
      </c>
      <c r="BG152" s="126" t="n">
        <v>87.1212121212121</v>
      </c>
      <c r="BH152" s="78" t="n">
        <v>82.9545454545455</v>
      </c>
      <c r="BI152" s="4" t="n">
        <v>85.3660263605681</v>
      </c>
    </row>
    <row r="153" customFormat="false" ht="10.5" hidden="false" customHeight="false" outlineLevel="0" collapsed="false">
      <c r="A153" s="20" t="n">
        <v>152</v>
      </c>
      <c r="B153" s="21" t="s">
        <v>207</v>
      </c>
      <c r="C153" s="22" t="n">
        <v>1525</v>
      </c>
      <c r="D153" s="22" t="n">
        <v>665</v>
      </c>
      <c r="E153" s="22" t="n">
        <v>14</v>
      </c>
      <c r="F153" s="22" t="n">
        <v>14</v>
      </c>
      <c r="G153" s="28" t="n">
        <v>100</v>
      </c>
      <c r="H153" s="28" t="n">
        <v>65</v>
      </c>
      <c r="I153" s="3" t="n">
        <v>65</v>
      </c>
      <c r="J153" s="4" t="n">
        <v>100</v>
      </c>
      <c r="K153" s="4" t="n">
        <v>100</v>
      </c>
      <c r="L153" s="3" t="n">
        <v>4</v>
      </c>
      <c r="M153" s="3" t="n">
        <v>30</v>
      </c>
      <c r="N153" s="5" t="n">
        <v>100</v>
      </c>
      <c r="O153" s="3" t="n">
        <v>474</v>
      </c>
      <c r="P153" s="3" t="n">
        <v>436</v>
      </c>
      <c r="Q153" s="3" t="n">
        <v>91.9831223628692</v>
      </c>
      <c r="R153" s="3" t="n">
        <v>484</v>
      </c>
      <c r="S153" s="3" t="n">
        <v>429</v>
      </c>
      <c r="T153" s="3" t="n">
        <v>88.6363636363636</v>
      </c>
      <c r="U153" s="3" t="n">
        <v>90.3097429996164</v>
      </c>
      <c r="V153" s="76" t="n">
        <v>96.1238971998466</v>
      </c>
      <c r="W153" s="3" t="n">
        <v>6</v>
      </c>
      <c r="X153" s="3" t="n">
        <v>20</v>
      </c>
      <c r="Y153" s="3" t="n">
        <v>100</v>
      </c>
      <c r="Z153" s="3" t="n">
        <v>91.5037593984962</v>
      </c>
      <c r="AA153" s="3" t="n">
        <v>665</v>
      </c>
      <c r="AB153" s="3" t="n">
        <v>552</v>
      </c>
      <c r="AC153" s="3" t="n">
        <v>83.0075187969925</v>
      </c>
      <c r="AD153" s="76" t="n">
        <v>91.5037593984962</v>
      </c>
      <c r="AE153" s="3" t="n">
        <v>2</v>
      </c>
      <c r="AF153" s="3" t="n">
        <v>20</v>
      </c>
      <c r="AG153" s="119" t="n">
        <f aca="false">AE153*AF153</f>
        <v>40</v>
      </c>
      <c r="AH153" s="3" t="n">
        <v>4</v>
      </c>
      <c r="AI153" s="3" t="n">
        <v>20</v>
      </c>
      <c r="AJ153" s="119" t="n">
        <f aca="false">AH153*AI153</f>
        <v>80</v>
      </c>
      <c r="AK153" s="3" t="n">
        <v>24</v>
      </c>
      <c r="AL153" s="3" t="n">
        <v>22</v>
      </c>
      <c r="AM153" s="4" t="n">
        <v>91.6666666666667</v>
      </c>
      <c r="AN153" s="78" t="n">
        <v>71.5</v>
      </c>
      <c r="AO153" s="3" t="n">
        <v>665</v>
      </c>
      <c r="AP153" s="3" t="n">
        <v>580</v>
      </c>
      <c r="AQ153" s="123" t="n">
        <v>87.218045112782</v>
      </c>
      <c r="AR153" s="3" t="n">
        <v>665</v>
      </c>
      <c r="AS153" s="3" t="n">
        <v>576</v>
      </c>
      <c r="AT153" s="124" t="n">
        <v>86.6165413533835</v>
      </c>
      <c r="AU153" s="3" t="n">
        <v>317</v>
      </c>
      <c r="AV153" s="3" t="n">
        <v>305</v>
      </c>
      <c r="AW153" s="124" t="n">
        <v>96.2145110410095</v>
      </c>
      <c r="AX153" s="79" t="n">
        <v>88.7767367946681</v>
      </c>
      <c r="AY153" s="3" t="n">
        <v>665</v>
      </c>
      <c r="AZ153" s="3" t="n">
        <v>523</v>
      </c>
      <c r="BA153" s="125" t="n">
        <v>78.6466165413534</v>
      </c>
      <c r="BB153" s="3" t="n">
        <v>665</v>
      </c>
      <c r="BC153" s="3" t="n">
        <v>560</v>
      </c>
      <c r="BD153" s="126" t="n">
        <v>84.2105263157895</v>
      </c>
      <c r="BE153" s="3" t="n">
        <v>665</v>
      </c>
      <c r="BF153" s="3" t="n">
        <v>568</v>
      </c>
      <c r="BG153" s="126" t="n">
        <v>85.4135338345865</v>
      </c>
      <c r="BH153" s="78" t="n">
        <v>83.1428571428571</v>
      </c>
      <c r="BI153" s="4" t="n">
        <v>86.2094501071736</v>
      </c>
    </row>
    <row r="154" customFormat="false" ht="10.5" hidden="false" customHeight="false" outlineLevel="0" collapsed="false">
      <c r="A154" s="20" t="n">
        <v>153</v>
      </c>
      <c r="B154" s="21" t="s">
        <v>208</v>
      </c>
      <c r="C154" s="22" t="n">
        <v>978</v>
      </c>
      <c r="D154" s="22" t="n">
        <v>436</v>
      </c>
      <c r="E154" s="22" t="n">
        <v>14</v>
      </c>
      <c r="F154" s="22" t="n">
        <v>14</v>
      </c>
      <c r="G154" s="28" t="n">
        <v>100</v>
      </c>
      <c r="H154" s="28" t="n">
        <v>65</v>
      </c>
      <c r="I154" s="3" t="n">
        <v>65</v>
      </c>
      <c r="J154" s="4" t="n">
        <v>100</v>
      </c>
      <c r="K154" s="4" t="n">
        <v>100</v>
      </c>
      <c r="L154" s="3" t="n">
        <v>4</v>
      </c>
      <c r="M154" s="3" t="n">
        <v>30</v>
      </c>
      <c r="N154" s="5" t="n">
        <v>100</v>
      </c>
      <c r="O154" s="3" t="n">
        <v>395</v>
      </c>
      <c r="P154" s="3" t="n">
        <v>375</v>
      </c>
      <c r="Q154" s="3" t="n">
        <v>94.9367088607595</v>
      </c>
      <c r="R154" s="3" t="n">
        <v>357</v>
      </c>
      <c r="S154" s="3" t="n">
        <v>339</v>
      </c>
      <c r="T154" s="3" t="n">
        <v>94.9579831932773</v>
      </c>
      <c r="U154" s="3" t="n">
        <v>94.9473460270184</v>
      </c>
      <c r="V154" s="76" t="n">
        <v>97.9789384108074</v>
      </c>
      <c r="W154" s="3" t="n">
        <v>6</v>
      </c>
      <c r="X154" s="3" t="n">
        <v>20</v>
      </c>
      <c r="Y154" s="3" t="n">
        <v>100</v>
      </c>
      <c r="Z154" s="3" t="n">
        <v>95.756880733945</v>
      </c>
      <c r="AA154" s="3" t="n">
        <v>436</v>
      </c>
      <c r="AB154" s="3" t="n">
        <v>399</v>
      </c>
      <c r="AC154" s="3" t="n">
        <v>91.5137614678899</v>
      </c>
      <c r="AD154" s="76" t="n">
        <v>95.756880733945</v>
      </c>
      <c r="AE154" s="3" t="n">
        <v>2</v>
      </c>
      <c r="AF154" s="3" t="n">
        <v>20</v>
      </c>
      <c r="AG154" s="119" t="n">
        <f aca="false">AE154*AF154</f>
        <v>40</v>
      </c>
      <c r="AH154" s="3" t="n">
        <v>4</v>
      </c>
      <c r="AI154" s="3" t="n">
        <v>20</v>
      </c>
      <c r="AJ154" s="119" t="n">
        <f aca="false">AH154*AI154</f>
        <v>80</v>
      </c>
      <c r="AK154" s="3" t="n">
        <v>18</v>
      </c>
      <c r="AL154" s="3" t="n">
        <v>15</v>
      </c>
      <c r="AM154" s="4" t="n">
        <v>83.3333333333333</v>
      </c>
      <c r="AN154" s="78" t="n">
        <v>69</v>
      </c>
      <c r="AO154" s="3" t="n">
        <v>436</v>
      </c>
      <c r="AP154" s="3" t="n">
        <v>385</v>
      </c>
      <c r="AQ154" s="123" t="n">
        <v>88.302752293578</v>
      </c>
      <c r="AR154" s="3" t="n">
        <v>436</v>
      </c>
      <c r="AS154" s="3" t="n">
        <v>385</v>
      </c>
      <c r="AT154" s="124" t="n">
        <v>88.302752293578</v>
      </c>
      <c r="AU154" s="3" t="n">
        <v>198</v>
      </c>
      <c r="AV154" s="3" t="n">
        <v>188</v>
      </c>
      <c r="AW154" s="124" t="n">
        <v>94.949494949495</v>
      </c>
      <c r="AX154" s="79" t="n">
        <v>89.6321008247614</v>
      </c>
      <c r="AY154" s="3" t="n">
        <v>436</v>
      </c>
      <c r="AZ154" s="3" t="n">
        <v>372</v>
      </c>
      <c r="BA154" s="125" t="n">
        <v>85.3211009174312</v>
      </c>
      <c r="BB154" s="3" t="n">
        <v>436</v>
      </c>
      <c r="BC154" s="3" t="n">
        <v>357</v>
      </c>
      <c r="BD154" s="126" t="n">
        <v>81.8807339449541</v>
      </c>
      <c r="BE154" s="3" t="n">
        <v>436</v>
      </c>
      <c r="BF154" s="3" t="n">
        <v>404</v>
      </c>
      <c r="BG154" s="126" t="n">
        <v>92.6605504587156</v>
      </c>
      <c r="BH154" s="78" t="n">
        <v>88.302752293578</v>
      </c>
      <c r="BI154" s="4" t="n">
        <v>88.1341344526183</v>
      </c>
    </row>
    <row r="155" customFormat="false" ht="10.5" hidden="false" customHeight="false" outlineLevel="0" collapsed="false">
      <c r="A155" s="20" t="n">
        <v>154</v>
      </c>
      <c r="B155" s="21" t="s">
        <v>209</v>
      </c>
      <c r="C155" s="22" t="n">
        <v>808</v>
      </c>
      <c r="D155" s="22" t="n">
        <v>414</v>
      </c>
      <c r="E155" s="22" t="n">
        <v>14</v>
      </c>
      <c r="F155" s="22" t="n">
        <v>14</v>
      </c>
      <c r="G155" s="28" t="n">
        <v>100</v>
      </c>
      <c r="H155" s="28" t="n">
        <v>65</v>
      </c>
      <c r="I155" s="3" t="n">
        <v>65</v>
      </c>
      <c r="J155" s="4" t="n">
        <v>100</v>
      </c>
      <c r="K155" s="4" t="n">
        <v>100</v>
      </c>
      <c r="L155" s="3" t="n">
        <v>4</v>
      </c>
      <c r="M155" s="3" t="n">
        <v>30</v>
      </c>
      <c r="N155" s="5" t="n">
        <v>100</v>
      </c>
      <c r="O155" s="3" t="n">
        <v>322</v>
      </c>
      <c r="P155" s="3" t="n">
        <v>318</v>
      </c>
      <c r="Q155" s="3" t="n">
        <v>98.7577639751553</v>
      </c>
      <c r="R155" s="3" t="n">
        <v>307</v>
      </c>
      <c r="S155" s="3" t="n">
        <v>300</v>
      </c>
      <c r="T155" s="3" t="n">
        <v>97.7198697068404</v>
      </c>
      <c r="U155" s="3" t="n">
        <v>98.2388168409978</v>
      </c>
      <c r="V155" s="76" t="n">
        <v>99.2955267363991</v>
      </c>
      <c r="W155" s="3" t="n">
        <v>6</v>
      </c>
      <c r="X155" s="3" t="n">
        <v>20</v>
      </c>
      <c r="Y155" s="3" t="n">
        <v>100</v>
      </c>
      <c r="Z155" s="3" t="n">
        <v>97.463768115942</v>
      </c>
      <c r="AA155" s="3" t="n">
        <v>414</v>
      </c>
      <c r="AB155" s="3" t="n">
        <v>393</v>
      </c>
      <c r="AC155" s="3" t="n">
        <v>94.9275362318841</v>
      </c>
      <c r="AD155" s="76" t="n">
        <v>97.463768115942</v>
      </c>
      <c r="AE155" s="3" t="n">
        <v>0</v>
      </c>
      <c r="AF155" s="3" t="n">
        <v>20</v>
      </c>
      <c r="AG155" s="119" t="n">
        <f aca="false">AE155*AF155</f>
        <v>0</v>
      </c>
      <c r="AH155" s="3" t="n">
        <v>4</v>
      </c>
      <c r="AI155" s="3" t="n">
        <v>20</v>
      </c>
      <c r="AJ155" s="119" t="n">
        <f aca="false">AH155*AI155</f>
        <v>80</v>
      </c>
      <c r="AK155" s="3" t="n">
        <v>22</v>
      </c>
      <c r="AL155" s="3" t="n">
        <v>22</v>
      </c>
      <c r="AM155" s="4" t="n">
        <v>100</v>
      </c>
      <c r="AN155" s="78" t="n">
        <v>62</v>
      </c>
      <c r="AO155" s="3" t="n">
        <v>414</v>
      </c>
      <c r="AP155" s="3" t="n">
        <v>400</v>
      </c>
      <c r="AQ155" s="123" t="n">
        <v>96.6183574879227</v>
      </c>
      <c r="AR155" s="3" t="n">
        <v>414</v>
      </c>
      <c r="AS155" s="3" t="n">
        <v>397</v>
      </c>
      <c r="AT155" s="124" t="n">
        <v>95.8937198067633</v>
      </c>
      <c r="AU155" s="3" t="n">
        <v>161</v>
      </c>
      <c r="AV155" s="3" t="n">
        <v>160</v>
      </c>
      <c r="AW155" s="124" t="n">
        <v>99.3788819875777</v>
      </c>
      <c r="AX155" s="79" t="n">
        <v>96.8806073153899</v>
      </c>
      <c r="AY155" s="3" t="n">
        <v>414</v>
      </c>
      <c r="AZ155" s="3" t="n">
        <v>392</v>
      </c>
      <c r="BA155" s="125" t="n">
        <v>94.6859903381642</v>
      </c>
      <c r="BB155" s="3" t="n">
        <v>414</v>
      </c>
      <c r="BC155" s="3" t="n">
        <v>393</v>
      </c>
      <c r="BD155" s="126" t="n">
        <v>94.9275362318841</v>
      </c>
      <c r="BE155" s="3" t="n">
        <v>414</v>
      </c>
      <c r="BF155" s="3" t="n">
        <v>403</v>
      </c>
      <c r="BG155" s="126" t="n">
        <v>97.3429951690821</v>
      </c>
      <c r="BH155" s="78" t="n">
        <v>96.0628019323672</v>
      </c>
      <c r="BI155" s="4" t="n">
        <v>90.3405408200196</v>
      </c>
    </row>
    <row r="156" customFormat="false" ht="10.5" hidden="false" customHeight="false" outlineLevel="0" collapsed="false">
      <c r="A156" s="20" t="n">
        <v>155</v>
      </c>
      <c r="B156" s="21" t="s">
        <v>210</v>
      </c>
      <c r="C156" s="22" t="n">
        <v>1660</v>
      </c>
      <c r="D156" s="22" t="n">
        <v>935</v>
      </c>
      <c r="E156" s="22" t="n">
        <v>14</v>
      </c>
      <c r="F156" s="22" t="n">
        <v>14</v>
      </c>
      <c r="G156" s="28" t="n">
        <v>100</v>
      </c>
      <c r="H156" s="28" t="n">
        <v>65</v>
      </c>
      <c r="I156" s="3" t="n">
        <v>65</v>
      </c>
      <c r="J156" s="4" t="n">
        <v>100</v>
      </c>
      <c r="K156" s="4" t="n">
        <v>100</v>
      </c>
      <c r="L156" s="3" t="n">
        <v>4</v>
      </c>
      <c r="M156" s="3" t="n">
        <v>30</v>
      </c>
      <c r="N156" s="5" t="n">
        <v>100</v>
      </c>
      <c r="O156" s="3" t="n">
        <v>597</v>
      </c>
      <c r="P156" s="3" t="n">
        <v>525</v>
      </c>
      <c r="Q156" s="3" t="n">
        <v>87.9396984924623</v>
      </c>
      <c r="R156" s="3" t="n">
        <v>685</v>
      </c>
      <c r="S156" s="3" t="n">
        <v>584</v>
      </c>
      <c r="T156" s="3" t="n">
        <v>85.2554744525548</v>
      </c>
      <c r="U156" s="3" t="n">
        <v>86.5975864725085</v>
      </c>
      <c r="V156" s="76" t="n">
        <v>94.6390345890034</v>
      </c>
      <c r="W156" s="3" t="n">
        <v>6</v>
      </c>
      <c r="X156" s="3" t="n">
        <v>20</v>
      </c>
      <c r="Y156" s="3" t="n">
        <v>100</v>
      </c>
      <c r="Z156" s="3" t="n">
        <v>82.4064171122995</v>
      </c>
      <c r="AA156" s="3" t="n">
        <v>935</v>
      </c>
      <c r="AB156" s="3" t="n">
        <v>606</v>
      </c>
      <c r="AC156" s="3" t="n">
        <v>64.8128342245989</v>
      </c>
      <c r="AD156" s="76" t="n">
        <v>82.4064171122995</v>
      </c>
      <c r="AE156" s="3" t="n">
        <v>2</v>
      </c>
      <c r="AF156" s="3" t="n">
        <v>20</v>
      </c>
      <c r="AG156" s="119" t="n">
        <f aca="false">AE156*AF156</f>
        <v>40</v>
      </c>
      <c r="AH156" s="3" t="n">
        <v>4</v>
      </c>
      <c r="AI156" s="3" t="n">
        <v>20</v>
      </c>
      <c r="AJ156" s="119" t="n">
        <f aca="false">AH156*AI156</f>
        <v>80</v>
      </c>
      <c r="AK156" s="3" t="n">
        <v>22</v>
      </c>
      <c r="AL156" s="3" t="n">
        <v>14</v>
      </c>
      <c r="AM156" s="4" t="n">
        <v>63.6363636363636</v>
      </c>
      <c r="AN156" s="78" t="n">
        <v>63.0909090909091</v>
      </c>
      <c r="AO156" s="3" t="n">
        <v>935</v>
      </c>
      <c r="AP156" s="3" t="n">
        <v>726</v>
      </c>
      <c r="AQ156" s="123" t="n">
        <v>77.6470588235294</v>
      </c>
      <c r="AR156" s="3" t="n">
        <v>935</v>
      </c>
      <c r="AS156" s="3" t="n">
        <v>732</v>
      </c>
      <c r="AT156" s="124" t="n">
        <v>78.2887700534759</v>
      </c>
      <c r="AU156" s="3" t="n">
        <v>401</v>
      </c>
      <c r="AV156" s="3" t="n">
        <v>359</v>
      </c>
      <c r="AW156" s="124" t="n">
        <v>89.5261845386534</v>
      </c>
      <c r="AX156" s="79" t="n">
        <v>80.2795684585328</v>
      </c>
      <c r="AY156" s="3" t="n">
        <v>935</v>
      </c>
      <c r="AZ156" s="3" t="n">
        <v>585</v>
      </c>
      <c r="BA156" s="125" t="n">
        <v>62.5668449197861</v>
      </c>
      <c r="BB156" s="3" t="n">
        <v>935</v>
      </c>
      <c r="BC156" s="3" t="n">
        <v>813</v>
      </c>
      <c r="BD156" s="126" t="n">
        <v>86.951871657754</v>
      </c>
      <c r="BE156" s="3" t="n">
        <v>935</v>
      </c>
      <c r="BF156" s="3" t="n">
        <v>673</v>
      </c>
      <c r="BG156" s="126" t="n">
        <v>71.9786096256684</v>
      </c>
      <c r="BH156" s="78" t="n">
        <v>72.1497326203208</v>
      </c>
      <c r="BI156" s="4" t="n">
        <v>78.5131323742131</v>
      </c>
    </row>
    <row r="157" customFormat="false" ht="10.5" hidden="false" customHeight="false" outlineLevel="0" collapsed="false">
      <c r="A157" s="20" t="n">
        <v>156</v>
      </c>
      <c r="B157" s="21" t="s">
        <v>211</v>
      </c>
      <c r="C157" s="22" t="n">
        <v>791</v>
      </c>
      <c r="D157" s="22" t="n">
        <v>321</v>
      </c>
      <c r="E157" s="22" t="n">
        <v>14</v>
      </c>
      <c r="F157" s="22" t="n">
        <v>14</v>
      </c>
      <c r="G157" s="28" t="n">
        <v>100</v>
      </c>
      <c r="H157" s="28" t="n">
        <v>65</v>
      </c>
      <c r="I157" s="3" t="n">
        <v>65</v>
      </c>
      <c r="J157" s="4" t="n">
        <v>100</v>
      </c>
      <c r="K157" s="4" t="n">
        <v>100</v>
      </c>
      <c r="L157" s="3" t="n">
        <v>4</v>
      </c>
      <c r="M157" s="3" t="n">
        <v>30</v>
      </c>
      <c r="N157" s="5" t="n">
        <v>100</v>
      </c>
      <c r="O157" s="3" t="n">
        <v>262</v>
      </c>
      <c r="P157" s="3" t="n">
        <v>241</v>
      </c>
      <c r="Q157" s="3" t="n">
        <v>91.9847328244275</v>
      </c>
      <c r="R157" s="3" t="n">
        <v>265</v>
      </c>
      <c r="S157" s="3" t="n">
        <v>250</v>
      </c>
      <c r="T157" s="3" t="n">
        <v>94.3396226415094</v>
      </c>
      <c r="U157" s="3" t="n">
        <v>93.1621777329685</v>
      </c>
      <c r="V157" s="76" t="n">
        <v>97.2648710931874</v>
      </c>
      <c r="W157" s="3" t="n">
        <v>6</v>
      </c>
      <c r="X157" s="3" t="n">
        <v>20</v>
      </c>
      <c r="Y157" s="3" t="n">
        <v>100</v>
      </c>
      <c r="Z157" s="3" t="n">
        <v>89.0965732087227</v>
      </c>
      <c r="AA157" s="3" t="n">
        <v>321</v>
      </c>
      <c r="AB157" s="3" t="n">
        <v>251</v>
      </c>
      <c r="AC157" s="3" t="n">
        <v>78.1931464174455</v>
      </c>
      <c r="AD157" s="76" t="n">
        <v>89.0965732087227</v>
      </c>
      <c r="AE157" s="3" t="n">
        <v>0</v>
      </c>
      <c r="AF157" s="3" t="n">
        <v>20</v>
      </c>
      <c r="AG157" s="119" t="n">
        <f aca="false">AE157*AF157</f>
        <v>0</v>
      </c>
      <c r="AH157" s="3" t="n">
        <v>4</v>
      </c>
      <c r="AI157" s="3" t="n">
        <v>20</v>
      </c>
      <c r="AJ157" s="119" t="n">
        <f aca="false">AH157*AI157</f>
        <v>80</v>
      </c>
      <c r="AK157" s="3" t="n">
        <v>24</v>
      </c>
      <c r="AL157" s="3" t="n">
        <v>22</v>
      </c>
      <c r="AM157" s="4" t="n">
        <v>91.6666666666667</v>
      </c>
      <c r="AN157" s="78" t="n">
        <v>59.5</v>
      </c>
      <c r="AO157" s="3" t="n">
        <v>321</v>
      </c>
      <c r="AP157" s="3" t="n">
        <v>270</v>
      </c>
      <c r="AQ157" s="123" t="n">
        <v>84.1121495327103</v>
      </c>
      <c r="AR157" s="3" t="n">
        <v>321</v>
      </c>
      <c r="AS157" s="3" t="n">
        <v>287</v>
      </c>
      <c r="AT157" s="124" t="n">
        <v>89.4080996884735</v>
      </c>
      <c r="AU157" s="3" t="n">
        <v>184</v>
      </c>
      <c r="AV157" s="3" t="n">
        <v>179</v>
      </c>
      <c r="AW157" s="124" t="n">
        <v>97.2826086956522</v>
      </c>
      <c r="AX157" s="79" t="n">
        <v>88.864621427604</v>
      </c>
      <c r="AY157" s="3" t="n">
        <v>321</v>
      </c>
      <c r="AZ157" s="3" t="n">
        <v>254</v>
      </c>
      <c r="BA157" s="125" t="n">
        <v>79.1277258566978</v>
      </c>
      <c r="BB157" s="3" t="n">
        <v>321</v>
      </c>
      <c r="BC157" s="3" t="n">
        <v>288</v>
      </c>
      <c r="BD157" s="126" t="n">
        <v>89.7196261682243</v>
      </c>
      <c r="BE157" s="3" t="n">
        <v>321</v>
      </c>
      <c r="BF157" s="3" t="n">
        <v>271</v>
      </c>
      <c r="BG157" s="126" t="n">
        <v>84.4236760124611</v>
      </c>
      <c r="BH157" s="78" t="n">
        <v>83.8940809968847</v>
      </c>
      <c r="BI157" s="4" t="n">
        <v>83.7240293452798</v>
      </c>
    </row>
    <row r="158" customFormat="false" ht="10.5" hidden="false" customHeight="false" outlineLevel="0" collapsed="false">
      <c r="A158" s="20" t="n">
        <v>157</v>
      </c>
      <c r="B158" s="21" t="s">
        <v>212</v>
      </c>
      <c r="C158" s="22" t="n">
        <v>2265</v>
      </c>
      <c r="D158" s="22" t="n">
        <v>610</v>
      </c>
      <c r="E158" s="22" t="n">
        <v>14</v>
      </c>
      <c r="F158" s="22" t="n">
        <v>14</v>
      </c>
      <c r="G158" s="28" t="n">
        <v>100</v>
      </c>
      <c r="H158" s="28" t="n">
        <v>65</v>
      </c>
      <c r="I158" s="3" t="n">
        <v>65</v>
      </c>
      <c r="J158" s="4" t="n">
        <v>100</v>
      </c>
      <c r="K158" s="4" t="n">
        <v>100</v>
      </c>
      <c r="L158" s="3" t="n">
        <v>4</v>
      </c>
      <c r="M158" s="3" t="n">
        <v>30</v>
      </c>
      <c r="N158" s="5" t="n">
        <v>100</v>
      </c>
      <c r="O158" s="3" t="n">
        <v>452</v>
      </c>
      <c r="P158" s="3" t="n">
        <v>378</v>
      </c>
      <c r="Q158" s="3" t="n">
        <v>83.6283185840708</v>
      </c>
      <c r="R158" s="3" t="n">
        <v>335</v>
      </c>
      <c r="S158" s="3" t="n">
        <v>293</v>
      </c>
      <c r="T158" s="3" t="n">
        <v>87.4626865671642</v>
      </c>
      <c r="U158" s="3" t="n">
        <v>85.5455025756175</v>
      </c>
      <c r="V158" s="76" t="n">
        <v>94.218201030247</v>
      </c>
      <c r="W158" s="3" t="n">
        <v>6</v>
      </c>
      <c r="X158" s="3" t="n">
        <v>20</v>
      </c>
      <c r="Y158" s="3" t="n">
        <v>100</v>
      </c>
      <c r="Z158" s="3" t="n">
        <v>84.7540983606558</v>
      </c>
      <c r="AA158" s="3" t="n">
        <v>610</v>
      </c>
      <c r="AB158" s="3" t="n">
        <v>424</v>
      </c>
      <c r="AC158" s="3" t="n">
        <v>69.5081967213115</v>
      </c>
      <c r="AD158" s="76" t="n">
        <v>84.7540983606558</v>
      </c>
      <c r="AE158" s="3" t="n">
        <v>3</v>
      </c>
      <c r="AF158" s="3" t="n">
        <v>20</v>
      </c>
      <c r="AG158" s="119" t="n">
        <f aca="false">AE158*AF158</f>
        <v>60</v>
      </c>
      <c r="AH158" s="3" t="n">
        <v>3</v>
      </c>
      <c r="AI158" s="3" t="n">
        <v>20</v>
      </c>
      <c r="AJ158" s="119" t="n">
        <f aca="false">AH158*AI158</f>
        <v>60</v>
      </c>
      <c r="AK158" s="3" t="n">
        <v>21</v>
      </c>
      <c r="AL158" s="3" t="n">
        <v>18</v>
      </c>
      <c r="AM158" s="4" t="n">
        <v>85.7142857142857</v>
      </c>
      <c r="AN158" s="78" t="n">
        <v>73.7142857142857</v>
      </c>
      <c r="AO158" s="3" t="n">
        <v>610</v>
      </c>
      <c r="AP158" s="3" t="n">
        <v>469</v>
      </c>
      <c r="AQ158" s="123" t="n">
        <v>76.8852459016393</v>
      </c>
      <c r="AR158" s="3" t="n">
        <v>610</v>
      </c>
      <c r="AS158" s="3" t="n">
        <v>450</v>
      </c>
      <c r="AT158" s="124" t="n">
        <v>73.7704918032787</v>
      </c>
      <c r="AU158" s="3" t="n">
        <v>203</v>
      </c>
      <c r="AV158" s="3" t="n">
        <v>178</v>
      </c>
      <c r="AW158" s="124" t="n">
        <v>87.6847290640394</v>
      </c>
      <c r="AX158" s="79" t="n">
        <v>77.7992408947751</v>
      </c>
      <c r="AY158" s="3" t="n">
        <v>610</v>
      </c>
      <c r="AZ158" s="3" t="n">
        <v>393</v>
      </c>
      <c r="BA158" s="125" t="n">
        <v>64.4262295081967</v>
      </c>
      <c r="BB158" s="3" t="n">
        <v>610</v>
      </c>
      <c r="BC158" s="3" t="n">
        <v>474</v>
      </c>
      <c r="BD158" s="126" t="n">
        <v>77.7049180327869</v>
      </c>
      <c r="BE158" s="3" t="n">
        <v>610</v>
      </c>
      <c r="BF158" s="3" t="n">
        <v>477</v>
      </c>
      <c r="BG158" s="126" t="n">
        <v>78.1967213114754</v>
      </c>
      <c r="BH158" s="78" t="n">
        <v>73.9672131147541</v>
      </c>
      <c r="BI158" s="4" t="n">
        <v>80.8906078229435</v>
      </c>
    </row>
    <row r="159" customFormat="false" ht="10.5" hidden="false" customHeight="false" outlineLevel="0" collapsed="false">
      <c r="A159" s="20" t="n">
        <v>158</v>
      </c>
      <c r="B159" s="21" t="s">
        <v>213</v>
      </c>
      <c r="C159" s="22" t="n">
        <v>1421</v>
      </c>
      <c r="D159" s="22" t="n">
        <v>629</v>
      </c>
      <c r="E159" s="22" t="n">
        <v>14</v>
      </c>
      <c r="F159" s="22" t="n">
        <v>14</v>
      </c>
      <c r="G159" s="28" t="n">
        <v>100</v>
      </c>
      <c r="H159" s="28" t="n">
        <v>65</v>
      </c>
      <c r="I159" s="3" t="n">
        <v>65</v>
      </c>
      <c r="J159" s="4" t="n">
        <v>100</v>
      </c>
      <c r="K159" s="4" t="n">
        <v>100</v>
      </c>
      <c r="L159" s="3" t="n">
        <v>4</v>
      </c>
      <c r="M159" s="3" t="n">
        <v>30</v>
      </c>
      <c r="N159" s="5" t="n">
        <v>100</v>
      </c>
      <c r="O159" s="3" t="n">
        <v>444</v>
      </c>
      <c r="P159" s="3" t="n">
        <v>397</v>
      </c>
      <c r="Q159" s="3" t="n">
        <v>89.4144144144144</v>
      </c>
      <c r="R159" s="3" t="n">
        <v>505</v>
      </c>
      <c r="S159" s="3" t="n">
        <v>444</v>
      </c>
      <c r="T159" s="3" t="n">
        <v>87.9207920792079</v>
      </c>
      <c r="U159" s="3" t="n">
        <v>88.6676032468112</v>
      </c>
      <c r="V159" s="76" t="n">
        <v>95.4670412987245</v>
      </c>
      <c r="W159" s="3" t="n">
        <v>6</v>
      </c>
      <c r="X159" s="3" t="n">
        <v>20</v>
      </c>
      <c r="Y159" s="3" t="n">
        <v>100</v>
      </c>
      <c r="Z159" s="3" t="n">
        <v>93.4022257551669</v>
      </c>
      <c r="AA159" s="3" t="n">
        <v>629</v>
      </c>
      <c r="AB159" s="3" t="n">
        <v>546</v>
      </c>
      <c r="AC159" s="3" t="n">
        <v>86.8044515103339</v>
      </c>
      <c r="AD159" s="76" t="n">
        <v>93.4022257551669</v>
      </c>
      <c r="AE159" s="3" t="n">
        <v>5</v>
      </c>
      <c r="AF159" s="3" t="n">
        <v>20</v>
      </c>
      <c r="AG159" s="119" t="n">
        <f aca="false">AE159*AF159</f>
        <v>100</v>
      </c>
      <c r="AH159" s="3" t="n">
        <v>4</v>
      </c>
      <c r="AI159" s="3" t="n">
        <v>20</v>
      </c>
      <c r="AJ159" s="119" t="n">
        <f aca="false">AH159*AI159</f>
        <v>80</v>
      </c>
      <c r="AK159" s="3" t="n">
        <v>20</v>
      </c>
      <c r="AL159" s="3" t="n">
        <v>15</v>
      </c>
      <c r="AM159" s="4" t="n">
        <v>75</v>
      </c>
      <c r="AN159" s="78" t="n">
        <v>84.5</v>
      </c>
      <c r="AO159" s="3" t="n">
        <v>629</v>
      </c>
      <c r="AP159" s="3" t="n">
        <v>490</v>
      </c>
      <c r="AQ159" s="123" t="n">
        <v>77.9014308426073</v>
      </c>
      <c r="AR159" s="3" t="n">
        <v>629</v>
      </c>
      <c r="AS159" s="3" t="n">
        <v>493</v>
      </c>
      <c r="AT159" s="124" t="n">
        <v>78.3783783783784</v>
      </c>
      <c r="AU159" s="3" t="n">
        <v>246</v>
      </c>
      <c r="AV159" s="3" t="n">
        <v>220</v>
      </c>
      <c r="AW159" s="124" t="n">
        <v>89.4308943089431</v>
      </c>
      <c r="AX159" s="79" t="n">
        <v>80.3981025501829</v>
      </c>
      <c r="AY159" s="3" t="n">
        <v>629</v>
      </c>
      <c r="AZ159" s="3" t="n">
        <v>458</v>
      </c>
      <c r="BA159" s="125" t="n">
        <v>72.8139904610493</v>
      </c>
      <c r="BB159" s="3" t="n">
        <v>629</v>
      </c>
      <c r="BC159" s="3" t="n">
        <v>437</v>
      </c>
      <c r="BD159" s="126" t="n">
        <v>69.4753577106518</v>
      </c>
      <c r="BE159" s="3" t="n">
        <v>629</v>
      </c>
      <c r="BF159" s="3" t="n">
        <v>515</v>
      </c>
      <c r="BG159" s="126" t="n">
        <v>81.8759936406995</v>
      </c>
      <c r="BH159" s="78" t="n">
        <v>76.6772655007949</v>
      </c>
      <c r="BI159" s="4" t="n">
        <v>86.0889270209738</v>
      </c>
    </row>
    <row r="160" customFormat="false" ht="10.5" hidden="false" customHeight="false" outlineLevel="0" collapsed="false">
      <c r="A160" s="20" t="n">
        <v>159</v>
      </c>
      <c r="B160" s="21" t="s">
        <v>214</v>
      </c>
      <c r="C160" s="22" t="n">
        <v>1136</v>
      </c>
      <c r="D160" s="22" t="n">
        <v>490</v>
      </c>
      <c r="E160" s="22" t="n">
        <v>14</v>
      </c>
      <c r="F160" s="22" t="n">
        <v>14</v>
      </c>
      <c r="G160" s="28" t="n">
        <v>100</v>
      </c>
      <c r="H160" s="28" t="n">
        <v>65</v>
      </c>
      <c r="I160" s="3" t="n">
        <v>65</v>
      </c>
      <c r="J160" s="4" t="n">
        <v>100</v>
      </c>
      <c r="K160" s="4" t="n">
        <v>100</v>
      </c>
      <c r="L160" s="3" t="n">
        <v>4</v>
      </c>
      <c r="M160" s="3" t="n">
        <v>30</v>
      </c>
      <c r="N160" s="5" t="n">
        <v>100</v>
      </c>
      <c r="O160" s="3" t="n">
        <v>459</v>
      </c>
      <c r="P160" s="3" t="n">
        <v>445</v>
      </c>
      <c r="Q160" s="3" t="n">
        <v>96.9498910675381</v>
      </c>
      <c r="R160" s="3" t="n">
        <v>431</v>
      </c>
      <c r="S160" s="3" t="n">
        <v>424</v>
      </c>
      <c r="T160" s="3" t="n">
        <v>98.3758700696056</v>
      </c>
      <c r="U160" s="3" t="n">
        <v>97.6628805685719</v>
      </c>
      <c r="V160" s="76" t="n">
        <v>99.0651522274287</v>
      </c>
      <c r="W160" s="3" t="n">
        <v>6</v>
      </c>
      <c r="X160" s="3" t="n">
        <v>20</v>
      </c>
      <c r="Y160" s="3" t="n">
        <v>100</v>
      </c>
      <c r="Z160" s="3" t="n">
        <v>96.2244897959184</v>
      </c>
      <c r="AA160" s="3" t="n">
        <v>490</v>
      </c>
      <c r="AB160" s="3" t="n">
        <v>453</v>
      </c>
      <c r="AC160" s="3" t="n">
        <v>92.4489795918367</v>
      </c>
      <c r="AD160" s="76" t="n">
        <v>96.2244897959184</v>
      </c>
      <c r="AE160" s="3" t="n">
        <v>0</v>
      </c>
      <c r="AF160" s="3" t="n">
        <v>20</v>
      </c>
      <c r="AG160" s="119" t="n">
        <f aca="false">AE160*AF160</f>
        <v>0</v>
      </c>
      <c r="AH160" s="3" t="n">
        <v>3</v>
      </c>
      <c r="AI160" s="3" t="n">
        <v>20</v>
      </c>
      <c r="AJ160" s="119" t="n">
        <f aca="false">AH160*AI160</f>
        <v>60</v>
      </c>
      <c r="AK160" s="3" t="n">
        <v>26</v>
      </c>
      <c r="AL160" s="3" t="n">
        <v>25</v>
      </c>
      <c r="AM160" s="4" t="n">
        <v>96.1538461538462</v>
      </c>
      <c r="AN160" s="78" t="n">
        <v>52.8461538461538</v>
      </c>
      <c r="AO160" s="3" t="n">
        <v>490</v>
      </c>
      <c r="AP160" s="3" t="n">
        <v>442</v>
      </c>
      <c r="AQ160" s="123" t="n">
        <v>90.2040816326531</v>
      </c>
      <c r="AR160" s="3" t="n">
        <v>490</v>
      </c>
      <c r="AS160" s="3" t="n">
        <v>448</v>
      </c>
      <c r="AT160" s="124" t="n">
        <v>91.4285714285714</v>
      </c>
      <c r="AU160" s="3" t="n">
        <v>316</v>
      </c>
      <c r="AV160" s="3" t="n">
        <v>308</v>
      </c>
      <c r="AW160" s="124" t="n">
        <v>97.4683544303798</v>
      </c>
      <c r="AX160" s="79" t="n">
        <v>92.1467321105657</v>
      </c>
      <c r="AY160" s="3" t="n">
        <v>490</v>
      </c>
      <c r="AZ160" s="3" t="n">
        <v>435</v>
      </c>
      <c r="BA160" s="125" t="n">
        <v>88.7755102040816</v>
      </c>
      <c r="BB160" s="3" t="n">
        <v>490</v>
      </c>
      <c r="BC160" s="3" t="n">
        <v>434</v>
      </c>
      <c r="BD160" s="126" t="n">
        <v>88.5714285714286</v>
      </c>
      <c r="BE160" s="3" t="n">
        <v>490</v>
      </c>
      <c r="BF160" s="3" t="n">
        <v>470</v>
      </c>
      <c r="BG160" s="126" t="n">
        <v>95.9183673469388</v>
      </c>
      <c r="BH160" s="78" t="n">
        <v>92.3061224489796</v>
      </c>
      <c r="BI160" s="4" t="n">
        <v>86.5177300858093</v>
      </c>
    </row>
    <row r="161" customFormat="false" ht="10.5" hidden="false" customHeight="false" outlineLevel="0" collapsed="false">
      <c r="A161" s="20" t="n">
        <v>160</v>
      </c>
      <c r="B161" s="21" t="s">
        <v>215</v>
      </c>
      <c r="C161" s="22" t="n">
        <v>1370</v>
      </c>
      <c r="D161" s="22" t="n">
        <v>636</v>
      </c>
      <c r="E161" s="22" t="n">
        <v>14</v>
      </c>
      <c r="F161" s="22" t="n">
        <v>13</v>
      </c>
      <c r="G161" s="28" t="n">
        <v>92.8571428571429</v>
      </c>
      <c r="H161" s="28" t="n">
        <v>65</v>
      </c>
      <c r="I161" s="3" t="n">
        <v>65</v>
      </c>
      <c r="J161" s="4" t="n">
        <v>100</v>
      </c>
      <c r="K161" s="4" t="n">
        <v>96.4285714285714</v>
      </c>
      <c r="L161" s="3" t="n">
        <v>4</v>
      </c>
      <c r="M161" s="3" t="n">
        <v>30</v>
      </c>
      <c r="N161" s="5" t="n">
        <v>100</v>
      </c>
      <c r="O161" s="3" t="n">
        <v>551</v>
      </c>
      <c r="P161" s="3" t="n">
        <v>527</v>
      </c>
      <c r="Q161" s="3" t="n">
        <v>95.6442831215971</v>
      </c>
      <c r="R161" s="3" t="n">
        <v>543</v>
      </c>
      <c r="S161" s="3" t="n">
        <v>519</v>
      </c>
      <c r="T161" s="3" t="n">
        <v>95.5801104972376</v>
      </c>
      <c r="U161" s="3" t="n">
        <v>95.6121968094173</v>
      </c>
      <c r="V161" s="76" t="n">
        <v>97.1734501523384</v>
      </c>
      <c r="W161" s="3" t="n">
        <v>6</v>
      </c>
      <c r="X161" s="3" t="n">
        <v>20</v>
      </c>
      <c r="Y161" s="3" t="n">
        <v>100</v>
      </c>
      <c r="Z161" s="3" t="n">
        <v>92.8459119496855</v>
      </c>
      <c r="AA161" s="3" t="n">
        <v>636</v>
      </c>
      <c r="AB161" s="3" t="n">
        <v>545</v>
      </c>
      <c r="AC161" s="3" t="n">
        <v>85.6918238993711</v>
      </c>
      <c r="AD161" s="76" t="n">
        <v>92.8459119496855</v>
      </c>
      <c r="AE161" s="3" t="n">
        <v>1</v>
      </c>
      <c r="AF161" s="3" t="n">
        <v>20</v>
      </c>
      <c r="AG161" s="119" t="n">
        <f aca="false">AE161*AF161</f>
        <v>20</v>
      </c>
      <c r="AH161" s="3" t="n">
        <v>3</v>
      </c>
      <c r="AI161" s="3" t="n">
        <v>20</v>
      </c>
      <c r="AJ161" s="119" t="n">
        <f aca="false">AH161*AI161</f>
        <v>60</v>
      </c>
      <c r="AK161" s="3" t="n">
        <v>36</v>
      </c>
      <c r="AL161" s="3" t="n">
        <v>33</v>
      </c>
      <c r="AM161" s="4" t="n">
        <v>91.6666666666667</v>
      </c>
      <c r="AN161" s="78" t="n">
        <v>63.5</v>
      </c>
      <c r="AO161" s="3" t="n">
        <v>636</v>
      </c>
      <c r="AP161" s="3" t="n">
        <v>578</v>
      </c>
      <c r="AQ161" s="123" t="n">
        <v>90.8805031446541</v>
      </c>
      <c r="AR161" s="3" t="n">
        <v>636</v>
      </c>
      <c r="AS161" s="3" t="n">
        <v>595</v>
      </c>
      <c r="AT161" s="124" t="n">
        <v>93.5534591194969</v>
      </c>
      <c r="AU161" s="3" t="n">
        <v>441</v>
      </c>
      <c r="AV161" s="3" t="n">
        <v>434</v>
      </c>
      <c r="AW161" s="124" t="n">
        <v>98.4126984126984</v>
      </c>
      <c r="AX161" s="79" t="n">
        <v>93.4561245882001</v>
      </c>
      <c r="AY161" s="3" t="n">
        <v>636</v>
      </c>
      <c r="AZ161" s="3" t="n">
        <v>532</v>
      </c>
      <c r="BA161" s="125" t="n">
        <v>83.6477987421384</v>
      </c>
      <c r="BB161" s="3" t="n">
        <v>636</v>
      </c>
      <c r="BC161" s="3" t="n">
        <v>604</v>
      </c>
      <c r="BD161" s="126" t="n">
        <v>94.9685534591195</v>
      </c>
      <c r="BE161" s="3" t="n">
        <v>636</v>
      </c>
      <c r="BF161" s="3" t="n">
        <v>583</v>
      </c>
      <c r="BG161" s="126" t="n">
        <v>91.6666666666667</v>
      </c>
      <c r="BH161" s="78" t="n">
        <v>89.9213836477987</v>
      </c>
      <c r="BI161" s="4" t="n">
        <v>87.3793740676046</v>
      </c>
    </row>
    <row r="162" customFormat="false" ht="10.5" hidden="false" customHeight="false" outlineLevel="0" collapsed="false">
      <c r="A162" s="20" t="n">
        <v>161</v>
      </c>
      <c r="B162" s="21" t="s">
        <v>216</v>
      </c>
      <c r="C162" s="22" t="n">
        <v>461</v>
      </c>
      <c r="D162" s="22" t="n">
        <v>205</v>
      </c>
      <c r="E162" s="22" t="n">
        <v>14</v>
      </c>
      <c r="F162" s="22" t="n">
        <v>13</v>
      </c>
      <c r="G162" s="28" t="n">
        <v>92.8571428571429</v>
      </c>
      <c r="H162" s="28" t="n">
        <v>65</v>
      </c>
      <c r="I162" s="3" t="n">
        <v>65</v>
      </c>
      <c r="J162" s="4" t="n">
        <v>100</v>
      </c>
      <c r="K162" s="4" t="n">
        <v>96.4285714285714</v>
      </c>
      <c r="L162" s="3" t="n">
        <v>4</v>
      </c>
      <c r="M162" s="3" t="n">
        <v>30</v>
      </c>
      <c r="N162" s="5" t="n">
        <v>100</v>
      </c>
      <c r="O162" s="3" t="n">
        <v>151</v>
      </c>
      <c r="P162" s="3" t="n">
        <v>131</v>
      </c>
      <c r="Q162" s="3" t="n">
        <v>86.7549668874172</v>
      </c>
      <c r="R162" s="3" t="n">
        <v>118</v>
      </c>
      <c r="S162" s="3" t="n">
        <v>107</v>
      </c>
      <c r="T162" s="3" t="n">
        <v>90.6779661016949</v>
      </c>
      <c r="U162" s="3" t="n">
        <v>88.7164664945561</v>
      </c>
      <c r="V162" s="76" t="n">
        <v>94.4151580263939</v>
      </c>
      <c r="W162" s="3" t="n">
        <v>6</v>
      </c>
      <c r="X162" s="3" t="n">
        <v>20</v>
      </c>
      <c r="Y162" s="3" t="n">
        <v>100</v>
      </c>
      <c r="Z162" s="3" t="n">
        <v>87.3170731707317</v>
      </c>
      <c r="AA162" s="3" t="n">
        <v>205</v>
      </c>
      <c r="AB162" s="3" t="n">
        <v>153</v>
      </c>
      <c r="AC162" s="3" t="n">
        <v>74.6341463414634</v>
      </c>
      <c r="AD162" s="76" t="n">
        <v>87.3170731707317</v>
      </c>
      <c r="AE162" s="3" t="n">
        <v>0</v>
      </c>
      <c r="AF162" s="3" t="n">
        <v>20</v>
      </c>
      <c r="AG162" s="119" t="n">
        <f aca="false">AE162*AF162</f>
        <v>0</v>
      </c>
      <c r="AH162" s="3" t="n">
        <v>4</v>
      </c>
      <c r="AI162" s="3" t="n">
        <v>20</v>
      </c>
      <c r="AJ162" s="119" t="n">
        <f aca="false">AH162*AI162</f>
        <v>80</v>
      </c>
      <c r="AK162" s="3" t="n">
        <v>18</v>
      </c>
      <c r="AL162" s="3" t="n">
        <v>18</v>
      </c>
      <c r="AM162" s="4" t="n">
        <v>100</v>
      </c>
      <c r="AN162" s="78" t="n">
        <v>68</v>
      </c>
      <c r="AO162" s="3" t="n">
        <v>205</v>
      </c>
      <c r="AP162" s="3" t="n">
        <v>166</v>
      </c>
      <c r="AQ162" s="123" t="n">
        <v>80.9756097560976</v>
      </c>
      <c r="AR162" s="3" t="n">
        <v>205</v>
      </c>
      <c r="AS162" s="3" t="n">
        <v>174</v>
      </c>
      <c r="AT162" s="124" t="n">
        <v>84.8780487804878</v>
      </c>
      <c r="AU162" s="3" t="n">
        <v>82</v>
      </c>
      <c r="AV162" s="3" t="n">
        <v>76</v>
      </c>
      <c r="AW162" s="124" t="n">
        <v>92.6829268292683</v>
      </c>
      <c r="AX162" s="79" t="n">
        <v>84.8780487804878</v>
      </c>
      <c r="AY162" s="3" t="n">
        <v>205</v>
      </c>
      <c r="AZ162" s="3" t="n">
        <v>131</v>
      </c>
      <c r="BA162" s="125" t="n">
        <v>63.9024390243903</v>
      </c>
      <c r="BB162" s="3" t="n">
        <v>205</v>
      </c>
      <c r="BC162" s="3" t="n">
        <v>166</v>
      </c>
      <c r="BD162" s="126" t="n">
        <v>80.9756097560976</v>
      </c>
      <c r="BE162" s="3" t="n">
        <v>205</v>
      </c>
      <c r="BF162" s="3" t="n">
        <v>161</v>
      </c>
      <c r="BG162" s="126" t="n">
        <v>78.5365853658537</v>
      </c>
      <c r="BH162" s="78" t="n">
        <v>74.6341463414634</v>
      </c>
      <c r="BI162" s="4" t="n">
        <v>81.8488852638154</v>
      </c>
    </row>
    <row r="163" customFormat="false" ht="10.5" hidden="false" customHeight="false" outlineLevel="0" collapsed="false">
      <c r="A163" s="20" t="n">
        <v>162</v>
      </c>
      <c r="B163" s="21" t="s">
        <v>217</v>
      </c>
      <c r="C163" s="22" t="n">
        <v>849</v>
      </c>
      <c r="D163" s="22" t="n">
        <v>462</v>
      </c>
      <c r="E163" s="22" t="n">
        <v>14</v>
      </c>
      <c r="F163" s="22" t="n">
        <v>14</v>
      </c>
      <c r="G163" s="28" t="n">
        <v>100</v>
      </c>
      <c r="H163" s="28" t="n">
        <v>65</v>
      </c>
      <c r="I163" s="3" t="n">
        <v>65</v>
      </c>
      <c r="J163" s="4" t="n">
        <v>100</v>
      </c>
      <c r="K163" s="4" t="n">
        <v>100</v>
      </c>
      <c r="L163" s="3" t="n">
        <v>4</v>
      </c>
      <c r="M163" s="3" t="n">
        <v>30</v>
      </c>
      <c r="N163" s="5" t="n">
        <v>100</v>
      </c>
      <c r="O163" s="3" t="n">
        <v>359</v>
      </c>
      <c r="P163" s="3" t="n">
        <v>340</v>
      </c>
      <c r="Q163" s="3" t="n">
        <v>94.7075208913649</v>
      </c>
      <c r="R163" s="3" t="n">
        <v>362</v>
      </c>
      <c r="S163" s="3" t="n">
        <v>325</v>
      </c>
      <c r="T163" s="3" t="n">
        <v>89.7790055248619</v>
      </c>
      <c r="U163" s="3" t="n">
        <v>92.2432632081134</v>
      </c>
      <c r="V163" s="76" t="n">
        <v>96.8973052832454</v>
      </c>
      <c r="W163" s="3" t="n">
        <v>4</v>
      </c>
      <c r="X163" s="3" t="n">
        <v>20</v>
      </c>
      <c r="Y163" s="3" t="n">
        <v>80</v>
      </c>
      <c r="Z163" s="3" t="n">
        <v>79.3939393939394</v>
      </c>
      <c r="AA163" s="3" t="n">
        <v>462</v>
      </c>
      <c r="AB163" s="3" t="n">
        <v>364</v>
      </c>
      <c r="AC163" s="3" t="n">
        <v>78.7878787878788</v>
      </c>
      <c r="AD163" s="76" t="n">
        <v>79.3939393939394</v>
      </c>
      <c r="AE163" s="3" t="n">
        <v>5</v>
      </c>
      <c r="AF163" s="3" t="n">
        <v>20</v>
      </c>
      <c r="AG163" s="119" t="n">
        <f aca="false">AE163*AF163</f>
        <v>100</v>
      </c>
      <c r="AH163" s="3" t="n">
        <v>6</v>
      </c>
      <c r="AI163" s="3" t="n">
        <v>20</v>
      </c>
      <c r="AJ163" s="119" t="n">
        <v>100</v>
      </c>
      <c r="AK163" s="3" t="n">
        <v>36</v>
      </c>
      <c r="AL163" s="3" t="n">
        <v>32</v>
      </c>
      <c r="AM163" s="4" t="n">
        <v>88.8888888888889</v>
      </c>
      <c r="AN163" s="78" t="n">
        <v>104.666666666667</v>
      </c>
      <c r="AO163" s="3" t="n">
        <v>462</v>
      </c>
      <c r="AP163" s="3" t="n">
        <v>406</v>
      </c>
      <c r="AQ163" s="123" t="n">
        <v>87.8787878787879</v>
      </c>
      <c r="AR163" s="3" t="n">
        <v>462</v>
      </c>
      <c r="AS163" s="3" t="n">
        <v>401</v>
      </c>
      <c r="AT163" s="124" t="n">
        <v>86.7965367965368</v>
      </c>
      <c r="AU163" s="3" t="n">
        <v>277</v>
      </c>
      <c r="AV163" s="3" t="n">
        <v>261</v>
      </c>
      <c r="AW163" s="124" t="n">
        <v>94.2238267148014</v>
      </c>
      <c r="AX163" s="79" t="n">
        <v>88.7148952130902</v>
      </c>
      <c r="AY163" s="3" t="n">
        <v>462</v>
      </c>
      <c r="AZ163" s="3" t="n">
        <v>333</v>
      </c>
      <c r="BA163" s="125" t="n">
        <v>72.0779220779221</v>
      </c>
      <c r="BB163" s="3" t="n">
        <v>462</v>
      </c>
      <c r="BC163" s="3" t="n">
        <v>423</v>
      </c>
      <c r="BD163" s="126" t="n">
        <v>91.5584415584416</v>
      </c>
      <c r="BE163" s="3" t="n">
        <v>462</v>
      </c>
      <c r="BF163" s="3" t="n">
        <v>381</v>
      </c>
      <c r="BG163" s="126" t="n">
        <v>82.4675324675325</v>
      </c>
      <c r="BH163" s="78" t="n">
        <v>81.1688311688312</v>
      </c>
      <c r="BI163" s="4" t="n">
        <v>90.1683275451545</v>
      </c>
    </row>
    <row r="164" customFormat="false" ht="10.5" hidden="false" customHeight="false" outlineLevel="0" collapsed="false">
      <c r="A164" s="20" t="n">
        <v>163</v>
      </c>
      <c r="B164" s="21" t="s">
        <v>218</v>
      </c>
      <c r="C164" s="22" t="n">
        <v>741</v>
      </c>
      <c r="D164" s="22" t="n">
        <v>301</v>
      </c>
      <c r="E164" s="22" t="n">
        <v>14</v>
      </c>
      <c r="F164" s="22" t="n">
        <v>14</v>
      </c>
      <c r="G164" s="28" t="n">
        <v>100</v>
      </c>
      <c r="H164" s="28" t="n">
        <v>65</v>
      </c>
      <c r="I164" s="3" t="n">
        <v>65</v>
      </c>
      <c r="J164" s="4" t="n">
        <v>100</v>
      </c>
      <c r="K164" s="4" t="n">
        <v>100</v>
      </c>
      <c r="L164" s="3" t="n">
        <v>4</v>
      </c>
      <c r="M164" s="3" t="n">
        <v>30</v>
      </c>
      <c r="N164" s="5" t="n">
        <v>100</v>
      </c>
      <c r="O164" s="3" t="n">
        <v>260</v>
      </c>
      <c r="P164" s="3" t="n">
        <v>250</v>
      </c>
      <c r="Q164" s="3" t="n">
        <v>96.1538461538462</v>
      </c>
      <c r="R164" s="3" t="n">
        <v>245</v>
      </c>
      <c r="S164" s="3" t="n">
        <v>238</v>
      </c>
      <c r="T164" s="3" t="n">
        <v>97.1428571428571</v>
      </c>
      <c r="U164" s="3" t="n">
        <v>96.6483516483516</v>
      </c>
      <c r="V164" s="76" t="n">
        <v>98.6593406593407</v>
      </c>
      <c r="W164" s="3" t="n">
        <v>6</v>
      </c>
      <c r="X164" s="3" t="n">
        <v>20</v>
      </c>
      <c r="Y164" s="3" t="n">
        <v>100</v>
      </c>
      <c r="Z164" s="3" t="n">
        <v>96.6777408637874</v>
      </c>
      <c r="AA164" s="3" t="n">
        <v>301</v>
      </c>
      <c r="AB164" s="3" t="n">
        <v>281</v>
      </c>
      <c r="AC164" s="3" t="n">
        <v>93.3554817275748</v>
      </c>
      <c r="AD164" s="76" t="n">
        <v>96.6777408637874</v>
      </c>
      <c r="AE164" s="3" t="n">
        <v>0</v>
      </c>
      <c r="AF164" s="3" t="n">
        <v>20</v>
      </c>
      <c r="AG164" s="119" t="n">
        <f aca="false">AE164*AF164</f>
        <v>0</v>
      </c>
      <c r="AH164" s="3" t="n">
        <v>4</v>
      </c>
      <c r="AI164" s="3" t="n">
        <v>20</v>
      </c>
      <c r="AJ164" s="119" t="n">
        <f aca="false">AH164*AI164</f>
        <v>80</v>
      </c>
      <c r="AK164" s="3" t="n">
        <v>13</v>
      </c>
      <c r="AL164" s="3" t="n">
        <v>13</v>
      </c>
      <c r="AM164" s="4" t="n">
        <v>100</v>
      </c>
      <c r="AN164" s="78" t="n">
        <v>62</v>
      </c>
      <c r="AO164" s="3" t="n">
        <v>301</v>
      </c>
      <c r="AP164" s="3" t="n">
        <v>277</v>
      </c>
      <c r="AQ164" s="123" t="n">
        <v>92.0265780730897</v>
      </c>
      <c r="AR164" s="3" t="n">
        <v>301</v>
      </c>
      <c r="AS164" s="3" t="n">
        <v>281</v>
      </c>
      <c r="AT164" s="124" t="n">
        <v>93.3554817275748</v>
      </c>
      <c r="AU164" s="3" t="n">
        <v>175</v>
      </c>
      <c r="AV164" s="3" t="n">
        <v>173</v>
      </c>
      <c r="AW164" s="124" t="n">
        <v>98.8571428571429</v>
      </c>
      <c r="AX164" s="79" t="n">
        <v>93.9242524916944</v>
      </c>
      <c r="AY164" s="3" t="n">
        <v>301</v>
      </c>
      <c r="AZ164" s="3" t="n">
        <v>273</v>
      </c>
      <c r="BA164" s="125" t="n">
        <v>90.6976744186047</v>
      </c>
      <c r="BB164" s="3" t="n">
        <v>301</v>
      </c>
      <c r="BC164" s="3" t="n">
        <v>278</v>
      </c>
      <c r="BD164" s="126" t="n">
        <v>92.358803986711</v>
      </c>
      <c r="BE164" s="3" t="n">
        <v>301</v>
      </c>
      <c r="BF164" s="3" t="n">
        <v>284</v>
      </c>
      <c r="BG164" s="126" t="n">
        <v>94.3521594684385</v>
      </c>
      <c r="BH164" s="78" t="n">
        <v>92.8571428571429</v>
      </c>
      <c r="BI164" s="4" t="n">
        <v>88.8236953743931</v>
      </c>
    </row>
    <row r="165" customFormat="false" ht="10.5" hidden="false" customHeight="false" outlineLevel="0" collapsed="false">
      <c r="A165" s="20" t="n">
        <v>164</v>
      </c>
      <c r="B165" s="21" t="s">
        <v>219</v>
      </c>
      <c r="C165" s="22" t="n">
        <v>703</v>
      </c>
      <c r="D165" s="22" t="n">
        <v>314</v>
      </c>
      <c r="E165" s="22" t="n">
        <v>14</v>
      </c>
      <c r="F165" s="22" t="n">
        <v>14</v>
      </c>
      <c r="G165" s="28" t="n">
        <v>100</v>
      </c>
      <c r="H165" s="28" t="n">
        <v>65</v>
      </c>
      <c r="I165" s="3" t="n">
        <v>65</v>
      </c>
      <c r="J165" s="4" t="n">
        <v>100</v>
      </c>
      <c r="K165" s="4" t="n">
        <v>100</v>
      </c>
      <c r="L165" s="3" t="n">
        <v>4</v>
      </c>
      <c r="M165" s="3" t="n">
        <v>30</v>
      </c>
      <c r="N165" s="5" t="n">
        <v>100</v>
      </c>
      <c r="O165" s="3" t="n">
        <v>260</v>
      </c>
      <c r="P165" s="3" t="n">
        <v>237</v>
      </c>
      <c r="Q165" s="3" t="n">
        <v>91.1538461538462</v>
      </c>
      <c r="R165" s="3" t="n">
        <v>265</v>
      </c>
      <c r="S165" s="3" t="n">
        <v>246</v>
      </c>
      <c r="T165" s="3" t="n">
        <v>92.8301886792453</v>
      </c>
      <c r="U165" s="3" t="n">
        <v>91.9920174165457</v>
      </c>
      <c r="V165" s="76" t="n">
        <v>96.7968069666183</v>
      </c>
      <c r="W165" s="3" t="n">
        <v>6</v>
      </c>
      <c r="X165" s="3" t="n">
        <v>20</v>
      </c>
      <c r="Y165" s="3" t="n">
        <v>100</v>
      </c>
      <c r="Z165" s="3" t="n">
        <v>89.171974522293</v>
      </c>
      <c r="AA165" s="3" t="n">
        <v>314</v>
      </c>
      <c r="AB165" s="3" t="n">
        <v>246</v>
      </c>
      <c r="AC165" s="3" t="n">
        <v>78.343949044586</v>
      </c>
      <c r="AD165" s="76" t="n">
        <v>89.171974522293</v>
      </c>
      <c r="AE165" s="3" t="n">
        <v>1</v>
      </c>
      <c r="AF165" s="3" t="n">
        <v>20</v>
      </c>
      <c r="AG165" s="119" t="n">
        <f aca="false">AE165*AF165</f>
        <v>20</v>
      </c>
      <c r="AH165" s="3" t="n">
        <v>3</v>
      </c>
      <c r="AI165" s="3" t="n">
        <v>20</v>
      </c>
      <c r="AJ165" s="119" t="n">
        <f aca="false">AH165*AI165</f>
        <v>60</v>
      </c>
      <c r="AK165" s="3" t="n">
        <v>7</v>
      </c>
      <c r="AL165" s="3" t="n">
        <v>7</v>
      </c>
      <c r="AM165" s="4" t="n">
        <v>100</v>
      </c>
      <c r="AN165" s="78" t="n">
        <v>60</v>
      </c>
      <c r="AO165" s="3" t="n">
        <v>314</v>
      </c>
      <c r="AP165" s="3" t="n">
        <v>255</v>
      </c>
      <c r="AQ165" s="123" t="n">
        <v>81.2101910828025</v>
      </c>
      <c r="AR165" s="3" t="n">
        <v>314</v>
      </c>
      <c r="AS165" s="3" t="n">
        <v>273</v>
      </c>
      <c r="AT165" s="124" t="n">
        <v>86.9426751592357</v>
      </c>
      <c r="AU165" s="3" t="n">
        <v>183</v>
      </c>
      <c r="AV165" s="3" t="n">
        <v>174</v>
      </c>
      <c r="AW165" s="124" t="n">
        <v>95.0819672131147</v>
      </c>
      <c r="AX165" s="79" t="n">
        <v>86.2775399394383</v>
      </c>
      <c r="AY165" s="3" t="n">
        <v>314</v>
      </c>
      <c r="AZ165" s="3" t="n">
        <v>220</v>
      </c>
      <c r="BA165" s="125" t="n">
        <v>70.0636942675159</v>
      </c>
      <c r="BB165" s="3" t="n">
        <v>314</v>
      </c>
      <c r="BC165" s="3" t="n">
        <v>284</v>
      </c>
      <c r="BD165" s="126" t="n">
        <v>90.4458598726115</v>
      </c>
      <c r="BE165" s="3" t="n">
        <v>314</v>
      </c>
      <c r="BF165" s="3" t="n">
        <v>254</v>
      </c>
      <c r="BG165" s="126" t="n">
        <v>80.8917197452229</v>
      </c>
      <c r="BH165" s="78" t="n">
        <v>79.5541401273885</v>
      </c>
      <c r="BI165" s="4" t="n">
        <v>82.3600923111476</v>
      </c>
    </row>
    <row r="166" customFormat="false" ht="10.5" hidden="false" customHeight="false" outlineLevel="0" collapsed="false">
      <c r="A166" s="20" t="n">
        <v>165</v>
      </c>
      <c r="B166" s="21" t="s">
        <v>220</v>
      </c>
      <c r="C166" s="22" t="n">
        <v>467</v>
      </c>
      <c r="D166" s="22" t="n">
        <v>239</v>
      </c>
      <c r="E166" s="22" t="n">
        <v>14</v>
      </c>
      <c r="F166" s="22" t="n">
        <v>13</v>
      </c>
      <c r="G166" s="28" t="n">
        <v>92.8571428571429</v>
      </c>
      <c r="H166" s="28" t="n">
        <v>65</v>
      </c>
      <c r="I166" s="3" t="n">
        <v>65</v>
      </c>
      <c r="J166" s="4" t="n">
        <v>100</v>
      </c>
      <c r="K166" s="4" t="n">
        <v>96.4285714285714</v>
      </c>
      <c r="L166" s="3" t="n">
        <v>4</v>
      </c>
      <c r="M166" s="3" t="n">
        <v>30</v>
      </c>
      <c r="N166" s="5" t="n">
        <v>100</v>
      </c>
      <c r="O166" s="3" t="n">
        <v>191</v>
      </c>
      <c r="P166" s="3" t="n">
        <v>164</v>
      </c>
      <c r="Q166" s="3" t="n">
        <v>85.8638743455498</v>
      </c>
      <c r="R166" s="3" t="n">
        <v>166</v>
      </c>
      <c r="S166" s="3" t="n">
        <v>150</v>
      </c>
      <c r="T166" s="3" t="n">
        <v>90.3614457831325</v>
      </c>
      <c r="U166" s="3" t="n">
        <v>88.1126600643411</v>
      </c>
      <c r="V166" s="76" t="n">
        <v>94.1736354543079</v>
      </c>
      <c r="W166" s="3" t="n">
        <v>5</v>
      </c>
      <c r="X166" s="3" t="n">
        <v>20</v>
      </c>
      <c r="Y166" s="3" t="n">
        <v>100</v>
      </c>
      <c r="Z166" s="3" t="n">
        <v>87.8661087866109</v>
      </c>
      <c r="AA166" s="3" t="n">
        <v>239</v>
      </c>
      <c r="AB166" s="3" t="n">
        <v>181</v>
      </c>
      <c r="AC166" s="3" t="n">
        <v>75.7322175732218</v>
      </c>
      <c r="AD166" s="76" t="n">
        <v>87.8661087866109</v>
      </c>
      <c r="AE166" s="3" t="n">
        <v>0</v>
      </c>
      <c r="AF166" s="3" t="n">
        <v>20</v>
      </c>
      <c r="AG166" s="119" t="n">
        <f aca="false">AE166*AF166</f>
        <v>0</v>
      </c>
      <c r="AH166" s="3" t="n">
        <v>3</v>
      </c>
      <c r="AI166" s="3" t="n">
        <v>20</v>
      </c>
      <c r="AJ166" s="119" t="n">
        <f aca="false">AH166*AI166</f>
        <v>60</v>
      </c>
      <c r="AK166" s="3" t="n">
        <v>31</v>
      </c>
      <c r="AL166" s="3" t="n">
        <v>25</v>
      </c>
      <c r="AM166" s="4" t="n">
        <v>80.6451612903226</v>
      </c>
      <c r="AN166" s="78" t="n">
        <v>54.1935483870968</v>
      </c>
      <c r="AO166" s="3" t="n">
        <v>239</v>
      </c>
      <c r="AP166" s="3" t="n">
        <v>199</v>
      </c>
      <c r="AQ166" s="123" t="n">
        <v>83.2635983263598</v>
      </c>
      <c r="AR166" s="3" t="n">
        <v>239</v>
      </c>
      <c r="AS166" s="3" t="n">
        <v>187</v>
      </c>
      <c r="AT166" s="124" t="n">
        <v>78.2426778242678</v>
      </c>
      <c r="AU166" s="3" t="n">
        <v>135</v>
      </c>
      <c r="AV166" s="3" t="n">
        <v>122</v>
      </c>
      <c r="AW166" s="124" t="n">
        <v>90.3703703703704</v>
      </c>
      <c r="AX166" s="79" t="n">
        <v>82.6765845343251</v>
      </c>
      <c r="AY166" s="3" t="n">
        <v>239</v>
      </c>
      <c r="AZ166" s="3" t="n">
        <v>171</v>
      </c>
      <c r="BA166" s="125" t="n">
        <v>71.5481171548117</v>
      </c>
      <c r="BB166" s="3" t="n">
        <v>239</v>
      </c>
      <c r="BC166" s="3" t="n">
        <v>201</v>
      </c>
      <c r="BD166" s="126" t="n">
        <v>84.1004184100418</v>
      </c>
      <c r="BE166" s="3" t="n">
        <v>239</v>
      </c>
      <c r="BF166" s="3" t="n">
        <v>181</v>
      </c>
      <c r="BG166" s="126" t="n">
        <v>75.7322175732218</v>
      </c>
      <c r="BH166" s="78" t="n">
        <v>76.1506276150628</v>
      </c>
      <c r="BI166" s="4" t="n">
        <v>79.0121009554807</v>
      </c>
    </row>
    <row r="167" customFormat="false" ht="10.5" hidden="false" customHeight="false" outlineLevel="0" collapsed="false">
      <c r="A167" s="20" t="n">
        <v>166</v>
      </c>
      <c r="B167" s="21" t="s">
        <v>221</v>
      </c>
      <c r="C167" s="22" t="n">
        <v>714</v>
      </c>
      <c r="D167" s="22" t="n">
        <v>333</v>
      </c>
      <c r="E167" s="22" t="n">
        <v>14</v>
      </c>
      <c r="F167" s="22" t="n">
        <v>12</v>
      </c>
      <c r="G167" s="28" t="n">
        <v>85.7142857142857</v>
      </c>
      <c r="H167" s="28" t="n">
        <v>65</v>
      </c>
      <c r="I167" s="3" t="n">
        <v>65</v>
      </c>
      <c r="J167" s="4" t="n">
        <v>100</v>
      </c>
      <c r="K167" s="4" t="n">
        <v>92.8571428571429</v>
      </c>
      <c r="L167" s="3" t="n">
        <v>4</v>
      </c>
      <c r="M167" s="3" t="n">
        <v>30</v>
      </c>
      <c r="N167" s="5" t="n">
        <v>100</v>
      </c>
      <c r="O167" s="3" t="n">
        <v>245</v>
      </c>
      <c r="P167" s="3" t="n">
        <v>226</v>
      </c>
      <c r="Q167" s="3" t="n">
        <v>92.2448979591837</v>
      </c>
      <c r="R167" s="3" t="n">
        <v>254</v>
      </c>
      <c r="S167" s="3" t="n">
        <v>231</v>
      </c>
      <c r="T167" s="3" t="n">
        <v>90.9448818897638</v>
      </c>
      <c r="U167" s="3" t="n">
        <v>91.5948899244737</v>
      </c>
      <c r="V167" s="76" t="n">
        <v>94.4950988269324</v>
      </c>
      <c r="W167" s="3" t="n">
        <v>5</v>
      </c>
      <c r="X167" s="3" t="n">
        <v>20</v>
      </c>
      <c r="Y167" s="3" t="n">
        <v>100</v>
      </c>
      <c r="Z167" s="3" t="n">
        <v>90.8408408408408</v>
      </c>
      <c r="AA167" s="3" t="n">
        <v>333</v>
      </c>
      <c r="AB167" s="3" t="n">
        <v>272</v>
      </c>
      <c r="AC167" s="3" t="n">
        <v>81.6816816816817</v>
      </c>
      <c r="AD167" s="76" t="n">
        <v>90.8408408408408</v>
      </c>
      <c r="AE167" s="3" t="n">
        <v>1</v>
      </c>
      <c r="AF167" s="3" t="n">
        <v>20</v>
      </c>
      <c r="AG167" s="119" t="n">
        <f aca="false">AE167*AF167</f>
        <v>20</v>
      </c>
      <c r="AH167" s="3" t="n">
        <v>4</v>
      </c>
      <c r="AI167" s="3" t="n">
        <v>20</v>
      </c>
      <c r="AJ167" s="119" t="n">
        <f aca="false">AH167*AI167</f>
        <v>80</v>
      </c>
      <c r="AK167" s="3" t="n">
        <v>46</v>
      </c>
      <c r="AL167" s="3" t="n">
        <v>43</v>
      </c>
      <c r="AM167" s="4" t="n">
        <v>93.4782608695652</v>
      </c>
      <c r="AN167" s="78" t="n">
        <v>72.0434782608696</v>
      </c>
      <c r="AO167" s="3" t="n">
        <v>333</v>
      </c>
      <c r="AP167" s="3" t="n">
        <v>295</v>
      </c>
      <c r="AQ167" s="123" t="n">
        <v>88.5885885885886</v>
      </c>
      <c r="AR167" s="3" t="n">
        <v>333</v>
      </c>
      <c r="AS167" s="3" t="n">
        <v>288</v>
      </c>
      <c r="AT167" s="124" t="n">
        <v>86.4864864864865</v>
      </c>
      <c r="AU167" s="3" t="n">
        <v>140</v>
      </c>
      <c r="AV167" s="3" t="n">
        <v>134</v>
      </c>
      <c r="AW167" s="124" t="n">
        <v>95.7142857142857</v>
      </c>
      <c r="AX167" s="79" t="n">
        <v>89.1728871728872</v>
      </c>
      <c r="AY167" s="3" t="n">
        <v>333</v>
      </c>
      <c r="AZ167" s="3" t="n">
        <v>245</v>
      </c>
      <c r="BA167" s="125" t="n">
        <v>73.5735735735736</v>
      </c>
      <c r="BB167" s="3" t="n">
        <v>333</v>
      </c>
      <c r="BC167" s="3" t="n">
        <v>297</v>
      </c>
      <c r="BD167" s="126" t="n">
        <v>89.1891891891892</v>
      </c>
      <c r="BE167" s="3" t="n">
        <v>333</v>
      </c>
      <c r="BF167" s="3" t="n">
        <v>294</v>
      </c>
      <c r="BG167" s="126" t="n">
        <v>88.2882882882883</v>
      </c>
      <c r="BH167" s="78" t="n">
        <v>84.0540540540541</v>
      </c>
      <c r="BI167" s="4" t="n">
        <v>86.1212718311168</v>
      </c>
    </row>
    <row r="168" customFormat="false" ht="10.5" hidden="false" customHeight="false" outlineLevel="0" collapsed="false">
      <c r="A168" s="20" t="n">
        <v>167</v>
      </c>
      <c r="B168" s="21" t="s">
        <v>222</v>
      </c>
      <c r="C168" s="22" t="n">
        <v>1059</v>
      </c>
      <c r="D168" s="22" t="n">
        <v>442</v>
      </c>
      <c r="E168" s="22" t="n">
        <v>14</v>
      </c>
      <c r="F168" s="22" t="n">
        <v>14</v>
      </c>
      <c r="G168" s="28" t="n">
        <v>100</v>
      </c>
      <c r="H168" s="28" t="n">
        <v>65</v>
      </c>
      <c r="I168" s="3" t="n">
        <v>65</v>
      </c>
      <c r="J168" s="4" t="n">
        <v>100</v>
      </c>
      <c r="K168" s="4" t="n">
        <v>100</v>
      </c>
      <c r="L168" s="3" t="n">
        <v>4</v>
      </c>
      <c r="M168" s="3" t="n">
        <v>30</v>
      </c>
      <c r="N168" s="5" t="n">
        <v>100</v>
      </c>
      <c r="O168" s="3" t="n">
        <v>306</v>
      </c>
      <c r="P168" s="3" t="n">
        <v>258</v>
      </c>
      <c r="Q168" s="3" t="n">
        <v>84.3137254901961</v>
      </c>
      <c r="R168" s="3" t="n">
        <v>274</v>
      </c>
      <c r="S168" s="3" t="n">
        <v>237</v>
      </c>
      <c r="T168" s="3" t="n">
        <v>86.4963503649635</v>
      </c>
      <c r="U168" s="3" t="n">
        <v>85.4050379275798</v>
      </c>
      <c r="V168" s="76" t="n">
        <v>94.1620151710319</v>
      </c>
      <c r="W168" s="3" t="n">
        <v>6</v>
      </c>
      <c r="X168" s="3" t="n">
        <v>20</v>
      </c>
      <c r="Y168" s="3" t="n">
        <v>100</v>
      </c>
      <c r="Z168" s="3" t="n">
        <v>81.6742081447964</v>
      </c>
      <c r="AA168" s="3" t="n">
        <v>442</v>
      </c>
      <c r="AB168" s="3" t="n">
        <v>280</v>
      </c>
      <c r="AC168" s="3" t="n">
        <v>63.3484162895928</v>
      </c>
      <c r="AD168" s="76" t="n">
        <v>81.6742081447964</v>
      </c>
      <c r="AE168" s="3" t="n">
        <v>1</v>
      </c>
      <c r="AF168" s="3" t="n">
        <v>20</v>
      </c>
      <c r="AG168" s="119" t="n">
        <f aca="false">AE168*AF168</f>
        <v>20</v>
      </c>
      <c r="AH168" s="3" t="n">
        <v>4</v>
      </c>
      <c r="AI168" s="3" t="n">
        <v>20</v>
      </c>
      <c r="AJ168" s="119" t="n">
        <f aca="false">AH168*AI168</f>
        <v>80</v>
      </c>
      <c r="AK168" s="3" t="n">
        <v>24</v>
      </c>
      <c r="AL168" s="3" t="n">
        <v>18</v>
      </c>
      <c r="AM168" s="4" t="n">
        <v>75</v>
      </c>
      <c r="AN168" s="78" t="n">
        <v>60.5</v>
      </c>
      <c r="AO168" s="3" t="n">
        <v>442</v>
      </c>
      <c r="AP168" s="3" t="n">
        <v>337</v>
      </c>
      <c r="AQ168" s="123" t="n">
        <v>76.2443438914027</v>
      </c>
      <c r="AR168" s="3" t="n">
        <v>442</v>
      </c>
      <c r="AS168" s="3" t="n">
        <v>327</v>
      </c>
      <c r="AT168" s="124" t="n">
        <v>73.9819004524887</v>
      </c>
      <c r="AU168" s="3" t="n">
        <v>163</v>
      </c>
      <c r="AV168" s="3" t="n">
        <v>142</v>
      </c>
      <c r="AW168" s="124" t="n">
        <v>87.1165644171779</v>
      </c>
      <c r="AX168" s="79" t="n">
        <v>77.5138106209922</v>
      </c>
      <c r="AY168" s="3" t="n">
        <v>442</v>
      </c>
      <c r="AZ168" s="3" t="n">
        <v>265</v>
      </c>
      <c r="BA168" s="125" t="n">
        <v>59.9547511312217</v>
      </c>
      <c r="BB168" s="3" t="n">
        <v>442</v>
      </c>
      <c r="BC168" s="3" t="n">
        <v>354</v>
      </c>
      <c r="BD168" s="126" t="n">
        <v>80.0904977375566</v>
      </c>
      <c r="BE168" s="3" t="n">
        <v>442</v>
      </c>
      <c r="BF168" s="3" t="n">
        <v>332</v>
      </c>
      <c r="BG168" s="126" t="n">
        <v>75.1131221719457</v>
      </c>
      <c r="BH168" s="78" t="n">
        <v>71.5610859728507</v>
      </c>
      <c r="BI168" s="4" t="n">
        <v>77.0822239819342</v>
      </c>
    </row>
    <row r="169" customFormat="false" ht="10.5" hidden="false" customHeight="false" outlineLevel="0" collapsed="false">
      <c r="A169" s="20" t="n">
        <v>168</v>
      </c>
      <c r="B169" s="21" t="s">
        <v>223</v>
      </c>
      <c r="C169" s="22" t="n">
        <v>775</v>
      </c>
      <c r="D169" s="22" t="n">
        <v>406</v>
      </c>
      <c r="E169" s="22" t="n">
        <v>14</v>
      </c>
      <c r="F169" s="22" t="n">
        <v>14</v>
      </c>
      <c r="G169" s="28" t="n">
        <v>100</v>
      </c>
      <c r="H169" s="28" t="n">
        <v>65</v>
      </c>
      <c r="I169" s="3" t="n">
        <v>65</v>
      </c>
      <c r="J169" s="4" t="n">
        <v>100</v>
      </c>
      <c r="K169" s="4" t="n">
        <v>100</v>
      </c>
      <c r="L169" s="3" t="n">
        <v>4</v>
      </c>
      <c r="M169" s="3" t="n">
        <v>30</v>
      </c>
      <c r="N169" s="5" t="n">
        <v>100</v>
      </c>
      <c r="O169" s="3" t="n">
        <v>362</v>
      </c>
      <c r="P169" s="3" t="n">
        <v>354</v>
      </c>
      <c r="Q169" s="3" t="n">
        <v>97.7900552486188</v>
      </c>
      <c r="R169" s="3" t="n">
        <v>375</v>
      </c>
      <c r="S169" s="3" t="n">
        <v>357</v>
      </c>
      <c r="T169" s="3" t="n">
        <v>95.2</v>
      </c>
      <c r="U169" s="3" t="n">
        <v>96.4950276243094</v>
      </c>
      <c r="V169" s="76" t="n">
        <v>98.5980110497238</v>
      </c>
      <c r="W169" s="3" t="n">
        <v>6</v>
      </c>
      <c r="X169" s="3" t="n">
        <v>20</v>
      </c>
      <c r="Y169" s="3" t="n">
        <v>100</v>
      </c>
      <c r="Z169" s="3" t="n">
        <v>97.2906403940887</v>
      </c>
      <c r="AA169" s="3" t="n">
        <v>406</v>
      </c>
      <c r="AB169" s="3" t="n">
        <v>384</v>
      </c>
      <c r="AC169" s="3" t="n">
        <v>94.5812807881773</v>
      </c>
      <c r="AD169" s="76" t="n">
        <v>97.2906403940887</v>
      </c>
      <c r="AE169" s="3" t="n">
        <v>4</v>
      </c>
      <c r="AF169" s="3" t="n">
        <v>20</v>
      </c>
      <c r="AG169" s="119" t="n">
        <f aca="false">AE169*AF169</f>
        <v>80</v>
      </c>
      <c r="AH169" s="3" t="n">
        <v>4</v>
      </c>
      <c r="AI169" s="3" t="n">
        <v>20</v>
      </c>
      <c r="AJ169" s="119" t="n">
        <f aca="false">AH169*AI169</f>
        <v>80</v>
      </c>
      <c r="AK169" s="3" t="n">
        <v>30</v>
      </c>
      <c r="AL169" s="3" t="n">
        <v>29</v>
      </c>
      <c r="AM169" s="4" t="n">
        <v>96.6666666666667</v>
      </c>
      <c r="AN169" s="78" t="n">
        <v>85</v>
      </c>
      <c r="AO169" s="3" t="n">
        <v>406</v>
      </c>
      <c r="AP169" s="3" t="n">
        <v>375</v>
      </c>
      <c r="AQ169" s="123" t="n">
        <v>92.3645320197045</v>
      </c>
      <c r="AR169" s="3" t="n">
        <v>406</v>
      </c>
      <c r="AS169" s="3" t="n">
        <v>384</v>
      </c>
      <c r="AT169" s="124" t="n">
        <v>94.5812807881773</v>
      </c>
      <c r="AU169" s="3" t="n">
        <v>270</v>
      </c>
      <c r="AV169" s="3" t="n">
        <v>266</v>
      </c>
      <c r="AW169" s="124" t="n">
        <v>98.5185185185185</v>
      </c>
      <c r="AX169" s="79" t="n">
        <v>94.4820288268564</v>
      </c>
      <c r="AY169" s="3" t="n">
        <v>406</v>
      </c>
      <c r="AZ169" s="3" t="n">
        <v>362</v>
      </c>
      <c r="BA169" s="125" t="n">
        <v>89.1625615763547</v>
      </c>
      <c r="BB169" s="3" t="n">
        <v>406</v>
      </c>
      <c r="BC169" s="3" t="n">
        <v>379</v>
      </c>
      <c r="BD169" s="126" t="n">
        <v>93.3497536945813</v>
      </c>
      <c r="BE169" s="3" t="n">
        <v>406</v>
      </c>
      <c r="BF169" s="3" t="n">
        <v>379</v>
      </c>
      <c r="BG169" s="126" t="n">
        <v>93.3497536945813</v>
      </c>
      <c r="BH169" s="78" t="n">
        <v>92.0935960591133</v>
      </c>
      <c r="BI169" s="4" t="n">
        <v>93.4928552659564</v>
      </c>
    </row>
    <row r="170" customFormat="false" ht="10.5" hidden="false" customHeight="false" outlineLevel="0" collapsed="false">
      <c r="A170" s="20" t="n">
        <v>169</v>
      </c>
      <c r="B170" s="21" t="s">
        <v>224</v>
      </c>
      <c r="C170" s="22" t="n">
        <v>877</v>
      </c>
      <c r="D170" s="22" t="n">
        <v>414</v>
      </c>
      <c r="E170" s="22" t="n">
        <v>14</v>
      </c>
      <c r="F170" s="22" t="n">
        <v>14</v>
      </c>
      <c r="G170" s="28" t="n">
        <v>100</v>
      </c>
      <c r="H170" s="28" t="n">
        <v>65</v>
      </c>
      <c r="I170" s="3" t="n">
        <v>65</v>
      </c>
      <c r="J170" s="4" t="n">
        <v>100</v>
      </c>
      <c r="K170" s="4" t="n">
        <v>100</v>
      </c>
      <c r="L170" s="3" t="n">
        <v>4</v>
      </c>
      <c r="M170" s="3" t="n">
        <v>30</v>
      </c>
      <c r="N170" s="5" t="n">
        <v>100</v>
      </c>
      <c r="O170" s="3" t="n">
        <v>374</v>
      </c>
      <c r="P170" s="3" t="n">
        <v>357</v>
      </c>
      <c r="Q170" s="3" t="n">
        <v>95.4545454545455</v>
      </c>
      <c r="R170" s="3" t="n">
        <v>352</v>
      </c>
      <c r="S170" s="3" t="n">
        <v>337</v>
      </c>
      <c r="T170" s="3" t="n">
        <v>95.7386363636364</v>
      </c>
      <c r="U170" s="3" t="n">
        <v>95.5965909090909</v>
      </c>
      <c r="V170" s="76" t="n">
        <v>98.2386363636364</v>
      </c>
      <c r="W170" s="3" t="n">
        <v>6</v>
      </c>
      <c r="X170" s="3" t="n">
        <v>20</v>
      </c>
      <c r="Y170" s="3" t="n">
        <v>100</v>
      </c>
      <c r="Z170" s="3" t="n">
        <v>96.1352657004831</v>
      </c>
      <c r="AA170" s="3" t="n">
        <v>414</v>
      </c>
      <c r="AB170" s="3" t="n">
        <v>382</v>
      </c>
      <c r="AC170" s="3" t="n">
        <v>92.2705314009662</v>
      </c>
      <c r="AD170" s="76" t="n">
        <v>96.1352657004831</v>
      </c>
      <c r="AE170" s="3" t="n">
        <v>1</v>
      </c>
      <c r="AF170" s="3" t="n">
        <v>20</v>
      </c>
      <c r="AG170" s="119" t="n">
        <f aca="false">AE170*AF170</f>
        <v>20</v>
      </c>
      <c r="AH170" s="3" t="n">
        <v>3</v>
      </c>
      <c r="AI170" s="3" t="n">
        <v>20</v>
      </c>
      <c r="AJ170" s="119" t="n">
        <f aca="false">AH170*AI170</f>
        <v>60</v>
      </c>
      <c r="AK170" s="3" t="n">
        <v>30</v>
      </c>
      <c r="AL170" s="3" t="n">
        <v>28</v>
      </c>
      <c r="AM170" s="4" t="n">
        <v>93.3333333333333</v>
      </c>
      <c r="AN170" s="78" t="n">
        <v>64</v>
      </c>
      <c r="AO170" s="3" t="n">
        <v>414</v>
      </c>
      <c r="AP170" s="3" t="n">
        <v>385</v>
      </c>
      <c r="AQ170" s="123" t="n">
        <v>92.9951690821256</v>
      </c>
      <c r="AR170" s="3" t="n">
        <v>414</v>
      </c>
      <c r="AS170" s="3" t="n">
        <v>375</v>
      </c>
      <c r="AT170" s="124" t="n">
        <v>90.5797101449275</v>
      </c>
      <c r="AU170" s="3" t="n">
        <v>296</v>
      </c>
      <c r="AV170" s="3" t="n">
        <v>290</v>
      </c>
      <c r="AW170" s="124" t="n">
        <v>97.972972972973</v>
      </c>
      <c r="AX170" s="79" t="n">
        <v>93.0245462854159</v>
      </c>
      <c r="AY170" s="3" t="n">
        <v>414</v>
      </c>
      <c r="AZ170" s="3" t="n">
        <v>354</v>
      </c>
      <c r="BA170" s="125" t="n">
        <v>85.5072463768116</v>
      </c>
      <c r="BB170" s="3" t="n">
        <v>414</v>
      </c>
      <c r="BC170" s="3" t="n">
        <v>376</v>
      </c>
      <c r="BD170" s="126" t="n">
        <v>90.8212560386474</v>
      </c>
      <c r="BE170" s="3" t="n">
        <v>414</v>
      </c>
      <c r="BF170" s="3" t="n">
        <v>381</v>
      </c>
      <c r="BG170" s="126" t="n">
        <v>92.0289855072464</v>
      </c>
      <c r="BH170" s="78" t="n">
        <v>89.8309178743961</v>
      </c>
      <c r="BI170" s="4" t="n">
        <v>88.2458732447863</v>
      </c>
    </row>
    <row r="171" customFormat="false" ht="10.5" hidden="false" customHeight="false" outlineLevel="0" collapsed="false">
      <c r="A171" s="20" t="n">
        <v>170</v>
      </c>
      <c r="B171" s="21" t="s">
        <v>225</v>
      </c>
      <c r="C171" s="22" t="n">
        <v>1357</v>
      </c>
      <c r="D171" s="22" t="n">
        <v>589</v>
      </c>
      <c r="E171" s="22" t="n">
        <v>14</v>
      </c>
      <c r="F171" s="22" t="n">
        <v>14</v>
      </c>
      <c r="G171" s="28" t="n">
        <v>100</v>
      </c>
      <c r="H171" s="28" t="n">
        <v>65</v>
      </c>
      <c r="I171" s="3" t="n">
        <v>65</v>
      </c>
      <c r="J171" s="4" t="n">
        <v>100</v>
      </c>
      <c r="K171" s="4" t="n">
        <v>100</v>
      </c>
      <c r="L171" s="3" t="n">
        <v>4</v>
      </c>
      <c r="M171" s="3" t="n">
        <v>30</v>
      </c>
      <c r="N171" s="5" t="n">
        <v>100</v>
      </c>
      <c r="O171" s="3" t="n">
        <v>499</v>
      </c>
      <c r="P171" s="3" t="n">
        <v>463</v>
      </c>
      <c r="Q171" s="3" t="n">
        <v>92.7855711422846</v>
      </c>
      <c r="R171" s="3" t="n">
        <v>485</v>
      </c>
      <c r="S171" s="3" t="n">
        <v>462</v>
      </c>
      <c r="T171" s="3" t="n">
        <v>95.2577319587629</v>
      </c>
      <c r="U171" s="3" t="n">
        <v>94.0216515505237</v>
      </c>
      <c r="V171" s="76" t="n">
        <v>97.6086606202095</v>
      </c>
      <c r="W171" s="3" t="n">
        <v>6</v>
      </c>
      <c r="X171" s="3" t="n">
        <v>20</v>
      </c>
      <c r="Y171" s="3" t="n">
        <v>100</v>
      </c>
      <c r="Z171" s="3" t="n">
        <v>92.0203735144312</v>
      </c>
      <c r="AA171" s="3" t="n">
        <v>589</v>
      </c>
      <c r="AB171" s="3" t="n">
        <v>495</v>
      </c>
      <c r="AC171" s="3" t="n">
        <v>84.0407470288625</v>
      </c>
      <c r="AD171" s="76" t="n">
        <v>92.0203735144312</v>
      </c>
      <c r="AE171" s="3" t="n">
        <v>4</v>
      </c>
      <c r="AF171" s="3" t="n">
        <v>20</v>
      </c>
      <c r="AG171" s="119" t="n">
        <f aca="false">AE171*AF171</f>
        <v>80</v>
      </c>
      <c r="AH171" s="3" t="n">
        <v>4</v>
      </c>
      <c r="AI171" s="3" t="n">
        <v>20</v>
      </c>
      <c r="AJ171" s="119" t="n">
        <f aca="false">AH171*AI171</f>
        <v>80</v>
      </c>
      <c r="AK171" s="3" t="n">
        <v>69</v>
      </c>
      <c r="AL171" s="3" t="n">
        <v>65</v>
      </c>
      <c r="AM171" s="4" t="n">
        <v>94.2028985507247</v>
      </c>
      <c r="AN171" s="78" t="n">
        <v>84.2608695652174</v>
      </c>
      <c r="AO171" s="3" t="n">
        <v>589</v>
      </c>
      <c r="AP171" s="3" t="n">
        <v>500</v>
      </c>
      <c r="AQ171" s="123" t="n">
        <v>84.8896434634974</v>
      </c>
      <c r="AR171" s="3" t="n">
        <v>589</v>
      </c>
      <c r="AS171" s="3" t="n">
        <v>520</v>
      </c>
      <c r="AT171" s="124" t="n">
        <v>88.2852292020374</v>
      </c>
      <c r="AU171" s="3" t="n">
        <v>394</v>
      </c>
      <c r="AV171" s="3" t="n">
        <v>382</v>
      </c>
      <c r="AW171" s="124" t="n">
        <v>96.9543147208122</v>
      </c>
      <c r="AX171" s="79" t="n">
        <v>88.6608120103764</v>
      </c>
      <c r="AY171" s="3" t="n">
        <v>589</v>
      </c>
      <c r="AZ171" s="3" t="n">
        <v>466</v>
      </c>
      <c r="BA171" s="125" t="n">
        <v>79.1171477079796</v>
      </c>
      <c r="BB171" s="3" t="n">
        <v>589</v>
      </c>
      <c r="BC171" s="3" t="n">
        <v>526</v>
      </c>
      <c r="BD171" s="126" t="n">
        <v>89.3039049235993</v>
      </c>
      <c r="BE171" s="3" t="n">
        <v>589</v>
      </c>
      <c r="BF171" s="3" t="n">
        <v>508</v>
      </c>
      <c r="BG171" s="126" t="n">
        <v>86.2478777589134</v>
      </c>
      <c r="BH171" s="78" t="n">
        <v>84.7198641765705</v>
      </c>
      <c r="BI171" s="4" t="n">
        <v>89.454115977361</v>
      </c>
    </row>
    <row r="172" customFormat="false" ht="10.5" hidden="false" customHeight="false" outlineLevel="0" collapsed="false">
      <c r="A172" s="20" t="n">
        <v>171</v>
      </c>
      <c r="B172" s="21" t="s">
        <v>226</v>
      </c>
      <c r="C172" s="22" t="n">
        <v>1042</v>
      </c>
      <c r="D172" s="22" t="n">
        <v>423</v>
      </c>
      <c r="E172" s="22" t="n">
        <v>14</v>
      </c>
      <c r="F172" s="22" t="n">
        <v>14</v>
      </c>
      <c r="G172" s="28" t="n">
        <v>100</v>
      </c>
      <c r="H172" s="28" t="n">
        <v>65</v>
      </c>
      <c r="I172" s="3" t="n">
        <v>65</v>
      </c>
      <c r="J172" s="4" t="n">
        <v>100</v>
      </c>
      <c r="K172" s="4" t="n">
        <v>100</v>
      </c>
      <c r="L172" s="3" t="n">
        <v>3</v>
      </c>
      <c r="M172" s="3" t="n">
        <v>30</v>
      </c>
      <c r="N172" s="5" t="n">
        <v>90</v>
      </c>
      <c r="O172" s="3" t="n">
        <v>412</v>
      </c>
      <c r="P172" s="3" t="n">
        <v>406</v>
      </c>
      <c r="Q172" s="3" t="n">
        <v>98.5436893203883</v>
      </c>
      <c r="R172" s="3" t="n">
        <v>413</v>
      </c>
      <c r="S172" s="3" t="n">
        <v>407</v>
      </c>
      <c r="T172" s="3" t="n">
        <v>98.547215496368</v>
      </c>
      <c r="U172" s="3" t="n">
        <v>98.5454524083782</v>
      </c>
      <c r="V172" s="76" t="n">
        <v>96.4181809633513</v>
      </c>
      <c r="W172" s="3" t="n">
        <v>6</v>
      </c>
      <c r="X172" s="3" t="n">
        <v>20</v>
      </c>
      <c r="Y172" s="3" t="n">
        <v>100</v>
      </c>
      <c r="Z172" s="3" t="n">
        <v>99.1725768321513</v>
      </c>
      <c r="AA172" s="3" t="n">
        <v>423</v>
      </c>
      <c r="AB172" s="3" t="n">
        <v>416</v>
      </c>
      <c r="AC172" s="3" t="n">
        <v>98.3451536643026</v>
      </c>
      <c r="AD172" s="76" t="n">
        <v>99.1725768321513</v>
      </c>
      <c r="AE172" s="3" t="n">
        <v>0</v>
      </c>
      <c r="AF172" s="3" t="n">
        <v>20</v>
      </c>
      <c r="AG172" s="119" t="n">
        <f aca="false">AE172*AF172</f>
        <v>0</v>
      </c>
      <c r="AH172" s="3" t="n">
        <v>4</v>
      </c>
      <c r="AI172" s="3" t="n">
        <v>20</v>
      </c>
      <c r="AJ172" s="119" t="n">
        <f aca="false">AH172*AI172</f>
        <v>80</v>
      </c>
      <c r="AK172" s="3" t="n">
        <v>20</v>
      </c>
      <c r="AL172" s="3" t="n">
        <v>20</v>
      </c>
      <c r="AM172" s="4" t="n">
        <v>100</v>
      </c>
      <c r="AN172" s="78" t="n">
        <v>62</v>
      </c>
      <c r="AO172" s="3" t="n">
        <v>423</v>
      </c>
      <c r="AP172" s="3" t="n">
        <v>416</v>
      </c>
      <c r="AQ172" s="123" t="n">
        <v>98.3451536643026</v>
      </c>
      <c r="AR172" s="3" t="n">
        <v>423</v>
      </c>
      <c r="AS172" s="3" t="n">
        <v>415</v>
      </c>
      <c r="AT172" s="124" t="n">
        <v>98.1087470449173</v>
      </c>
      <c r="AU172" s="3" t="n">
        <v>276</v>
      </c>
      <c r="AV172" s="3" t="n">
        <v>276</v>
      </c>
      <c r="AW172" s="124" t="n">
        <v>100</v>
      </c>
      <c r="AX172" s="79" t="n">
        <v>98.5815602836879</v>
      </c>
      <c r="AY172" s="3" t="n">
        <v>423</v>
      </c>
      <c r="AZ172" s="3" t="n">
        <v>418</v>
      </c>
      <c r="BA172" s="125" t="n">
        <v>98.8179669030733</v>
      </c>
      <c r="BB172" s="3" t="n">
        <v>423</v>
      </c>
      <c r="BC172" s="3" t="n">
        <v>414</v>
      </c>
      <c r="BD172" s="126" t="n">
        <v>97.8723404255319</v>
      </c>
      <c r="BE172" s="3" t="n">
        <v>423</v>
      </c>
      <c r="BF172" s="3" t="n">
        <v>415</v>
      </c>
      <c r="BG172" s="126" t="n">
        <v>98.1087470449173</v>
      </c>
      <c r="BH172" s="78" t="n">
        <v>98.274231678487</v>
      </c>
      <c r="BI172" s="4" t="n">
        <v>90.8893099515355</v>
      </c>
    </row>
    <row r="173" customFormat="false" ht="10.5" hidden="false" customHeight="false" outlineLevel="0" collapsed="false">
      <c r="A173" s="20" t="n">
        <v>172</v>
      </c>
      <c r="B173" s="21" t="s">
        <v>227</v>
      </c>
      <c r="C173" s="22" t="n">
        <v>1247</v>
      </c>
      <c r="D173" s="22" t="n">
        <v>503</v>
      </c>
      <c r="E173" s="22" t="n">
        <v>14</v>
      </c>
      <c r="F173" s="22" t="n">
        <v>14</v>
      </c>
      <c r="G173" s="28" t="n">
        <v>100</v>
      </c>
      <c r="H173" s="28" t="n">
        <v>65</v>
      </c>
      <c r="I173" s="3" t="n">
        <v>65</v>
      </c>
      <c r="J173" s="4" t="n">
        <v>100</v>
      </c>
      <c r="K173" s="4" t="n">
        <v>100</v>
      </c>
      <c r="L173" s="3" t="n">
        <v>4</v>
      </c>
      <c r="M173" s="3" t="n">
        <v>30</v>
      </c>
      <c r="N173" s="5" t="n">
        <v>100</v>
      </c>
      <c r="O173" s="3" t="n">
        <v>409</v>
      </c>
      <c r="P173" s="3" t="n">
        <v>379</v>
      </c>
      <c r="Q173" s="3" t="n">
        <v>92.6650366748166</v>
      </c>
      <c r="R173" s="3" t="n">
        <v>400</v>
      </c>
      <c r="S173" s="3" t="n">
        <v>376</v>
      </c>
      <c r="T173" s="3" t="n">
        <v>94</v>
      </c>
      <c r="U173" s="3" t="n">
        <v>93.3325183374083</v>
      </c>
      <c r="V173" s="76" t="n">
        <v>97.3330073349633</v>
      </c>
      <c r="W173" s="3" t="n">
        <v>5</v>
      </c>
      <c r="X173" s="3" t="n">
        <v>20</v>
      </c>
      <c r="Y173" s="3" t="n">
        <v>100</v>
      </c>
      <c r="Z173" s="3" t="n">
        <v>91.0536779324056</v>
      </c>
      <c r="AA173" s="3" t="n">
        <v>503</v>
      </c>
      <c r="AB173" s="3" t="n">
        <v>413</v>
      </c>
      <c r="AC173" s="3" t="n">
        <v>82.1073558648111</v>
      </c>
      <c r="AD173" s="76" t="n">
        <v>91.0536779324056</v>
      </c>
      <c r="AE173" s="3" t="n">
        <v>1</v>
      </c>
      <c r="AF173" s="3" t="n">
        <v>20</v>
      </c>
      <c r="AG173" s="119" t="n">
        <f aca="false">AE173*AF173</f>
        <v>20</v>
      </c>
      <c r="AH173" s="3" t="n">
        <v>3</v>
      </c>
      <c r="AI173" s="3" t="n">
        <v>20</v>
      </c>
      <c r="AJ173" s="119" t="n">
        <f aca="false">AH173*AI173</f>
        <v>60</v>
      </c>
      <c r="AK173" s="3" t="n">
        <v>45</v>
      </c>
      <c r="AL173" s="3" t="n">
        <v>42</v>
      </c>
      <c r="AM173" s="4" t="n">
        <v>93.3333333333333</v>
      </c>
      <c r="AN173" s="78" t="n">
        <v>58</v>
      </c>
      <c r="AO173" s="3" t="n">
        <v>503</v>
      </c>
      <c r="AP173" s="3" t="n">
        <v>413</v>
      </c>
      <c r="AQ173" s="123" t="n">
        <v>82.1073558648111</v>
      </c>
      <c r="AR173" s="3" t="n">
        <v>503</v>
      </c>
      <c r="AS173" s="3" t="n">
        <v>418</v>
      </c>
      <c r="AT173" s="124" t="n">
        <v>83.1013916500994</v>
      </c>
      <c r="AU173" s="3" t="n">
        <v>282</v>
      </c>
      <c r="AV173" s="3" t="n">
        <v>268</v>
      </c>
      <c r="AW173" s="124" t="n">
        <v>95.0354609929078</v>
      </c>
      <c r="AX173" s="79" t="n">
        <v>85.0905912045458</v>
      </c>
      <c r="AY173" s="3" t="n">
        <v>503</v>
      </c>
      <c r="AZ173" s="3" t="n">
        <v>401</v>
      </c>
      <c r="BA173" s="125" t="n">
        <v>79.7216699801193</v>
      </c>
      <c r="BB173" s="3" t="n">
        <v>503</v>
      </c>
      <c r="BC173" s="3" t="n">
        <v>428</v>
      </c>
      <c r="BD173" s="126" t="n">
        <v>85.0894632206759</v>
      </c>
      <c r="BE173" s="3" t="n">
        <v>503</v>
      </c>
      <c r="BF173" s="3" t="n">
        <v>439</v>
      </c>
      <c r="BG173" s="126" t="n">
        <v>87.2763419483102</v>
      </c>
      <c r="BH173" s="78" t="n">
        <v>84.5725646123261</v>
      </c>
      <c r="BI173" s="4" t="n">
        <v>83.2099682168482</v>
      </c>
    </row>
    <row r="174" customFormat="false" ht="10.5" hidden="false" customHeight="false" outlineLevel="0" collapsed="false">
      <c r="A174" s="20" t="n">
        <v>173</v>
      </c>
      <c r="B174" s="21" t="s">
        <v>228</v>
      </c>
      <c r="C174" s="22" t="n">
        <v>976</v>
      </c>
      <c r="D174" s="22" t="n">
        <v>424</v>
      </c>
      <c r="E174" s="22" t="n">
        <v>14</v>
      </c>
      <c r="F174" s="22" t="n">
        <v>14</v>
      </c>
      <c r="G174" s="28" t="n">
        <v>100</v>
      </c>
      <c r="H174" s="28" t="n">
        <v>65</v>
      </c>
      <c r="I174" s="3" t="n">
        <v>65</v>
      </c>
      <c r="J174" s="4" t="n">
        <v>100</v>
      </c>
      <c r="K174" s="4" t="n">
        <v>100</v>
      </c>
      <c r="L174" s="3" t="n">
        <v>4</v>
      </c>
      <c r="M174" s="3" t="n">
        <v>30</v>
      </c>
      <c r="N174" s="5" t="n">
        <v>100</v>
      </c>
      <c r="O174" s="3" t="n">
        <v>344</v>
      </c>
      <c r="P174" s="3" t="n">
        <v>325</v>
      </c>
      <c r="Q174" s="3" t="n">
        <v>94.4767441860465</v>
      </c>
      <c r="R174" s="3" t="n">
        <v>310</v>
      </c>
      <c r="S174" s="3" t="n">
        <v>280</v>
      </c>
      <c r="T174" s="3" t="n">
        <v>90.3225806451613</v>
      </c>
      <c r="U174" s="3" t="n">
        <v>92.3996624156039</v>
      </c>
      <c r="V174" s="76" t="n">
        <v>96.9598649662416</v>
      </c>
      <c r="W174" s="3" t="n">
        <v>6</v>
      </c>
      <c r="X174" s="3" t="n">
        <v>20</v>
      </c>
      <c r="Y174" s="3" t="n">
        <v>100</v>
      </c>
      <c r="Z174" s="3" t="n">
        <v>86.3207547169811</v>
      </c>
      <c r="AA174" s="3" t="n">
        <v>424</v>
      </c>
      <c r="AB174" s="3" t="n">
        <v>308</v>
      </c>
      <c r="AC174" s="3" t="n">
        <v>72.6415094339623</v>
      </c>
      <c r="AD174" s="76" t="n">
        <v>86.3207547169811</v>
      </c>
      <c r="AE174" s="3" t="n">
        <v>2</v>
      </c>
      <c r="AF174" s="3" t="n">
        <v>20</v>
      </c>
      <c r="AG174" s="119" t="n">
        <f aca="false">AE174*AF174</f>
        <v>40</v>
      </c>
      <c r="AH174" s="3" t="n">
        <v>4</v>
      </c>
      <c r="AI174" s="3" t="n">
        <v>20</v>
      </c>
      <c r="AJ174" s="119" t="n">
        <f aca="false">AH174*AI174</f>
        <v>80</v>
      </c>
      <c r="AK174" s="3" t="n">
        <v>29</v>
      </c>
      <c r="AL174" s="3" t="n">
        <v>26</v>
      </c>
      <c r="AM174" s="4" t="n">
        <v>89.6551724137931</v>
      </c>
      <c r="AN174" s="78" t="n">
        <v>76.8965517241379</v>
      </c>
      <c r="AO174" s="3" t="n">
        <v>424</v>
      </c>
      <c r="AP174" s="3" t="n">
        <v>382</v>
      </c>
      <c r="AQ174" s="123" t="n">
        <v>90.0943396226415</v>
      </c>
      <c r="AR174" s="3" t="n">
        <v>424</v>
      </c>
      <c r="AS174" s="3" t="n">
        <v>365</v>
      </c>
      <c r="AT174" s="124" t="n">
        <v>86.0849056603774</v>
      </c>
      <c r="AU174" s="3" t="n">
        <v>224</v>
      </c>
      <c r="AV174" s="3" t="n">
        <v>219</v>
      </c>
      <c r="AW174" s="124" t="n">
        <v>97.7678571428571</v>
      </c>
      <c r="AX174" s="79" t="n">
        <v>90.025269541779</v>
      </c>
      <c r="AY174" s="3" t="n">
        <v>424</v>
      </c>
      <c r="AZ174" s="3" t="n">
        <v>305</v>
      </c>
      <c r="BA174" s="125" t="n">
        <v>71.9339622641509</v>
      </c>
      <c r="BB174" s="3" t="n">
        <v>424</v>
      </c>
      <c r="BC174" s="3" t="n">
        <v>360</v>
      </c>
      <c r="BD174" s="126" t="n">
        <v>84.9056603773585</v>
      </c>
      <c r="BE174" s="3" t="n">
        <v>424</v>
      </c>
      <c r="BF174" s="3" t="n">
        <v>363</v>
      </c>
      <c r="BG174" s="126" t="n">
        <v>85.6132075471698</v>
      </c>
      <c r="BH174" s="78" t="n">
        <v>81.3679245283019</v>
      </c>
      <c r="BI174" s="4" t="n">
        <v>86.3140730954883</v>
      </c>
    </row>
    <row r="175" customFormat="false" ht="10.5" hidden="false" customHeight="false" outlineLevel="0" collapsed="false">
      <c r="A175" s="20" t="n">
        <v>174</v>
      </c>
      <c r="B175" s="21" t="s">
        <v>229</v>
      </c>
      <c r="C175" s="22" t="n">
        <v>1128</v>
      </c>
      <c r="D175" s="22" t="n">
        <v>472</v>
      </c>
      <c r="E175" s="22" t="n">
        <v>14</v>
      </c>
      <c r="F175" s="22" t="n">
        <v>12</v>
      </c>
      <c r="G175" s="28" t="n">
        <v>85.7142857142857</v>
      </c>
      <c r="H175" s="28" t="n">
        <v>65</v>
      </c>
      <c r="I175" s="3" t="n">
        <v>65</v>
      </c>
      <c r="J175" s="4" t="n">
        <v>100</v>
      </c>
      <c r="K175" s="4" t="n">
        <v>92.8571428571429</v>
      </c>
      <c r="L175" s="3" t="n">
        <v>4</v>
      </c>
      <c r="M175" s="3" t="n">
        <v>30</v>
      </c>
      <c r="N175" s="5" t="n">
        <v>100</v>
      </c>
      <c r="O175" s="3" t="n">
        <v>353</v>
      </c>
      <c r="P175" s="3" t="n">
        <v>312</v>
      </c>
      <c r="Q175" s="3" t="n">
        <v>88.385269121813</v>
      </c>
      <c r="R175" s="3" t="n">
        <v>332</v>
      </c>
      <c r="S175" s="3" t="n">
        <v>301</v>
      </c>
      <c r="T175" s="3" t="n">
        <v>90.6626506024096</v>
      </c>
      <c r="U175" s="3" t="n">
        <v>89.5239598621113</v>
      </c>
      <c r="V175" s="76" t="n">
        <v>93.6667268019874</v>
      </c>
      <c r="W175" s="3" t="n">
        <v>6</v>
      </c>
      <c r="X175" s="3" t="n">
        <v>20</v>
      </c>
      <c r="Y175" s="3" t="n">
        <v>100</v>
      </c>
      <c r="Z175" s="3" t="n">
        <v>83.8983050847458</v>
      </c>
      <c r="AA175" s="3" t="n">
        <v>472</v>
      </c>
      <c r="AB175" s="3" t="n">
        <v>320</v>
      </c>
      <c r="AC175" s="3" t="n">
        <v>67.7966101694915</v>
      </c>
      <c r="AD175" s="76" t="n">
        <v>83.8983050847458</v>
      </c>
      <c r="AE175" s="3" t="n">
        <v>3</v>
      </c>
      <c r="AF175" s="3" t="n">
        <v>20</v>
      </c>
      <c r="AG175" s="119" t="n">
        <f aca="false">AE175*AF175</f>
        <v>60</v>
      </c>
      <c r="AH175" s="3" t="n">
        <v>2</v>
      </c>
      <c r="AI175" s="3" t="n">
        <v>20</v>
      </c>
      <c r="AJ175" s="119" t="n">
        <f aca="false">AH175*AI175</f>
        <v>40</v>
      </c>
      <c r="AK175" s="3" t="n">
        <v>34</v>
      </c>
      <c r="AL175" s="3" t="n">
        <v>33</v>
      </c>
      <c r="AM175" s="4" t="n">
        <v>97.0588235294118</v>
      </c>
      <c r="AN175" s="78" t="n">
        <v>63.1176470588235</v>
      </c>
      <c r="AO175" s="3" t="n">
        <v>472</v>
      </c>
      <c r="AP175" s="3" t="n">
        <v>378</v>
      </c>
      <c r="AQ175" s="123" t="n">
        <v>80.0847457627119</v>
      </c>
      <c r="AR175" s="3" t="n">
        <v>472</v>
      </c>
      <c r="AS175" s="3" t="n">
        <v>361</v>
      </c>
      <c r="AT175" s="124" t="n">
        <v>76.4830508474576</v>
      </c>
      <c r="AU175" s="3" t="n">
        <v>213</v>
      </c>
      <c r="AV175" s="3" t="n">
        <v>202</v>
      </c>
      <c r="AW175" s="124" t="n">
        <v>94.8356807511737</v>
      </c>
      <c r="AX175" s="79" t="n">
        <v>81.5942547943025</v>
      </c>
      <c r="AY175" s="3" t="n">
        <v>472</v>
      </c>
      <c r="AZ175" s="3" t="n">
        <v>315</v>
      </c>
      <c r="BA175" s="125" t="n">
        <v>66.7372881355932</v>
      </c>
      <c r="BB175" s="3" t="n">
        <v>472</v>
      </c>
      <c r="BC175" s="3" t="n">
        <v>426</v>
      </c>
      <c r="BD175" s="126" t="n">
        <v>90.2542372881356</v>
      </c>
      <c r="BE175" s="3" t="n">
        <v>472</v>
      </c>
      <c r="BF175" s="3" t="n">
        <v>360</v>
      </c>
      <c r="BG175" s="126" t="n">
        <v>76.271186440678</v>
      </c>
      <c r="BH175" s="78" t="n">
        <v>76.2076271186441</v>
      </c>
      <c r="BI175" s="4" t="n">
        <v>79.6969121717007</v>
      </c>
    </row>
    <row r="176" customFormat="false" ht="10.5" hidden="false" customHeight="false" outlineLevel="0" collapsed="false">
      <c r="A176" s="20" t="n">
        <v>175</v>
      </c>
      <c r="B176" s="21" t="s">
        <v>230</v>
      </c>
      <c r="C176" s="22" t="n">
        <v>834</v>
      </c>
      <c r="D176" s="22" t="n">
        <v>467</v>
      </c>
      <c r="E176" s="22" t="n">
        <v>14</v>
      </c>
      <c r="F176" s="22" t="n">
        <v>14</v>
      </c>
      <c r="G176" s="28" t="n">
        <v>100</v>
      </c>
      <c r="H176" s="28" t="n">
        <v>65</v>
      </c>
      <c r="I176" s="3" t="n">
        <v>65</v>
      </c>
      <c r="J176" s="4" t="n">
        <v>100</v>
      </c>
      <c r="K176" s="4" t="n">
        <v>100</v>
      </c>
      <c r="L176" s="3" t="n">
        <v>2</v>
      </c>
      <c r="M176" s="3" t="n">
        <v>30</v>
      </c>
      <c r="N176" s="5" t="n">
        <v>60</v>
      </c>
      <c r="O176" s="3" t="n">
        <v>369</v>
      </c>
      <c r="P176" s="3" t="n">
        <v>340</v>
      </c>
      <c r="Q176" s="3" t="n">
        <v>92.1409214092141</v>
      </c>
      <c r="R176" s="3" t="n">
        <v>388</v>
      </c>
      <c r="S176" s="3" t="n">
        <v>347</v>
      </c>
      <c r="T176" s="3" t="n">
        <v>89.4329896907217</v>
      </c>
      <c r="U176" s="3" t="n">
        <v>90.7869555499679</v>
      </c>
      <c r="V176" s="76" t="n">
        <v>84.3147822199872</v>
      </c>
      <c r="W176" s="3" t="n">
        <v>6</v>
      </c>
      <c r="X176" s="3" t="n">
        <v>20</v>
      </c>
      <c r="Y176" s="3" t="n">
        <v>100</v>
      </c>
      <c r="Z176" s="3" t="n">
        <v>88.4368308351178</v>
      </c>
      <c r="AA176" s="3" t="n">
        <v>467</v>
      </c>
      <c r="AB176" s="3" t="n">
        <v>359</v>
      </c>
      <c r="AC176" s="3" t="n">
        <v>76.8736616702356</v>
      </c>
      <c r="AD176" s="76" t="n">
        <v>88.4368308351178</v>
      </c>
      <c r="AE176" s="3" t="n">
        <v>0</v>
      </c>
      <c r="AF176" s="3" t="n">
        <v>20</v>
      </c>
      <c r="AG176" s="119" t="n">
        <f aca="false">AE176*AF176</f>
        <v>0</v>
      </c>
      <c r="AH176" s="3" t="n">
        <v>3</v>
      </c>
      <c r="AI176" s="3" t="n">
        <v>20</v>
      </c>
      <c r="AJ176" s="119" t="n">
        <f aca="false">AH176*AI176</f>
        <v>60</v>
      </c>
      <c r="AK176" s="3" t="n">
        <v>11</v>
      </c>
      <c r="AL176" s="3" t="n">
        <v>10</v>
      </c>
      <c r="AM176" s="4" t="n">
        <v>90.9090909090909</v>
      </c>
      <c r="AN176" s="78" t="n">
        <v>51.2727272727273</v>
      </c>
      <c r="AO176" s="3" t="n">
        <v>467</v>
      </c>
      <c r="AP176" s="3" t="n">
        <v>402</v>
      </c>
      <c r="AQ176" s="123" t="n">
        <v>86.0813704496788</v>
      </c>
      <c r="AR176" s="3" t="n">
        <v>467</v>
      </c>
      <c r="AS176" s="3" t="n">
        <v>415</v>
      </c>
      <c r="AT176" s="124" t="n">
        <v>88.865096359743</v>
      </c>
      <c r="AU176" s="3" t="n">
        <v>251</v>
      </c>
      <c r="AV176" s="3" t="n">
        <v>243</v>
      </c>
      <c r="AW176" s="124" t="n">
        <v>96.8127490039841</v>
      </c>
      <c r="AX176" s="79" t="n">
        <v>89.3411365245656</v>
      </c>
      <c r="AY176" s="3" t="n">
        <v>467</v>
      </c>
      <c r="AZ176" s="3" t="n">
        <v>372</v>
      </c>
      <c r="BA176" s="125" t="n">
        <v>79.6573875802998</v>
      </c>
      <c r="BB176" s="3" t="n">
        <v>467</v>
      </c>
      <c r="BC176" s="3" t="n">
        <v>438</v>
      </c>
      <c r="BD176" s="126" t="n">
        <v>93.7901498929336</v>
      </c>
      <c r="BE176" s="3" t="n">
        <v>467</v>
      </c>
      <c r="BF176" s="3" t="n">
        <v>414</v>
      </c>
      <c r="BG176" s="126" t="n">
        <v>88.6509635974304</v>
      </c>
      <c r="BH176" s="78" t="n">
        <v>86.9807280513919</v>
      </c>
      <c r="BI176" s="4" t="n">
        <v>80.0692409807579</v>
      </c>
    </row>
    <row r="177" customFormat="false" ht="10.5" hidden="false" customHeight="false" outlineLevel="0" collapsed="false">
      <c r="A177" s="20" t="n">
        <v>176</v>
      </c>
      <c r="B177" s="21" t="s">
        <v>231</v>
      </c>
      <c r="C177" s="22" t="n">
        <v>522</v>
      </c>
      <c r="D177" s="22" t="n">
        <v>220</v>
      </c>
      <c r="E177" s="22" t="n">
        <v>14</v>
      </c>
      <c r="F177" s="22" t="n">
        <v>14</v>
      </c>
      <c r="G177" s="28" t="n">
        <v>100</v>
      </c>
      <c r="H177" s="28" t="n">
        <v>65</v>
      </c>
      <c r="I177" s="3" t="n">
        <v>65</v>
      </c>
      <c r="J177" s="4" t="n">
        <v>100</v>
      </c>
      <c r="K177" s="4" t="n">
        <v>100</v>
      </c>
      <c r="L177" s="3" t="n">
        <v>4</v>
      </c>
      <c r="M177" s="3" t="n">
        <v>30</v>
      </c>
      <c r="N177" s="5" t="n">
        <v>100</v>
      </c>
      <c r="O177" s="3" t="n">
        <v>179</v>
      </c>
      <c r="P177" s="3" t="n">
        <v>167</v>
      </c>
      <c r="Q177" s="3" t="n">
        <v>93.2960893854749</v>
      </c>
      <c r="R177" s="3" t="n">
        <v>173</v>
      </c>
      <c r="S177" s="3" t="n">
        <v>166</v>
      </c>
      <c r="T177" s="3" t="n">
        <v>95.9537572254335</v>
      </c>
      <c r="U177" s="3" t="n">
        <v>94.6249233054542</v>
      </c>
      <c r="V177" s="76" t="n">
        <v>97.8499693221817</v>
      </c>
      <c r="W177" s="3" t="n">
        <v>6</v>
      </c>
      <c r="X177" s="3" t="n">
        <v>20</v>
      </c>
      <c r="Y177" s="3" t="n">
        <v>100</v>
      </c>
      <c r="Z177" s="3" t="n">
        <v>92.7272727272727</v>
      </c>
      <c r="AA177" s="3" t="n">
        <v>220</v>
      </c>
      <c r="AB177" s="3" t="n">
        <v>188</v>
      </c>
      <c r="AC177" s="3" t="n">
        <v>85.4545454545455</v>
      </c>
      <c r="AD177" s="76" t="n">
        <v>92.7272727272727</v>
      </c>
      <c r="AE177" s="3" t="n">
        <v>0</v>
      </c>
      <c r="AF177" s="3" t="n">
        <v>20</v>
      </c>
      <c r="AG177" s="119" t="n">
        <f aca="false">AE177*AF177</f>
        <v>0</v>
      </c>
      <c r="AH177" s="3" t="n">
        <v>4</v>
      </c>
      <c r="AI177" s="3" t="n">
        <v>20</v>
      </c>
      <c r="AJ177" s="119" t="n">
        <f aca="false">AH177*AI177</f>
        <v>80</v>
      </c>
      <c r="AK177" s="3" t="n">
        <v>21</v>
      </c>
      <c r="AL177" s="3" t="n">
        <v>19</v>
      </c>
      <c r="AM177" s="4" t="n">
        <v>90.4761904761905</v>
      </c>
      <c r="AN177" s="78" t="n">
        <v>65.1428571428571</v>
      </c>
      <c r="AO177" s="3" t="n">
        <v>220</v>
      </c>
      <c r="AP177" s="3" t="n">
        <v>206</v>
      </c>
      <c r="AQ177" s="123" t="n">
        <v>93.6363636363636</v>
      </c>
      <c r="AR177" s="3" t="n">
        <v>220</v>
      </c>
      <c r="AS177" s="3" t="n">
        <v>200</v>
      </c>
      <c r="AT177" s="124" t="n">
        <v>90.9090909090909</v>
      </c>
      <c r="AU177" s="3" t="n">
        <v>136</v>
      </c>
      <c r="AV177" s="3" t="n">
        <v>131</v>
      </c>
      <c r="AW177" s="124" t="n">
        <v>96.3235294117647</v>
      </c>
      <c r="AX177" s="79" t="n">
        <v>93.0828877005348</v>
      </c>
      <c r="AY177" s="3" t="n">
        <v>220</v>
      </c>
      <c r="AZ177" s="3" t="n">
        <v>167</v>
      </c>
      <c r="BA177" s="125" t="n">
        <v>75.9090909090909</v>
      </c>
      <c r="BB177" s="3" t="n">
        <v>220</v>
      </c>
      <c r="BC177" s="3" t="n">
        <v>195</v>
      </c>
      <c r="BD177" s="126" t="n">
        <v>88.6363636363636</v>
      </c>
      <c r="BE177" s="3" t="n">
        <v>220</v>
      </c>
      <c r="BF177" s="3" t="n">
        <v>193</v>
      </c>
      <c r="BG177" s="126" t="n">
        <v>87.7272727272727</v>
      </c>
      <c r="BH177" s="78" t="n">
        <v>84.3636363636364</v>
      </c>
      <c r="BI177" s="4" t="n">
        <v>86.6333246512965</v>
      </c>
    </row>
    <row r="178" customFormat="false" ht="10.5" hidden="false" customHeight="false" outlineLevel="0" collapsed="false">
      <c r="A178" s="20" t="n">
        <v>177</v>
      </c>
      <c r="B178" s="21" t="s">
        <v>232</v>
      </c>
      <c r="C178" s="22" t="n">
        <v>676</v>
      </c>
      <c r="D178" s="22" t="n">
        <v>290</v>
      </c>
      <c r="E178" s="22" t="n">
        <v>14</v>
      </c>
      <c r="F178" s="22" t="n">
        <v>12</v>
      </c>
      <c r="G178" s="28" t="n">
        <v>85.7142857142857</v>
      </c>
      <c r="H178" s="28" t="n">
        <v>65</v>
      </c>
      <c r="I178" s="3" t="n">
        <v>65</v>
      </c>
      <c r="J178" s="4" t="n">
        <v>100</v>
      </c>
      <c r="K178" s="4" t="n">
        <v>92.8571428571429</v>
      </c>
      <c r="L178" s="3" t="n">
        <v>4</v>
      </c>
      <c r="M178" s="3" t="n">
        <v>30</v>
      </c>
      <c r="N178" s="5" t="n">
        <v>100</v>
      </c>
      <c r="O178" s="3" t="n">
        <v>268</v>
      </c>
      <c r="P178" s="3" t="n">
        <v>268</v>
      </c>
      <c r="Q178" s="3" t="n">
        <v>100</v>
      </c>
      <c r="R178" s="3" t="n">
        <v>252</v>
      </c>
      <c r="S178" s="3" t="n">
        <v>249</v>
      </c>
      <c r="T178" s="3" t="n">
        <v>98.8095238095238</v>
      </c>
      <c r="U178" s="3" t="n">
        <v>99.4047619047619</v>
      </c>
      <c r="V178" s="76" t="n">
        <v>97.6190476190476</v>
      </c>
      <c r="W178" s="3" t="n">
        <v>6</v>
      </c>
      <c r="X178" s="3" t="n">
        <v>20</v>
      </c>
      <c r="Y178" s="3" t="n">
        <v>100</v>
      </c>
      <c r="Z178" s="3" t="n">
        <v>99.3103448275862</v>
      </c>
      <c r="AA178" s="3" t="n">
        <v>290</v>
      </c>
      <c r="AB178" s="3" t="n">
        <v>286</v>
      </c>
      <c r="AC178" s="3" t="n">
        <v>98.6206896551724</v>
      </c>
      <c r="AD178" s="76" t="n">
        <v>99.3103448275862</v>
      </c>
      <c r="AE178" s="3" t="n">
        <v>1</v>
      </c>
      <c r="AF178" s="3" t="n">
        <v>20</v>
      </c>
      <c r="AG178" s="119" t="n">
        <f aca="false">AE178*AF178</f>
        <v>20</v>
      </c>
      <c r="AH178" s="3" t="n">
        <v>3</v>
      </c>
      <c r="AI178" s="3" t="n">
        <v>20</v>
      </c>
      <c r="AJ178" s="119" t="n">
        <f aca="false">AH178*AI178</f>
        <v>60</v>
      </c>
      <c r="AK178" s="3" t="n">
        <v>37</v>
      </c>
      <c r="AL178" s="3" t="n">
        <v>37</v>
      </c>
      <c r="AM178" s="4" t="n">
        <v>100</v>
      </c>
      <c r="AN178" s="78" t="n">
        <v>66</v>
      </c>
      <c r="AO178" s="3" t="n">
        <v>290</v>
      </c>
      <c r="AP178" s="3" t="n">
        <v>288</v>
      </c>
      <c r="AQ178" s="123" t="n">
        <v>99.3103448275862</v>
      </c>
      <c r="AR178" s="3" t="n">
        <v>290</v>
      </c>
      <c r="AS178" s="3" t="n">
        <v>285</v>
      </c>
      <c r="AT178" s="124" t="n">
        <v>98.2758620689655</v>
      </c>
      <c r="AU178" s="3" t="n">
        <v>202</v>
      </c>
      <c r="AV178" s="3" t="n">
        <v>200</v>
      </c>
      <c r="AW178" s="124" t="n">
        <v>99.009900990099</v>
      </c>
      <c r="AX178" s="79" t="n">
        <v>98.8364629566405</v>
      </c>
      <c r="AY178" s="3" t="n">
        <v>290</v>
      </c>
      <c r="AZ178" s="3" t="n">
        <v>273</v>
      </c>
      <c r="BA178" s="125" t="n">
        <v>94.1379310344828</v>
      </c>
      <c r="BB178" s="3" t="n">
        <v>290</v>
      </c>
      <c r="BC178" s="3" t="n">
        <v>276</v>
      </c>
      <c r="BD178" s="126" t="n">
        <v>95.1724137931035</v>
      </c>
      <c r="BE178" s="3" t="n">
        <v>290</v>
      </c>
      <c r="BF178" s="3" t="n">
        <v>287</v>
      </c>
      <c r="BG178" s="126" t="n">
        <v>98.9655172413793</v>
      </c>
      <c r="BH178" s="78" t="n">
        <v>96.7586206896552</v>
      </c>
      <c r="BI178" s="4" t="n">
        <v>91.7048952185859</v>
      </c>
    </row>
    <row r="179" customFormat="false" ht="10.5" hidden="false" customHeight="false" outlineLevel="0" collapsed="false">
      <c r="A179" s="20" t="n">
        <v>178</v>
      </c>
      <c r="B179" s="21" t="s">
        <v>883</v>
      </c>
      <c r="C179" s="22" t="n">
        <v>1368</v>
      </c>
      <c r="D179" s="22" t="n">
        <v>804</v>
      </c>
      <c r="E179" s="22" t="n">
        <v>14</v>
      </c>
      <c r="F179" s="22" t="n">
        <v>14</v>
      </c>
      <c r="G179" s="28" t="n">
        <v>100</v>
      </c>
      <c r="H179" s="28" t="n">
        <v>65</v>
      </c>
      <c r="I179" s="3" t="n">
        <v>65</v>
      </c>
      <c r="J179" s="4" t="n">
        <v>100</v>
      </c>
      <c r="K179" s="4" t="n">
        <v>100</v>
      </c>
      <c r="L179" s="3" t="n">
        <v>4</v>
      </c>
      <c r="M179" s="3" t="n">
        <v>30</v>
      </c>
      <c r="N179" s="5" t="n">
        <v>100</v>
      </c>
      <c r="O179" s="3" t="n">
        <v>669</v>
      </c>
      <c r="P179" s="3" t="n">
        <v>637</v>
      </c>
      <c r="Q179" s="3" t="n">
        <v>95.2167414050822</v>
      </c>
      <c r="R179" s="3" t="n">
        <v>684</v>
      </c>
      <c r="S179" s="3" t="n">
        <v>617</v>
      </c>
      <c r="T179" s="3" t="n">
        <v>90.2046783625731</v>
      </c>
      <c r="U179" s="3" t="n">
        <v>92.7107098838277</v>
      </c>
      <c r="V179" s="76" t="n">
        <v>97.0842839535311</v>
      </c>
      <c r="W179" s="3" t="n">
        <v>6</v>
      </c>
      <c r="X179" s="3" t="n">
        <v>20</v>
      </c>
      <c r="Y179" s="3" t="n">
        <v>100</v>
      </c>
      <c r="Z179" s="3" t="n">
        <v>93.2835820895522</v>
      </c>
      <c r="AA179" s="3" t="n">
        <v>804</v>
      </c>
      <c r="AB179" s="3" t="n">
        <v>696</v>
      </c>
      <c r="AC179" s="3" t="n">
        <v>86.5671641791045</v>
      </c>
      <c r="AD179" s="76" t="n">
        <v>93.2835820895522</v>
      </c>
      <c r="AE179" s="3" t="n">
        <v>1</v>
      </c>
      <c r="AF179" s="3" t="n">
        <v>20</v>
      </c>
      <c r="AG179" s="119" t="n">
        <f aca="false">AE179*AF179</f>
        <v>20</v>
      </c>
      <c r="AH179" s="3" t="n">
        <v>3</v>
      </c>
      <c r="AI179" s="3" t="n">
        <v>20</v>
      </c>
      <c r="AJ179" s="119" t="n">
        <f aca="false">AH179*AI179</f>
        <v>60</v>
      </c>
      <c r="AK179" s="3" t="n">
        <v>62</v>
      </c>
      <c r="AL179" s="3" t="n">
        <v>53</v>
      </c>
      <c r="AM179" s="4" t="n">
        <v>85.4838709677419</v>
      </c>
      <c r="AN179" s="78" t="n">
        <v>61.6451612903226</v>
      </c>
      <c r="AO179" s="3" t="n">
        <v>804</v>
      </c>
      <c r="AP179" s="3" t="n">
        <v>718</v>
      </c>
      <c r="AQ179" s="123" t="n">
        <v>89.3034825870647</v>
      </c>
      <c r="AR179" s="3" t="n">
        <v>804</v>
      </c>
      <c r="AS179" s="3" t="n">
        <v>700</v>
      </c>
      <c r="AT179" s="124" t="n">
        <v>87.0646766169154</v>
      </c>
      <c r="AU179" s="3" t="n">
        <v>478</v>
      </c>
      <c r="AV179" s="3" t="n">
        <v>467</v>
      </c>
      <c r="AW179" s="124" t="n">
        <v>97.6987447698745</v>
      </c>
      <c r="AX179" s="79" t="n">
        <v>90.0870126355669</v>
      </c>
      <c r="AY179" s="3" t="n">
        <v>804</v>
      </c>
      <c r="AZ179" s="3" t="n">
        <v>614</v>
      </c>
      <c r="BA179" s="125" t="n">
        <v>76.3681592039801</v>
      </c>
      <c r="BB179" s="3" t="n">
        <v>804</v>
      </c>
      <c r="BC179" s="3" t="n">
        <v>742</v>
      </c>
      <c r="BD179" s="126" t="n">
        <v>92.2885572139304</v>
      </c>
      <c r="BE179" s="3" t="n">
        <v>804</v>
      </c>
      <c r="BF179" s="3" t="n">
        <v>682</v>
      </c>
      <c r="BG179" s="126" t="n">
        <v>84.8258706467662</v>
      </c>
      <c r="BH179" s="78" t="n">
        <v>83.7810945273632</v>
      </c>
      <c r="BI179" s="4" t="n">
        <v>85.1762268992672</v>
      </c>
    </row>
    <row r="180" customFormat="false" ht="10.5" hidden="false" customHeight="false" outlineLevel="0" collapsed="false">
      <c r="A180" s="20" t="n">
        <v>179</v>
      </c>
      <c r="B180" s="21" t="s">
        <v>234</v>
      </c>
      <c r="C180" s="22" t="n">
        <v>812</v>
      </c>
      <c r="D180" s="22" t="n">
        <v>419</v>
      </c>
      <c r="E180" s="22" t="n">
        <v>14</v>
      </c>
      <c r="F180" s="22" t="n">
        <v>14</v>
      </c>
      <c r="G180" s="28" t="n">
        <v>100</v>
      </c>
      <c r="H180" s="28" t="n">
        <v>65</v>
      </c>
      <c r="I180" s="3" t="n">
        <v>65</v>
      </c>
      <c r="J180" s="4" t="n">
        <v>100</v>
      </c>
      <c r="K180" s="4" t="n">
        <v>100</v>
      </c>
      <c r="L180" s="3" t="n">
        <v>4</v>
      </c>
      <c r="M180" s="3" t="n">
        <v>30</v>
      </c>
      <c r="N180" s="5" t="n">
        <v>100</v>
      </c>
      <c r="O180" s="3" t="n">
        <v>371</v>
      </c>
      <c r="P180" s="3" t="n">
        <v>355</v>
      </c>
      <c r="Q180" s="3" t="n">
        <v>95.6873315363881</v>
      </c>
      <c r="R180" s="3" t="n">
        <v>372</v>
      </c>
      <c r="S180" s="3" t="n">
        <v>361</v>
      </c>
      <c r="T180" s="3" t="n">
        <v>97.0430107526882</v>
      </c>
      <c r="U180" s="3" t="n">
        <v>96.3651711445382</v>
      </c>
      <c r="V180" s="76" t="n">
        <v>98.5460684578153</v>
      </c>
      <c r="W180" s="3" t="n">
        <v>6</v>
      </c>
      <c r="X180" s="3" t="n">
        <v>20</v>
      </c>
      <c r="Y180" s="3" t="n">
        <v>100</v>
      </c>
      <c r="Z180" s="3" t="n">
        <v>96.0620525059666</v>
      </c>
      <c r="AA180" s="3" t="n">
        <v>419</v>
      </c>
      <c r="AB180" s="3" t="n">
        <v>386</v>
      </c>
      <c r="AC180" s="3" t="n">
        <v>92.1241050119332</v>
      </c>
      <c r="AD180" s="76" t="n">
        <v>96.0620525059666</v>
      </c>
      <c r="AE180" s="3" t="n">
        <v>1</v>
      </c>
      <c r="AF180" s="3" t="n">
        <v>20</v>
      </c>
      <c r="AG180" s="119" t="n">
        <f aca="false">AE180*AF180</f>
        <v>20</v>
      </c>
      <c r="AH180" s="3" t="n">
        <v>4</v>
      </c>
      <c r="AI180" s="3" t="n">
        <v>20</v>
      </c>
      <c r="AJ180" s="119" t="n">
        <f aca="false">AH180*AI180</f>
        <v>80</v>
      </c>
      <c r="AK180" s="3" t="n">
        <v>61</v>
      </c>
      <c r="AL180" s="3" t="n">
        <v>59</v>
      </c>
      <c r="AM180" s="4" t="n">
        <v>96.7213114754098</v>
      </c>
      <c r="AN180" s="78" t="n">
        <v>73.016393442623</v>
      </c>
      <c r="AO180" s="3" t="n">
        <v>419</v>
      </c>
      <c r="AP180" s="3" t="n">
        <v>399</v>
      </c>
      <c r="AQ180" s="123" t="n">
        <v>95.2267303102625</v>
      </c>
      <c r="AR180" s="3" t="n">
        <v>419</v>
      </c>
      <c r="AS180" s="3" t="n">
        <v>391</v>
      </c>
      <c r="AT180" s="124" t="n">
        <v>93.3174224343675</v>
      </c>
      <c r="AU180" s="3" t="n">
        <v>194</v>
      </c>
      <c r="AV180" s="3" t="n">
        <v>185</v>
      </c>
      <c r="AW180" s="124" t="n">
        <v>95.3608247422681</v>
      </c>
      <c r="AX180" s="79" t="n">
        <v>94.4898260463056</v>
      </c>
      <c r="AY180" s="3" t="n">
        <v>419</v>
      </c>
      <c r="AZ180" s="3" t="n">
        <v>369</v>
      </c>
      <c r="BA180" s="125" t="n">
        <v>88.0668257756563</v>
      </c>
      <c r="BB180" s="3" t="n">
        <v>419</v>
      </c>
      <c r="BC180" s="3" t="n">
        <v>406</v>
      </c>
      <c r="BD180" s="126" t="n">
        <v>96.8973747016706</v>
      </c>
      <c r="BE180" s="3" t="n">
        <v>419</v>
      </c>
      <c r="BF180" s="3" t="n">
        <v>389</v>
      </c>
      <c r="BG180" s="126" t="n">
        <v>92.8400954653938</v>
      </c>
      <c r="BH180" s="78" t="n">
        <v>92.2195704057279</v>
      </c>
      <c r="BI180" s="4" t="n">
        <v>90.8667821716877</v>
      </c>
    </row>
    <row r="181" customFormat="false" ht="10.5" hidden="false" customHeight="false" outlineLevel="0" collapsed="false">
      <c r="A181" s="20" t="n">
        <v>180</v>
      </c>
      <c r="B181" s="21" t="s">
        <v>235</v>
      </c>
      <c r="C181" s="22" t="n">
        <v>493</v>
      </c>
      <c r="D181" s="22" t="n">
        <v>249</v>
      </c>
      <c r="E181" s="22" t="n">
        <v>14</v>
      </c>
      <c r="F181" s="22" t="n">
        <v>14</v>
      </c>
      <c r="G181" s="28" t="n">
        <v>100</v>
      </c>
      <c r="H181" s="28" t="n">
        <v>65</v>
      </c>
      <c r="I181" s="3" t="n">
        <v>65</v>
      </c>
      <c r="J181" s="4" t="n">
        <v>100</v>
      </c>
      <c r="K181" s="4" t="n">
        <v>100</v>
      </c>
      <c r="L181" s="3" t="n">
        <v>4</v>
      </c>
      <c r="M181" s="3" t="n">
        <v>30</v>
      </c>
      <c r="N181" s="5" t="n">
        <v>100</v>
      </c>
      <c r="O181" s="3" t="n">
        <v>193</v>
      </c>
      <c r="P181" s="3" t="n">
        <v>186</v>
      </c>
      <c r="Q181" s="3" t="n">
        <v>96.3730569948187</v>
      </c>
      <c r="R181" s="3" t="n">
        <v>176</v>
      </c>
      <c r="S181" s="3" t="n">
        <v>166</v>
      </c>
      <c r="T181" s="3" t="n">
        <v>94.3181818181818</v>
      </c>
      <c r="U181" s="3" t="n">
        <v>95.3456194065003</v>
      </c>
      <c r="V181" s="76" t="n">
        <v>98.1382477626001</v>
      </c>
      <c r="W181" s="3" t="n">
        <v>6</v>
      </c>
      <c r="X181" s="3" t="n">
        <v>20</v>
      </c>
      <c r="Y181" s="3" t="n">
        <v>100</v>
      </c>
      <c r="Z181" s="3" t="n">
        <v>83.5341365461848</v>
      </c>
      <c r="AA181" s="3" t="n">
        <v>249</v>
      </c>
      <c r="AB181" s="3" t="n">
        <v>167</v>
      </c>
      <c r="AC181" s="3" t="n">
        <v>67.0682730923695</v>
      </c>
      <c r="AD181" s="76" t="n">
        <v>83.5341365461848</v>
      </c>
      <c r="AE181" s="3" t="n">
        <v>1</v>
      </c>
      <c r="AF181" s="3" t="n">
        <v>20</v>
      </c>
      <c r="AG181" s="119" t="n">
        <f aca="false">AE181*AF181</f>
        <v>20</v>
      </c>
      <c r="AH181" s="3" t="n">
        <v>3</v>
      </c>
      <c r="AI181" s="3" t="n">
        <v>20</v>
      </c>
      <c r="AJ181" s="119" t="n">
        <f aca="false">AH181*AI181</f>
        <v>60</v>
      </c>
      <c r="AK181" s="3" t="n">
        <v>22</v>
      </c>
      <c r="AL181" s="3" t="n">
        <v>21</v>
      </c>
      <c r="AM181" s="4" t="n">
        <v>95.4545454545455</v>
      </c>
      <c r="AN181" s="78" t="n">
        <v>58.6363636363636</v>
      </c>
      <c r="AO181" s="3" t="n">
        <v>249</v>
      </c>
      <c r="AP181" s="3" t="n">
        <v>211</v>
      </c>
      <c r="AQ181" s="123" t="n">
        <v>84.7389558232932</v>
      </c>
      <c r="AR181" s="3" t="n">
        <v>249</v>
      </c>
      <c r="AS181" s="3" t="n">
        <v>212</v>
      </c>
      <c r="AT181" s="124" t="n">
        <v>85.140562248996</v>
      </c>
      <c r="AU181" s="3" t="n">
        <v>142</v>
      </c>
      <c r="AV181" s="3" t="n">
        <v>136</v>
      </c>
      <c r="AW181" s="124" t="n">
        <v>95.7746478873239</v>
      </c>
      <c r="AX181" s="79" t="n">
        <v>87.1067368063805</v>
      </c>
      <c r="AY181" s="3" t="n">
        <v>249</v>
      </c>
      <c r="AZ181" s="3" t="n">
        <v>146</v>
      </c>
      <c r="BA181" s="125" t="n">
        <v>58.6345381526104</v>
      </c>
      <c r="BB181" s="3" t="n">
        <v>249</v>
      </c>
      <c r="BC181" s="3" t="n">
        <v>217</v>
      </c>
      <c r="BD181" s="126" t="n">
        <v>87.14859437751</v>
      </c>
      <c r="BE181" s="3" t="n">
        <v>249</v>
      </c>
      <c r="BF181" s="3" t="n">
        <v>174</v>
      </c>
      <c r="BG181" s="126" t="n">
        <v>69.8795180722892</v>
      </c>
      <c r="BH181" s="78" t="n">
        <v>69.9598393574297</v>
      </c>
      <c r="BI181" s="4" t="n">
        <v>79.4750648217917</v>
      </c>
    </row>
    <row r="182" customFormat="false" ht="10.5" hidden="false" customHeight="false" outlineLevel="0" collapsed="false">
      <c r="A182" s="20" t="n">
        <v>181</v>
      </c>
      <c r="B182" s="21" t="s">
        <v>236</v>
      </c>
      <c r="C182" s="22" t="n">
        <v>861</v>
      </c>
      <c r="D182" s="22" t="n">
        <v>560</v>
      </c>
      <c r="E182" s="22" t="n">
        <v>14</v>
      </c>
      <c r="F182" s="22" t="n">
        <v>14</v>
      </c>
      <c r="G182" s="28" t="n">
        <v>100</v>
      </c>
      <c r="H182" s="28" t="n">
        <v>65</v>
      </c>
      <c r="I182" s="3" t="n">
        <v>65</v>
      </c>
      <c r="J182" s="4" t="n">
        <v>100</v>
      </c>
      <c r="K182" s="4" t="n">
        <v>100</v>
      </c>
      <c r="L182" s="3" t="n">
        <v>4</v>
      </c>
      <c r="M182" s="3" t="n">
        <v>30</v>
      </c>
      <c r="N182" s="5" t="n">
        <v>100</v>
      </c>
      <c r="O182" s="3" t="n">
        <v>465</v>
      </c>
      <c r="P182" s="3" t="n">
        <v>445</v>
      </c>
      <c r="Q182" s="3" t="n">
        <v>95.6989247311828</v>
      </c>
      <c r="R182" s="3" t="n">
        <v>478</v>
      </c>
      <c r="S182" s="3" t="n">
        <v>451</v>
      </c>
      <c r="T182" s="3" t="n">
        <v>94.3514644351465</v>
      </c>
      <c r="U182" s="3" t="n">
        <v>95.0251945831646</v>
      </c>
      <c r="V182" s="76" t="n">
        <v>98.0100778332659</v>
      </c>
      <c r="W182" s="3" t="n">
        <v>6</v>
      </c>
      <c r="X182" s="3" t="n">
        <v>20</v>
      </c>
      <c r="Y182" s="3" t="n">
        <v>100</v>
      </c>
      <c r="Z182" s="3" t="n">
        <v>94.1071428571429</v>
      </c>
      <c r="AA182" s="3" t="n">
        <v>560</v>
      </c>
      <c r="AB182" s="3" t="n">
        <v>494</v>
      </c>
      <c r="AC182" s="3" t="n">
        <v>88.2142857142857</v>
      </c>
      <c r="AD182" s="76" t="n">
        <v>94.1071428571429</v>
      </c>
      <c r="AE182" s="3" t="n">
        <v>2</v>
      </c>
      <c r="AF182" s="3" t="n">
        <v>20</v>
      </c>
      <c r="AG182" s="119" t="n">
        <f aca="false">AE182*AF182</f>
        <v>40</v>
      </c>
      <c r="AH182" s="3" t="n">
        <v>5</v>
      </c>
      <c r="AI182" s="3" t="n">
        <v>20</v>
      </c>
      <c r="AJ182" s="119" t="n">
        <f aca="false">AH182*AI182</f>
        <v>100</v>
      </c>
      <c r="AK182" s="3" t="n">
        <v>23</v>
      </c>
      <c r="AL182" s="3" t="n">
        <v>20</v>
      </c>
      <c r="AM182" s="4" t="n">
        <v>86.9565217391304</v>
      </c>
      <c r="AN182" s="78" t="n">
        <v>84.0869565217391</v>
      </c>
      <c r="AO182" s="3" t="n">
        <v>560</v>
      </c>
      <c r="AP182" s="3" t="n">
        <v>513</v>
      </c>
      <c r="AQ182" s="123" t="n">
        <v>91.6071428571429</v>
      </c>
      <c r="AR182" s="3" t="n">
        <v>560</v>
      </c>
      <c r="AS182" s="3" t="n">
        <v>517</v>
      </c>
      <c r="AT182" s="124" t="n">
        <v>92.3214285714286</v>
      </c>
      <c r="AU182" s="3" t="n">
        <v>376</v>
      </c>
      <c r="AV182" s="3" t="n">
        <v>364</v>
      </c>
      <c r="AW182" s="124" t="n">
        <v>96.8085106382979</v>
      </c>
      <c r="AX182" s="79" t="n">
        <v>92.9331306990882</v>
      </c>
      <c r="AY182" s="3" t="n">
        <v>560</v>
      </c>
      <c r="AZ182" s="3" t="n">
        <v>460</v>
      </c>
      <c r="BA182" s="125" t="n">
        <v>82.1428571428571</v>
      </c>
      <c r="BB182" s="3" t="n">
        <v>560</v>
      </c>
      <c r="BC182" s="3" t="n">
        <v>512</v>
      </c>
      <c r="BD182" s="126" t="n">
        <v>91.4285714285714</v>
      </c>
      <c r="BE182" s="3" t="n">
        <v>560</v>
      </c>
      <c r="BF182" s="3" t="n">
        <v>499</v>
      </c>
      <c r="BG182" s="126" t="n">
        <v>89.1071428571429</v>
      </c>
      <c r="BH182" s="78" t="n">
        <v>87.4821428571429</v>
      </c>
      <c r="BI182" s="4" t="n">
        <v>91.3238901536758</v>
      </c>
    </row>
    <row r="183" customFormat="false" ht="10.5" hidden="false" customHeight="false" outlineLevel="0" collapsed="false">
      <c r="A183" s="20" t="n">
        <v>182</v>
      </c>
      <c r="B183" s="21" t="s">
        <v>237</v>
      </c>
      <c r="C183" s="22" t="n">
        <v>764</v>
      </c>
      <c r="D183" s="22" t="n">
        <v>337</v>
      </c>
      <c r="E183" s="22" t="n">
        <v>14</v>
      </c>
      <c r="F183" s="22" t="n">
        <v>13</v>
      </c>
      <c r="G183" s="28" t="n">
        <v>92.8571428571429</v>
      </c>
      <c r="H183" s="28" t="n">
        <v>65</v>
      </c>
      <c r="I183" s="3" t="n">
        <v>65</v>
      </c>
      <c r="J183" s="4" t="n">
        <v>100</v>
      </c>
      <c r="K183" s="4" t="n">
        <v>96.4285714285714</v>
      </c>
      <c r="L183" s="3" t="n">
        <v>4</v>
      </c>
      <c r="M183" s="3" t="n">
        <v>30</v>
      </c>
      <c r="N183" s="5" t="n">
        <v>100</v>
      </c>
      <c r="O183" s="3" t="n">
        <v>277</v>
      </c>
      <c r="P183" s="3" t="n">
        <v>259</v>
      </c>
      <c r="Q183" s="3" t="n">
        <v>93.5018050541516</v>
      </c>
      <c r="R183" s="3" t="n">
        <v>275</v>
      </c>
      <c r="S183" s="3" t="n">
        <v>245</v>
      </c>
      <c r="T183" s="3" t="n">
        <v>89.0909090909091</v>
      </c>
      <c r="U183" s="3" t="n">
        <v>91.2963570725304</v>
      </c>
      <c r="V183" s="76" t="n">
        <v>95.4471142575836</v>
      </c>
      <c r="W183" s="3" t="n">
        <v>6</v>
      </c>
      <c r="X183" s="3" t="n">
        <v>20</v>
      </c>
      <c r="Y183" s="3" t="n">
        <v>100</v>
      </c>
      <c r="Z183" s="3" t="n">
        <v>86.4985163204748</v>
      </c>
      <c r="AA183" s="3" t="n">
        <v>337</v>
      </c>
      <c r="AB183" s="3" t="n">
        <v>246</v>
      </c>
      <c r="AC183" s="3" t="n">
        <v>72.9970326409496</v>
      </c>
      <c r="AD183" s="76" t="n">
        <v>86.4985163204748</v>
      </c>
      <c r="AE183" s="3" t="n">
        <v>0</v>
      </c>
      <c r="AF183" s="3" t="n">
        <v>20</v>
      </c>
      <c r="AG183" s="119" t="n">
        <f aca="false">AE183*AF183</f>
        <v>0</v>
      </c>
      <c r="AH183" s="3" t="n">
        <v>4</v>
      </c>
      <c r="AI183" s="3" t="n">
        <v>20</v>
      </c>
      <c r="AJ183" s="119" t="n">
        <f aca="false">AH183*AI183</f>
        <v>80</v>
      </c>
      <c r="AK183" s="3" t="n">
        <v>34</v>
      </c>
      <c r="AL183" s="3" t="n">
        <v>32</v>
      </c>
      <c r="AM183" s="4" t="n">
        <v>94.1176470588235</v>
      </c>
      <c r="AN183" s="78" t="n">
        <v>66.2352941176471</v>
      </c>
      <c r="AO183" s="3" t="n">
        <v>337</v>
      </c>
      <c r="AP183" s="3" t="n">
        <v>308</v>
      </c>
      <c r="AQ183" s="123" t="n">
        <v>91.3946587537092</v>
      </c>
      <c r="AR183" s="3" t="n">
        <v>337</v>
      </c>
      <c r="AS183" s="3" t="n">
        <v>299</v>
      </c>
      <c r="AT183" s="124" t="n">
        <v>88.7240356083086</v>
      </c>
      <c r="AU183" s="3" t="n">
        <v>212</v>
      </c>
      <c r="AV183" s="3" t="n">
        <v>204</v>
      </c>
      <c r="AW183" s="124" t="n">
        <v>96.2264150943396</v>
      </c>
      <c r="AX183" s="79" t="n">
        <v>91.2927607636751</v>
      </c>
      <c r="AY183" s="3" t="n">
        <v>337</v>
      </c>
      <c r="AZ183" s="3" t="n">
        <v>226</v>
      </c>
      <c r="BA183" s="125" t="n">
        <v>67.0623145400594</v>
      </c>
      <c r="BB183" s="3" t="n">
        <v>337</v>
      </c>
      <c r="BC183" s="3" t="n">
        <v>312</v>
      </c>
      <c r="BD183" s="126" t="n">
        <v>92.5816023738872</v>
      </c>
      <c r="BE183" s="3" t="n">
        <v>337</v>
      </c>
      <c r="BF183" s="3" t="n">
        <v>275</v>
      </c>
      <c r="BG183" s="126" t="n">
        <v>81.6023738872404</v>
      </c>
      <c r="BH183" s="78" t="n">
        <v>79.4362017804154</v>
      </c>
      <c r="BI183" s="4" t="n">
        <v>83.7819774479592</v>
      </c>
    </row>
    <row r="184" customFormat="false" ht="10.5" hidden="false" customHeight="false" outlineLevel="0" collapsed="false">
      <c r="A184" s="20" t="n">
        <v>183</v>
      </c>
      <c r="B184" s="21" t="s">
        <v>238</v>
      </c>
      <c r="C184" s="22" t="n">
        <v>762</v>
      </c>
      <c r="D184" s="22" t="n">
        <v>319</v>
      </c>
      <c r="E184" s="22" t="n">
        <v>14</v>
      </c>
      <c r="F184" s="22" t="n">
        <v>11</v>
      </c>
      <c r="G184" s="28" t="n">
        <v>78.5714285714286</v>
      </c>
      <c r="H184" s="28" t="n">
        <v>65</v>
      </c>
      <c r="I184" s="3" t="n">
        <v>65</v>
      </c>
      <c r="J184" s="4" t="n">
        <v>100</v>
      </c>
      <c r="K184" s="4" t="n">
        <v>89.2857142857143</v>
      </c>
      <c r="L184" s="3" t="n">
        <v>4</v>
      </c>
      <c r="M184" s="3" t="n">
        <v>30</v>
      </c>
      <c r="N184" s="5" t="n">
        <v>100</v>
      </c>
      <c r="O184" s="3" t="n">
        <v>249</v>
      </c>
      <c r="P184" s="3" t="n">
        <v>221</v>
      </c>
      <c r="Q184" s="3" t="n">
        <v>88.7550200803213</v>
      </c>
      <c r="R184" s="3" t="n">
        <v>234</v>
      </c>
      <c r="S184" s="3" t="n">
        <v>213</v>
      </c>
      <c r="T184" s="3" t="n">
        <v>91.025641025641</v>
      </c>
      <c r="U184" s="3" t="n">
        <v>89.8903305529812</v>
      </c>
      <c r="V184" s="76" t="n">
        <v>92.7418465069067</v>
      </c>
      <c r="W184" s="3" t="n">
        <v>6</v>
      </c>
      <c r="X184" s="3" t="n">
        <v>20</v>
      </c>
      <c r="Y184" s="3" t="n">
        <v>100</v>
      </c>
      <c r="Z184" s="3" t="n">
        <v>90.9090909090909</v>
      </c>
      <c r="AA184" s="3" t="n">
        <v>319</v>
      </c>
      <c r="AB184" s="3" t="n">
        <v>261</v>
      </c>
      <c r="AC184" s="3" t="n">
        <v>81.8181818181818</v>
      </c>
      <c r="AD184" s="76" t="n">
        <v>90.9090909090909</v>
      </c>
      <c r="AE184" s="3" t="n">
        <v>1</v>
      </c>
      <c r="AF184" s="3" t="n">
        <v>20</v>
      </c>
      <c r="AG184" s="119" t="n">
        <f aca="false">AE184*AF184</f>
        <v>20</v>
      </c>
      <c r="AH184" s="3" t="n">
        <v>3</v>
      </c>
      <c r="AI184" s="3" t="n">
        <v>20</v>
      </c>
      <c r="AJ184" s="119" t="n">
        <f aca="false">AH184*AI184</f>
        <v>60</v>
      </c>
      <c r="AK184" s="3" t="n">
        <v>15</v>
      </c>
      <c r="AL184" s="3" t="n">
        <v>14</v>
      </c>
      <c r="AM184" s="4" t="n">
        <v>93.3333333333333</v>
      </c>
      <c r="AN184" s="78" t="n">
        <v>58</v>
      </c>
      <c r="AO184" s="3" t="n">
        <v>319</v>
      </c>
      <c r="AP184" s="3" t="n">
        <v>252</v>
      </c>
      <c r="AQ184" s="123" t="n">
        <v>78.9968652037618</v>
      </c>
      <c r="AR184" s="3" t="n">
        <v>319</v>
      </c>
      <c r="AS184" s="3" t="n">
        <v>255</v>
      </c>
      <c r="AT184" s="124" t="n">
        <v>79.9373040752351</v>
      </c>
      <c r="AU184" s="3" t="n">
        <v>122</v>
      </c>
      <c r="AV184" s="3" t="n">
        <v>118</v>
      </c>
      <c r="AW184" s="124" t="n">
        <v>96.7213114754098</v>
      </c>
      <c r="AX184" s="79" t="n">
        <v>82.9179300066807</v>
      </c>
      <c r="AY184" s="3" t="n">
        <v>319</v>
      </c>
      <c r="AZ184" s="3" t="n">
        <v>224</v>
      </c>
      <c r="BA184" s="125" t="n">
        <v>70.2194357366771</v>
      </c>
      <c r="BB184" s="3" t="n">
        <v>319</v>
      </c>
      <c r="BC184" s="3" t="n">
        <v>266</v>
      </c>
      <c r="BD184" s="126" t="n">
        <v>83.3855799373041</v>
      </c>
      <c r="BE184" s="3" t="n">
        <v>319</v>
      </c>
      <c r="BF184" s="3" t="n">
        <v>254</v>
      </c>
      <c r="BG184" s="126" t="n">
        <v>79.6238244514107</v>
      </c>
      <c r="BH184" s="78" t="n">
        <v>77.5548589341693</v>
      </c>
      <c r="BI184" s="4" t="n">
        <v>80.4247452713695</v>
      </c>
    </row>
    <row r="185" customFormat="false" ht="10.5" hidden="false" customHeight="false" outlineLevel="0" collapsed="false">
      <c r="A185" s="20" t="n">
        <v>184</v>
      </c>
      <c r="B185" s="21" t="s">
        <v>239</v>
      </c>
      <c r="C185" s="22" t="n">
        <v>607</v>
      </c>
      <c r="D185" s="22" t="n">
        <v>477</v>
      </c>
      <c r="E185" s="22" t="n">
        <v>14</v>
      </c>
      <c r="F185" s="22" t="n">
        <v>13</v>
      </c>
      <c r="G185" s="28" t="n">
        <v>92.8571428571429</v>
      </c>
      <c r="H185" s="28" t="n">
        <v>65</v>
      </c>
      <c r="I185" s="3" t="n">
        <v>65</v>
      </c>
      <c r="J185" s="4" t="n">
        <v>100</v>
      </c>
      <c r="K185" s="4" t="n">
        <v>96.4285714285714</v>
      </c>
      <c r="L185" s="3" t="n">
        <v>4</v>
      </c>
      <c r="M185" s="3" t="n">
        <v>30</v>
      </c>
      <c r="N185" s="5" t="n">
        <v>100</v>
      </c>
      <c r="O185" s="3" t="n">
        <v>382</v>
      </c>
      <c r="P185" s="3" t="n">
        <v>349</v>
      </c>
      <c r="Q185" s="3" t="n">
        <v>91.3612565445026</v>
      </c>
      <c r="R185" s="3" t="n">
        <v>333</v>
      </c>
      <c r="S185" s="3" t="n">
        <v>313</v>
      </c>
      <c r="T185" s="3" t="n">
        <v>93.993993993994</v>
      </c>
      <c r="U185" s="3" t="n">
        <v>92.6776252692483</v>
      </c>
      <c r="V185" s="76" t="n">
        <v>95.9996215362708</v>
      </c>
      <c r="W185" s="3" t="n">
        <v>4</v>
      </c>
      <c r="X185" s="3" t="n">
        <v>20</v>
      </c>
      <c r="Y185" s="3" t="n">
        <v>80</v>
      </c>
      <c r="Z185" s="3" t="n">
        <v>80.9853249475891</v>
      </c>
      <c r="AA185" s="3" t="n">
        <v>477</v>
      </c>
      <c r="AB185" s="3" t="n">
        <v>391</v>
      </c>
      <c r="AC185" s="3" t="n">
        <v>81.9706498951782</v>
      </c>
      <c r="AD185" s="76" t="n">
        <v>80.9853249475891</v>
      </c>
      <c r="AE185" s="3" t="n">
        <v>3</v>
      </c>
      <c r="AF185" s="3" t="n">
        <v>20</v>
      </c>
      <c r="AG185" s="119" t="n">
        <f aca="false">AE185*AF185</f>
        <v>60</v>
      </c>
      <c r="AH185" s="3" t="n">
        <v>2</v>
      </c>
      <c r="AI185" s="3" t="n">
        <v>20</v>
      </c>
      <c r="AJ185" s="119" t="n">
        <f aca="false">AH185*AI185</f>
        <v>40</v>
      </c>
      <c r="AK185" s="3" t="n">
        <v>66</v>
      </c>
      <c r="AL185" s="3" t="n">
        <v>52</v>
      </c>
      <c r="AM185" s="4" t="n">
        <v>78.7878787878788</v>
      </c>
      <c r="AN185" s="78" t="n">
        <v>57.6363636363636</v>
      </c>
      <c r="AO185" s="3" t="n">
        <v>477</v>
      </c>
      <c r="AP185" s="3" t="n">
        <v>385</v>
      </c>
      <c r="AQ185" s="123" t="n">
        <v>80.7127882599581</v>
      </c>
      <c r="AR185" s="3" t="n">
        <v>477</v>
      </c>
      <c r="AS185" s="3" t="n">
        <v>380</v>
      </c>
      <c r="AT185" s="124" t="n">
        <v>79.664570230608</v>
      </c>
      <c r="AU185" s="3" t="n">
        <v>241</v>
      </c>
      <c r="AV185" s="3" t="n">
        <v>228</v>
      </c>
      <c r="AW185" s="124" t="n">
        <v>94.6058091286307</v>
      </c>
      <c r="AX185" s="79" t="n">
        <v>83.0721052219526</v>
      </c>
      <c r="AY185" s="3" t="n">
        <v>477</v>
      </c>
      <c r="AZ185" s="3" t="n">
        <v>355</v>
      </c>
      <c r="BA185" s="125" t="n">
        <v>74.4234800838574</v>
      </c>
      <c r="BB185" s="3" t="n">
        <v>477</v>
      </c>
      <c r="BC185" s="3" t="n">
        <v>412</v>
      </c>
      <c r="BD185" s="126" t="n">
        <v>86.3731656184486</v>
      </c>
      <c r="BE185" s="3" t="n">
        <v>477</v>
      </c>
      <c r="BF185" s="3" t="n">
        <v>394</v>
      </c>
      <c r="BG185" s="126" t="n">
        <v>82.5995807127883</v>
      </c>
      <c r="BH185" s="78" t="n">
        <v>80.9014675052411</v>
      </c>
      <c r="BI185" s="4" t="n">
        <v>79.7189765694834</v>
      </c>
    </row>
    <row r="186" customFormat="false" ht="10.5" hidden="false" customHeight="false" outlineLevel="0" collapsed="false">
      <c r="A186" s="20" t="n">
        <v>185</v>
      </c>
      <c r="B186" s="21" t="s">
        <v>240</v>
      </c>
      <c r="C186" s="22" t="n">
        <v>1034</v>
      </c>
      <c r="D186" s="22" t="n">
        <v>422</v>
      </c>
      <c r="E186" s="22" t="n">
        <v>14</v>
      </c>
      <c r="F186" s="22" t="n">
        <v>14</v>
      </c>
      <c r="G186" s="28" t="n">
        <v>100</v>
      </c>
      <c r="H186" s="28" t="n">
        <v>65</v>
      </c>
      <c r="I186" s="3" t="n">
        <v>65</v>
      </c>
      <c r="J186" s="4" t="n">
        <v>100</v>
      </c>
      <c r="K186" s="4" t="n">
        <v>100</v>
      </c>
      <c r="L186" s="3" t="n">
        <v>4</v>
      </c>
      <c r="M186" s="3" t="n">
        <v>30</v>
      </c>
      <c r="N186" s="5" t="n">
        <v>100</v>
      </c>
      <c r="O186" s="3" t="n">
        <v>389</v>
      </c>
      <c r="P186" s="3" t="n">
        <v>374</v>
      </c>
      <c r="Q186" s="3" t="n">
        <v>96.1439588688946</v>
      </c>
      <c r="R186" s="3" t="n">
        <v>385</v>
      </c>
      <c r="S186" s="3" t="n">
        <v>370</v>
      </c>
      <c r="T186" s="3" t="n">
        <v>96.1038961038961</v>
      </c>
      <c r="U186" s="3" t="n">
        <v>96.1239274863954</v>
      </c>
      <c r="V186" s="76" t="n">
        <v>98.4495709945582</v>
      </c>
      <c r="W186" s="3" t="n">
        <v>6</v>
      </c>
      <c r="X186" s="3" t="n">
        <v>20</v>
      </c>
      <c r="Y186" s="3" t="n">
        <v>100</v>
      </c>
      <c r="Z186" s="3" t="n">
        <v>93.8388625592417</v>
      </c>
      <c r="AA186" s="3" t="n">
        <v>422</v>
      </c>
      <c r="AB186" s="3" t="n">
        <v>370</v>
      </c>
      <c r="AC186" s="3" t="n">
        <v>87.6777251184834</v>
      </c>
      <c r="AD186" s="76" t="n">
        <v>93.8388625592417</v>
      </c>
      <c r="AE186" s="3" t="n">
        <v>1</v>
      </c>
      <c r="AF186" s="3" t="n">
        <v>20</v>
      </c>
      <c r="AG186" s="119" t="n">
        <f aca="false">AE186*AF186</f>
        <v>20</v>
      </c>
      <c r="AH186" s="3" t="n">
        <v>3</v>
      </c>
      <c r="AI186" s="3" t="n">
        <v>20</v>
      </c>
      <c r="AJ186" s="119" t="n">
        <f aca="false">AH186*AI186</f>
        <v>60</v>
      </c>
      <c r="AK186" s="3" t="n">
        <v>27</v>
      </c>
      <c r="AL186" s="3" t="n">
        <v>26</v>
      </c>
      <c r="AM186" s="4" t="n">
        <v>96.2962962962963</v>
      </c>
      <c r="AN186" s="78" t="n">
        <v>64.8888888888889</v>
      </c>
      <c r="AO186" s="3" t="n">
        <v>422</v>
      </c>
      <c r="AP186" s="3" t="n">
        <v>398</v>
      </c>
      <c r="AQ186" s="123" t="n">
        <v>94.3127962085308</v>
      </c>
      <c r="AR186" s="3" t="n">
        <v>422</v>
      </c>
      <c r="AS186" s="3" t="n">
        <v>402</v>
      </c>
      <c r="AT186" s="124" t="n">
        <v>95.260663507109</v>
      </c>
      <c r="AU186" s="3" t="n">
        <v>302</v>
      </c>
      <c r="AV186" s="3" t="n">
        <v>298</v>
      </c>
      <c r="AW186" s="124" t="n">
        <v>98.6754966887417</v>
      </c>
      <c r="AX186" s="79" t="n">
        <v>95.5644832240043</v>
      </c>
      <c r="AY186" s="3" t="n">
        <v>422</v>
      </c>
      <c r="AZ186" s="3" t="n">
        <v>384</v>
      </c>
      <c r="BA186" s="125" t="n">
        <v>90.9952606635071</v>
      </c>
      <c r="BB186" s="3" t="n">
        <v>422</v>
      </c>
      <c r="BC186" s="3" t="n">
        <v>407</v>
      </c>
      <c r="BD186" s="126" t="n">
        <v>96.4454976303318</v>
      </c>
      <c r="BE186" s="3" t="n">
        <v>422</v>
      </c>
      <c r="BF186" s="3" t="n">
        <v>401</v>
      </c>
      <c r="BG186" s="126" t="n">
        <v>95.0236966824645</v>
      </c>
      <c r="BH186" s="78" t="n">
        <v>94.0995260663507</v>
      </c>
      <c r="BI186" s="4" t="n">
        <v>89.3682663466088</v>
      </c>
    </row>
    <row r="187" customFormat="false" ht="10.5" hidden="false" customHeight="false" outlineLevel="0" collapsed="false">
      <c r="A187" s="20" t="n">
        <v>186</v>
      </c>
      <c r="B187" s="21" t="s">
        <v>241</v>
      </c>
      <c r="C187" s="22" t="n">
        <v>964</v>
      </c>
      <c r="D187" s="22" t="n">
        <v>438</v>
      </c>
      <c r="E187" s="22" t="n">
        <v>14</v>
      </c>
      <c r="F187" s="22" t="n">
        <v>14</v>
      </c>
      <c r="G187" s="28" t="n">
        <v>100</v>
      </c>
      <c r="H187" s="28" t="n">
        <v>65</v>
      </c>
      <c r="I187" s="3" t="n">
        <v>65</v>
      </c>
      <c r="J187" s="4" t="n">
        <v>100</v>
      </c>
      <c r="K187" s="4" t="n">
        <v>100</v>
      </c>
      <c r="L187" s="3" t="n">
        <v>4</v>
      </c>
      <c r="M187" s="3" t="n">
        <v>30</v>
      </c>
      <c r="N187" s="5" t="n">
        <v>100</v>
      </c>
      <c r="O187" s="3" t="n">
        <v>333</v>
      </c>
      <c r="P187" s="3" t="n">
        <v>298</v>
      </c>
      <c r="Q187" s="3" t="n">
        <v>89.4894894894895</v>
      </c>
      <c r="R187" s="3" t="n">
        <v>327</v>
      </c>
      <c r="S187" s="3" t="n">
        <v>289</v>
      </c>
      <c r="T187" s="3" t="n">
        <v>88.3792048929664</v>
      </c>
      <c r="U187" s="3" t="n">
        <v>88.9343471912279</v>
      </c>
      <c r="V187" s="76" t="n">
        <v>95.5737388764912</v>
      </c>
      <c r="W187" s="3" t="n">
        <v>6</v>
      </c>
      <c r="X187" s="3" t="n">
        <v>20</v>
      </c>
      <c r="Y187" s="3" t="n">
        <v>100</v>
      </c>
      <c r="Z187" s="3" t="n">
        <v>89.6118721461187</v>
      </c>
      <c r="AA187" s="3" t="n">
        <v>438</v>
      </c>
      <c r="AB187" s="3" t="n">
        <v>347</v>
      </c>
      <c r="AC187" s="3" t="n">
        <v>79.2237442922374</v>
      </c>
      <c r="AD187" s="76" t="n">
        <v>89.6118721461187</v>
      </c>
      <c r="AE187" s="3" t="n">
        <v>2</v>
      </c>
      <c r="AF187" s="3" t="n">
        <v>20</v>
      </c>
      <c r="AG187" s="119" t="n">
        <f aca="false">AE187*AF187</f>
        <v>40</v>
      </c>
      <c r="AH187" s="3" t="n">
        <v>5</v>
      </c>
      <c r="AI187" s="3" t="n">
        <v>20</v>
      </c>
      <c r="AJ187" s="119" t="n">
        <f aca="false">AH187*AI187</f>
        <v>100</v>
      </c>
      <c r="AK187" s="3" t="n">
        <v>24</v>
      </c>
      <c r="AL187" s="3" t="n">
        <v>18</v>
      </c>
      <c r="AM187" s="4" t="n">
        <v>75</v>
      </c>
      <c r="AN187" s="78" t="n">
        <v>80.5</v>
      </c>
      <c r="AO187" s="3" t="n">
        <v>438</v>
      </c>
      <c r="AP187" s="3" t="n">
        <v>357</v>
      </c>
      <c r="AQ187" s="123" t="n">
        <v>81.5068493150685</v>
      </c>
      <c r="AR187" s="3" t="n">
        <v>438</v>
      </c>
      <c r="AS187" s="3" t="n">
        <v>365</v>
      </c>
      <c r="AT187" s="124" t="n">
        <v>83.3333333333333</v>
      </c>
      <c r="AU187" s="3" t="n">
        <v>208</v>
      </c>
      <c r="AV187" s="3" t="n">
        <v>198</v>
      </c>
      <c r="AW187" s="124" t="n">
        <v>95.1923076923077</v>
      </c>
      <c r="AX187" s="79" t="n">
        <v>84.9745345978223</v>
      </c>
      <c r="AY187" s="3" t="n">
        <v>438</v>
      </c>
      <c r="AZ187" s="3" t="n">
        <v>346</v>
      </c>
      <c r="BA187" s="125" t="n">
        <v>78.9954337899543</v>
      </c>
      <c r="BB187" s="3" t="n">
        <v>438</v>
      </c>
      <c r="BC187" s="3" t="n">
        <v>363</v>
      </c>
      <c r="BD187" s="126" t="n">
        <v>82.8767123287671</v>
      </c>
      <c r="BE187" s="3" t="n">
        <v>438</v>
      </c>
      <c r="BF187" s="3" t="n">
        <v>388</v>
      </c>
      <c r="BG187" s="126" t="n">
        <v>88.5844748858447</v>
      </c>
      <c r="BH187" s="78" t="n">
        <v>84.5662100456621</v>
      </c>
      <c r="BI187" s="4" t="n">
        <v>87.0452711332189</v>
      </c>
    </row>
    <row r="188" customFormat="false" ht="10.5" hidden="false" customHeight="false" outlineLevel="0" collapsed="false">
      <c r="A188" s="20" t="n">
        <v>187</v>
      </c>
      <c r="B188" s="21" t="s">
        <v>242</v>
      </c>
      <c r="C188" s="22" t="n">
        <v>905</v>
      </c>
      <c r="D188" s="22" t="n">
        <v>369</v>
      </c>
      <c r="E188" s="22" t="n">
        <v>14</v>
      </c>
      <c r="F188" s="22" t="n">
        <v>13</v>
      </c>
      <c r="G188" s="28" t="n">
        <v>92.8571428571429</v>
      </c>
      <c r="H188" s="28" t="n">
        <v>65</v>
      </c>
      <c r="I188" s="3" t="n">
        <v>65</v>
      </c>
      <c r="J188" s="4" t="n">
        <v>100</v>
      </c>
      <c r="K188" s="4" t="n">
        <v>96.4285714285714</v>
      </c>
      <c r="L188" s="3" t="n">
        <v>4</v>
      </c>
      <c r="M188" s="3" t="n">
        <v>30</v>
      </c>
      <c r="N188" s="5" t="n">
        <v>100</v>
      </c>
      <c r="O188" s="3" t="n">
        <v>307</v>
      </c>
      <c r="P188" s="3" t="n">
        <v>289</v>
      </c>
      <c r="Q188" s="3" t="n">
        <v>94.1368078175896</v>
      </c>
      <c r="R188" s="3" t="n">
        <v>307</v>
      </c>
      <c r="S188" s="3" t="n">
        <v>290</v>
      </c>
      <c r="T188" s="3" t="n">
        <v>94.4625407166124</v>
      </c>
      <c r="U188" s="3" t="n">
        <v>94.299674267101</v>
      </c>
      <c r="V188" s="76" t="n">
        <v>96.6484411354118</v>
      </c>
      <c r="W188" s="3" t="n">
        <v>6</v>
      </c>
      <c r="X188" s="3" t="n">
        <v>20</v>
      </c>
      <c r="Y188" s="3" t="n">
        <v>100</v>
      </c>
      <c r="Z188" s="3" t="n">
        <v>93.6314363143631</v>
      </c>
      <c r="AA188" s="3" t="n">
        <v>369</v>
      </c>
      <c r="AB188" s="3" t="n">
        <v>322</v>
      </c>
      <c r="AC188" s="3" t="n">
        <v>87.2628726287263</v>
      </c>
      <c r="AD188" s="76" t="n">
        <v>93.6314363143631</v>
      </c>
      <c r="AE188" s="3" t="n">
        <v>2</v>
      </c>
      <c r="AF188" s="3" t="n">
        <v>20</v>
      </c>
      <c r="AG188" s="119" t="n">
        <f aca="false">AE188*AF188</f>
        <v>40</v>
      </c>
      <c r="AH188" s="3" t="n">
        <v>5</v>
      </c>
      <c r="AI188" s="3" t="n">
        <v>20</v>
      </c>
      <c r="AJ188" s="119" t="n">
        <f aca="false">AH188*AI188</f>
        <v>100</v>
      </c>
      <c r="AK188" s="3" t="n">
        <v>67</v>
      </c>
      <c r="AL188" s="3" t="n">
        <v>62</v>
      </c>
      <c r="AM188" s="4" t="n">
        <v>92.5373134328358</v>
      </c>
      <c r="AN188" s="78" t="n">
        <v>85.7611940298508</v>
      </c>
      <c r="AO188" s="3" t="n">
        <v>369</v>
      </c>
      <c r="AP188" s="3" t="n">
        <v>319</v>
      </c>
      <c r="AQ188" s="123" t="n">
        <v>86.449864498645</v>
      </c>
      <c r="AR188" s="3" t="n">
        <v>369</v>
      </c>
      <c r="AS188" s="3" t="n">
        <v>334</v>
      </c>
      <c r="AT188" s="124" t="n">
        <v>90.5149051490515</v>
      </c>
      <c r="AU188" s="3" t="n">
        <v>296</v>
      </c>
      <c r="AV188" s="3" t="n">
        <v>287</v>
      </c>
      <c r="AW188" s="124" t="n">
        <v>96.9594594594595</v>
      </c>
      <c r="AX188" s="79" t="n">
        <v>90.1777997509705</v>
      </c>
      <c r="AY188" s="3" t="n">
        <v>369</v>
      </c>
      <c r="AZ188" s="3" t="n">
        <v>306</v>
      </c>
      <c r="BA188" s="125" t="n">
        <v>82.9268292682927</v>
      </c>
      <c r="BB188" s="3" t="n">
        <v>369</v>
      </c>
      <c r="BC188" s="3" t="n">
        <v>344</v>
      </c>
      <c r="BD188" s="126" t="n">
        <v>93.2249322493225</v>
      </c>
      <c r="BE188" s="3" t="n">
        <v>369</v>
      </c>
      <c r="BF188" s="3" t="n">
        <v>330</v>
      </c>
      <c r="BG188" s="126" t="n">
        <v>89.4308943089431</v>
      </c>
      <c r="BH188" s="78" t="n">
        <v>88.2384823848238</v>
      </c>
      <c r="BI188" s="4" t="n">
        <v>90.891470723084</v>
      </c>
    </row>
    <row r="189" customFormat="false" ht="10.5" hidden="false" customHeight="false" outlineLevel="0" collapsed="false">
      <c r="A189" s="20" t="n">
        <v>188</v>
      </c>
      <c r="B189" s="21" t="s">
        <v>243</v>
      </c>
      <c r="C189" s="22" t="n">
        <v>1363</v>
      </c>
      <c r="D189" s="22" t="n">
        <v>713</v>
      </c>
      <c r="E189" s="22" t="n">
        <v>14</v>
      </c>
      <c r="F189" s="22" t="n">
        <v>14</v>
      </c>
      <c r="G189" s="28" t="n">
        <v>100</v>
      </c>
      <c r="H189" s="28" t="n">
        <v>65</v>
      </c>
      <c r="I189" s="3" t="n">
        <v>65</v>
      </c>
      <c r="J189" s="4" t="n">
        <v>100</v>
      </c>
      <c r="K189" s="4" t="n">
        <v>100</v>
      </c>
      <c r="L189" s="3" t="n">
        <v>2</v>
      </c>
      <c r="M189" s="3" t="n">
        <v>30</v>
      </c>
      <c r="N189" s="5" t="n">
        <v>60</v>
      </c>
      <c r="O189" s="3" t="n">
        <v>522</v>
      </c>
      <c r="P189" s="3" t="n">
        <v>466</v>
      </c>
      <c r="Q189" s="3" t="n">
        <v>89.272030651341</v>
      </c>
      <c r="R189" s="3" t="n">
        <v>484</v>
      </c>
      <c r="S189" s="3" t="n">
        <v>422</v>
      </c>
      <c r="T189" s="3" t="n">
        <v>87.1900826446281</v>
      </c>
      <c r="U189" s="3" t="n">
        <v>88.2310566479845</v>
      </c>
      <c r="V189" s="76" t="n">
        <v>83.2924226591938</v>
      </c>
      <c r="W189" s="3" t="n">
        <v>6</v>
      </c>
      <c r="X189" s="3" t="n">
        <v>20</v>
      </c>
      <c r="Y189" s="3" t="n">
        <v>100</v>
      </c>
      <c r="Z189" s="3" t="n">
        <v>83.0294530154278</v>
      </c>
      <c r="AA189" s="3" t="n">
        <v>713</v>
      </c>
      <c r="AB189" s="3" t="n">
        <v>471</v>
      </c>
      <c r="AC189" s="3" t="n">
        <v>66.0589060308555</v>
      </c>
      <c r="AD189" s="76" t="n">
        <v>83.0294530154278</v>
      </c>
      <c r="AE189" s="3" t="n">
        <v>1</v>
      </c>
      <c r="AF189" s="3" t="n">
        <v>20</v>
      </c>
      <c r="AG189" s="119" t="n">
        <f aca="false">AE189*AF189</f>
        <v>20</v>
      </c>
      <c r="AH189" s="3" t="n">
        <v>3</v>
      </c>
      <c r="AI189" s="3" t="n">
        <v>20</v>
      </c>
      <c r="AJ189" s="119" t="n">
        <f aca="false">AH189*AI189</f>
        <v>60</v>
      </c>
      <c r="AK189" s="3" t="n">
        <v>28</v>
      </c>
      <c r="AL189" s="3" t="n">
        <v>18</v>
      </c>
      <c r="AM189" s="4" t="n">
        <v>64.2857142857143</v>
      </c>
      <c r="AN189" s="78" t="n">
        <v>55.2857142857143</v>
      </c>
      <c r="AO189" s="3" t="n">
        <v>713</v>
      </c>
      <c r="AP189" s="3" t="n">
        <v>547</v>
      </c>
      <c r="AQ189" s="123" t="n">
        <v>76.7180925666199</v>
      </c>
      <c r="AR189" s="3" t="n">
        <v>713</v>
      </c>
      <c r="AS189" s="3" t="n">
        <v>574</v>
      </c>
      <c r="AT189" s="124" t="n">
        <v>80.5049088359046</v>
      </c>
      <c r="AU189" s="3" t="n">
        <v>295</v>
      </c>
      <c r="AV189" s="3" t="n">
        <v>273</v>
      </c>
      <c r="AW189" s="124" t="n">
        <v>92.5423728813559</v>
      </c>
      <c r="AX189" s="79" t="n">
        <v>81.397675137281</v>
      </c>
      <c r="AY189" s="3" t="n">
        <v>713</v>
      </c>
      <c r="AZ189" s="3" t="n">
        <v>449</v>
      </c>
      <c r="BA189" s="125" t="n">
        <v>62.9733520336606</v>
      </c>
      <c r="BB189" s="3" t="n">
        <v>713</v>
      </c>
      <c r="BC189" s="3" t="n">
        <v>599</v>
      </c>
      <c r="BD189" s="126" t="n">
        <v>84.0112201963534</v>
      </c>
      <c r="BE189" s="3" t="n">
        <v>713</v>
      </c>
      <c r="BF189" s="3" t="n">
        <v>545</v>
      </c>
      <c r="BG189" s="126" t="n">
        <v>76.437587657784</v>
      </c>
      <c r="BH189" s="78" t="n">
        <v>73.9130434782609</v>
      </c>
      <c r="BI189" s="4" t="n">
        <v>75.3836617151756</v>
      </c>
    </row>
    <row r="190" customFormat="false" ht="10.5" hidden="false" customHeight="false" outlineLevel="0" collapsed="false">
      <c r="A190" s="20" t="n">
        <v>189</v>
      </c>
      <c r="B190" s="21" t="s">
        <v>244</v>
      </c>
      <c r="C190" s="22" t="n">
        <v>1117</v>
      </c>
      <c r="D190" s="22" t="n">
        <v>494</v>
      </c>
      <c r="E190" s="22" t="n">
        <v>14</v>
      </c>
      <c r="F190" s="22" t="n">
        <v>14</v>
      </c>
      <c r="G190" s="28" t="n">
        <v>100</v>
      </c>
      <c r="H190" s="28" t="n">
        <v>65</v>
      </c>
      <c r="I190" s="3" t="n">
        <v>65</v>
      </c>
      <c r="J190" s="4" t="n">
        <v>100</v>
      </c>
      <c r="K190" s="4" t="n">
        <v>100</v>
      </c>
      <c r="L190" s="3" t="n">
        <v>3</v>
      </c>
      <c r="M190" s="3" t="n">
        <v>30</v>
      </c>
      <c r="N190" s="5" t="n">
        <v>90</v>
      </c>
      <c r="O190" s="3" t="n">
        <v>448</v>
      </c>
      <c r="P190" s="3" t="n">
        <v>419</v>
      </c>
      <c r="Q190" s="3" t="n">
        <v>93.5267857142857</v>
      </c>
      <c r="R190" s="3" t="n">
        <v>424</v>
      </c>
      <c r="S190" s="3" t="n">
        <v>407</v>
      </c>
      <c r="T190" s="3" t="n">
        <v>95.9905660377359</v>
      </c>
      <c r="U190" s="3" t="n">
        <v>94.7586758760108</v>
      </c>
      <c r="V190" s="76" t="n">
        <v>94.9034703504043</v>
      </c>
      <c r="W190" s="3" t="n">
        <v>6</v>
      </c>
      <c r="X190" s="3" t="n">
        <v>20</v>
      </c>
      <c r="Y190" s="3" t="n">
        <v>100</v>
      </c>
      <c r="Z190" s="3" t="n">
        <v>94.331983805668</v>
      </c>
      <c r="AA190" s="3" t="n">
        <v>494</v>
      </c>
      <c r="AB190" s="3" t="n">
        <v>438</v>
      </c>
      <c r="AC190" s="3" t="n">
        <v>88.663967611336</v>
      </c>
      <c r="AD190" s="76" t="n">
        <v>94.331983805668</v>
      </c>
      <c r="AE190" s="3" t="n">
        <v>2</v>
      </c>
      <c r="AF190" s="3" t="n">
        <v>20</v>
      </c>
      <c r="AG190" s="119" t="n">
        <f aca="false">AE190*AF190</f>
        <v>40</v>
      </c>
      <c r="AH190" s="3" t="n">
        <v>4</v>
      </c>
      <c r="AI190" s="3" t="n">
        <v>20</v>
      </c>
      <c r="AJ190" s="119" t="n">
        <f aca="false">AH190*AI190</f>
        <v>80</v>
      </c>
      <c r="AK190" s="3" t="n">
        <v>40</v>
      </c>
      <c r="AL190" s="3" t="n">
        <v>38</v>
      </c>
      <c r="AM190" s="4" t="n">
        <v>95</v>
      </c>
      <c r="AN190" s="78" t="n">
        <v>72.5</v>
      </c>
      <c r="AO190" s="3" t="n">
        <v>494</v>
      </c>
      <c r="AP190" s="3" t="n">
        <v>444</v>
      </c>
      <c r="AQ190" s="123" t="n">
        <v>89.8785425101215</v>
      </c>
      <c r="AR190" s="3" t="n">
        <v>494</v>
      </c>
      <c r="AS190" s="3" t="n">
        <v>436</v>
      </c>
      <c r="AT190" s="124" t="n">
        <v>88.2591093117409</v>
      </c>
      <c r="AU190" s="3" t="n">
        <v>389</v>
      </c>
      <c r="AV190" s="3" t="n">
        <v>372</v>
      </c>
      <c r="AW190" s="124" t="n">
        <v>95.6298200514139</v>
      </c>
      <c r="AX190" s="79" t="n">
        <v>90.3810247390277</v>
      </c>
      <c r="AY190" s="3" t="n">
        <v>494</v>
      </c>
      <c r="AZ190" s="3" t="n">
        <v>415</v>
      </c>
      <c r="BA190" s="125" t="n">
        <v>84.0080971659919</v>
      </c>
      <c r="BB190" s="3" t="n">
        <v>494</v>
      </c>
      <c r="BC190" s="3" t="n">
        <v>452</v>
      </c>
      <c r="BD190" s="126" t="n">
        <v>91.497975708502</v>
      </c>
      <c r="BE190" s="3" t="n">
        <v>494</v>
      </c>
      <c r="BF190" s="3" t="n">
        <v>445</v>
      </c>
      <c r="BG190" s="126" t="n">
        <v>90.080971659919</v>
      </c>
      <c r="BH190" s="78" t="n">
        <v>88.5425101214575</v>
      </c>
      <c r="BI190" s="4" t="n">
        <v>88.1317978033115</v>
      </c>
    </row>
    <row r="191" customFormat="false" ht="10.5" hidden="false" customHeight="false" outlineLevel="0" collapsed="false">
      <c r="A191" s="20" t="n">
        <v>190</v>
      </c>
      <c r="B191" s="21" t="s">
        <v>245</v>
      </c>
      <c r="C191" s="22" t="n">
        <v>1000</v>
      </c>
      <c r="D191" s="22" t="n">
        <v>745</v>
      </c>
      <c r="E191" s="22" t="n">
        <v>14</v>
      </c>
      <c r="F191" s="22" t="n">
        <v>14</v>
      </c>
      <c r="G191" s="28" t="n">
        <v>100</v>
      </c>
      <c r="H191" s="28" t="n">
        <v>65</v>
      </c>
      <c r="I191" s="3" t="n">
        <v>65</v>
      </c>
      <c r="J191" s="4" t="n">
        <v>100</v>
      </c>
      <c r="K191" s="4" t="n">
        <v>100</v>
      </c>
      <c r="L191" s="3" t="n">
        <v>4</v>
      </c>
      <c r="M191" s="3" t="n">
        <v>30</v>
      </c>
      <c r="N191" s="5" t="n">
        <v>100</v>
      </c>
      <c r="O191" s="3" t="n">
        <v>584</v>
      </c>
      <c r="P191" s="3" t="n">
        <v>522</v>
      </c>
      <c r="Q191" s="3" t="n">
        <v>89.3835616438356</v>
      </c>
      <c r="R191" s="3" t="n">
        <v>594</v>
      </c>
      <c r="S191" s="3" t="n">
        <v>519</v>
      </c>
      <c r="T191" s="3" t="n">
        <v>87.3737373737374</v>
      </c>
      <c r="U191" s="3" t="n">
        <v>88.3786495087865</v>
      </c>
      <c r="V191" s="76" t="n">
        <v>95.3514598035146</v>
      </c>
      <c r="W191" s="3" t="n">
        <v>6</v>
      </c>
      <c r="X191" s="3" t="n">
        <v>20</v>
      </c>
      <c r="Y191" s="3" t="n">
        <v>100</v>
      </c>
      <c r="Z191" s="3" t="n">
        <v>87.6510067114094</v>
      </c>
      <c r="AA191" s="3" t="n">
        <v>745</v>
      </c>
      <c r="AB191" s="3" t="n">
        <v>561</v>
      </c>
      <c r="AC191" s="3" t="n">
        <v>75.3020134228188</v>
      </c>
      <c r="AD191" s="76" t="n">
        <v>87.6510067114094</v>
      </c>
      <c r="AE191" s="3" t="n">
        <v>0</v>
      </c>
      <c r="AF191" s="3" t="n">
        <v>20</v>
      </c>
      <c r="AG191" s="119" t="n">
        <f aca="false">AE191*AF191</f>
        <v>0</v>
      </c>
      <c r="AH191" s="3" t="n">
        <v>4</v>
      </c>
      <c r="AI191" s="3" t="n">
        <v>20</v>
      </c>
      <c r="AJ191" s="119" t="n">
        <f aca="false">AH191*AI191</f>
        <v>80</v>
      </c>
      <c r="AK191" s="3" t="n">
        <v>53</v>
      </c>
      <c r="AL191" s="3" t="n">
        <v>46</v>
      </c>
      <c r="AM191" s="4" t="n">
        <v>86.7924528301887</v>
      </c>
      <c r="AN191" s="78" t="n">
        <v>64.0377358490566</v>
      </c>
      <c r="AO191" s="3" t="n">
        <v>745</v>
      </c>
      <c r="AP191" s="3" t="n">
        <v>629</v>
      </c>
      <c r="AQ191" s="123" t="n">
        <v>84.4295302013423</v>
      </c>
      <c r="AR191" s="3" t="n">
        <v>745</v>
      </c>
      <c r="AS191" s="3" t="n">
        <v>619</v>
      </c>
      <c r="AT191" s="124" t="n">
        <v>83.0872483221477</v>
      </c>
      <c r="AU191" s="3" t="n">
        <v>313</v>
      </c>
      <c r="AV191" s="3" t="n">
        <v>295</v>
      </c>
      <c r="AW191" s="124" t="n">
        <v>94.2492012779553</v>
      </c>
      <c r="AX191" s="79" t="n">
        <v>85.8565516649871</v>
      </c>
      <c r="AY191" s="3" t="n">
        <v>745</v>
      </c>
      <c r="AZ191" s="3" t="n">
        <v>532</v>
      </c>
      <c r="BA191" s="125" t="n">
        <v>71.4093959731544</v>
      </c>
      <c r="BB191" s="3" t="n">
        <v>745</v>
      </c>
      <c r="BC191" s="3" t="n">
        <v>648</v>
      </c>
      <c r="BD191" s="126" t="n">
        <v>86.9798657718121</v>
      </c>
      <c r="BE191" s="3" t="n">
        <v>745</v>
      </c>
      <c r="BF191" s="3" t="n">
        <v>601</v>
      </c>
      <c r="BG191" s="126" t="n">
        <v>80.6711409395973</v>
      </c>
      <c r="BH191" s="78" t="n">
        <v>79.1543624161074</v>
      </c>
      <c r="BI191" s="4" t="n">
        <v>82.410223289015</v>
      </c>
    </row>
    <row r="192" customFormat="false" ht="10.5" hidden="false" customHeight="false" outlineLevel="0" collapsed="false">
      <c r="A192" s="20" t="n">
        <v>191</v>
      </c>
      <c r="B192" s="21" t="s">
        <v>246</v>
      </c>
      <c r="C192" s="22" t="n">
        <v>600</v>
      </c>
      <c r="D192" s="22" t="n">
        <v>325</v>
      </c>
      <c r="E192" s="22" t="n">
        <v>14</v>
      </c>
      <c r="F192" s="22" t="n">
        <v>14</v>
      </c>
      <c r="G192" s="28" t="n">
        <v>100</v>
      </c>
      <c r="H192" s="28" t="n">
        <v>65</v>
      </c>
      <c r="I192" s="3" t="n">
        <v>65</v>
      </c>
      <c r="J192" s="4" t="n">
        <v>100</v>
      </c>
      <c r="K192" s="4" t="n">
        <v>100</v>
      </c>
      <c r="L192" s="3" t="n">
        <v>4</v>
      </c>
      <c r="M192" s="3" t="n">
        <v>30</v>
      </c>
      <c r="N192" s="5" t="n">
        <v>100</v>
      </c>
      <c r="O192" s="3" t="n">
        <v>321</v>
      </c>
      <c r="P192" s="3" t="n">
        <v>318</v>
      </c>
      <c r="Q192" s="3" t="n">
        <v>99.0654205607477</v>
      </c>
      <c r="R192" s="3" t="n">
        <v>318</v>
      </c>
      <c r="S192" s="3" t="n">
        <v>311</v>
      </c>
      <c r="T192" s="3" t="n">
        <v>97.7987421383648</v>
      </c>
      <c r="U192" s="3" t="n">
        <v>98.4320813495562</v>
      </c>
      <c r="V192" s="76" t="n">
        <v>99.3728325398225</v>
      </c>
      <c r="W192" s="3" t="n">
        <v>6</v>
      </c>
      <c r="X192" s="3" t="n">
        <v>20</v>
      </c>
      <c r="Y192" s="3" t="n">
        <v>100</v>
      </c>
      <c r="Z192" s="3" t="n">
        <v>98.6153846153846</v>
      </c>
      <c r="AA192" s="3" t="n">
        <v>325</v>
      </c>
      <c r="AB192" s="3" t="n">
        <v>316</v>
      </c>
      <c r="AC192" s="3" t="n">
        <v>97.2307692307692</v>
      </c>
      <c r="AD192" s="76" t="n">
        <v>98.6153846153846</v>
      </c>
      <c r="AE192" s="3" t="n">
        <v>0</v>
      </c>
      <c r="AF192" s="3" t="n">
        <v>20</v>
      </c>
      <c r="AG192" s="119" t="n">
        <f aca="false">AE192*AF192</f>
        <v>0</v>
      </c>
      <c r="AH192" s="3" t="n">
        <v>4</v>
      </c>
      <c r="AI192" s="3" t="n">
        <v>20</v>
      </c>
      <c r="AJ192" s="119" t="n">
        <f aca="false">AH192*AI192</f>
        <v>80</v>
      </c>
      <c r="AK192" s="3" t="n">
        <v>18</v>
      </c>
      <c r="AL192" s="3" t="n">
        <v>18</v>
      </c>
      <c r="AM192" s="4" t="n">
        <v>100</v>
      </c>
      <c r="AN192" s="78" t="n">
        <v>68</v>
      </c>
      <c r="AO192" s="3" t="n">
        <v>325</v>
      </c>
      <c r="AP192" s="3" t="n">
        <v>318</v>
      </c>
      <c r="AQ192" s="123" t="n">
        <v>97.8461538461539</v>
      </c>
      <c r="AR192" s="3" t="n">
        <v>325</v>
      </c>
      <c r="AS192" s="3" t="n">
        <v>320</v>
      </c>
      <c r="AT192" s="124" t="n">
        <v>98.4615384615385</v>
      </c>
      <c r="AU192" s="3" t="n">
        <v>308</v>
      </c>
      <c r="AV192" s="3" t="n">
        <v>305</v>
      </c>
      <c r="AW192" s="124" t="n">
        <v>99.025974025974</v>
      </c>
      <c r="AX192" s="79" t="n">
        <v>98.3282717282717</v>
      </c>
      <c r="AY192" s="3" t="n">
        <v>325</v>
      </c>
      <c r="AZ192" s="3" t="n">
        <v>316</v>
      </c>
      <c r="BA192" s="125" t="n">
        <v>97.2307692307692</v>
      </c>
      <c r="BB192" s="3" t="n">
        <v>325</v>
      </c>
      <c r="BC192" s="3" t="n">
        <v>321</v>
      </c>
      <c r="BD192" s="126" t="n">
        <v>98.7692307692308</v>
      </c>
      <c r="BE192" s="3" t="n">
        <v>325</v>
      </c>
      <c r="BF192" s="3" t="n">
        <v>317</v>
      </c>
      <c r="BG192" s="126" t="n">
        <v>97.5384615384616</v>
      </c>
      <c r="BH192" s="78" t="n">
        <v>97.6923076923077</v>
      </c>
      <c r="BI192" s="4" t="n">
        <v>92.4017593151573</v>
      </c>
    </row>
    <row r="193" customFormat="false" ht="10.5" hidden="false" customHeight="false" outlineLevel="0" collapsed="false">
      <c r="A193" s="20" t="n">
        <v>192</v>
      </c>
      <c r="B193" s="21" t="s">
        <v>247</v>
      </c>
      <c r="C193" s="22" t="n">
        <v>1456</v>
      </c>
      <c r="D193" s="22" t="n">
        <v>794</v>
      </c>
      <c r="E193" s="22" t="n">
        <v>14</v>
      </c>
      <c r="F193" s="22" t="n">
        <v>11</v>
      </c>
      <c r="G193" s="28" t="n">
        <v>78.5714285714286</v>
      </c>
      <c r="H193" s="28" t="n">
        <v>65</v>
      </c>
      <c r="I193" s="3" t="n">
        <v>65</v>
      </c>
      <c r="J193" s="4" t="n">
        <v>100</v>
      </c>
      <c r="K193" s="4" t="n">
        <v>89.2857142857143</v>
      </c>
      <c r="L193" s="3" t="n">
        <v>4</v>
      </c>
      <c r="M193" s="3" t="n">
        <v>30</v>
      </c>
      <c r="N193" s="5" t="n">
        <v>100</v>
      </c>
      <c r="O193" s="3" t="n">
        <v>599</v>
      </c>
      <c r="P193" s="3" t="n">
        <v>566</v>
      </c>
      <c r="Q193" s="3" t="n">
        <v>94.4908180300501</v>
      </c>
      <c r="R193" s="3" t="n">
        <v>593</v>
      </c>
      <c r="S193" s="3" t="n">
        <v>549</v>
      </c>
      <c r="T193" s="3" t="n">
        <v>92.5801011804385</v>
      </c>
      <c r="U193" s="3" t="n">
        <v>93.5354596052443</v>
      </c>
      <c r="V193" s="76" t="n">
        <v>94.199898127812</v>
      </c>
      <c r="W193" s="3" t="n">
        <v>6</v>
      </c>
      <c r="X193" s="3" t="n">
        <v>20</v>
      </c>
      <c r="Y193" s="3" t="n">
        <v>100</v>
      </c>
      <c r="Z193" s="3" t="n">
        <v>85.9571788413098</v>
      </c>
      <c r="AA193" s="3" t="n">
        <v>794</v>
      </c>
      <c r="AB193" s="3" t="n">
        <v>571</v>
      </c>
      <c r="AC193" s="3" t="n">
        <v>71.9143576826197</v>
      </c>
      <c r="AD193" s="76" t="n">
        <v>85.9571788413098</v>
      </c>
      <c r="AE193" s="3" t="n">
        <v>1</v>
      </c>
      <c r="AF193" s="3" t="n">
        <v>20</v>
      </c>
      <c r="AG193" s="119" t="n">
        <f aca="false">AE193*AF193</f>
        <v>20</v>
      </c>
      <c r="AH193" s="3" t="n">
        <v>3</v>
      </c>
      <c r="AI193" s="3" t="n">
        <v>20</v>
      </c>
      <c r="AJ193" s="119" t="n">
        <f aca="false">AH193*AI193</f>
        <v>60</v>
      </c>
      <c r="AK193" s="3" t="n">
        <v>27</v>
      </c>
      <c r="AL193" s="3" t="n">
        <v>21</v>
      </c>
      <c r="AM193" s="4" t="n">
        <v>77.7777777777778</v>
      </c>
      <c r="AN193" s="78" t="n">
        <v>53.3333333333333</v>
      </c>
      <c r="AO193" s="3" t="n">
        <v>794</v>
      </c>
      <c r="AP193" s="3" t="n">
        <v>641</v>
      </c>
      <c r="AQ193" s="123" t="n">
        <v>80.7304785894207</v>
      </c>
      <c r="AR193" s="3" t="n">
        <v>794</v>
      </c>
      <c r="AS193" s="3" t="n">
        <v>679</v>
      </c>
      <c r="AT193" s="124" t="n">
        <v>85.5163727959698</v>
      </c>
      <c r="AU193" s="3" t="n">
        <v>415</v>
      </c>
      <c r="AV193" s="3" t="n">
        <v>395</v>
      </c>
      <c r="AW193" s="124" t="n">
        <v>95.1807228915663</v>
      </c>
      <c r="AX193" s="79" t="n">
        <v>85.5348851324694</v>
      </c>
      <c r="AY193" s="3" t="n">
        <v>794</v>
      </c>
      <c r="AZ193" s="3" t="n">
        <v>602</v>
      </c>
      <c r="BA193" s="125" t="n">
        <v>75.8186397984887</v>
      </c>
      <c r="BB193" s="3" t="n">
        <v>794</v>
      </c>
      <c r="BC193" s="3" t="n">
        <v>722</v>
      </c>
      <c r="BD193" s="126" t="n">
        <v>90.9319899244333</v>
      </c>
      <c r="BE193" s="3" t="n">
        <v>794</v>
      </c>
      <c r="BF193" s="3" t="n">
        <v>656</v>
      </c>
      <c r="BG193" s="126" t="n">
        <v>82.6196473551637</v>
      </c>
      <c r="BH193" s="78" t="n">
        <v>82.2418136020151</v>
      </c>
      <c r="BI193" s="4" t="n">
        <v>80.2534218073879</v>
      </c>
    </row>
    <row r="194" customFormat="false" ht="10.5" hidden="false" customHeight="false" outlineLevel="0" collapsed="false">
      <c r="A194" s="20" t="n">
        <v>193</v>
      </c>
      <c r="B194" s="21" t="s">
        <v>248</v>
      </c>
      <c r="C194" s="22" t="n">
        <v>1353</v>
      </c>
      <c r="D194" s="22" t="n">
        <v>671</v>
      </c>
      <c r="E194" s="22" t="n">
        <v>14</v>
      </c>
      <c r="F194" s="22" t="n">
        <v>13</v>
      </c>
      <c r="G194" s="28" t="n">
        <v>92.8571428571429</v>
      </c>
      <c r="H194" s="28" t="n">
        <v>65</v>
      </c>
      <c r="I194" s="3" t="n">
        <v>65</v>
      </c>
      <c r="J194" s="4" t="n">
        <v>100</v>
      </c>
      <c r="K194" s="4" t="n">
        <v>96.4285714285714</v>
      </c>
      <c r="L194" s="3" t="n">
        <v>4</v>
      </c>
      <c r="M194" s="3" t="n">
        <v>30</v>
      </c>
      <c r="N194" s="5" t="n">
        <v>100</v>
      </c>
      <c r="O194" s="3" t="n">
        <v>496</v>
      </c>
      <c r="P194" s="3" t="n">
        <v>434</v>
      </c>
      <c r="Q194" s="3" t="n">
        <v>87.5</v>
      </c>
      <c r="R194" s="3" t="n">
        <v>438</v>
      </c>
      <c r="S194" s="3" t="n">
        <v>389</v>
      </c>
      <c r="T194" s="3" t="n">
        <v>88.8127853881279</v>
      </c>
      <c r="U194" s="3" t="n">
        <v>88.1563926940639</v>
      </c>
      <c r="V194" s="76" t="n">
        <v>94.191128506197</v>
      </c>
      <c r="W194" s="3" t="n">
        <v>6</v>
      </c>
      <c r="X194" s="3" t="n">
        <v>20</v>
      </c>
      <c r="Y194" s="3" t="n">
        <v>100</v>
      </c>
      <c r="Z194" s="3" t="n">
        <v>83.4575260804769</v>
      </c>
      <c r="AA194" s="3" t="n">
        <v>671</v>
      </c>
      <c r="AB194" s="3" t="n">
        <v>449</v>
      </c>
      <c r="AC194" s="3" t="n">
        <v>66.9150521609538</v>
      </c>
      <c r="AD194" s="76" t="n">
        <v>83.4575260804769</v>
      </c>
      <c r="AE194" s="3" t="n">
        <v>3</v>
      </c>
      <c r="AF194" s="3" t="n">
        <v>20</v>
      </c>
      <c r="AG194" s="119" t="n">
        <f aca="false">AE194*AF194</f>
        <v>60</v>
      </c>
      <c r="AH194" s="3" t="n">
        <v>3</v>
      </c>
      <c r="AI194" s="3" t="n">
        <v>20</v>
      </c>
      <c r="AJ194" s="119" t="n">
        <f aca="false">AH194*AI194</f>
        <v>60</v>
      </c>
      <c r="AK194" s="3" t="n">
        <v>28</v>
      </c>
      <c r="AL194" s="3" t="n">
        <v>21</v>
      </c>
      <c r="AM194" s="4" t="n">
        <v>75</v>
      </c>
      <c r="AN194" s="78" t="n">
        <v>64.5</v>
      </c>
      <c r="AO194" s="3" t="n">
        <v>671</v>
      </c>
      <c r="AP194" s="3" t="n">
        <v>509</v>
      </c>
      <c r="AQ194" s="123" t="n">
        <v>75.8569299552906</v>
      </c>
      <c r="AR194" s="3" t="n">
        <v>671</v>
      </c>
      <c r="AS194" s="3" t="n">
        <v>539</v>
      </c>
      <c r="AT194" s="124" t="n">
        <v>80.327868852459</v>
      </c>
      <c r="AU194" s="3" t="n">
        <v>228</v>
      </c>
      <c r="AV194" s="3" t="n">
        <v>213</v>
      </c>
      <c r="AW194" s="124" t="n">
        <v>93.4210526315789</v>
      </c>
      <c r="AX194" s="79" t="n">
        <v>81.1581300494156</v>
      </c>
      <c r="AY194" s="3" t="n">
        <v>671</v>
      </c>
      <c r="AZ194" s="3" t="n">
        <v>410</v>
      </c>
      <c r="BA194" s="125" t="n">
        <v>61.1028315946349</v>
      </c>
      <c r="BB194" s="3" t="n">
        <v>671</v>
      </c>
      <c r="BC194" s="3" t="n">
        <v>553</v>
      </c>
      <c r="BD194" s="126" t="n">
        <v>82.4143070044709</v>
      </c>
      <c r="BE194" s="3" t="n">
        <v>671</v>
      </c>
      <c r="BF194" s="3" t="n">
        <v>512</v>
      </c>
      <c r="BG194" s="126" t="n">
        <v>76.3040238450075</v>
      </c>
      <c r="BH194" s="78" t="n">
        <v>72.9657228017884</v>
      </c>
      <c r="BI194" s="4" t="n">
        <v>79.2545014875756</v>
      </c>
    </row>
    <row r="195" customFormat="false" ht="10.5" hidden="false" customHeight="false" outlineLevel="0" collapsed="false">
      <c r="A195" s="20" t="n">
        <v>194</v>
      </c>
      <c r="B195" s="21" t="s">
        <v>249</v>
      </c>
      <c r="C195" s="22" t="n">
        <v>1836</v>
      </c>
      <c r="D195" s="22" t="n">
        <v>713</v>
      </c>
      <c r="E195" s="22" t="n">
        <v>14</v>
      </c>
      <c r="F195" s="22" t="n">
        <v>14</v>
      </c>
      <c r="G195" s="28" t="n">
        <v>100</v>
      </c>
      <c r="H195" s="28" t="n">
        <v>65</v>
      </c>
      <c r="I195" s="3" t="n">
        <v>65</v>
      </c>
      <c r="J195" s="4" t="n">
        <v>100</v>
      </c>
      <c r="K195" s="4" t="n">
        <v>100</v>
      </c>
      <c r="L195" s="3" t="n">
        <v>4</v>
      </c>
      <c r="M195" s="3" t="n">
        <v>30</v>
      </c>
      <c r="N195" s="5" t="n">
        <v>100</v>
      </c>
      <c r="O195" s="3" t="n">
        <v>537</v>
      </c>
      <c r="P195" s="3" t="n">
        <v>479</v>
      </c>
      <c r="Q195" s="3" t="n">
        <v>89.1992551210428</v>
      </c>
      <c r="R195" s="3" t="n">
        <v>552</v>
      </c>
      <c r="S195" s="3" t="n">
        <v>485</v>
      </c>
      <c r="T195" s="3" t="n">
        <v>87.8623188405797</v>
      </c>
      <c r="U195" s="3" t="n">
        <v>88.5307869808113</v>
      </c>
      <c r="V195" s="76" t="n">
        <v>95.4123147923245</v>
      </c>
      <c r="W195" s="3" t="n">
        <v>6</v>
      </c>
      <c r="X195" s="3" t="n">
        <v>20</v>
      </c>
      <c r="Y195" s="3" t="n">
        <v>100</v>
      </c>
      <c r="Z195" s="3" t="n">
        <v>86.4656381486676</v>
      </c>
      <c r="AA195" s="3" t="n">
        <v>713</v>
      </c>
      <c r="AB195" s="3" t="n">
        <v>520</v>
      </c>
      <c r="AC195" s="3" t="n">
        <v>72.9312762973352</v>
      </c>
      <c r="AD195" s="76" t="n">
        <v>86.4656381486676</v>
      </c>
      <c r="AE195" s="3" t="n">
        <v>0</v>
      </c>
      <c r="AF195" s="3" t="n">
        <v>20</v>
      </c>
      <c r="AG195" s="119" t="n">
        <f aca="false">AE195*AF195</f>
        <v>0</v>
      </c>
      <c r="AH195" s="3" t="n">
        <v>4</v>
      </c>
      <c r="AI195" s="3" t="n">
        <v>20</v>
      </c>
      <c r="AJ195" s="119" t="n">
        <f aca="false">AH195*AI195</f>
        <v>80</v>
      </c>
      <c r="AK195" s="3" t="n">
        <v>23</v>
      </c>
      <c r="AL195" s="3" t="n">
        <v>18</v>
      </c>
      <c r="AM195" s="4" t="n">
        <v>78.2608695652174</v>
      </c>
      <c r="AN195" s="78" t="n">
        <v>61.4782608695652</v>
      </c>
      <c r="AO195" s="3" t="n">
        <v>713</v>
      </c>
      <c r="AP195" s="3" t="n">
        <v>540</v>
      </c>
      <c r="AQ195" s="123" t="n">
        <v>75.7363253856942</v>
      </c>
      <c r="AR195" s="3" t="n">
        <v>713</v>
      </c>
      <c r="AS195" s="3" t="n">
        <v>572</v>
      </c>
      <c r="AT195" s="124" t="n">
        <v>80.2244039270687</v>
      </c>
      <c r="AU195" s="3" t="n">
        <v>401</v>
      </c>
      <c r="AV195" s="3" t="n">
        <v>382</v>
      </c>
      <c r="AW195" s="124" t="n">
        <v>95.2618453865337</v>
      </c>
      <c r="AX195" s="79" t="n">
        <v>81.4366608024119</v>
      </c>
      <c r="AY195" s="3" t="n">
        <v>713</v>
      </c>
      <c r="AZ195" s="3" t="n">
        <v>482</v>
      </c>
      <c r="BA195" s="125" t="n">
        <v>67.601683029453</v>
      </c>
      <c r="BB195" s="3" t="n">
        <v>713</v>
      </c>
      <c r="BC195" s="3" t="n">
        <v>607</v>
      </c>
      <c r="BD195" s="126" t="n">
        <v>85.1332398316971</v>
      </c>
      <c r="BE195" s="3" t="n">
        <v>713</v>
      </c>
      <c r="BF195" s="3" t="n">
        <v>558</v>
      </c>
      <c r="BG195" s="126" t="n">
        <v>78.2608695652174</v>
      </c>
      <c r="BH195" s="78" t="n">
        <v>76.437587657784</v>
      </c>
      <c r="BI195" s="4" t="n">
        <v>80.2460924541507</v>
      </c>
    </row>
    <row r="196" customFormat="false" ht="10.5" hidden="false" customHeight="false" outlineLevel="0" collapsed="false">
      <c r="A196" s="20" t="n">
        <v>195</v>
      </c>
      <c r="B196" s="21" t="s">
        <v>250</v>
      </c>
      <c r="C196" s="22" t="n">
        <v>2116</v>
      </c>
      <c r="D196" s="22" t="n">
        <v>645</v>
      </c>
      <c r="E196" s="22" t="n">
        <v>14</v>
      </c>
      <c r="F196" s="22" t="n">
        <v>14</v>
      </c>
      <c r="G196" s="28" t="n">
        <v>100</v>
      </c>
      <c r="H196" s="28" t="n">
        <v>65</v>
      </c>
      <c r="I196" s="3" t="n">
        <v>65</v>
      </c>
      <c r="J196" s="4" t="n">
        <v>100</v>
      </c>
      <c r="K196" s="4" t="n">
        <v>100</v>
      </c>
      <c r="L196" s="3" t="n">
        <v>4</v>
      </c>
      <c r="M196" s="3" t="n">
        <v>30</v>
      </c>
      <c r="N196" s="5" t="n">
        <v>100</v>
      </c>
      <c r="O196" s="3" t="n">
        <v>476</v>
      </c>
      <c r="P196" s="3" t="n">
        <v>427</v>
      </c>
      <c r="Q196" s="3" t="n">
        <v>89.7058823529412</v>
      </c>
      <c r="R196" s="3" t="n">
        <v>394</v>
      </c>
      <c r="S196" s="3" t="n">
        <v>355</v>
      </c>
      <c r="T196" s="3" t="n">
        <v>90.1015228426396</v>
      </c>
      <c r="U196" s="3" t="n">
        <v>89.9037025977904</v>
      </c>
      <c r="V196" s="76" t="n">
        <v>95.9614810391162</v>
      </c>
      <c r="W196" s="3" t="n">
        <v>5</v>
      </c>
      <c r="X196" s="3" t="n">
        <v>20</v>
      </c>
      <c r="Y196" s="3" t="n">
        <v>100</v>
      </c>
      <c r="Z196" s="3" t="n">
        <v>92.1705426356589</v>
      </c>
      <c r="AA196" s="3" t="n">
        <v>645</v>
      </c>
      <c r="AB196" s="3" t="n">
        <v>544</v>
      </c>
      <c r="AC196" s="3" t="n">
        <v>84.3410852713178</v>
      </c>
      <c r="AD196" s="76" t="n">
        <v>92.1705426356589</v>
      </c>
      <c r="AE196" s="3" t="n">
        <v>4</v>
      </c>
      <c r="AF196" s="3" t="n">
        <v>20</v>
      </c>
      <c r="AG196" s="119" t="n">
        <f aca="false">AE196*AF196</f>
        <v>80</v>
      </c>
      <c r="AH196" s="3" t="n">
        <v>6</v>
      </c>
      <c r="AI196" s="3" t="n">
        <v>20</v>
      </c>
      <c r="AJ196" s="119" t="n">
        <v>100</v>
      </c>
      <c r="AK196" s="3" t="n">
        <v>28</v>
      </c>
      <c r="AL196" s="3" t="n">
        <v>22</v>
      </c>
      <c r="AM196" s="4" t="n">
        <v>78.5714285714286</v>
      </c>
      <c r="AN196" s="78" t="n">
        <v>95.5714285714286</v>
      </c>
      <c r="AO196" s="3" t="n">
        <v>645</v>
      </c>
      <c r="AP196" s="3" t="n">
        <v>465</v>
      </c>
      <c r="AQ196" s="123" t="n">
        <v>72.093023255814</v>
      </c>
      <c r="AR196" s="3" t="n">
        <v>645</v>
      </c>
      <c r="AS196" s="3" t="n">
        <v>505</v>
      </c>
      <c r="AT196" s="124" t="n">
        <v>78.2945736434108</v>
      </c>
      <c r="AU196" s="3" t="n">
        <v>202</v>
      </c>
      <c r="AV196" s="3" t="n">
        <v>187</v>
      </c>
      <c r="AW196" s="124" t="n">
        <v>92.5742574257426</v>
      </c>
      <c r="AX196" s="79" t="n">
        <v>78.6698902448384</v>
      </c>
      <c r="AY196" s="3" t="n">
        <v>645</v>
      </c>
      <c r="AZ196" s="3" t="n">
        <v>470</v>
      </c>
      <c r="BA196" s="125" t="n">
        <v>72.8682170542636</v>
      </c>
      <c r="BB196" s="3" t="n">
        <v>645</v>
      </c>
      <c r="BC196" s="3" t="n">
        <v>535</v>
      </c>
      <c r="BD196" s="126" t="n">
        <v>82.9457364341085</v>
      </c>
      <c r="BE196" s="3" t="n">
        <v>645</v>
      </c>
      <c r="BF196" s="3" t="n">
        <v>546</v>
      </c>
      <c r="BG196" s="126" t="n">
        <v>84.6511627906977</v>
      </c>
      <c r="BH196" s="78" t="n">
        <v>80.7751937984496</v>
      </c>
      <c r="BI196" s="4" t="n">
        <v>88.6297072578983</v>
      </c>
    </row>
    <row r="197" customFormat="false" ht="10.5" hidden="false" customHeight="false" outlineLevel="0" collapsed="false">
      <c r="A197" s="20" t="n">
        <v>196</v>
      </c>
      <c r="B197" s="21" t="s">
        <v>251</v>
      </c>
      <c r="C197" s="22" t="n">
        <v>1004</v>
      </c>
      <c r="D197" s="22" t="n">
        <v>448</v>
      </c>
      <c r="E197" s="22" t="n">
        <v>14</v>
      </c>
      <c r="F197" s="22" t="n">
        <v>13</v>
      </c>
      <c r="G197" s="28" t="n">
        <v>92.8571428571429</v>
      </c>
      <c r="H197" s="28" t="n">
        <v>65</v>
      </c>
      <c r="I197" s="3" t="n">
        <v>65</v>
      </c>
      <c r="J197" s="4" t="n">
        <v>100</v>
      </c>
      <c r="K197" s="4" t="n">
        <v>96.4285714285714</v>
      </c>
      <c r="L197" s="3" t="n">
        <v>4</v>
      </c>
      <c r="M197" s="3" t="n">
        <v>30</v>
      </c>
      <c r="N197" s="5" t="n">
        <v>100</v>
      </c>
      <c r="O197" s="3" t="n">
        <v>303</v>
      </c>
      <c r="P197" s="3" t="n">
        <v>276</v>
      </c>
      <c r="Q197" s="3" t="n">
        <v>91.0891089108911</v>
      </c>
      <c r="R197" s="3" t="n">
        <v>361</v>
      </c>
      <c r="S197" s="3" t="n">
        <v>317</v>
      </c>
      <c r="T197" s="3" t="n">
        <v>87.8116343490305</v>
      </c>
      <c r="U197" s="3" t="n">
        <v>89.4503716299608</v>
      </c>
      <c r="V197" s="76" t="n">
        <v>94.7087200805557</v>
      </c>
      <c r="W197" s="3" t="n">
        <v>6</v>
      </c>
      <c r="X197" s="3" t="n">
        <v>20</v>
      </c>
      <c r="Y197" s="3" t="n">
        <v>100</v>
      </c>
      <c r="Z197" s="3" t="n">
        <v>89.9553571428571</v>
      </c>
      <c r="AA197" s="3" t="n">
        <v>448</v>
      </c>
      <c r="AB197" s="3" t="n">
        <v>358</v>
      </c>
      <c r="AC197" s="3" t="n">
        <v>79.9107142857143</v>
      </c>
      <c r="AD197" s="76" t="n">
        <v>89.9553571428572</v>
      </c>
      <c r="AE197" s="3" t="n">
        <v>4</v>
      </c>
      <c r="AF197" s="3" t="n">
        <v>20</v>
      </c>
      <c r="AG197" s="119" t="n">
        <f aca="false">AE197*AF197</f>
        <v>80</v>
      </c>
      <c r="AH197" s="3" t="n">
        <v>5</v>
      </c>
      <c r="AI197" s="3" t="n">
        <v>20</v>
      </c>
      <c r="AJ197" s="119" t="n">
        <f aca="false">AH197*AI197</f>
        <v>100</v>
      </c>
      <c r="AK197" s="3" t="n">
        <v>12</v>
      </c>
      <c r="AL197" s="3" t="n">
        <v>8</v>
      </c>
      <c r="AM197" s="4" t="n">
        <v>66.6666666666667</v>
      </c>
      <c r="AN197" s="78" t="n">
        <v>84</v>
      </c>
      <c r="AO197" s="3" t="n">
        <v>448</v>
      </c>
      <c r="AP197" s="3" t="n">
        <v>350</v>
      </c>
      <c r="AQ197" s="123" t="n">
        <v>78.125</v>
      </c>
      <c r="AR197" s="3" t="n">
        <v>448</v>
      </c>
      <c r="AS197" s="3" t="n">
        <v>338</v>
      </c>
      <c r="AT197" s="124" t="n">
        <v>75.4464285714286</v>
      </c>
      <c r="AU197" s="3" t="n">
        <v>232</v>
      </c>
      <c r="AV197" s="3" t="n">
        <v>225</v>
      </c>
      <c r="AW197" s="124" t="n">
        <v>96.9827586206896</v>
      </c>
      <c r="AX197" s="79" t="n">
        <v>80.8251231527094</v>
      </c>
      <c r="AY197" s="3" t="n">
        <v>448</v>
      </c>
      <c r="AZ197" s="3" t="n">
        <v>289</v>
      </c>
      <c r="BA197" s="125" t="n">
        <v>64.5089285714286</v>
      </c>
      <c r="BB197" s="3" t="n">
        <v>448</v>
      </c>
      <c r="BC197" s="3" t="n">
        <v>341</v>
      </c>
      <c r="BD197" s="126" t="n">
        <v>76.1160714285714</v>
      </c>
      <c r="BE197" s="3" t="n">
        <v>448</v>
      </c>
      <c r="BF197" s="3" t="n">
        <v>339</v>
      </c>
      <c r="BG197" s="126" t="n">
        <v>75.6696428571429</v>
      </c>
      <c r="BH197" s="78" t="n">
        <v>72.4107142857143</v>
      </c>
      <c r="BI197" s="4" t="n">
        <v>84.3799829323673</v>
      </c>
    </row>
    <row r="198" customFormat="false" ht="10.5" hidden="false" customHeight="false" outlineLevel="0" collapsed="false">
      <c r="A198" s="20" t="n">
        <v>197</v>
      </c>
      <c r="B198" s="21" t="s">
        <v>252</v>
      </c>
      <c r="C198" s="22" t="n">
        <v>1641</v>
      </c>
      <c r="D198" s="22" t="n">
        <v>1030</v>
      </c>
      <c r="E198" s="22" t="n">
        <v>14</v>
      </c>
      <c r="F198" s="22" t="n">
        <v>12</v>
      </c>
      <c r="G198" s="28" t="n">
        <v>85.7142857142857</v>
      </c>
      <c r="H198" s="28" t="n">
        <v>65</v>
      </c>
      <c r="I198" s="3" t="n">
        <v>65</v>
      </c>
      <c r="J198" s="4" t="n">
        <v>100</v>
      </c>
      <c r="K198" s="4" t="n">
        <v>92.8571428571429</v>
      </c>
      <c r="L198" s="3" t="n">
        <v>4</v>
      </c>
      <c r="M198" s="3" t="n">
        <v>30</v>
      </c>
      <c r="N198" s="5" t="n">
        <v>100</v>
      </c>
      <c r="O198" s="3" t="n">
        <v>731</v>
      </c>
      <c r="P198" s="3" t="n">
        <v>654</v>
      </c>
      <c r="Q198" s="3" t="n">
        <v>89.4664842681259</v>
      </c>
      <c r="R198" s="3" t="n">
        <v>771</v>
      </c>
      <c r="S198" s="3" t="n">
        <v>709</v>
      </c>
      <c r="T198" s="3" t="n">
        <v>91.958495460441</v>
      </c>
      <c r="U198" s="3" t="n">
        <v>90.7124898642834</v>
      </c>
      <c r="V198" s="76" t="n">
        <v>94.1421388028562</v>
      </c>
      <c r="W198" s="3" t="n">
        <v>6</v>
      </c>
      <c r="X198" s="3" t="n">
        <v>20</v>
      </c>
      <c r="Y198" s="3" t="n">
        <v>100</v>
      </c>
      <c r="Z198" s="3" t="n">
        <v>85.5339805825243</v>
      </c>
      <c r="AA198" s="3" t="n">
        <v>1030</v>
      </c>
      <c r="AB198" s="3" t="n">
        <v>732</v>
      </c>
      <c r="AC198" s="3" t="n">
        <v>71.0679611650486</v>
      </c>
      <c r="AD198" s="76" t="n">
        <v>85.5339805825243</v>
      </c>
      <c r="AE198" s="3" t="n">
        <v>2</v>
      </c>
      <c r="AF198" s="3" t="n">
        <v>20</v>
      </c>
      <c r="AG198" s="119" t="n">
        <f aca="false">AE198*AF198</f>
        <v>40</v>
      </c>
      <c r="AH198" s="3" t="n">
        <v>4</v>
      </c>
      <c r="AI198" s="3" t="n">
        <v>20</v>
      </c>
      <c r="AJ198" s="119" t="n">
        <f aca="false">AH198*AI198</f>
        <v>80</v>
      </c>
      <c r="AK198" s="3" t="n">
        <v>35</v>
      </c>
      <c r="AL198" s="3" t="n">
        <v>23</v>
      </c>
      <c r="AM198" s="4" t="n">
        <v>65.7142857142857</v>
      </c>
      <c r="AN198" s="78" t="n">
        <v>69.7142857142857</v>
      </c>
      <c r="AO198" s="3" t="n">
        <v>1030</v>
      </c>
      <c r="AP198" s="3" t="n">
        <v>813</v>
      </c>
      <c r="AQ198" s="123" t="n">
        <v>78.9320388349515</v>
      </c>
      <c r="AR198" s="3" t="n">
        <v>1030</v>
      </c>
      <c r="AS198" s="3" t="n">
        <v>881</v>
      </c>
      <c r="AT198" s="124" t="n">
        <v>85.5339805825243</v>
      </c>
      <c r="AU198" s="3" t="n">
        <v>484</v>
      </c>
      <c r="AV198" s="3" t="n">
        <v>443</v>
      </c>
      <c r="AW198" s="124" t="n">
        <v>91.5289256198347</v>
      </c>
      <c r="AX198" s="79" t="n">
        <v>84.0921928909572</v>
      </c>
      <c r="AY198" s="3" t="n">
        <v>1030</v>
      </c>
      <c r="AZ198" s="3" t="n">
        <v>775</v>
      </c>
      <c r="BA198" s="125" t="n">
        <v>75.2427184466019</v>
      </c>
      <c r="BB198" s="3" t="n">
        <v>1030</v>
      </c>
      <c r="BC198" s="3" t="n">
        <v>911</v>
      </c>
      <c r="BD198" s="126" t="n">
        <v>88.4466019417476</v>
      </c>
      <c r="BE198" s="3" t="n">
        <v>1030</v>
      </c>
      <c r="BF198" s="3" t="n">
        <v>822</v>
      </c>
      <c r="BG198" s="126" t="n">
        <v>79.8058252427184</v>
      </c>
      <c r="BH198" s="78" t="n">
        <v>80.1650485436893</v>
      </c>
      <c r="BI198" s="4" t="n">
        <v>82.7295293068626</v>
      </c>
    </row>
    <row r="199" customFormat="false" ht="10.5" hidden="false" customHeight="false" outlineLevel="0" collapsed="false">
      <c r="A199" s="20" t="n">
        <v>198</v>
      </c>
      <c r="B199" s="21" t="s">
        <v>253</v>
      </c>
      <c r="C199" s="22" t="n">
        <v>1293</v>
      </c>
      <c r="D199" s="22" t="n">
        <v>962</v>
      </c>
      <c r="E199" s="22" t="n">
        <v>14</v>
      </c>
      <c r="F199" s="22" t="n">
        <v>14</v>
      </c>
      <c r="G199" s="28" t="n">
        <v>100</v>
      </c>
      <c r="H199" s="28" t="n">
        <v>65</v>
      </c>
      <c r="I199" s="3" t="n">
        <v>65</v>
      </c>
      <c r="J199" s="4" t="n">
        <v>100</v>
      </c>
      <c r="K199" s="4" t="n">
        <v>100</v>
      </c>
      <c r="L199" s="3" t="n">
        <v>4</v>
      </c>
      <c r="M199" s="3" t="n">
        <v>30</v>
      </c>
      <c r="N199" s="5" t="n">
        <v>100</v>
      </c>
      <c r="O199" s="3" t="n">
        <v>840</v>
      </c>
      <c r="P199" s="3" t="n">
        <v>807</v>
      </c>
      <c r="Q199" s="3" t="n">
        <v>96.0714285714286</v>
      </c>
      <c r="R199" s="3" t="n">
        <v>815</v>
      </c>
      <c r="S199" s="3" t="n">
        <v>783</v>
      </c>
      <c r="T199" s="3" t="n">
        <v>96.0736196319018</v>
      </c>
      <c r="U199" s="3" t="n">
        <v>96.0725241016652</v>
      </c>
      <c r="V199" s="76" t="n">
        <v>98.4290096406661</v>
      </c>
      <c r="W199" s="3" t="n">
        <v>6</v>
      </c>
      <c r="X199" s="3" t="n">
        <v>20</v>
      </c>
      <c r="Y199" s="3" t="n">
        <v>100</v>
      </c>
      <c r="Z199" s="3" t="n">
        <v>96.1018711018711</v>
      </c>
      <c r="AA199" s="3" t="n">
        <v>962</v>
      </c>
      <c r="AB199" s="3" t="n">
        <v>887</v>
      </c>
      <c r="AC199" s="3" t="n">
        <v>92.2037422037422</v>
      </c>
      <c r="AD199" s="76" t="n">
        <v>96.1018711018711</v>
      </c>
      <c r="AE199" s="3" t="n">
        <v>3</v>
      </c>
      <c r="AF199" s="3" t="n">
        <v>20</v>
      </c>
      <c r="AG199" s="119" t="n">
        <f aca="false">AE199*AF199</f>
        <v>60</v>
      </c>
      <c r="AH199" s="3" t="n">
        <v>4</v>
      </c>
      <c r="AI199" s="3" t="n">
        <v>20</v>
      </c>
      <c r="AJ199" s="119" t="n">
        <f aca="false">AH199*AI199</f>
        <v>80</v>
      </c>
      <c r="AK199" s="3" t="n">
        <v>46</v>
      </c>
      <c r="AL199" s="3" t="n">
        <v>44</v>
      </c>
      <c r="AM199" s="4" t="n">
        <v>95.6521739130435</v>
      </c>
      <c r="AN199" s="78" t="n">
        <v>78.695652173913</v>
      </c>
      <c r="AO199" s="3" t="n">
        <v>962</v>
      </c>
      <c r="AP199" s="3" t="n">
        <v>903</v>
      </c>
      <c r="AQ199" s="123" t="n">
        <v>93.8669438669439</v>
      </c>
      <c r="AR199" s="3" t="n">
        <v>962</v>
      </c>
      <c r="AS199" s="3" t="n">
        <v>900</v>
      </c>
      <c r="AT199" s="124" t="n">
        <v>93.5550935550936</v>
      </c>
      <c r="AU199" s="3" t="n">
        <v>598</v>
      </c>
      <c r="AV199" s="3" t="n">
        <v>586</v>
      </c>
      <c r="AW199" s="124" t="n">
        <v>97.9933110367893</v>
      </c>
      <c r="AX199" s="79" t="n">
        <v>94.5674771761728</v>
      </c>
      <c r="AY199" s="3" t="n">
        <v>962</v>
      </c>
      <c r="AZ199" s="3" t="n">
        <v>818</v>
      </c>
      <c r="BA199" s="125" t="n">
        <v>85.031185031185</v>
      </c>
      <c r="BB199" s="3" t="n">
        <v>962</v>
      </c>
      <c r="BC199" s="3" t="n">
        <v>884</v>
      </c>
      <c r="BD199" s="126" t="n">
        <v>91.8918918918919</v>
      </c>
      <c r="BE199" s="3" t="n">
        <v>962</v>
      </c>
      <c r="BF199" s="3" t="n">
        <v>884</v>
      </c>
      <c r="BG199" s="126" t="n">
        <v>91.8918918918919</v>
      </c>
      <c r="BH199" s="78" t="n">
        <v>89.8336798336798</v>
      </c>
      <c r="BI199" s="4" t="n">
        <v>91.5255379852606</v>
      </c>
    </row>
    <row r="200" customFormat="false" ht="10.5" hidden="false" customHeight="false" outlineLevel="0" collapsed="false">
      <c r="A200" s="20" t="n">
        <v>199</v>
      </c>
      <c r="B200" s="21" t="s">
        <v>254</v>
      </c>
      <c r="C200" s="22" t="n">
        <v>544</v>
      </c>
      <c r="D200" s="22" t="n">
        <v>296</v>
      </c>
      <c r="E200" s="22" t="n">
        <v>14</v>
      </c>
      <c r="F200" s="22" t="n">
        <v>14</v>
      </c>
      <c r="G200" s="28" t="n">
        <v>100</v>
      </c>
      <c r="H200" s="28" t="n">
        <v>65</v>
      </c>
      <c r="I200" s="3" t="n">
        <v>65</v>
      </c>
      <c r="J200" s="4" t="n">
        <v>100</v>
      </c>
      <c r="K200" s="4" t="n">
        <v>100</v>
      </c>
      <c r="L200" s="3" t="n">
        <v>4</v>
      </c>
      <c r="M200" s="3" t="n">
        <v>30</v>
      </c>
      <c r="N200" s="5" t="n">
        <v>100</v>
      </c>
      <c r="O200" s="3" t="n">
        <v>229</v>
      </c>
      <c r="P200" s="3" t="n">
        <v>209</v>
      </c>
      <c r="Q200" s="3" t="n">
        <v>91.2663755458515</v>
      </c>
      <c r="R200" s="3" t="n">
        <v>230</v>
      </c>
      <c r="S200" s="3" t="n">
        <v>204</v>
      </c>
      <c r="T200" s="3" t="n">
        <v>88.695652173913</v>
      </c>
      <c r="U200" s="3" t="n">
        <v>89.9810138598823</v>
      </c>
      <c r="V200" s="76" t="n">
        <v>95.9924055439529</v>
      </c>
      <c r="W200" s="3" t="n">
        <v>6</v>
      </c>
      <c r="X200" s="3" t="n">
        <v>20</v>
      </c>
      <c r="Y200" s="3" t="n">
        <v>100</v>
      </c>
      <c r="Z200" s="3" t="n">
        <v>89.0202702702703</v>
      </c>
      <c r="AA200" s="3" t="n">
        <v>296</v>
      </c>
      <c r="AB200" s="3" t="n">
        <v>231</v>
      </c>
      <c r="AC200" s="3" t="n">
        <v>78.0405405405405</v>
      </c>
      <c r="AD200" s="76" t="n">
        <v>89.0202702702703</v>
      </c>
      <c r="AE200" s="3" t="n">
        <v>1</v>
      </c>
      <c r="AF200" s="3" t="n">
        <v>20</v>
      </c>
      <c r="AG200" s="119" t="n">
        <f aca="false">AE200*AF200</f>
        <v>20</v>
      </c>
      <c r="AH200" s="3" t="n">
        <v>3</v>
      </c>
      <c r="AI200" s="3" t="n">
        <v>20</v>
      </c>
      <c r="AJ200" s="119" t="n">
        <f aca="false">AH200*AI200</f>
        <v>60</v>
      </c>
      <c r="AK200" s="3" t="n">
        <v>37</v>
      </c>
      <c r="AL200" s="3" t="n">
        <v>33</v>
      </c>
      <c r="AM200" s="4" t="n">
        <v>89.1891891891892</v>
      </c>
      <c r="AN200" s="78" t="n">
        <v>62.7567567567568</v>
      </c>
      <c r="AO200" s="3" t="n">
        <v>296</v>
      </c>
      <c r="AP200" s="3" t="n">
        <v>259</v>
      </c>
      <c r="AQ200" s="123" t="n">
        <v>87.5</v>
      </c>
      <c r="AR200" s="3" t="n">
        <v>296</v>
      </c>
      <c r="AS200" s="3" t="n">
        <v>248</v>
      </c>
      <c r="AT200" s="124" t="n">
        <v>83.7837837837838</v>
      </c>
      <c r="AU200" s="3" t="n">
        <v>179</v>
      </c>
      <c r="AV200" s="3" t="n">
        <v>169</v>
      </c>
      <c r="AW200" s="124" t="n">
        <v>94.413407821229</v>
      </c>
      <c r="AX200" s="79" t="n">
        <v>87.3961950777593</v>
      </c>
      <c r="AY200" s="3" t="n">
        <v>296</v>
      </c>
      <c r="AZ200" s="3" t="n">
        <v>190</v>
      </c>
      <c r="BA200" s="125" t="n">
        <v>64.1891891891892</v>
      </c>
      <c r="BB200" s="3" t="n">
        <v>296</v>
      </c>
      <c r="BC200" s="3" t="n">
        <v>266</v>
      </c>
      <c r="BD200" s="126" t="n">
        <v>89.8648648648649</v>
      </c>
      <c r="BE200" s="3" t="n">
        <v>296</v>
      </c>
      <c r="BF200" s="3" t="n">
        <v>226</v>
      </c>
      <c r="BG200" s="126" t="n">
        <v>76.3513513513514</v>
      </c>
      <c r="BH200" s="78" t="n">
        <v>75.4054054054054</v>
      </c>
      <c r="BI200" s="4" t="n">
        <v>82.1142066108289</v>
      </c>
    </row>
    <row r="201" customFormat="false" ht="10.5" hidden="false" customHeight="false" outlineLevel="0" collapsed="false">
      <c r="A201" s="20" t="n">
        <v>200</v>
      </c>
      <c r="B201" s="21" t="s">
        <v>255</v>
      </c>
      <c r="C201" s="22" t="n">
        <v>1057</v>
      </c>
      <c r="D201" s="22" t="n">
        <v>652</v>
      </c>
      <c r="E201" s="22" t="n">
        <v>14</v>
      </c>
      <c r="F201" s="22" t="n">
        <v>12</v>
      </c>
      <c r="G201" s="28" t="n">
        <v>85.7142857142857</v>
      </c>
      <c r="H201" s="28" t="n">
        <v>65</v>
      </c>
      <c r="I201" s="3" t="n">
        <v>65</v>
      </c>
      <c r="J201" s="4" t="n">
        <v>100</v>
      </c>
      <c r="K201" s="4" t="n">
        <v>92.8571428571429</v>
      </c>
      <c r="L201" s="3" t="n">
        <v>3</v>
      </c>
      <c r="M201" s="3" t="n">
        <v>30</v>
      </c>
      <c r="N201" s="5" t="n">
        <v>90</v>
      </c>
      <c r="O201" s="3" t="n">
        <v>394</v>
      </c>
      <c r="P201" s="3" t="n">
        <v>337</v>
      </c>
      <c r="Q201" s="3" t="n">
        <v>85.5329949238579</v>
      </c>
      <c r="R201" s="3" t="n">
        <v>411</v>
      </c>
      <c r="S201" s="3" t="n">
        <v>361</v>
      </c>
      <c r="T201" s="3" t="n">
        <v>87.8345498783455</v>
      </c>
      <c r="U201" s="3" t="n">
        <v>86.6837724011017</v>
      </c>
      <c r="V201" s="76" t="n">
        <v>89.5306518175835</v>
      </c>
      <c r="W201" s="3" t="n">
        <v>6</v>
      </c>
      <c r="X201" s="3" t="n">
        <v>20</v>
      </c>
      <c r="Y201" s="3" t="n">
        <v>100</v>
      </c>
      <c r="Z201" s="3" t="n">
        <v>83.4355828220859</v>
      </c>
      <c r="AA201" s="3" t="n">
        <v>652</v>
      </c>
      <c r="AB201" s="3" t="n">
        <v>436</v>
      </c>
      <c r="AC201" s="3" t="n">
        <v>66.8711656441718</v>
      </c>
      <c r="AD201" s="76" t="n">
        <v>83.4355828220859</v>
      </c>
      <c r="AE201" s="3" t="n">
        <v>1</v>
      </c>
      <c r="AF201" s="3" t="n">
        <v>20</v>
      </c>
      <c r="AG201" s="119" t="n">
        <f aca="false">AE201*AF201</f>
        <v>20</v>
      </c>
      <c r="AH201" s="3" t="n">
        <v>3</v>
      </c>
      <c r="AI201" s="3" t="n">
        <v>20</v>
      </c>
      <c r="AJ201" s="119" t="n">
        <f aca="false">AH201*AI201</f>
        <v>60</v>
      </c>
      <c r="AK201" s="3" t="n">
        <v>21</v>
      </c>
      <c r="AL201" s="3" t="n">
        <v>14</v>
      </c>
      <c r="AM201" s="4" t="n">
        <v>66.6666666666667</v>
      </c>
      <c r="AN201" s="78" t="n">
        <v>56</v>
      </c>
      <c r="AO201" s="3" t="n">
        <v>652</v>
      </c>
      <c r="AP201" s="3" t="n">
        <v>455</v>
      </c>
      <c r="AQ201" s="123" t="n">
        <v>69.7852760736196</v>
      </c>
      <c r="AR201" s="3" t="n">
        <v>652</v>
      </c>
      <c r="AS201" s="3" t="n">
        <v>470</v>
      </c>
      <c r="AT201" s="124" t="n">
        <v>72.0858895705521</v>
      </c>
      <c r="AU201" s="3" t="n">
        <v>255</v>
      </c>
      <c r="AV201" s="3" t="n">
        <v>227</v>
      </c>
      <c r="AW201" s="124" t="n">
        <v>89.0196078431373</v>
      </c>
      <c r="AX201" s="79" t="n">
        <v>74.5523878262962</v>
      </c>
      <c r="AY201" s="3" t="n">
        <v>652</v>
      </c>
      <c r="AZ201" s="3" t="n">
        <v>439</v>
      </c>
      <c r="BA201" s="125" t="n">
        <v>67.3312883435583</v>
      </c>
      <c r="BB201" s="3" t="n">
        <v>652</v>
      </c>
      <c r="BC201" s="3" t="n">
        <v>526</v>
      </c>
      <c r="BD201" s="126" t="n">
        <v>80.6748466257669</v>
      </c>
      <c r="BE201" s="3" t="n">
        <v>652</v>
      </c>
      <c r="BF201" s="3" t="n">
        <v>491</v>
      </c>
      <c r="BG201" s="126" t="n">
        <v>75.3067484662577</v>
      </c>
      <c r="BH201" s="78" t="n">
        <v>73.9877300613497</v>
      </c>
      <c r="BI201" s="4" t="n">
        <v>75.5012705054631</v>
      </c>
    </row>
    <row r="202" customFormat="false" ht="10.5" hidden="false" customHeight="false" outlineLevel="0" collapsed="false">
      <c r="A202" s="20" t="n">
        <v>201</v>
      </c>
      <c r="B202" s="21" t="s">
        <v>256</v>
      </c>
      <c r="C202" s="22" t="n">
        <v>2383</v>
      </c>
      <c r="D202" s="22" t="n">
        <v>1455</v>
      </c>
      <c r="E202" s="22" t="n">
        <v>14</v>
      </c>
      <c r="F202" s="22" t="n">
        <v>14</v>
      </c>
      <c r="G202" s="28" t="n">
        <v>100</v>
      </c>
      <c r="H202" s="28" t="n">
        <v>65</v>
      </c>
      <c r="I202" s="3" t="n">
        <v>65</v>
      </c>
      <c r="J202" s="4" t="n">
        <v>100</v>
      </c>
      <c r="K202" s="4" t="n">
        <v>100</v>
      </c>
      <c r="L202" s="3" t="n">
        <v>4</v>
      </c>
      <c r="M202" s="3" t="n">
        <v>30</v>
      </c>
      <c r="N202" s="5" t="n">
        <v>100</v>
      </c>
      <c r="O202" s="3" t="n">
        <v>942</v>
      </c>
      <c r="P202" s="3" t="n">
        <v>833</v>
      </c>
      <c r="Q202" s="3" t="n">
        <v>88.4288747346072</v>
      </c>
      <c r="R202" s="3" t="n">
        <v>1170</v>
      </c>
      <c r="S202" s="3" t="n">
        <v>1048</v>
      </c>
      <c r="T202" s="3" t="n">
        <v>89.5726495726496</v>
      </c>
      <c r="U202" s="3" t="n">
        <v>89.0007621536284</v>
      </c>
      <c r="V202" s="76" t="n">
        <v>95.6003048614514</v>
      </c>
      <c r="W202" s="3" t="n">
        <v>6</v>
      </c>
      <c r="X202" s="3" t="n">
        <v>20</v>
      </c>
      <c r="Y202" s="3" t="n">
        <v>100</v>
      </c>
      <c r="Z202" s="3" t="n">
        <v>83.573883161512</v>
      </c>
      <c r="AA202" s="3" t="n">
        <v>1455</v>
      </c>
      <c r="AB202" s="3" t="n">
        <v>977</v>
      </c>
      <c r="AC202" s="3" t="n">
        <v>67.1477663230241</v>
      </c>
      <c r="AD202" s="76" t="n">
        <v>83.573883161512</v>
      </c>
      <c r="AE202" s="3" t="n">
        <v>2</v>
      </c>
      <c r="AF202" s="3" t="n">
        <v>20</v>
      </c>
      <c r="AG202" s="119" t="n">
        <f aca="false">AE202*AF202</f>
        <v>40</v>
      </c>
      <c r="AH202" s="3" t="n">
        <v>4</v>
      </c>
      <c r="AI202" s="3" t="n">
        <v>20</v>
      </c>
      <c r="AJ202" s="119" t="n">
        <f aca="false">AH202*AI202</f>
        <v>80</v>
      </c>
      <c r="AK202" s="3" t="n">
        <v>53</v>
      </c>
      <c r="AL202" s="3" t="n">
        <v>38</v>
      </c>
      <c r="AM202" s="4" t="n">
        <v>71.6981132075472</v>
      </c>
      <c r="AN202" s="78" t="n">
        <v>65.5094339622642</v>
      </c>
      <c r="AO202" s="3" t="n">
        <v>1455</v>
      </c>
      <c r="AP202" s="3" t="n">
        <v>1089</v>
      </c>
      <c r="AQ202" s="123" t="n">
        <v>74.8453608247423</v>
      </c>
      <c r="AR202" s="3" t="n">
        <v>1455</v>
      </c>
      <c r="AS202" s="3" t="n">
        <v>1174</v>
      </c>
      <c r="AT202" s="124" t="n">
        <v>80.6872852233677</v>
      </c>
      <c r="AU202" s="3" t="n">
        <v>823</v>
      </c>
      <c r="AV202" s="3" t="n">
        <v>768</v>
      </c>
      <c r="AW202" s="124" t="n">
        <v>93.3171324422843</v>
      </c>
      <c r="AX202" s="79" t="n">
        <v>80.8764849077009</v>
      </c>
      <c r="AY202" s="3" t="n">
        <v>1455</v>
      </c>
      <c r="AZ202" s="3" t="n">
        <v>983</v>
      </c>
      <c r="BA202" s="125" t="n">
        <v>67.5601374570447</v>
      </c>
      <c r="BB202" s="3" t="n">
        <v>1455</v>
      </c>
      <c r="BC202" s="3" t="n">
        <v>1204</v>
      </c>
      <c r="BD202" s="126" t="n">
        <v>82.7491408934708</v>
      </c>
      <c r="BE202" s="3" t="n">
        <v>1455</v>
      </c>
      <c r="BF202" s="3" t="n">
        <v>1147</v>
      </c>
      <c r="BG202" s="126" t="n">
        <v>78.8316151202749</v>
      </c>
      <c r="BH202" s="78" t="n">
        <v>76.233676975945</v>
      </c>
      <c r="BI202" s="4" t="n">
        <v>80.3587567737747</v>
      </c>
    </row>
    <row r="203" customFormat="false" ht="10.5" hidden="false" customHeight="false" outlineLevel="0" collapsed="false">
      <c r="A203" s="20" t="n">
        <v>202</v>
      </c>
      <c r="B203" s="21" t="s">
        <v>257</v>
      </c>
      <c r="C203" s="22" t="n">
        <v>2457</v>
      </c>
      <c r="D203" s="22" t="n">
        <v>1155</v>
      </c>
      <c r="E203" s="22" t="n">
        <v>14</v>
      </c>
      <c r="F203" s="22" t="n">
        <v>14</v>
      </c>
      <c r="G203" s="28" t="n">
        <v>100</v>
      </c>
      <c r="H203" s="28" t="n">
        <v>65</v>
      </c>
      <c r="I203" s="3" t="n">
        <v>65</v>
      </c>
      <c r="J203" s="4" t="n">
        <v>100</v>
      </c>
      <c r="K203" s="4" t="n">
        <v>100</v>
      </c>
      <c r="L203" s="3" t="n">
        <v>3</v>
      </c>
      <c r="M203" s="3" t="n">
        <v>30</v>
      </c>
      <c r="N203" s="5" t="n">
        <v>90</v>
      </c>
      <c r="O203" s="3" t="n">
        <v>811</v>
      </c>
      <c r="P203" s="3" t="n">
        <v>710</v>
      </c>
      <c r="Q203" s="3" t="n">
        <v>87.5462392108508</v>
      </c>
      <c r="R203" s="3" t="n">
        <v>885</v>
      </c>
      <c r="S203" s="3" t="n">
        <v>764</v>
      </c>
      <c r="T203" s="3" t="n">
        <v>86.3276836158192</v>
      </c>
      <c r="U203" s="3" t="n">
        <v>86.936961413335</v>
      </c>
      <c r="V203" s="76" t="n">
        <v>91.774784565334</v>
      </c>
      <c r="W203" s="3" t="n">
        <v>6</v>
      </c>
      <c r="X203" s="3" t="n">
        <v>20</v>
      </c>
      <c r="Y203" s="3" t="n">
        <v>100</v>
      </c>
      <c r="Z203" s="3" t="n">
        <v>87.012987012987</v>
      </c>
      <c r="AA203" s="3" t="n">
        <v>1155</v>
      </c>
      <c r="AB203" s="3" t="n">
        <v>855</v>
      </c>
      <c r="AC203" s="3" t="n">
        <v>74.025974025974</v>
      </c>
      <c r="AD203" s="76" t="n">
        <v>87.012987012987</v>
      </c>
      <c r="AE203" s="3" t="n">
        <v>1</v>
      </c>
      <c r="AF203" s="3" t="n">
        <v>20</v>
      </c>
      <c r="AG203" s="119" t="n">
        <f aca="false">AE203*AF203</f>
        <v>20</v>
      </c>
      <c r="AH203" s="3" t="n">
        <v>4</v>
      </c>
      <c r="AI203" s="3" t="n">
        <v>20</v>
      </c>
      <c r="AJ203" s="119" t="n">
        <f aca="false">AH203*AI203</f>
        <v>80</v>
      </c>
      <c r="AK203" s="3" t="n">
        <v>41</v>
      </c>
      <c r="AL203" s="3" t="n">
        <v>32</v>
      </c>
      <c r="AM203" s="4" t="n">
        <v>78.0487804878049</v>
      </c>
      <c r="AN203" s="78" t="n">
        <v>67.4146341463415</v>
      </c>
      <c r="AO203" s="3" t="n">
        <v>1155</v>
      </c>
      <c r="AP203" s="3" t="n">
        <v>860</v>
      </c>
      <c r="AQ203" s="123" t="n">
        <v>74.4588744588745</v>
      </c>
      <c r="AR203" s="3" t="n">
        <v>1155</v>
      </c>
      <c r="AS203" s="3" t="n">
        <v>917</v>
      </c>
      <c r="AT203" s="124" t="n">
        <v>79.3939393939394</v>
      </c>
      <c r="AU203" s="3" t="n">
        <v>459</v>
      </c>
      <c r="AV203" s="3" t="n">
        <v>411</v>
      </c>
      <c r="AW203" s="124" t="n">
        <v>89.5424836601307</v>
      </c>
      <c r="AX203" s="79" t="n">
        <v>79.4496222731517</v>
      </c>
      <c r="AY203" s="3" t="n">
        <v>1155</v>
      </c>
      <c r="AZ203" s="3" t="n">
        <v>769</v>
      </c>
      <c r="BA203" s="125" t="n">
        <v>66.5800865800866</v>
      </c>
      <c r="BB203" s="3" t="n">
        <v>1155</v>
      </c>
      <c r="BC203" s="3" t="n">
        <v>957</v>
      </c>
      <c r="BD203" s="126" t="n">
        <v>82.8571428571429</v>
      </c>
      <c r="BE203" s="3" t="n">
        <v>1155</v>
      </c>
      <c r="BF203" s="3" t="n">
        <v>915</v>
      </c>
      <c r="BG203" s="126" t="n">
        <v>79.2207792207792</v>
      </c>
      <c r="BH203" s="78" t="n">
        <v>76.1558441558442</v>
      </c>
      <c r="BI203" s="4" t="n">
        <v>80.3615744307317</v>
      </c>
    </row>
    <row r="204" customFormat="false" ht="10.5" hidden="false" customHeight="false" outlineLevel="0" collapsed="false">
      <c r="A204" s="20" t="n">
        <v>203</v>
      </c>
      <c r="B204" s="21" t="s">
        <v>258</v>
      </c>
      <c r="C204" s="22" t="n">
        <v>128</v>
      </c>
      <c r="D204" s="22" t="n">
        <v>54</v>
      </c>
      <c r="E204" s="22" t="n">
        <v>14</v>
      </c>
      <c r="F204" s="22" t="n">
        <v>14</v>
      </c>
      <c r="G204" s="28" t="n">
        <v>100</v>
      </c>
      <c r="H204" s="28" t="n">
        <v>65</v>
      </c>
      <c r="I204" s="3" t="n">
        <v>64</v>
      </c>
      <c r="J204" s="4" t="n">
        <v>98.4615384615385</v>
      </c>
      <c r="K204" s="4" t="n">
        <v>99.2307692307692</v>
      </c>
      <c r="L204" s="3" t="n">
        <v>4</v>
      </c>
      <c r="M204" s="3" t="n">
        <v>30</v>
      </c>
      <c r="N204" s="5" t="n">
        <v>100</v>
      </c>
      <c r="O204" s="3" t="n">
        <v>42</v>
      </c>
      <c r="P204" s="3" t="n">
        <v>36</v>
      </c>
      <c r="Q204" s="3" t="n">
        <v>85.7142857142857</v>
      </c>
      <c r="R204" s="3" t="n">
        <v>36</v>
      </c>
      <c r="S204" s="3" t="n">
        <v>33</v>
      </c>
      <c r="T204" s="3" t="n">
        <v>91.6666666666667</v>
      </c>
      <c r="U204" s="3" t="n">
        <v>88.6904761904762</v>
      </c>
      <c r="V204" s="76" t="n">
        <v>95.2454212454212</v>
      </c>
      <c r="W204" s="3" t="n">
        <v>6</v>
      </c>
      <c r="X204" s="3" t="n">
        <v>20</v>
      </c>
      <c r="Y204" s="3" t="n">
        <v>100</v>
      </c>
      <c r="Z204" s="3" t="n">
        <v>87.962962962963</v>
      </c>
      <c r="AA204" s="3" t="n">
        <v>54</v>
      </c>
      <c r="AB204" s="3" t="n">
        <v>41</v>
      </c>
      <c r="AC204" s="3" t="n">
        <v>75.9259259259259</v>
      </c>
      <c r="AD204" s="76" t="n">
        <v>87.962962962963</v>
      </c>
      <c r="AE204" s="3" t="n">
        <v>3</v>
      </c>
      <c r="AF204" s="3" t="n">
        <v>20</v>
      </c>
      <c r="AG204" s="119" t="n">
        <f aca="false">AE204*AF204</f>
        <v>60</v>
      </c>
      <c r="AH204" s="3" t="n">
        <v>5</v>
      </c>
      <c r="AI204" s="3" t="n">
        <v>20</v>
      </c>
      <c r="AJ204" s="119" t="n">
        <f aca="false">AH204*AI204</f>
        <v>100</v>
      </c>
      <c r="AK204" s="3" t="n">
        <v>12</v>
      </c>
      <c r="AL204" s="3" t="n">
        <v>10</v>
      </c>
      <c r="AM204" s="4" t="n">
        <v>83.3333333333333</v>
      </c>
      <c r="AN204" s="78" t="n">
        <v>89</v>
      </c>
      <c r="AO204" s="3" t="n">
        <v>54</v>
      </c>
      <c r="AP204" s="3" t="n">
        <v>37</v>
      </c>
      <c r="AQ204" s="123" t="n">
        <v>68.5185185185185</v>
      </c>
      <c r="AR204" s="3" t="n">
        <v>54</v>
      </c>
      <c r="AS204" s="3" t="n">
        <v>37</v>
      </c>
      <c r="AT204" s="124" t="n">
        <v>68.5185185185185</v>
      </c>
      <c r="AU204" s="3" t="n">
        <v>40</v>
      </c>
      <c r="AV204" s="3" t="n">
        <v>30</v>
      </c>
      <c r="AW204" s="124" t="n">
        <v>75</v>
      </c>
      <c r="AX204" s="79" t="n">
        <v>69.8148148148148</v>
      </c>
      <c r="AY204" s="3" t="n">
        <v>54</v>
      </c>
      <c r="AZ204" s="3" t="n">
        <v>34</v>
      </c>
      <c r="BA204" s="125" t="n">
        <v>62.962962962963</v>
      </c>
      <c r="BB204" s="3" t="n">
        <v>54</v>
      </c>
      <c r="BC204" s="3" t="n">
        <v>43</v>
      </c>
      <c r="BD204" s="126" t="n">
        <v>79.6296296296296</v>
      </c>
      <c r="BE204" s="3" t="n">
        <v>54</v>
      </c>
      <c r="BF204" s="3" t="n">
        <v>41</v>
      </c>
      <c r="BG204" s="126" t="n">
        <v>75.9259259259259</v>
      </c>
      <c r="BH204" s="78" t="n">
        <v>72.7777777777778</v>
      </c>
      <c r="BI204" s="4" t="n">
        <v>82.9601953601954</v>
      </c>
    </row>
    <row r="205" customFormat="false" ht="10.5" hidden="false" customHeight="false" outlineLevel="0" collapsed="false">
      <c r="A205" s="20" t="n">
        <v>204</v>
      </c>
      <c r="B205" s="21" t="s">
        <v>734</v>
      </c>
      <c r="C205" s="22" t="n">
        <v>233</v>
      </c>
      <c r="D205" s="22" t="n">
        <v>109</v>
      </c>
      <c r="E205" s="22" t="n">
        <v>14</v>
      </c>
      <c r="F205" s="22" t="n">
        <v>14</v>
      </c>
      <c r="G205" s="28" t="n">
        <v>100</v>
      </c>
      <c r="H205" s="28" t="n">
        <v>65</v>
      </c>
      <c r="I205" s="3" t="n">
        <v>65</v>
      </c>
      <c r="J205" s="4" t="n">
        <v>100</v>
      </c>
      <c r="K205" s="4" t="n">
        <v>100</v>
      </c>
      <c r="L205" s="3" t="n">
        <v>4</v>
      </c>
      <c r="M205" s="3" t="n">
        <v>30</v>
      </c>
      <c r="N205" s="5" t="n">
        <v>100</v>
      </c>
      <c r="O205" s="3" t="n">
        <v>98</v>
      </c>
      <c r="P205" s="3" t="n">
        <v>90</v>
      </c>
      <c r="Q205" s="3" t="n">
        <v>91.8367346938776</v>
      </c>
      <c r="R205" s="3" t="n">
        <v>84</v>
      </c>
      <c r="S205" s="3" t="n">
        <v>76</v>
      </c>
      <c r="T205" s="3" t="n">
        <v>90.4761904761905</v>
      </c>
      <c r="U205" s="3" t="n">
        <v>91.156462585034</v>
      </c>
      <c r="V205" s="76" t="n">
        <v>96.4625850340136</v>
      </c>
      <c r="W205" s="3" t="n">
        <v>6</v>
      </c>
      <c r="X205" s="3" t="n">
        <v>20</v>
      </c>
      <c r="Y205" s="3" t="n">
        <v>100</v>
      </c>
      <c r="Z205" s="3" t="n">
        <v>89.908256880734</v>
      </c>
      <c r="AA205" s="3" t="n">
        <v>109</v>
      </c>
      <c r="AB205" s="3" t="n">
        <v>87</v>
      </c>
      <c r="AC205" s="3" t="n">
        <v>79.8165137614679</v>
      </c>
      <c r="AD205" s="76" t="n">
        <v>89.908256880734</v>
      </c>
      <c r="AE205" s="3" t="n">
        <v>4</v>
      </c>
      <c r="AF205" s="3" t="n">
        <v>20</v>
      </c>
      <c r="AG205" s="119" t="n">
        <f aca="false">AE205*AF205</f>
        <v>80</v>
      </c>
      <c r="AH205" s="3" t="n">
        <v>6</v>
      </c>
      <c r="AI205" s="3" t="n">
        <v>20</v>
      </c>
      <c r="AJ205" s="119" t="n">
        <v>100</v>
      </c>
      <c r="AK205" s="3" t="n">
        <v>26</v>
      </c>
      <c r="AL205" s="3" t="n">
        <v>22</v>
      </c>
      <c r="AM205" s="4" t="n">
        <v>84.6153846153846</v>
      </c>
      <c r="AN205" s="78" t="n">
        <v>97.3846153846154</v>
      </c>
      <c r="AO205" s="3" t="n">
        <v>109</v>
      </c>
      <c r="AP205" s="3" t="n">
        <v>95</v>
      </c>
      <c r="AQ205" s="123" t="n">
        <v>87.1559633027523</v>
      </c>
      <c r="AR205" s="3" t="n">
        <v>109</v>
      </c>
      <c r="AS205" s="3" t="n">
        <v>91</v>
      </c>
      <c r="AT205" s="124" t="n">
        <v>83.4862385321101</v>
      </c>
      <c r="AU205" s="3" t="n">
        <v>70</v>
      </c>
      <c r="AV205" s="3" t="n">
        <v>64</v>
      </c>
      <c r="AW205" s="124" t="n">
        <v>91.4285714285714</v>
      </c>
      <c r="AX205" s="79" t="n">
        <v>86.5425950196593</v>
      </c>
      <c r="AY205" s="3" t="n">
        <v>109</v>
      </c>
      <c r="AZ205" s="3" t="n">
        <v>88</v>
      </c>
      <c r="BA205" s="125" t="n">
        <v>80.7339449541285</v>
      </c>
      <c r="BB205" s="3" t="n">
        <v>109</v>
      </c>
      <c r="BC205" s="3" t="n">
        <v>97</v>
      </c>
      <c r="BD205" s="126" t="n">
        <v>88.9908256880734</v>
      </c>
      <c r="BE205" s="3" t="n">
        <v>109</v>
      </c>
      <c r="BF205" s="3" t="n">
        <v>93</v>
      </c>
      <c r="BG205" s="126" t="n">
        <v>85.3211009174312</v>
      </c>
      <c r="BH205" s="78" t="n">
        <v>84.6788990825688</v>
      </c>
      <c r="BI205" s="4" t="n">
        <v>90.9953902803182</v>
      </c>
    </row>
    <row r="206" customFormat="false" ht="10.5" hidden="false" customHeight="false" outlineLevel="0" collapsed="false">
      <c r="A206" s="20" t="n">
        <v>205</v>
      </c>
      <c r="B206" s="21" t="s">
        <v>735</v>
      </c>
      <c r="C206" s="22" t="n">
        <v>60</v>
      </c>
      <c r="D206" s="22" t="n">
        <v>42</v>
      </c>
      <c r="E206" s="22" t="n">
        <v>14</v>
      </c>
      <c r="F206" s="22" t="n">
        <v>14</v>
      </c>
      <c r="G206" s="28" t="n">
        <v>100</v>
      </c>
      <c r="H206" s="28" t="n">
        <v>65</v>
      </c>
      <c r="I206" s="3" t="n">
        <v>65</v>
      </c>
      <c r="J206" s="4" t="n">
        <v>100</v>
      </c>
      <c r="K206" s="4" t="n">
        <v>100</v>
      </c>
      <c r="L206" s="3" t="n">
        <v>3</v>
      </c>
      <c r="M206" s="3" t="n">
        <v>30</v>
      </c>
      <c r="N206" s="5" t="n">
        <v>90</v>
      </c>
      <c r="O206" s="3" t="n">
        <v>35</v>
      </c>
      <c r="P206" s="3" t="n">
        <v>31</v>
      </c>
      <c r="Q206" s="3" t="n">
        <v>88.5714285714286</v>
      </c>
      <c r="R206" s="3" t="n">
        <v>33</v>
      </c>
      <c r="S206" s="3" t="n">
        <v>30</v>
      </c>
      <c r="T206" s="3" t="n">
        <v>90.9090909090909</v>
      </c>
      <c r="U206" s="3" t="n">
        <v>89.7402597402597</v>
      </c>
      <c r="V206" s="76" t="n">
        <v>92.8961038961039</v>
      </c>
      <c r="W206" s="3" t="n">
        <v>6</v>
      </c>
      <c r="X206" s="3" t="n">
        <v>20</v>
      </c>
      <c r="Y206" s="3" t="n">
        <v>100</v>
      </c>
      <c r="Z206" s="3" t="n">
        <v>90.4761904761905</v>
      </c>
      <c r="AA206" s="3" t="n">
        <v>42</v>
      </c>
      <c r="AB206" s="3" t="n">
        <v>34</v>
      </c>
      <c r="AC206" s="3" t="n">
        <v>80.952380952381</v>
      </c>
      <c r="AD206" s="76" t="n">
        <v>90.4761904761905</v>
      </c>
      <c r="AE206" s="3" t="n">
        <v>1</v>
      </c>
      <c r="AF206" s="3" t="n">
        <v>20</v>
      </c>
      <c r="AG206" s="119" t="n">
        <f aca="false">AE206*AF206</f>
        <v>20</v>
      </c>
      <c r="AH206" s="3" t="n">
        <v>4</v>
      </c>
      <c r="AI206" s="3" t="n">
        <v>20</v>
      </c>
      <c r="AJ206" s="119" t="n">
        <f aca="false">AH206*AI206</f>
        <v>80</v>
      </c>
      <c r="AK206" s="3" t="n">
        <v>3</v>
      </c>
      <c r="AL206" s="3" t="n">
        <v>2</v>
      </c>
      <c r="AM206" s="4" t="n">
        <v>66.6666666666667</v>
      </c>
      <c r="AN206" s="78" t="n">
        <v>64</v>
      </c>
      <c r="AO206" s="3" t="n">
        <v>42</v>
      </c>
      <c r="AP206" s="3" t="n">
        <v>38</v>
      </c>
      <c r="AQ206" s="123" t="n">
        <v>90.4761904761905</v>
      </c>
      <c r="AR206" s="3" t="n">
        <v>42</v>
      </c>
      <c r="AS206" s="3" t="n">
        <v>34</v>
      </c>
      <c r="AT206" s="124" t="n">
        <v>80.952380952381</v>
      </c>
      <c r="AU206" s="3" t="n">
        <v>34</v>
      </c>
      <c r="AV206" s="3" t="n">
        <v>30</v>
      </c>
      <c r="AW206" s="124" t="n">
        <v>88.2352941176471</v>
      </c>
      <c r="AX206" s="79" t="n">
        <v>86.218487394958</v>
      </c>
      <c r="AY206" s="3" t="n">
        <v>42</v>
      </c>
      <c r="AZ206" s="3" t="n">
        <v>33</v>
      </c>
      <c r="BA206" s="125" t="n">
        <v>78.5714285714286</v>
      </c>
      <c r="BB206" s="3" t="n">
        <v>42</v>
      </c>
      <c r="BC206" s="3" t="n">
        <v>33</v>
      </c>
      <c r="BD206" s="126" t="n">
        <v>78.5714285714286</v>
      </c>
      <c r="BE206" s="3" t="n">
        <v>42</v>
      </c>
      <c r="BF206" s="3" t="n">
        <v>37</v>
      </c>
      <c r="BG206" s="126" t="n">
        <v>88.0952380952381</v>
      </c>
      <c r="BH206" s="78" t="n">
        <v>83.3333333333333</v>
      </c>
      <c r="BI206" s="4" t="n">
        <v>83.3848230201171</v>
      </c>
    </row>
    <row r="207" customFormat="false" ht="10.5" hidden="false" customHeight="false" outlineLevel="0" collapsed="false">
      <c r="A207" s="20" t="n">
        <v>206</v>
      </c>
      <c r="B207" s="21" t="s">
        <v>736</v>
      </c>
      <c r="C207" s="22" t="n">
        <v>175</v>
      </c>
      <c r="D207" s="22" t="n">
        <v>82</v>
      </c>
      <c r="E207" s="22" t="n">
        <v>14</v>
      </c>
      <c r="F207" s="22" t="n">
        <v>13</v>
      </c>
      <c r="G207" s="28" t="n">
        <v>92.8571428571429</v>
      </c>
      <c r="H207" s="28" t="n">
        <v>65</v>
      </c>
      <c r="I207" s="3" t="n">
        <v>64</v>
      </c>
      <c r="J207" s="4" t="n">
        <v>98.4615384615385</v>
      </c>
      <c r="K207" s="4" t="n">
        <v>95.6593406593407</v>
      </c>
      <c r="L207" s="3" t="n">
        <v>4</v>
      </c>
      <c r="M207" s="3" t="n">
        <v>30</v>
      </c>
      <c r="N207" s="5" t="n">
        <v>100</v>
      </c>
      <c r="O207" s="3" t="n">
        <v>77</v>
      </c>
      <c r="P207" s="3" t="n">
        <v>76</v>
      </c>
      <c r="Q207" s="3" t="n">
        <v>98.7012987012987</v>
      </c>
      <c r="R207" s="3" t="n">
        <v>75</v>
      </c>
      <c r="S207" s="3" t="n">
        <v>73</v>
      </c>
      <c r="T207" s="3" t="n">
        <v>97.3333333333333</v>
      </c>
      <c r="U207" s="3" t="n">
        <v>98.017316017316</v>
      </c>
      <c r="V207" s="76" t="n">
        <v>97.9047286047286</v>
      </c>
      <c r="W207" s="3" t="n">
        <v>6</v>
      </c>
      <c r="X207" s="3" t="n">
        <v>20</v>
      </c>
      <c r="Y207" s="3" t="n">
        <v>100</v>
      </c>
      <c r="Z207" s="3" t="n">
        <v>98.1707317073171</v>
      </c>
      <c r="AA207" s="3" t="n">
        <v>82</v>
      </c>
      <c r="AB207" s="3" t="n">
        <v>79</v>
      </c>
      <c r="AC207" s="3" t="n">
        <v>96.3414634146342</v>
      </c>
      <c r="AD207" s="76" t="n">
        <v>98.1707317073171</v>
      </c>
      <c r="AE207" s="3" t="n">
        <v>0</v>
      </c>
      <c r="AF207" s="3" t="n">
        <v>20</v>
      </c>
      <c r="AG207" s="119" t="n">
        <f aca="false">AE207*AF207</f>
        <v>0</v>
      </c>
      <c r="AH207" s="3" t="n">
        <v>4</v>
      </c>
      <c r="AI207" s="3" t="n">
        <v>20</v>
      </c>
      <c r="AJ207" s="119" t="n">
        <f aca="false">AH207*AI207</f>
        <v>80</v>
      </c>
      <c r="AK207" s="3" t="n">
        <v>9</v>
      </c>
      <c r="AL207" s="3" t="n">
        <v>8</v>
      </c>
      <c r="AM207" s="4" t="n">
        <v>88.8888888888889</v>
      </c>
      <c r="AN207" s="78" t="n">
        <v>58.6666666666667</v>
      </c>
      <c r="AO207" s="3" t="n">
        <v>82</v>
      </c>
      <c r="AP207" s="3" t="n">
        <v>81</v>
      </c>
      <c r="AQ207" s="123" t="n">
        <v>98.7804878048781</v>
      </c>
      <c r="AR207" s="3" t="n">
        <v>82</v>
      </c>
      <c r="AS207" s="3" t="n">
        <v>76</v>
      </c>
      <c r="AT207" s="124" t="n">
        <v>92.6829268292683</v>
      </c>
      <c r="AU207" s="3" t="n">
        <v>50</v>
      </c>
      <c r="AV207" s="3" t="n">
        <v>50</v>
      </c>
      <c r="AW207" s="124" t="n">
        <v>100</v>
      </c>
      <c r="AX207" s="79" t="n">
        <v>96.5853658536586</v>
      </c>
      <c r="AY207" s="3" t="n">
        <v>82</v>
      </c>
      <c r="AZ207" s="3" t="n">
        <v>75</v>
      </c>
      <c r="BA207" s="125" t="n">
        <v>91.4634146341463</v>
      </c>
      <c r="BB207" s="3" t="n">
        <v>82</v>
      </c>
      <c r="BC207" s="3" t="n">
        <v>75</v>
      </c>
      <c r="BD207" s="126" t="n">
        <v>91.4634146341463</v>
      </c>
      <c r="BE207" s="3" t="n">
        <v>82</v>
      </c>
      <c r="BF207" s="3" t="n">
        <v>79</v>
      </c>
      <c r="BG207" s="126" t="n">
        <v>96.3414634146342</v>
      </c>
      <c r="BH207" s="78" t="n">
        <v>93.9024390243903</v>
      </c>
      <c r="BI207" s="4" t="n">
        <v>89.0459863713522</v>
      </c>
    </row>
    <row r="208" customFormat="false" ht="21" hidden="false" customHeight="false" outlineLevel="0" collapsed="false">
      <c r="A208" s="20" t="n">
        <v>207</v>
      </c>
      <c r="B208" s="21" t="s">
        <v>737</v>
      </c>
      <c r="C208" s="22" t="n">
        <v>384</v>
      </c>
      <c r="D208" s="22" t="n">
        <v>176</v>
      </c>
      <c r="E208" s="22" t="n">
        <v>14</v>
      </c>
      <c r="F208" s="22" t="n">
        <v>14</v>
      </c>
      <c r="G208" s="28" t="n">
        <v>100</v>
      </c>
      <c r="H208" s="28" t="n">
        <v>65</v>
      </c>
      <c r="I208" s="3" t="n">
        <v>65</v>
      </c>
      <c r="J208" s="4" t="n">
        <v>100</v>
      </c>
      <c r="K208" s="4" t="n">
        <v>100</v>
      </c>
      <c r="L208" s="3" t="n">
        <v>4</v>
      </c>
      <c r="M208" s="3" t="n">
        <v>30</v>
      </c>
      <c r="N208" s="5" t="n">
        <v>100</v>
      </c>
      <c r="O208" s="3" t="n">
        <v>152</v>
      </c>
      <c r="P208" s="3" t="n">
        <v>138</v>
      </c>
      <c r="Q208" s="3" t="n">
        <v>90.7894736842105</v>
      </c>
      <c r="R208" s="3" t="n">
        <v>135</v>
      </c>
      <c r="S208" s="3" t="n">
        <v>127</v>
      </c>
      <c r="T208" s="3" t="n">
        <v>94.0740740740741</v>
      </c>
      <c r="U208" s="3" t="n">
        <v>92.4317738791423</v>
      </c>
      <c r="V208" s="76" t="n">
        <v>96.9727095516569</v>
      </c>
      <c r="W208" s="3" t="n">
        <v>6</v>
      </c>
      <c r="X208" s="3" t="n">
        <v>20</v>
      </c>
      <c r="Y208" s="3" t="n">
        <v>100</v>
      </c>
      <c r="Z208" s="3" t="n">
        <v>94.0340909090909</v>
      </c>
      <c r="AA208" s="3" t="n">
        <v>176</v>
      </c>
      <c r="AB208" s="3" t="n">
        <v>155</v>
      </c>
      <c r="AC208" s="3" t="n">
        <v>88.0681818181818</v>
      </c>
      <c r="AD208" s="76" t="n">
        <v>94.0340909090909</v>
      </c>
      <c r="AE208" s="3" t="n">
        <v>5</v>
      </c>
      <c r="AF208" s="3" t="n">
        <v>20</v>
      </c>
      <c r="AG208" s="119" t="n">
        <f aca="false">AE208*AF208</f>
        <v>100</v>
      </c>
      <c r="AH208" s="3" t="n">
        <v>4</v>
      </c>
      <c r="AI208" s="3" t="n">
        <v>20</v>
      </c>
      <c r="AJ208" s="119" t="n">
        <f aca="false">AH208*AI208</f>
        <v>80</v>
      </c>
      <c r="AK208" s="3" t="n">
        <v>12</v>
      </c>
      <c r="AL208" s="3" t="n">
        <v>10</v>
      </c>
      <c r="AM208" s="4" t="n">
        <v>83.3333333333333</v>
      </c>
      <c r="AN208" s="78" t="n">
        <v>87</v>
      </c>
      <c r="AO208" s="3" t="n">
        <v>176</v>
      </c>
      <c r="AP208" s="3" t="n">
        <v>155</v>
      </c>
      <c r="AQ208" s="123" t="n">
        <v>88.0681818181818</v>
      </c>
      <c r="AR208" s="3" t="n">
        <v>176</v>
      </c>
      <c r="AS208" s="3" t="n">
        <v>143</v>
      </c>
      <c r="AT208" s="124" t="n">
        <v>81.25</v>
      </c>
      <c r="AU208" s="3" t="n">
        <v>88</v>
      </c>
      <c r="AV208" s="3" t="n">
        <v>87</v>
      </c>
      <c r="AW208" s="124" t="n">
        <v>98.8636363636364</v>
      </c>
      <c r="AX208" s="79" t="n">
        <v>87.5</v>
      </c>
      <c r="AY208" s="3" t="n">
        <v>176</v>
      </c>
      <c r="AZ208" s="3" t="n">
        <v>118</v>
      </c>
      <c r="BA208" s="125" t="n">
        <v>67.0454545454546</v>
      </c>
      <c r="BB208" s="3" t="n">
        <v>176</v>
      </c>
      <c r="BC208" s="3" t="n">
        <v>149</v>
      </c>
      <c r="BD208" s="126" t="n">
        <v>84.6590909090909</v>
      </c>
      <c r="BE208" s="3" t="n">
        <v>176</v>
      </c>
      <c r="BF208" s="3" t="n">
        <v>142</v>
      </c>
      <c r="BG208" s="126" t="n">
        <v>80.6818181818182</v>
      </c>
      <c r="BH208" s="78" t="n">
        <v>77.3863636363636</v>
      </c>
      <c r="BI208" s="4" t="n">
        <v>88.5786328194223</v>
      </c>
    </row>
    <row r="209" customFormat="false" ht="10.5" hidden="false" customHeight="false" outlineLevel="0" collapsed="false">
      <c r="A209" s="20" t="n">
        <v>208</v>
      </c>
      <c r="B209" s="21" t="s">
        <v>738</v>
      </c>
      <c r="C209" s="22" t="n">
        <v>826</v>
      </c>
      <c r="D209" s="22" t="n">
        <v>422</v>
      </c>
      <c r="E209" s="22" t="n">
        <v>14</v>
      </c>
      <c r="F209" s="22" t="n">
        <v>14</v>
      </c>
      <c r="G209" s="28" t="n">
        <v>100</v>
      </c>
      <c r="H209" s="28" t="n">
        <v>65</v>
      </c>
      <c r="I209" s="3" t="n">
        <v>65</v>
      </c>
      <c r="J209" s="4" t="n">
        <v>100</v>
      </c>
      <c r="K209" s="4" t="n">
        <v>100</v>
      </c>
      <c r="L209" s="3" t="n">
        <v>4</v>
      </c>
      <c r="M209" s="3" t="n">
        <v>30</v>
      </c>
      <c r="N209" s="5" t="n">
        <v>100</v>
      </c>
      <c r="O209" s="3" t="n">
        <v>382</v>
      </c>
      <c r="P209" s="3" t="n">
        <v>357</v>
      </c>
      <c r="Q209" s="3" t="n">
        <v>93.4554973821989</v>
      </c>
      <c r="R209" s="3" t="n">
        <v>351</v>
      </c>
      <c r="S209" s="3" t="n">
        <v>330</v>
      </c>
      <c r="T209" s="3" t="n">
        <v>94.017094017094</v>
      </c>
      <c r="U209" s="3" t="n">
        <v>93.7362956996465</v>
      </c>
      <c r="V209" s="76" t="n">
        <v>97.4945182798586</v>
      </c>
      <c r="W209" s="3" t="n">
        <v>6</v>
      </c>
      <c r="X209" s="3" t="n">
        <v>20</v>
      </c>
      <c r="Y209" s="3" t="n">
        <v>100</v>
      </c>
      <c r="Z209" s="3" t="n">
        <v>90.4028436018957</v>
      </c>
      <c r="AA209" s="3" t="n">
        <v>422</v>
      </c>
      <c r="AB209" s="3" t="n">
        <v>341</v>
      </c>
      <c r="AC209" s="3" t="n">
        <v>80.8056872037915</v>
      </c>
      <c r="AD209" s="76" t="n">
        <v>90.4028436018957</v>
      </c>
      <c r="AE209" s="3" t="n">
        <v>3</v>
      </c>
      <c r="AF209" s="3" t="n">
        <v>20</v>
      </c>
      <c r="AG209" s="119" t="n">
        <f aca="false">AE209*AF209</f>
        <v>60</v>
      </c>
      <c r="AH209" s="3" t="n">
        <v>5</v>
      </c>
      <c r="AI209" s="3" t="n">
        <v>20</v>
      </c>
      <c r="AJ209" s="119" t="n">
        <f aca="false">AH209*AI209</f>
        <v>100</v>
      </c>
      <c r="AK209" s="3" t="n">
        <v>24</v>
      </c>
      <c r="AL209" s="3" t="n">
        <v>24</v>
      </c>
      <c r="AM209" s="4" t="n">
        <v>100</v>
      </c>
      <c r="AN209" s="78" t="n">
        <v>94</v>
      </c>
      <c r="AO209" s="3" t="n">
        <v>422</v>
      </c>
      <c r="AP209" s="3" t="n">
        <v>379</v>
      </c>
      <c r="AQ209" s="123" t="n">
        <v>89.8104265402844</v>
      </c>
      <c r="AR209" s="3" t="n">
        <v>422</v>
      </c>
      <c r="AS209" s="3" t="n">
        <v>372</v>
      </c>
      <c r="AT209" s="124" t="n">
        <v>88.1516587677725</v>
      </c>
      <c r="AU209" s="3" t="n">
        <v>285</v>
      </c>
      <c r="AV209" s="3" t="n">
        <v>272</v>
      </c>
      <c r="AW209" s="124" t="n">
        <v>95.4385964912281</v>
      </c>
      <c r="AX209" s="79" t="n">
        <v>90.2725534214684</v>
      </c>
      <c r="AY209" s="3" t="n">
        <v>422</v>
      </c>
      <c r="AZ209" s="3" t="n">
        <v>366</v>
      </c>
      <c r="BA209" s="125" t="n">
        <v>86.7298578199052</v>
      </c>
      <c r="BB209" s="3" t="n">
        <v>422</v>
      </c>
      <c r="BC209" s="3" t="n">
        <v>384</v>
      </c>
      <c r="BD209" s="126" t="n">
        <v>90.9952606635071</v>
      </c>
      <c r="BE209" s="3" t="n">
        <v>422</v>
      </c>
      <c r="BF209" s="3" t="n">
        <v>385</v>
      </c>
      <c r="BG209" s="126" t="n">
        <v>91.2322274881517</v>
      </c>
      <c r="BH209" s="78" t="n">
        <v>89.8341232227488</v>
      </c>
      <c r="BI209" s="4" t="n">
        <v>92.4008077051943</v>
      </c>
    </row>
    <row r="210" customFormat="false" ht="10.5" hidden="false" customHeight="false" outlineLevel="0" collapsed="false">
      <c r="A210" s="20" t="n">
        <v>209</v>
      </c>
      <c r="B210" s="21" t="s">
        <v>739</v>
      </c>
      <c r="C210" s="22" t="n">
        <v>869</v>
      </c>
      <c r="D210" s="22" t="n">
        <v>595</v>
      </c>
      <c r="E210" s="22" t="n">
        <v>14</v>
      </c>
      <c r="F210" s="22" t="n">
        <v>14</v>
      </c>
      <c r="G210" s="28" t="n">
        <v>100</v>
      </c>
      <c r="H210" s="28" t="n">
        <v>65</v>
      </c>
      <c r="I210" s="3" t="n">
        <v>65</v>
      </c>
      <c r="J210" s="4" t="n">
        <v>100</v>
      </c>
      <c r="K210" s="4" t="n">
        <v>100</v>
      </c>
      <c r="L210" s="3" t="n">
        <v>4</v>
      </c>
      <c r="M210" s="3" t="n">
        <v>30</v>
      </c>
      <c r="N210" s="5" t="n">
        <v>100</v>
      </c>
      <c r="O210" s="3" t="n">
        <v>479</v>
      </c>
      <c r="P210" s="3" t="n">
        <v>457</v>
      </c>
      <c r="Q210" s="3" t="n">
        <v>95.4070981210856</v>
      </c>
      <c r="R210" s="3" t="n">
        <v>530</v>
      </c>
      <c r="S210" s="3" t="n">
        <v>496</v>
      </c>
      <c r="T210" s="3" t="n">
        <v>93.5849056603774</v>
      </c>
      <c r="U210" s="3" t="n">
        <v>94.4960018907315</v>
      </c>
      <c r="V210" s="76" t="n">
        <v>97.7984007562926</v>
      </c>
      <c r="W210" s="3" t="n">
        <v>6</v>
      </c>
      <c r="X210" s="3" t="n">
        <v>20</v>
      </c>
      <c r="Y210" s="3" t="n">
        <v>100</v>
      </c>
      <c r="Z210" s="3" t="n">
        <v>94.1176470588235</v>
      </c>
      <c r="AA210" s="3" t="n">
        <v>595</v>
      </c>
      <c r="AB210" s="3" t="n">
        <v>525</v>
      </c>
      <c r="AC210" s="3" t="n">
        <v>88.2352941176471</v>
      </c>
      <c r="AD210" s="76" t="n">
        <v>94.1176470588235</v>
      </c>
      <c r="AE210" s="3" t="n">
        <v>1</v>
      </c>
      <c r="AF210" s="3" t="n">
        <v>20</v>
      </c>
      <c r="AG210" s="119" t="n">
        <f aca="false">AE210*AF210</f>
        <v>20</v>
      </c>
      <c r="AH210" s="3" t="n">
        <v>3</v>
      </c>
      <c r="AI210" s="3" t="n">
        <v>20</v>
      </c>
      <c r="AJ210" s="119" t="n">
        <f aca="false">AH210*AI210</f>
        <v>60</v>
      </c>
      <c r="AK210" s="3" t="n">
        <v>27</v>
      </c>
      <c r="AL210" s="3" t="n">
        <v>24</v>
      </c>
      <c r="AM210" s="4" t="n">
        <v>88.8888888888889</v>
      </c>
      <c r="AN210" s="78" t="n">
        <v>62.6666666666667</v>
      </c>
      <c r="AO210" s="3" t="n">
        <v>595</v>
      </c>
      <c r="AP210" s="3" t="n">
        <v>513</v>
      </c>
      <c r="AQ210" s="123" t="n">
        <v>86.218487394958</v>
      </c>
      <c r="AR210" s="3" t="n">
        <v>595</v>
      </c>
      <c r="AS210" s="3" t="n">
        <v>543</v>
      </c>
      <c r="AT210" s="124" t="n">
        <v>91.2605042016807</v>
      </c>
      <c r="AU210" s="3" t="n">
        <v>354</v>
      </c>
      <c r="AV210" s="3" t="n">
        <v>345</v>
      </c>
      <c r="AW210" s="124" t="n">
        <v>97.4576271186441</v>
      </c>
      <c r="AX210" s="79" t="n">
        <v>90.4831220623843</v>
      </c>
      <c r="AY210" s="3" t="n">
        <v>595</v>
      </c>
      <c r="AZ210" s="3" t="n">
        <v>504</v>
      </c>
      <c r="BA210" s="125" t="n">
        <v>84.7058823529412</v>
      </c>
      <c r="BB210" s="3" t="n">
        <v>595</v>
      </c>
      <c r="BC210" s="3" t="n">
        <v>532</v>
      </c>
      <c r="BD210" s="126" t="n">
        <v>89.4117647058824</v>
      </c>
      <c r="BE210" s="3" t="n">
        <v>595</v>
      </c>
      <c r="BF210" s="3" t="n">
        <v>527</v>
      </c>
      <c r="BG210" s="126" t="n">
        <v>88.5714285714286</v>
      </c>
      <c r="BH210" s="78" t="n">
        <v>87.5798319327731</v>
      </c>
      <c r="BI210" s="4" t="n">
        <v>86.5291336953881</v>
      </c>
    </row>
    <row r="211" customFormat="false" ht="10.5" hidden="false" customHeight="false" outlineLevel="0" collapsed="false">
      <c r="A211" s="20" t="n">
        <v>210</v>
      </c>
      <c r="B211" s="21" t="s">
        <v>740</v>
      </c>
      <c r="C211" s="22" t="n">
        <v>214</v>
      </c>
      <c r="D211" s="22" t="n">
        <v>248</v>
      </c>
      <c r="E211" s="22" t="n">
        <v>14</v>
      </c>
      <c r="F211" s="22" t="n">
        <v>14</v>
      </c>
      <c r="G211" s="28" t="n">
        <v>100</v>
      </c>
      <c r="H211" s="28" t="n">
        <v>65</v>
      </c>
      <c r="I211" s="3" t="n">
        <v>65</v>
      </c>
      <c r="J211" s="4" t="n">
        <v>100</v>
      </c>
      <c r="K211" s="4" t="n">
        <v>100</v>
      </c>
      <c r="L211" s="3" t="n">
        <v>4</v>
      </c>
      <c r="M211" s="3" t="n">
        <v>30</v>
      </c>
      <c r="N211" s="5" t="n">
        <v>100</v>
      </c>
      <c r="O211" s="3" t="n">
        <v>226</v>
      </c>
      <c r="P211" s="3" t="n">
        <v>218</v>
      </c>
      <c r="Q211" s="3" t="n">
        <v>96.4601769911504</v>
      </c>
      <c r="R211" s="3" t="n">
        <v>204</v>
      </c>
      <c r="S211" s="3" t="n">
        <v>197</v>
      </c>
      <c r="T211" s="3" t="n">
        <v>96.5686274509804</v>
      </c>
      <c r="U211" s="3" t="n">
        <v>96.5144022210654</v>
      </c>
      <c r="V211" s="76" t="n">
        <v>98.6057608884262</v>
      </c>
      <c r="W211" s="3" t="n">
        <v>6</v>
      </c>
      <c r="X211" s="3" t="n">
        <v>20</v>
      </c>
      <c r="Y211" s="3" t="n">
        <v>100</v>
      </c>
      <c r="Z211" s="3" t="n">
        <v>96.3709677419355</v>
      </c>
      <c r="AA211" s="3" t="n">
        <v>248</v>
      </c>
      <c r="AB211" s="3" t="n">
        <v>230</v>
      </c>
      <c r="AC211" s="3" t="n">
        <v>92.741935483871</v>
      </c>
      <c r="AD211" s="76" t="n">
        <v>96.3709677419355</v>
      </c>
      <c r="AE211" s="3" t="n">
        <v>2</v>
      </c>
      <c r="AF211" s="3" t="n">
        <v>20</v>
      </c>
      <c r="AG211" s="119" t="n">
        <f aca="false">AE211*AF211</f>
        <v>40</v>
      </c>
      <c r="AH211" s="3" t="n">
        <v>3</v>
      </c>
      <c r="AI211" s="3" t="n">
        <v>20</v>
      </c>
      <c r="AJ211" s="119" t="n">
        <f aca="false">AH211*AI211</f>
        <v>60</v>
      </c>
      <c r="AK211" s="3" t="n">
        <v>87</v>
      </c>
      <c r="AL211" s="3" t="n">
        <v>86</v>
      </c>
      <c r="AM211" s="4" t="n">
        <v>98.8505747126437</v>
      </c>
      <c r="AN211" s="78" t="n">
        <v>65.6551724137931</v>
      </c>
      <c r="AO211" s="3" t="n">
        <v>248</v>
      </c>
      <c r="AP211" s="3" t="n">
        <v>235</v>
      </c>
      <c r="AQ211" s="123" t="n">
        <v>94.758064516129</v>
      </c>
      <c r="AR211" s="3" t="n">
        <v>248</v>
      </c>
      <c r="AS211" s="3" t="n">
        <v>233</v>
      </c>
      <c r="AT211" s="124" t="n">
        <v>93.9516129032258</v>
      </c>
      <c r="AU211" s="3" t="n">
        <v>206</v>
      </c>
      <c r="AV211" s="3" t="n">
        <v>201</v>
      </c>
      <c r="AW211" s="124" t="n">
        <v>97.5728155339806</v>
      </c>
      <c r="AX211" s="79" t="n">
        <v>94.9984340745381</v>
      </c>
      <c r="AY211" s="3" t="n">
        <v>248</v>
      </c>
      <c r="AZ211" s="3" t="n">
        <v>226</v>
      </c>
      <c r="BA211" s="125" t="n">
        <v>91.1290322580645</v>
      </c>
      <c r="BB211" s="3" t="n">
        <v>248</v>
      </c>
      <c r="BC211" s="3" t="n">
        <v>228</v>
      </c>
      <c r="BD211" s="126" t="n">
        <v>91.9354838709677</v>
      </c>
      <c r="BE211" s="3" t="n">
        <v>248</v>
      </c>
      <c r="BF211" s="3" t="n">
        <v>235</v>
      </c>
      <c r="BG211" s="126" t="n">
        <v>94.758064516129</v>
      </c>
      <c r="BH211" s="78" t="n">
        <v>93.1048387096774</v>
      </c>
      <c r="BI211" s="4" t="n">
        <v>89.7470347656741</v>
      </c>
    </row>
    <row r="212" customFormat="false" ht="10.5" hidden="false" customHeight="false" outlineLevel="0" collapsed="false">
      <c r="A212" s="20" t="n">
        <v>211</v>
      </c>
      <c r="B212" s="21" t="s">
        <v>266</v>
      </c>
      <c r="C212" s="22" t="n">
        <v>599</v>
      </c>
      <c r="D212" s="22" t="n">
        <v>243</v>
      </c>
      <c r="E212" s="22" t="n">
        <v>14</v>
      </c>
      <c r="F212" s="22" t="n">
        <v>14</v>
      </c>
      <c r="G212" s="28" t="n">
        <v>100</v>
      </c>
      <c r="H212" s="28" t="n">
        <v>65</v>
      </c>
      <c r="I212" s="3" t="n">
        <v>65</v>
      </c>
      <c r="J212" s="4" t="n">
        <v>100</v>
      </c>
      <c r="K212" s="4" t="n">
        <v>100</v>
      </c>
      <c r="L212" s="3" t="n">
        <v>4</v>
      </c>
      <c r="M212" s="3" t="n">
        <v>30</v>
      </c>
      <c r="N212" s="5" t="n">
        <v>100</v>
      </c>
      <c r="O212" s="3" t="n">
        <v>236</v>
      </c>
      <c r="P212" s="3" t="n">
        <v>232</v>
      </c>
      <c r="Q212" s="3" t="n">
        <v>98.3050847457627</v>
      </c>
      <c r="R212" s="3" t="n">
        <v>229</v>
      </c>
      <c r="S212" s="3" t="n">
        <v>226</v>
      </c>
      <c r="T212" s="3" t="n">
        <v>98.6899563318777</v>
      </c>
      <c r="U212" s="3" t="n">
        <v>98.4975205388202</v>
      </c>
      <c r="V212" s="76" t="n">
        <v>99.3990082155281</v>
      </c>
      <c r="W212" s="3" t="n">
        <v>6</v>
      </c>
      <c r="X212" s="3" t="n">
        <v>20</v>
      </c>
      <c r="Y212" s="3" t="n">
        <v>100</v>
      </c>
      <c r="Z212" s="3" t="n">
        <v>98.9711934156379</v>
      </c>
      <c r="AA212" s="3" t="n">
        <v>243</v>
      </c>
      <c r="AB212" s="3" t="n">
        <v>238</v>
      </c>
      <c r="AC212" s="3" t="n">
        <v>97.9423868312757</v>
      </c>
      <c r="AD212" s="76" t="n">
        <v>98.9711934156379</v>
      </c>
      <c r="AE212" s="3" t="n">
        <v>2</v>
      </c>
      <c r="AF212" s="3" t="n">
        <v>20</v>
      </c>
      <c r="AG212" s="119" t="n">
        <f aca="false">AE212*AF212</f>
        <v>40</v>
      </c>
      <c r="AH212" s="3" t="n">
        <v>4</v>
      </c>
      <c r="AI212" s="3" t="n">
        <v>20</v>
      </c>
      <c r="AJ212" s="119" t="n">
        <f aca="false">AH212*AI212</f>
        <v>80</v>
      </c>
      <c r="AK212" s="3" t="n">
        <v>26</v>
      </c>
      <c r="AL212" s="3" t="n">
        <v>24</v>
      </c>
      <c r="AM212" s="4" t="n">
        <v>92.3076923076923</v>
      </c>
      <c r="AN212" s="78" t="n">
        <v>71.6923076923077</v>
      </c>
      <c r="AO212" s="3" t="n">
        <v>243</v>
      </c>
      <c r="AP212" s="3" t="n">
        <v>235</v>
      </c>
      <c r="AQ212" s="123" t="n">
        <v>96.7078189300412</v>
      </c>
      <c r="AR212" s="3" t="n">
        <v>243</v>
      </c>
      <c r="AS212" s="3" t="n">
        <v>237</v>
      </c>
      <c r="AT212" s="124" t="n">
        <v>97.5308641975309</v>
      </c>
      <c r="AU212" s="3" t="n">
        <v>214</v>
      </c>
      <c r="AV212" s="3" t="n">
        <v>213</v>
      </c>
      <c r="AW212" s="124" t="n">
        <v>99.5327102803738</v>
      </c>
      <c r="AX212" s="79" t="n">
        <v>97.6020153071036</v>
      </c>
      <c r="AY212" s="3" t="n">
        <v>243</v>
      </c>
      <c r="AZ212" s="3" t="n">
        <v>225</v>
      </c>
      <c r="BA212" s="125" t="n">
        <v>92.5925925925926</v>
      </c>
      <c r="BB212" s="3" t="n">
        <v>243</v>
      </c>
      <c r="BC212" s="3" t="n">
        <v>236</v>
      </c>
      <c r="BD212" s="126" t="n">
        <v>97.119341563786</v>
      </c>
      <c r="BE212" s="3" t="n">
        <v>243</v>
      </c>
      <c r="BF212" s="3" t="n">
        <v>232</v>
      </c>
      <c r="BG212" s="126" t="n">
        <v>95.4732510288066</v>
      </c>
      <c r="BH212" s="78" t="n">
        <v>94.9382716049383</v>
      </c>
      <c r="BI212" s="4" t="n">
        <v>92.5205592471031</v>
      </c>
    </row>
    <row r="213" customFormat="false" ht="10.5" hidden="false" customHeight="false" outlineLevel="0" collapsed="false">
      <c r="A213" s="20" t="n">
        <v>212</v>
      </c>
      <c r="B213" s="21" t="s">
        <v>267</v>
      </c>
      <c r="C213" s="22" t="n">
        <v>615</v>
      </c>
      <c r="D213" s="22" t="n">
        <v>388</v>
      </c>
      <c r="E213" s="22" t="n">
        <v>14</v>
      </c>
      <c r="F213" s="22" t="n">
        <v>14</v>
      </c>
      <c r="G213" s="28" t="n">
        <v>100</v>
      </c>
      <c r="H213" s="28" t="n">
        <v>65</v>
      </c>
      <c r="I213" s="3" t="n">
        <v>65</v>
      </c>
      <c r="J213" s="4" t="n">
        <v>100</v>
      </c>
      <c r="K213" s="4" t="n">
        <v>100</v>
      </c>
      <c r="L213" s="3" t="n">
        <v>4</v>
      </c>
      <c r="M213" s="3" t="n">
        <v>30</v>
      </c>
      <c r="N213" s="5" t="n">
        <v>100</v>
      </c>
      <c r="O213" s="3" t="n">
        <v>292</v>
      </c>
      <c r="P213" s="3" t="n">
        <v>259</v>
      </c>
      <c r="Q213" s="3" t="n">
        <v>88.6986301369863</v>
      </c>
      <c r="R213" s="3" t="n">
        <v>291</v>
      </c>
      <c r="S213" s="3" t="n">
        <v>255</v>
      </c>
      <c r="T213" s="3" t="n">
        <v>87.6288659793815</v>
      </c>
      <c r="U213" s="3" t="n">
        <v>88.1637480581839</v>
      </c>
      <c r="V213" s="76" t="n">
        <v>95.2654992232736</v>
      </c>
      <c r="W213" s="3" t="n">
        <v>6</v>
      </c>
      <c r="X213" s="3" t="n">
        <v>20</v>
      </c>
      <c r="Y213" s="3" t="n">
        <v>100</v>
      </c>
      <c r="Z213" s="3" t="n">
        <v>83.6340206185567</v>
      </c>
      <c r="AA213" s="3" t="n">
        <v>388</v>
      </c>
      <c r="AB213" s="3" t="n">
        <v>261</v>
      </c>
      <c r="AC213" s="3" t="n">
        <v>67.2680412371134</v>
      </c>
      <c r="AD213" s="76" t="n">
        <v>83.6340206185567</v>
      </c>
      <c r="AE213" s="3" t="n">
        <v>4</v>
      </c>
      <c r="AF213" s="3" t="n">
        <v>20</v>
      </c>
      <c r="AG213" s="119" t="n">
        <f aca="false">AE213*AF213</f>
        <v>80</v>
      </c>
      <c r="AH213" s="3" t="n">
        <v>3</v>
      </c>
      <c r="AI213" s="3" t="n">
        <v>20</v>
      </c>
      <c r="AJ213" s="119" t="n">
        <f aca="false">AH213*AI213</f>
        <v>60</v>
      </c>
      <c r="AK213" s="3" t="n">
        <v>14</v>
      </c>
      <c r="AL213" s="3" t="n">
        <v>11</v>
      </c>
      <c r="AM213" s="4" t="n">
        <v>78.5714285714286</v>
      </c>
      <c r="AN213" s="78" t="n">
        <v>71.5714285714286</v>
      </c>
      <c r="AO213" s="3" t="n">
        <v>388</v>
      </c>
      <c r="AP213" s="3" t="n">
        <v>288</v>
      </c>
      <c r="AQ213" s="123" t="n">
        <v>74.2268041237113</v>
      </c>
      <c r="AR213" s="3" t="n">
        <v>388</v>
      </c>
      <c r="AS213" s="3" t="n">
        <v>324</v>
      </c>
      <c r="AT213" s="124" t="n">
        <v>83.5051546391753</v>
      </c>
      <c r="AU213" s="3" t="n">
        <v>175</v>
      </c>
      <c r="AV213" s="3" t="n">
        <v>170</v>
      </c>
      <c r="AW213" s="124" t="n">
        <v>97.1428571428571</v>
      </c>
      <c r="AX213" s="79" t="n">
        <v>82.5213549337261</v>
      </c>
      <c r="AY213" s="3" t="n">
        <v>388</v>
      </c>
      <c r="AZ213" s="3" t="n">
        <v>265</v>
      </c>
      <c r="BA213" s="125" t="n">
        <v>68.298969072165</v>
      </c>
      <c r="BB213" s="3" t="n">
        <v>388</v>
      </c>
      <c r="BC213" s="3" t="n">
        <v>327</v>
      </c>
      <c r="BD213" s="126" t="n">
        <v>84.2783505154639</v>
      </c>
      <c r="BE213" s="3" t="n">
        <v>388</v>
      </c>
      <c r="BF213" s="3" t="n">
        <v>314</v>
      </c>
      <c r="BG213" s="126" t="n">
        <v>80.9278350515464</v>
      </c>
      <c r="BH213" s="78" t="n">
        <v>77.8092783505155</v>
      </c>
      <c r="BI213" s="4" t="n">
        <v>82.1603163395001</v>
      </c>
    </row>
    <row r="214" customFormat="false" ht="10.5" hidden="false" customHeight="false" outlineLevel="0" collapsed="false">
      <c r="A214" s="20" t="n">
        <v>213</v>
      </c>
      <c r="B214" s="21" t="s">
        <v>741</v>
      </c>
      <c r="C214" s="22" t="n">
        <v>970</v>
      </c>
      <c r="D214" s="22" t="n">
        <v>442</v>
      </c>
      <c r="E214" s="22" t="n">
        <v>14</v>
      </c>
      <c r="F214" s="22" t="n">
        <v>14</v>
      </c>
      <c r="G214" s="28" t="n">
        <v>100</v>
      </c>
      <c r="H214" s="28" t="n">
        <v>65</v>
      </c>
      <c r="I214" s="3" t="n">
        <v>65</v>
      </c>
      <c r="J214" s="4" t="n">
        <v>100</v>
      </c>
      <c r="K214" s="4" t="n">
        <v>100</v>
      </c>
      <c r="L214" s="3" t="n">
        <v>4</v>
      </c>
      <c r="M214" s="3" t="n">
        <v>30</v>
      </c>
      <c r="N214" s="5" t="n">
        <v>100</v>
      </c>
      <c r="O214" s="3" t="n">
        <v>285</v>
      </c>
      <c r="P214" s="3" t="n">
        <v>278</v>
      </c>
      <c r="Q214" s="3" t="n">
        <v>97.5438596491228</v>
      </c>
      <c r="R214" s="3" t="n">
        <v>273</v>
      </c>
      <c r="S214" s="3" t="n">
        <v>268</v>
      </c>
      <c r="T214" s="3" t="n">
        <v>98.1684981684982</v>
      </c>
      <c r="U214" s="3" t="n">
        <v>97.8561789088105</v>
      </c>
      <c r="V214" s="76" t="n">
        <v>99.1424715635242</v>
      </c>
      <c r="W214" s="3" t="n">
        <v>6</v>
      </c>
      <c r="X214" s="3" t="n">
        <v>20</v>
      </c>
      <c r="Y214" s="3" t="n">
        <v>100</v>
      </c>
      <c r="Z214" s="3" t="n">
        <v>98.868778280543</v>
      </c>
      <c r="AA214" s="3" t="n">
        <v>442</v>
      </c>
      <c r="AB214" s="3" t="n">
        <v>432</v>
      </c>
      <c r="AC214" s="3" t="n">
        <v>97.737556561086</v>
      </c>
      <c r="AD214" s="76" t="n">
        <v>98.868778280543</v>
      </c>
      <c r="AE214" s="3" t="n">
        <v>2</v>
      </c>
      <c r="AF214" s="3" t="n">
        <v>20</v>
      </c>
      <c r="AG214" s="119" t="n">
        <f aca="false">AE214*AF214</f>
        <v>40</v>
      </c>
      <c r="AH214" s="3" t="n">
        <v>4</v>
      </c>
      <c r="AI214" s="3" t="n">
        <v>20</v>
      </c>
      <c r="AJ214" s="119" t="n">
        <f aca="false">AH214*AI214</f>
        <v>80</v>
      </c>
      <c r="AK214" s="3" t="n">
        <v>24</v>
      </c>
      <c r="AL214" s="3" t="n">
        <v>23</v>
      </c>
      <c r="AM214" s="4" t="n">
        <v>95.8333333333333</v>
      </c>
      <c r="AN214" s="78" t="n">
        <v>72.75</v>
      </c>
      <c r="AO214" s="3" t="n">
        <v>442</v>
      </c>
      <c r="AP214" s="3" t="n">
        <v>432</v>
      </c>
      <c r="AQ214" s="123" t="n">
        <v>97.737556561086</v>
      </c>
      <c r="AR214" s="3" t="n">
        <v>442</v>
      </c>
      <c r="AS214" s="3" t="n">
        <v>435</v>
      </c>
      <c r="AT214" s="124" t="n">
        <v>98.4162895927602</v>
      </c>
      <c r="AU214" s="3" t="n">
        <v>258</v>
      </c>
      <c r="AV214" s="3" t="n">
        <v>257</v>
      </c>
      <c r="AW214" s="124" t="n">
        <v>99.6124031007752</v>
      </c>
      <c r="AX214" s="79" t="n">
        <v>98.3840190816935</v>
      </c>
      <c r="AY214" s="3" t="n">
        <v>442</v>
      </c>
      <c r="AZ214" s="3" t="n">
        <v>416</v>
      </c>
      <c r="BA214" s="125" t="n">
        <v>94.1176470588235</v>
      </c>
      <c r="BB214" s="3" t="n">
        <v>442</v>
      </c>
      <c r="BC214" s="3" t="n">
        <v>431</v>
      </c>
      <c r="BD214" s="126" t="n">
        <v>97.5113122171946</v>
      </c>
      <c r="BE214" s="3" t="n">
        <v>442</v>
      </c>
      <c r="BF214" s="3" t="n">
        <v>434</v>
      </c>
      <c r="BG214" s="126" t="n">
        <v>98.1900452488688</v>
      </c>
      <c r="BH214" s="78" t="n">
        <v>96.8325791855204</v>
      </c>
      <c r="BI214" s="4" t="n">
        <v>93.1955696222562</v>
      </c>
    </row>
    <row r="215" customFormat="false" ht="10.5" hidden="false" customHeight="false" outlineLevel="0" collapsed="false">
      <c r="A215" s="20" t="n">
        <v>214</v>
      </c>
      <c r="B215" s="21" t="s">
        <v>269</v>
      </c>
      <c r="C215" s="22" t="n">
        <v>864</v>
      </c>
      <c r="D215" s="22" t="n">
        <v>396</v>
      </c>
      <c r="E215" s="22" t="n">
        <v>14</v>
      </c>
      <c r="F215" s="22" t="n">
        <v>14</v>
      </c>
      <c r="G215" s="28" t="n">
        <v>100</v>
      </c>
      <c r="H215" s="28" t="n">
        <v>65</v>
      </c>
      <c r="I215" s="3" t="n">
        <v>65</v>
      </c>
      <c r="J215" s="4" t="n">
        <v>100</v>
      </c>
      <c r="K215" s="4" t="n">
        <v>100</v>
      </c>
      <c r="L215" s="3" t="n">
        <v>4</v>
      </c>
      <c r="M215" s="3" t="n">
        <v>30</v>
      </c>
      <c r="N215" s="5" t="n">
        <v>100</v>
      </c>
      <c r="O215" s="3" t="n">
        <v>347</v>
      </c>
      <c r="P215" s="3" t="n">
        <v>338</v>
      </c>
      <c r="Q215" s="3" t="n">
        <v>97.4063400576369</v>
      </c>
      <c r="R215" s="3" t="n">
        <v>336</v>
      </c>
      <c r="S215" s="3" t="n">
        <v>319</v>
      </c>
      <c r="T215" s="3" t="n">
        <v>94.9404761904762</v>
      </c>
      <c r="U215" s="3" t="n">
        <v>96.1734081240565</v>
      </c>
      <c r="V215" s="76" t="n">
        <v>98.4693632496226</v>
      </c>
      <c r="W215" s="3" t="n">
        <v>6</v>
      </c>
      <c r="X215" s="3" t="n">
        <v>20</v>
      </c>
      <c r="Y215" s="3" t="n">
        <v>100</v>
      </c>
      <c r="Z215" s="3" t="n">
        <v>89.0151515151515</v>
      </c>
      <c r="AA215" s="3" t="n">
        <v>396</v>
      </c>
      <c r="AB215" s="3" t="n">
        <v>309</v>
      </c>
      <c r="AC215" s="3" t="n">
        <v>78.030303030303</v>
      </c>
      <c r="AD215" s="76" t="n">
        <v>89.0151515151515</v>
      </c>
      <c r="AE215" s="3" t="n">
        <v>2</v>
      </c>
      <c r="AF215" s="3" t="n">
        <v>20</v>
      </c>
      <c r="AG215" s="119" t="n">
        <f aca="false">AE215*AF215</f>
        <v>40</v>
      </c>
      <c r="AH215" s="3" t="n">
        <v>4</v>
      </c>
      <c r="AI215" s="3" t="n">
        <v>20</v>
      </c>
      <c r="AJ215" s="119" t="n">
        <f aca="false">AH215*AI215</f>
        <v>80</v>
      </c>
      <c r="AK215" s="3" t="n">
        <v>28</v>
      </c>
      <c r="AL215" s="3" t="n">
        <v>26</v>
      </c>
      <c r="AM215" s="4" t="n">
        <v>92.8571428571429</v>
      </c>
      <c r="AN215" s="78" t="n">
        <v>71.8571428571429</v>
      </c>
      <c r="AO215" s="3" t="n">
        <v>396</v>
      </c>
      <c r="AP215" s="3" t="n">
        <v>352</v>
      </c>
      <c r="AQ215" s="123" t="n">
        <v>88.8888888888889</v>
      </c>
      <c r="AR215" s="3" t="n">
        <v>396</v>
      </c>
      <c r="AS215" s="3" t="n">
        <v>362</v>
      </c>
      <c r="AT215" s="124" t="n">
        <v>91.4141414141414</v>
      </c>
      <c r="AU215" s="3" t="n">
        <v>229</v>
      </c>
      <c r="AV215" s="3" t="n">
        <v>220</v>
      </c>
      <c r="AW215" s="124" t="n">
        <v>96.0698689956332</v>
      </c>
      <c r="AX215" s="79" t="n">
        <v>91.3351859203388</v>
      </c>
      <c r="AY215" s="3" t="n">
        <v>396</v>
      </c>
      <c r="AZ215" s="3" t="n">
        <v>339</v>
      </c>
      <c r="BA215" s="125" t="n">
        <v>85.6060606060606</v>
      </c>
      <c r="BB215" s="3" t="n">
        <v>396</v>
      </c>
      <c r="BC215" s="3" t="n">
        <v>357</v>
      </c>
      <c r="BD215" s="126" t="n">
        <v>90.1515151515152</v>
      </c>
      <c r="BE215" s="3" t="n">
        <v>396</v>
      </c>
      <c r="BF215" s="3" t="n">
        <v>352</v>
      </c>
      <c r="BG215" s="126" t="n">
        <v>88.8888888888889</v>
      </c>
      <c r="BH215" s="78" t="n">
        <v>88.1565656565657</v>
      </c>
      <c r="BI215" s="4" t="n">
        <v>87.7666818397643</v>
      </c>
    </row>
    <row r="216" customFormat="false" ht="10.5" hidden="false" customHeight="false" outlineLevel="0" collapsed="false">
      <c r="A216" s="20" t="n">
        <v>215</v>
      </c>
      <c r="B216" s="21" t="s">
        <v>270</v>
      </c>
      <c r="C216" s="22" t="n">
        <v>977</v>
      </c>
      <c r="D216" s="22" t="n">
        <v>451</v>
      </c>
      <c r="E216" s="22" t="n">
        <v>14</v>
      </c>
      <c r="F216" s="22" t="n">
        <v>14</v>
      </c>
      <c r="G216" s="28" t="n">
        <v>100</v>
      </c>
      <c r="H216" s="28" t="n">
        <v>65</v>
      </c>
      <c r="I216" s="3" t="n">
        <v>65</v>
      </c>
      <c r="J216" s="4" t="n">
        <v>100</v>
      </c>
      <c r="K216" s="4" t="n">
        <v>100</v>
      </c>
      <c r="L216" s="3" t="n">
        <v>4</v>
      </c>
      <c r="M216" s="3" t="n">
        <v>30</v>
      </c>
      <c r="N216" s="5" t="n">
        <v>100</v>
      </c>
      <c r="O216" s="3" t="n">
        <v>386</v>
      </c>
      <c r="P216" s="3" t="n">
        <v>366</v>
      </c>
      <c r="Q216" s="3" t="n">
        <v>94.818652849741</v>
      </c>
      <c r="R216" s="3" t="n">
        <v>378</v>
      </c>
      <c r="S216" s="3" t="n">
        <v>357</v>
      </c>
      <c r="T216" s="3" t="n">
        <v>94.4444444444444</v>
      </c>
      <c r="U216" s="3" t="n">
        <v>94.6315486470927</v>
      </c>
      <c r="V216" s="76" t="n">
        <v>97.8526194588371</v>
      </c>
      <c r="W216" s="3" t="n">
        <v>6</v>
      </c>
      <c r="X216" s="3" t="n">
        <v>20</v>
      </c>
      <c r="Y216" s="3" t="n">
        <v>100</v>
      </c>
      <c r="Z216" s="3" t="n">
        <v>94.6784922394679</v>
      </c>
      <c r="AA216" s="3" t="n">
        <v>451</v>
      </c>
      <c r="AB216" s="3" t="n">
        <v>403</v>
      </c>
      <c r="AC216" s="3" t="n">
        <v>89.3569844789357</v>
      </c>
      <c r="AD216" s="76" t="n">
        <v>94.6784922394679</v>
      </c>
      <c r="AE216" s="3" t="n">
        <v>2</v>
      </c>
      <c r="AF216" s="3" t="n">
        <v>20</v>
      </c>
      <c r="AG216" s="119" t="n">
        <f aca="false">AE216*AF216</f>
        <v>40</v>
      </c>
      <c r="AH216" s="3" t="n">
        <v>2</v>
      </c>
      <c r="AI216" s="3" t="n">
        <v>20</v>
      </c>
      <c r="AJ216" s="119" t="n">
        <f aca="false">AH216*AI216</f>
        <v>40</v>
      </c>
      <c r="AK216" s="3" t="n">
        <v>13</v>
      </c>
      <c r="AL216" s="3" t="n">
        <v>12</v>
      </c>
      <c r="AM216" s="4" t="n">
        <v>92.3076923076923</v>
      </c>
      <c r="AN216" s="78" t="n">
        <v>61.6923076923077</v>
      </c>
      <c r="AO216" s="3" t="n">
        <v>451</v>
      </c>
      <c r="AP216" s="3" t="n">
        <v>414</v>
      </c>
      <c r="AQ216" s="123" t="n">
        <v>91.7960088691796</v>
      </c>
      <c r="AR216" s="3" t="n">
        <v>451</v>
      </c>
      <c r="AS216" s="3" t="n">
        <v>425</v>
      </c>
      <c r="AT216" s="124" t="n">
        <v>94.2350332594235</v>
      </c>
      <c r="AU216" s="3" t="n">
        <v>286</v>
      </c>
      <c r="AV216" s="3" t="n">
        <v>276</v>
      </c>
      <c r="AW216" s="124" t="n">
        <v>96.5034965034965</v>
      </c>
      <c r="AX216" s="79" t="n">
        <v>93.7131161521405</v>
      </c>
      <c r="AY216" s="3" t="n">
        <v>451</v>
      </c>
      <c r="AZ216" s="3" t="n">
        <v>383</v>
      </c>
      <c r="BA216" s="125" t="n">
        <v>84.9223946784922</v>
      </c>
      <c r="BB216" s="3" t="n">
        <v>451</v>
      </c>
      <c r="BC216" s="3" t="n">
        <v>416</v>
      </c>
      <c r="BD216" s="126" t="n">
        <v>92.2394678492239</v>
      </c>
      <c r="BE216" s="3" t="n">
        <v>451</v>
      </c>
      <c r="BF216" s="3" t="n">
        <v>407</v>
      </c>
      <c r="BG216" s="126" t="n">
        <v>90.2439024390244</v>
      </c>
      <c r="BH216" s="78" t="n">
        <v>89.0465631929047</v>
      </c>
      <c r="BI216" s="4" t="n">
        <v>87.3966197471316</v>
      </c>
    </row>
    <row r="217" customFormat="false" ht="10.5" hidden="false" customHeight="false" outlineLevel="0" collapsed="false">
      <c r="A217" s="20" t="n">
        <v>216</v>
      </c>
      <c r="B217" s="21" t="s">
        <v>271</v>
      </c>
      <c r="C217" s="22" t="n">
        <v>450</v>
      </c>
      <c r="D217" s="22" t="n">
        <v>214</v>
      </c>
      <c r="E217" s="22" t="n">
        <v>14</v>
      </c>
      <c r="F217" s="22" t="n">
        <v>14</v>
      </c>
      <c r="G217" s="28" t="n">
        <v>100</v>
      </c>
      <c r="H217" s="28" t="n">
        <v>65</v>
      </c>
      <c r="I217" s="3" t="n">
        <v>65</v>
      </c>
      <c r="J217" s="4" t="n">
        <v>100</v>
      </c>
      <c r="K217" s="4" t="n">
        <v>100</v>
      </c>
      <c r="L217" s="3" t="n">
        <v>4</v>
      </c>
      <c r="M217" s="3" t="n">
        <v>30</v>
      </c>
      <c r="N217" s="5" t="n">
        <v>100</v>
      </c>
      <c r="O217" s="3" t="n">
        <v>197</v>
      </c>
      <c r="P217" s="3" t="n">
        <v>186</v>
      </c>
      <c r="Q217" s="3" t="n">
        <v>94.4162436548223</v>
      </c>
      <c r="R217" s="3" t="n">
        <v>179</v>
      </c>
      <c r="S217" s="3" t="n">
        <v>170</v>
      </c>
      <c r="T217" s="3" t="n">
        <v>94.9720670391062</v>
      </c>
      <c r="U217" s="3" t="n">
        <v>94.6941553469642</v>
      </c>
      <c r="V217" s="76" t="n">
        <v>97.8776621387857</v>
      </c>
      <c r="W217" s="3" t="n">
        <v>6</v>
      </c>
      <c r="X217" s="3" t="n">
        <v>20</v>
      </c>
      <c r="Y217" s="3" t="n">
        <v>100</v>
      </c>
      <c r="Z217" s="3" t="n">
        <v>95.0934579439253</v>
      </c>
      <c r="AA217" s="3" t="n">
        <v>214</v>
      </c>
      <c r="AB217" s="3" t="n">
        <v>193</v>
      </c>
      <c r="AC217" s="3" t="n">
        <v>90.1869158878505</v>
      </c>
      <c r="AD217" s="76" t="n">
        <v>95.0934579439252</v>
      </c>
      <c r="AE217" s="3" t="n">
        <v>2</v>
      </c>
      <c r="AF217" s="3" t="n">
        <v>20</v>
      </c>
      <c r="AG217" s="119" t="n">
        <f aca="false">AE217*AF217</f>
        <v>40</v>
      </c>
      <c r="AH217" s="3" t="n">
        <v>4</v>
      </c>
      <c r="AI217" s="3" t="n">
        <v>20</v>
      </c>
      <c r="AJ217" s="119" t="n">
        <f aca="false">AH217*AI217</f>
        <v>80</v>
      </c>
      <c r="AK217" s="3" t="n">
        <v>17</v>
      </c>
      <c r="AL217" s="3" t="n">
        <v>12</v>
      </c>
      <c r="AM217" s="4" t="n">
        <v>70.5882352941177</v>
      </c>
      <c r="AN217" s="78" t="n">
        <v>65.1764705882353</v>
      </c>
      <c r="AO217" s="3" t="n">
        <v>214</v>
      </c>
      <c r="AP217" s="3" t="n">
        <v>186</v>
      </c>
      <c r="AQ217" s="123" t="n">
        <v>86.9158878504673</v>
      </c>
      <c r="AR217" s="3" t="n">
        <v>214</v>
      </c>
      <c r="AS217" s="3" t="n">
        <v>195</v>
      </c>
      <c r="AT217" s="124" t="n">
        <v>91.1214953271028</v>
      </c>
      <c r="AU217" s="3" t="n">
        <v>153</v>
      </c>
      <c r="AV217" s="3" t="n">
        <v>144</v>
      </c>
      <c r="AW217" s="124" t="n">
        <v>94.1176470588235</v>
      </c>
      <c r="AX217" s="79" t="n">
        <v>90.0384826827927</v>
      </c>
      <c r="AY217" s="3" t="n">
        <v>214</v>
      </c>
      <c r="AZ217" s="3" t="n">
        <v>188</v>
      </c>
      <c r="BA217" s="125" t="n">
        <v>87.8504672897196</v>
      </c>
      <c r="BB217" s="3" t="n">
        <v>214</v>
      </c>
      <c r="BC217" s="3" t="n">
        <v>203</v>
      </c>
      <c r="BD217" s="126" t="n">
        <v>94.8598130841122</v>
      </c>
      <c r="BE217" s="3" t="n">
        <v>214</v>
      </c>
      <c r="BF217" s="3" t="n">
        <v>195</v>
      </c>
      <c r="BG217" s="126" t="n">
        <v>91.1214953271028</v>
      </c>
      <c r="BH217" s="78" t="n">
        <v>90.8878504672897</v>
      </c>
      <c r="BI217" s="4" t="n">
        <v>87.8147847642057</v>
      </c>
    </row>
    <row r="218" customFormat="false" ht="10.5" hidden="false" customHeight="false" outlineLevel="0" collapsed="false">
      <c r="A218" s="20" t="n">
        <v>217</v>
      </c>
      <c r="B218" s="21" t="s">
        <v>742</v>
      </c>
      <c r="C218" s="22" t="n">
        <v>63</v>
      </c>
      <c r="D218" s="22" t="n">
        <v>82</v>
      </c>
      <c r="E218" s="22" t="n">
        <v>14</v>
      </c>
      <c r="F218" s="22" t="n">
        <v>14</v>
      </c>
      <c r="G218" s="28" t="n">
        <v>100</v>
      </c>
      <c r="H218" s="28" t="n">
        <v>65</v>
      </c>
      <c r="I218" s="3" t="n">
        <v>65</v>
      </c>
      <c r="J218" s="4" t="n">
        <v>100</v>
      </c>
      <c r="K218" s="4" t="n">
        <v>100</v>
      </c>
      <c r="L218" s="3" t="n">
        <v>3</v>
      </c>
      <c r="M218" s="3" t="n">
        <v>30</v>
      </c>
      <c r="N218" s="5" t="n">
        <v>90</v>
      </c>
      <c r="O218" s="3" t="n">
        <v>72</v>
      </c>
      <c r="P218" s="3" t="n">
        <v>65</v>
      </c>
      <c r="Q218" s="3" t="n">
        <v>90.2777777777778</v>
      </c>
      <c r="R218" s="3" t="n">
        <v>62</v>
      </c>
      <c r="S218" s="3" t="n">
        <v>55</v>
      </c>
      <c r="T218" s="3" t="n">
        <v>88.7096774193548</v>
      </c>
      <c r="U218" s="3" t="n">
        <v>89.4937275985663</v>
      </c>
      <c r="V218" s="76" t="n">
        <v>92.7974910394265</v>
      </c>
      <c r="W218" s="3" t="n">
        <v>6</v>
      </c>
      <c r="X218" s="3" t="n">
        <v>20</v>
      </c>
      <c r="Y218" s="3" t="n">
        <v>100</v>
      </c>
      <c r="Z218" s="3" t="n">
        <v>90.2439024390244</v>
      </c>
      <c r="AA218" s="3" t="n">
        <v>82</v>
      </c>
      <c r="AB218" s="3" t="n">
        <v>66</v>
      </c>
      <c r="AC218" s="3" t="n">
        <v>80.4878048780488</v>
      </c>
      <c r="AD218" s="76" t="n">
        <v>90.2439024390244</v>
      </c>
      <c r="AE218" s="3" t="n">
        <v>3</v>
      </c>
      <c r="AF218" s="3" t="n">
        <v>20</v>
      </c>
      <c r="AG218" s="119" t="n">
        <f aca="false">AE218*AF218</f>
        <v>60</v>
      </c>
      <c r="AH218" s="3" t="n">
        <v>5</v>
      </c>
      <c r="AI218" s="3" t="n">
        <v>20</v>
      </c>
      <c r="AJ218" s="119" t="n">
        <f aca="false">AH218*AI218</f>
        <v>100</v>
      </c>
      <c r="AK218" s="3" t="n">
        <v>15</v>
      </c>
      <c r="AL218" s="3" t="n">
        <v>10</v>
      </c>
      <c r="AM218" s="4" t="n">
        <v>66.6666666666667</v>
      </c>
      <c r="AN218" s="78" t="n">
        <v>78</v>
      </c>
      <c r="AO218" s="3" t="n">
        <v>82</v>
      </c>
      <c r="AP218" s="3" t="n">
        <v>62</v>
      </c>
      <c r="AQ218" s="123" t="n">
        <v>75.609756097561</v>
      </c>
      <c r="AR218" s="3" t="n">
        <v>82</v>
      </c>
      <c r="AS218" s="3" t="n">
        <v>60</v>
      </c>
      <c r="AT218" s="124" t="n">
        <v>73.1707317073171</v>
      </c>
      <c r="AU218" s="3" t="n">
        <v>66</v>
      </c>
      <c r="AV218" s="3" t="n">
        <v>51</v>
      </c>
      <c r="AW218" s="124" t="n">
        <v>77.2727272727273</v>
      </c>
      <c r="AX218" s="79" t="n">
        <v>74.9667405764967</v>
      </c>
      <c r="AY218" s="3" t="n">
        <v>82</v>
      </c>
      <c r="AZ218" s="3" t="n">
        <v>58</v>
      </c>
      <c r="BA218" s="125" t="n">
        <v>70.7317073170732</v>
      </c>
      <c r="BB218" s="3" t="n">
        <v>82</v>
      </c>
      <c r="BC218" s="3" t="n">
        <v>66</v>
      </c>
      <c r="BD218" s="126" t="n">
        <v>80.4878048780488</v>
      </c>
      <c r="BE218" s="3" t="n">
        <v>82</v>
      </c>
      <c r="BF218" s="3" t="n">
        <v>63</v>
      </c>
      <c r="BG218" s="126" t="n">
        <v>76.8292682926829</v>
      </c>
      <c r="BH218" s="78" t="n">
        <v>75.7317073170732</v>
      </c>
      <c r="BI218" s="4" t="n">
        <v>82.3479682744042</v>
      </c>
    </row>
    <row r="219" customFormat="false" ht="10.5" hidden="false" customHeight="false" outlineLevel="0" collapsed="false">
      <c r="A219" s="20" t="n">
        <v>218</v>
      </c>
      <c r="B219" s="21" t="s">
        <v>743</v>
      </c>
      <c r="C219" s="22" t="n">
        <v>517</v>
      </c>
      <c r="D219" s="22" t="n">
        <v>332</v>
      </c>
      <c r="E219" s="22" t="n">
        <v>14</v>
      </c>
      <c r="F219" s="22" t="n">
        <v>14</v>
      </c>
      <c r="G219" s="28" t="n">
        <v>100</v>
      </c>
      <c r="H219" s="28" t="n">
        <v>65</v>
      </c>
      <c r="I219" s="3" t="n">
        <v>65</v>
      </c>
      <c r="J219" s="4" t="n">
        <v>100</v>
      </c>
      <c r="K219" s="4" t="n">
        <v>100</v>
      </c>
      <c r="L219" s="3" t="n">
        <v>4</v>
      </c>
      <c r="M219" s="3" t="n">
        <v>30</v>
      </c>
      <c r="N219" s="5" t="n">
        <v>100</v>
      </c>
      <c r="O219" s="3" t="n">
        <v>297</v>
      </c>
      <c r="P219" s="3" t="n">
        <v>282</v>
      </c>
      <c r="Q219" s="3" t="n">
        <v>94.949494949495</v>
      </c>
      <c r="R219" s="3" t="n">
        <v>287</v>
      </c>
      <c r="S219" s="3" t="n">
        <v>277</v>
      </c>
      <c r="T219" s="3" t="n">
        <v>96.5156794425087</v>
      </c>
      <c r="U219" s="3" t="n">
        <v>95.7325871960018</v>
      </c>
      <c r="V219" s="76" t="n">
        <v>98.2930348784007</v>
      </c>
      <c r="W219" s="3" t="n">
        <v>6</v>
      </c>
      <c r="X219" s="3" t="n">
        <v>20</v>
      </c>
      <c r="Y219" s="3" t="n">
        <v>100</v>
      </c>
      <c r="Z219" s="3" t="n">
        <v>94.2771084337349</v>
      </c>
      <c r="AA219" s="3" t="n">
        <v>332</v>
      </c>
      <c r="AB219" s="3" t="n">
        <v>294</v>
      </c>
      <c r="AC219" s="3" t="n">
        <v>88.5542168674699</v>
      </c>
      <c r="AD219" s="76" t="n">
        <v>94.277108433735</v>
      </c>
      <c r="AE219" s="3" t="n">
        <v>3</v>
      </c>
      <c r="AF219" s="3" t="n">
        <v>20</v>
      </c>
      <c r="AG219" s="119" t="n">
        <f aca="false">AE219*AF219</f>
        <v>60</v>
      </c>
      <c r="AH219" s="3" t="n">
        <v>4</v>
      </c>
      <c r="AI219" s="3" t="n">
        <v>20</v>
      </c>
      <c r="AJ219" s="119" t="n">
        <f aca="false">AH219*AI219</f>
        <v>80</v>
      </c>
      <c r="AK219" s="3" t="n">
        <v>24</v>
      </c>
      <c r="AL219" s="3" t="n">
        <v>23</v>
      </c>
      <c r="AM219" s="4" t="n">
        <v>95.8333333333333</v>
      </c>
      <c r="AN219" s="78" t="n">
        <v>78.75</v>
      </c>
      <c r="AO219" s="3" t="n">
        <v>332</v>
      </c>
      <c r="AP219" s="3" t="n">
        <v>303</v>
      </c>
      <c r="AQ219" s="123" t="n">
        <v>91.2650602409639</v>
      </c>
      <c r="AR219" s="3" t="n">
        <v>332</v>
      </c>
      <c r="AS219" s="3" t="n">
        <v>302</v>
      </c>
      <c r="AT219" s="124" t="n">
        <v>90.9638554216867</v>
      </c>
      <c r="AU219" s="3" t="n">
        <v>243</v>
      </c>
      <c r="AV219" s="3" t="n">
        <v>236</v>
      </c>
      <c r="AW219" s="124" t="n">
        <v>97.119341563786</v>
      </c>
      <c r="AX219" s="79" t="n">
        <v>92.3154345778175</v>
      </c>
      <c r="AY219" s="3" t="n">
        <v>332</v>
      </c>
      <c r="AZ219" s="3" t="n">
        <v>293</v>
      </c>
      <c r="BA219" s="125" t="n">
        <v>88.2530120481928</v>
      </c>
      <c r="BB219" s="3" t="n">
        <v>332</v>
      </c>
      <c r="BC219" s="3" t="n">
        <v>306</v>
      </c>
      <c r="BD219" s="126" t="n">
        <v>92.1686746987952</v>
      </c>
      <c r="BE219" s="3" t="n">
        <v>332</v>
      </c>
      <c r="BF219" s="3" t="n">
        <v>306</v>
      </c>
      <c r="BG219" s="126" t="n">
        <v>92.1686746987952</v>
      </c>
      <c r="BH219" s="78" t="n">
        <v>90.9939759036145</v>
      </c>
      <c r="BI219" s="4" t="n">
        <v>90.9259107587135</v>
      </c>
    </row>
    <row r="220" customFormat="false" ht="10.5" hidden="false" customHeight="false" outlineLevel="0" collapsed="false">
      <c r="A220" s="20" t="n">
        <v>219</v>
      </c>
      <c r="B220" s="21" t="s">
        <v>744</v>
      </c>
      <c r="C220" s="22" t="n">
        <v>34</v>
      </c>
      <c r="D220" s="22" t="n">
        <v>40</v>
      </c>
      <c r="E220" s="22" t="n">
        <v>14</v>
      </c>
      <c r="F220" s="22" t="n">
        <v>14</v>
      </c>
      <c r="G220" s="28" t="n">
        <v>100</v>
      </c>
      <c r="H220" s="28" t="n">
        <v>65</v>
      </c>
      <c r="I220" s="3" t="n">
        <v>65</v>
      </c>
      <c r="J220" s="4" t="n">
        <v>100</v>
      </c>
      <c r="K220" s="4" t="n">
        <v>100</v>
      </c>
      <c r="L220" s="3" t="n">
        <v>4</v>
      </c>
      <c r="M220" s="3" t="n">
        <v>30</v>
      </c>
      <c r="N220" s="5" t="n">
        <v>100</v>
      </c>
      <c r="O220" s="3" t="n">
        <v>33</v>
      </c>
      <c r="P220" s="3" t="n">
        <v>31</v>
      </c>
      <c r="Q220" s="3" t="n">
        <v>93.9393939393939</v>
      </c>
      <c r="R220" s="3" t="n">
        <v>34</v>
      </c>
      <c r="S220" s="3" t="n">
        <v>32</v>
      </c>
      <c r="T220" s="3" t="n">
        <v>94.1176470588235</v>
      </c>
      <c r="U220" s="3" t="n">
        <v>94.0285204991087</v>
      </c>
      <c r="V220" s="76" t="n">
        <v>97.6114081996435</v>
      </c>
      <c r="W220" s="3" t="n">
        <v>6</v>
      </c>
      <c r="X220" s="3" t="n">
        <v>20</v>
      </c>
      <c r="Y220" s="3" t="n">
        <v>100</v>
      </c>
      <c r="Z220" s="3" t="n">
        <v>93.75</v>
      </c>
      <c r="AA220" s="3" t="n">
        <v>40</v>
      </c>
      <c r="AB220" s="3" t="n">
        <v>35</v>
      </c>
      <c r="AC220" s="3" t="n">
        <v>87.5</v>
      </c>
      <c r="AD220" s="76" t="n">
        <v>93.75</v>
      </c>
      <c r="AE220" s="3" t="n">
        <v>3</v>
      </c>
      <c r="AF220" s="3" t="n">
        <v>20</v>
      </c>
      <c r="AG220" s="119" t="n">
        <f aca="false">AE220*AF220</f>
        <v>60</v>
      </c>
      <c r="AH220" s="3" t="n">
        <v>5</v>
      </c>
      <c r="AI220" s="3" t="n">
        <v>20</v>
      </c>
      <c r="AJ220" s="119" t="n">
        <f aca="false">AH220*AI220</f>
        <v>100</v>
      </c>
      <c r="AK220" s="3" t="n">
        <v>3</v>
      </c>
      <c r="AL220" s="3" t="n">
        <v>2</v>
      </c>
      <c r="AM220" s="4" t="n">
        <v>66.6666666666667</v>
      </c>
      <c r="AN220" s="78" t="n">
        <v>84</v>
      </c>
      <c r="AO220" s="3" t="n">
        <v>40</v>
      </c>
      <c r="AP220" s="3" t="n">
        <v>36</v>
      </c>
      <c r="AQ220" s="123" t="n">
        <v>90</v>
      </c>
      <c r="AR220" s="3" t="n">
        <v>40</v>
      </c>
      <c r="AS220" s="3" t="n">
        <v>36</v>
      </c>
      <c r="AT220" s="124" t="n">
        <v>90</v>
      </c>
      <c r="AU220" s="3" t="n">
        <v>37</v>
      </c>
      <c r="AV220" s="3" t="n">
        <v>35</v>
      </c>
      <c r="AW220" s="124" t="n">
        <v>94.5945945945946</v>
      </c>
      <c r="AX220" s="79" t="n">
        <v>90.9189189189189</v>
      </c>
      <c r="AY220" s="3" t="n">
        <v>40</v>
      </c>
      <c r="AZ220" s="3" t="n">
        <v>35</v>
      </c>
      <c r="BA220" s="125" t="n">
        <v>87.5</v>
      </c>
      <c r="BB220" s="3" t="n">
        <v>40</v>
      </c>
      <c r="BC220" s="3" t="n">
        <v>37</v>
      </c>
      <c r="BD220" s="126" t="n">
        <v>92.5</v>
      </c>
      <c r="BE220" s="3" t="n">
        <v>40</v>
      </c>
      <c r="BF220" s="3" t="n">
        <v>37</v>
      </c>
      <c r="BG220" s="126" t="n">
        <v>92.5</v>
      </c>
      <c r="BH220" s="78" t="n">
        <v>91</v>
      </c>
      <c r="BI220" s="4" t="n">
        <v>91.4560654237125</v>
      </c>
    </row>
    <row r="221" customFormat="false" ht="10.5" hidden="false" customHeight="false" outlineLevel="0" collapsed="false">
      <c r="A221" s="20" t="n">
        <v>220</v>
      </c>
      <c r="B221" s="21" t="s">
        <v>745</v>
      </c>
      <c r="C221" s="22" t="n">
        <v>53</v>
      </c>
      <c r="D221" s="22" t="n">
        <v>40</v>
      </c>
      <c r="E221" s="22" t="n">
        <v>14</v>
      </c>
      <c r="F221" s="22" t="n">
        <v>14</v>
      </c>
      <c r="G221" s="28" t="n">
        <v>100</v>
      </c>
      <c r="H221" s="28" t="n">
        <v>65</v>
      </c>
      <c r="I221" s="3" t="n">
        <v>65</v>
      </c>
      <c r="J221" s="4" t="n">
        <v>100</v>
      </c>
      <c r="K221" s="4" t="n">
        <v>100</v>
      </c>
      <c r="L221" s="3" t="n">
        <v>3</v>
      </c>
      <c r="M221" s="3" t="n">
        <v>30</v>
      </c>
      <c r="N221" s="5" t="n">
        <v>90</v>
      </c>
      <c r="O221" s="3" t="n">
        <v>31</v>
      </c>
      <c r="P221" s="3" t="n">
        <v>30</v>
      </c>
      <c r="Q221" s="3" t="n">
        <v>96.7741935483871</v>
      </c>
      <c r="R221" s="3" t="n">
        <v>30</v>
      </c>
      <c r="S221" s="3" t="n">
        <v>30</v>
      </c>
      <c r="T221" s="3" t="n">
        <v>100</v>
      </c>
      <c r="U221" s="3" t="n">
        <v>98.3870967741936</v>
      </c>
      <c r="V221" s="76" t="n">
        <v>96.3548387096774</v>
      </c>
      <c r="W221" s="3" t="n">
        <v>6</v>
      </c>
      <c r="X221" s="3" t="n">
        <v>20</v>
      </c>
      <c r="Y221" s="3" t="n">
        <v>100</v>
      </c>
      <c r="Z221" s="3" t="n">
        <v>97.5</v>
      </c>
      <c r="AA221" s="3" t="n">
        <v>40</v>
      </c>
      <c r="AB221" s="3" t="n">
        <v>38</v>
      </c>
      <c r="AC221" s="3" t="n">
        <v>95</v>
      </c>
      <c r="AD221" s="76" t="n">
        <v>97.5</v>
      </c>
      <c r="AE221" s="3" t="n">
        <v>2</v>
      </c>
      <c r="AF221" s="3" t="n">
        <v>20</v>
      </c>
      <c r="AG221" s="119" t="n">
        <f aca="false">AE221*AF221</f>
        <v>40</v>
      </c>
      <c r="AH221" s="3" t="n">
        <v>4</v>
      </c>
      <c r="AI221" s="3" t="n">
        <v>20</v>
      </c>
      <c r="AJ221" s="119" t="n">
        <f aca="false">AH221*AI221</f>
        <v>80</v>
      </c>
      <c r="AK221" s="3" t="n">
        <v>1</v>
      </c>
      <c r="AL221" s="3" t="n">
        <v>1</v>
      </c>
      <c r="AM221" s="4" t="n">
        <v>100</v>
      </c>
      <c r="AN221" s="78" t="n">
        <v>80</v>
      </c>
      <c r="AO221" s="3" t="n">
        <v>40</v>
      </c>
      <c r="AP221" s="3" t="n">
        <v>38</v>
      </c>
      <c r="AQ221" s="123" t="n">
        <v>95</v>
      </c>
      <c r="AR221" s="3" t="n">
        <v>40</v>
      </c>
      <c r="AS221" s="3" t="n">
        <v>38</v>
      </c>
      <c r="AT221" s="124" t="n">
        <v>95</v>
      </c>
      <c r="AU221" s="3" t="n">
        <v>24</v>
      </c>
      <c r="AV221" s="3" t="n">
        <v>24</v>
      </c>
      <c r="AW221" s="124" t="n">
        <v>100</v>
      </c>
      <c r="AX221" s="79" t="n">
        <v>96</v>
      </c>
      <c r="AY221" s="3" t="n">
        <v>40</v>
      </c>
      <c r="AZ221" s="3" t="n">
        <v>37</v>
      </c>
      <c r="BA221" s="125" t="n">
        <v>92.5</v>
      </c>
      <c r="BB221" s="3" t="n">
        <v>40</v>
      </c>
      <c r="BC221" s="3" t="n">
        <v>39</v>
      </c>
      <c r="BD221" s="126" t="n">
        <v>97.5</v>
      </c>
      <c r="BE221" s="3" t="n">
        <v>40</v>
      </c>
      <c r="BF221" s="3" t="n">
        <v>39</v>
      </c>
      <c r="BG221" s="126" t="n">
        <v>97.5</v>
      </c>
      <c r="BH221" s="78" t="n">
        <v>96</v>
      </c>
      <c r="BI221" s="4" t="n">
        <v>93.1709677419355</v>
      </c>
    </row>
    <row r="222" customFormat="false" ht="10.5" hidden="false" customHeight="false" outlineLevel="0" collapsed="false">
      <c r="A222" s="20" t="n">
        <v>221</v>
      </c>
      <c r="B222" s="21" t="s">
        <v>746</v>
      </c>
      <c r="C222" s="22" t="n">
        <v>90</v>
      </c>
      <c r="D222" s="22" t="n">
        <v>61</v>
      </c>
      <c r="E222" s="22" t="n">
        <v>14</v>
      </c>
      <c r="F222" s="22" t="n">
        <v>14</v>
      </c>
      <c r="G222" s="28" t="n">
        <v>100</v>
      </c>
      <c r="H222" s="28" t="n">
        <v>65</v>
      </c>
      <c r="I222" s="3" t="n">
        <v>65</v>
      </c>
      <c r="J222" s="4" t="n">
        <v>100</v>
      </c>
      <c r="K222" s="4" t="n">
        <v>100</v>
      </c>
      <c r="L222" s="3" t="n">
        <v>4</v>
      </c>
      <c r="M222" s="3" t="n">
        <v>30</v>
      </c>
      <c r="N222" s="5" t="n">
        <v>100</v>
      </c>
      <c r="O222" s="3" t="n">
        <v>55</v>
      </c>
      <c r="P222" s="3" t="n">
        <v>54</v>
      </c>
      <c r="Q222" s="3" t="n">
        <v>98.1818181818182</v>
      </c>
      <c r="R222" s="3" t="n">
        <v>52</v>
      </c>
      <c r="S222" s="3" t="n">
        <v>49</v>
      </c>
      <c r="T222" s="3" t="n">
        <v>94.2307692307692</v>
      </c>
      <c r="U222" s="3" t="n">
        <v>96.2062937062937</v>
      </c>
      <c r="V222" s="76" t="n">
        <v>98.4825174825175</v>
      </c>
      <c r="W222" s="3" t="n">
        <v>6</v>
      </c>
      <c r="X222" s="3" t="n">
        <v>20</v>
      </c>
      <c r="Y222" s="3" t="n">
        <v>100</v>
      </c>
      <c r="Z222" s="3" t="n">
        <v>94.2622950819672</v>
      </c>
      <c r="AA222" s="3" t="n">
        <v>61</v>
      </c>
      <c r="AB222" s="3" t="n">
        <v>54</v>
      </c>
      <c r="AC222" s="3" t="n">
        <v>88.5245901639344</v>
      </c>
      <c r="AD222" s="76" t="n">
        <v>94.2622950819672</v>
      </c>
      <c r="AE222" s="3" t="n">
        <v>3</v>
      </c>
      <c r="AF222" s="3" t="n">
        <v>20</v>
      </c>
      <c r="AG222" s="119" t="n">
        <f aca="false">AE222*AF222</f>
        <v>60</v>
      </c>
      <c r="AH222" s="3" t="n">
        <v>4</v>
      </c>
      <c r="AI222" s="3" t="n">
        <v>20</v>
      </c>
      <c r="AJ222" s="119" t="n">
        <f aca="false">AH222*AI222</f>
        <v>80</v>
      </c>
      <c r="AK222" s="3" t="n">
        <v>4</v>
      </c>
      <c r="AL222" s="3" t="n">
        <v>3</v>
      </c>
      <c r="AM222" s="4" t="n">
        <v>75</v>
      </c>
      <c r="AN222" s="78" t="n">
        <v>78.5</v>
      </c>
      <c r="AO222" s="3" t="n">
        <v>61</v>
      </c>
      <c r="AP222" s="3" t="n">
        <v>50</v>
      </c>
      <c r="AQ222" s="123" t="n">
        <v>81.9672131147541</v>
      </c>
      <c r="AR222" s="3" t="n">
        <v>61</v>
      </c>
      <c r="AS222" s="3" t="n">
        <v>51</v>
      </c>
      <c r="AT222" s="124" t="n">
        <v>83.6065573770492</v>
      </c>
      <c r="AU222" s="3" t="n">
        <v>44</v>
      </c>
      <c r="AV222" s="3" t="n">
        <v>42</v>
      </c>
      <c r="AW222" s="124" t="n">
        <v>95.4545454545455</v>
      </c>
      <c r="AX222" s="79" t="n">
        <v>85.3204172876304</v>
      </c>
      <c r="AY222" s="3" t="n">
        <v>61</v>
      </c>
      <c r="AZ222" s="3" t="n">
        <v>50</v>
      </c>
      <c r="BA222" s="125" t="n">
        <v>81.9672131147541</v>
      </c>
      <c r="BB222" s="3" t="n">
        <v>61</v>
      </c>
      <c r="BC222" s="3" t="n">
        <v>58</v>
      </c>
      <c r="BD222" s="126" t="n">
        <v>95.0819672131147</v>
      </c>
      <c r="BE222" s="3" t="n">
        <v>61</v>
      </c>
      <c r="BF222" s="3" t="n">
        <v>52</v>
      </c>
      <c r="BG222" s="126" t="n">
        <v>85.2459016393443</v>
      </c>
      <c r="BH222" s="78" t="n">
        <v>86.2295081967213</v>
      </c>
      <c r="BI222" s="4" t="n">
        <v>88.5589476097673</v>
      </c>
    </row>
    <row r="223" customFormat="false" ht="10.5" hidden="false" customHeight="false" outlineLevel="0" collapsed="false">
      <c r="A223" s="20" t="n">
        <v>222</v>
      </c>
      <c r="B223" s="21" t="s">
        <v>747</v>
      </c>
      <c r="C223" s="22" t="n">
        <v>56</v>
      </c>
      <c r="D223" s="22" t="n">
        <v>40</v>
      </c>
      <c r="E223" s="22" t="n">
        <v>14</v>
      </c>
      <c r="F223" s="22" t="n">
        <v>14</v>
      </c>
      <c r="G223" s="28" t="n">
        <v>100</v>
      </c>
      <c r="H223" s="28" t="n">
        <v>65</v>
      </c>
      <c r="I223" s="3" t="n">
        <v>64</v>
      </c>
      <c r="J223" s="4" t="n">
        <v>98.4615384615385</v>
      </c>
      <c r="K223" s="4" t="n">
        <v>99.2307692307692</v>
      </c>
      <c r="L223" s="3" t="n">
        <v>4</v>
      </c>
      <c r="M223" s="3" t="n">
        <v>30</v>
      </c>
      <c r="N223" s="5" t="n">
        <v>100</v>
      </c>
      <c r="O223" s="3" t="n">
        <v>39</v>
      </c>
      <c r="P223" s="3" t="n">
        <v>39</v>
      </c>
      <c r="Q223" s="3" t="n">
        <v>100</v>
      </c>
      <c r="R223" s="3" t="n">
        <v>40</v>
      </c>
      <c r="S223" s="3" t="n">
        <v>39</v>
      </c>
      <c r="T223" s="3" t="n">
        <v>97.5</v>
      </c>
      <c r="U223" s="3" t="n">
        <v>98.75</v>
      </c>
      <c r="V223" s="76" t="n">
        <v>99.2692307692308</v>
      </c>
      <c r="W223" s="3" t="n">
        <v>6</v>
      </c>
      <c r="X223" s="3" t="n">
        <v>20</v>
      </c>
      <c r="Y223" s="3" t="n">
        <v>100</v>
      </c>
      <c r="Z223" s="3" t="n">
        <v>100</v>
      </c>
      <c r="AA223" s="3" t="n">
        <v>40</v>
      </c>
      <c r="AB223" s="3" t="n">
        <v>40</v>
      </c>
      <c r="AC223" s="3" t="n">
        <v>100</v>
      </c>
      <c r="AD223" s="76" t="n">
        <v>100</v>
      </c>
      <c r="AE223" s="3" t="n">
        <v>3</v>
      </c>
      <c r="AF223" s="3" t="n">
        <v>20</v>
      </c>
      <c r="AG223" s="119" t="n">
        <f aca="false">AE223*AF223</f>
        <v>60</v>
      </c>
      <c r="AH223" s="3" t="n">
        <v>5</v>
      </c>
      <c r="AI223" s="3" t="n">
        <v>20</v>
      </c>
      <c r="AJ223" s="119" t="n">
        <f aca="false">AH223*AI223</f>
        <v>100</v>
      </c>
      <c r="AK223" s="3" t="n">
        <v>6</v>
      </c>
      <c r="AL223" s="3" t="n">
        <v>5</v>
      </c>
      <c r="AM223" s="4" t="n">
        <v>83.3333333333333</v>
      </c>
      <c r="AN223" s="78" t="n">
        <v>83</v>
      </c>
      <c r="AO223" s="3" t="n">
        <v>40</v>
      </c>
      <c r="AP223" s="3" t="n">
        <v>39</v>
      </c>
      <c r="AQ223" s="123" t="n">
        <v>97.5</v>
      </c>
      <c r="AR223" s="3" t="n">
        <v>40</v>
      </c>
      <c r="AS223" s="3" t="n">
        <v>39</v>
      </c>
      <c r="AT223" s="124" t="n">
        <v>97.5</v>
      </c>
      <c r="AU223" s="3" t="n">
        <v>38</v>
      </c>
      <c r="AV223" s="3" t="n">
        <v>37</v>
      </c>
      <c r="AW223" s="124" t="n">
        <v>97.3684210526316</v>
      </c>
      <c r="AX223" s="79" t="n">
        <v>97.4736842105263</v>
      </c>
      <c r="AY223" s="3" t="n">
        <v>40</v>
      </c>
      <c r="AZ223" s="3" t="n">
        <v>39</v>
      </c>
      <c r="BA223" s="125" t="n">
        <v>97.5</v>
      </c>
      <c r="BB223" s="3" t="n">
        <v>40</v>
      </c>
      <c r="BC223" s="3" t="n">
        <v>39</v>
      </c>
      <c r="BD223" s="126" t="n">
        <v>97.5</v>
      </c>
      <c r="BE223" s="3" t="n">
        <v>40</v>
      </c>
      <c r="BF223" s="3" t="n">
        <v>39</v>
      </c>
      <c r="BG223" s="126" t="n">
        <v>97.5</v>
      </c>
      <c r="BH223" s="78" t="n">
        <v>97.5</v>
      </c>
      <c r="BI223" s="4" t="n">
        <v>95.4485829959514</v>
      </c>
    </row>
    <row r="224" customFormat="false" ht="10.5" hidden="false" customHeight="false" outlineLevel="0" collapsed="false">
      <c r="A224" s="20" t="n">
        <v>223</v>
      </c>
      <c r="B224" s="21" t="s">
        <v>748</v>
      </c>
      <c r="C224" s="22" t="n">
        <v>103</v>
      </c>
      <c r="D224" s="22" t="n">
        <v>189</v>
      </c>
      <c r="E224" s="22" t="n">
        <v>14</v>
      </c>
      <c r="F224" s="22" t="n">
        <v>14</v>
      </c>
      <c r="G224" s="28" t="n">
        <v>100</v>
      </c>
      <c r="H224" s="28" t="n">
        <v>65</v>
      </c>
      <c r="I224" s="3" t="n">
        <v>65</v>
      </c>
      <c r="J224" s="4" t="n">
        <v>100</v>
      </c>
      <c r="K224" s="4" t="n">
        <v>100</v>
      </c>
      <c r="L224" s="3" t="n">
        <v>4</v>
      </c>
      <c r="M224" s="3" t="n">
        <v>30</v>
      </c>
      <c r="N224" s="5" t="n">
        <v>100</v>
      </c>
      <c r="O224" s="3" t="n">
        <v>151</v>
      </c>
      <c r="P224" s="3" t="n">
        <v>133</v>
      </c>
      <c r="Q224" s="3" t="n">
        <v>88.0794701986755</v>
      </c>
      <c r="R224" s="3" t="n">
        <v>123</v>
      </c>
      <c r="S224" s="3" t="n">
        <v>112</v>
      </c>
      <c r="T224" s="3" t="n">
        <v>91.0569105691057</v>
      </c>
      <c r="U224" s="3" t="n">
        <v>89.5681903838906</v>
      </c>
      <c r="V224" s="76" t="n">
        <v>95.8272761535562</v>
      </c>
      <c r="W224" s="3" t="n">
        <v>6</v>
      </c>
      <c r="X224" s="3" t="n">
        <v>20</v>
      </c>
      <c r="Y224" s="3" t="n">
        <v>100</v>
      </c>
      <c r="Z224" s="3" t="n">
        <v>92.0634920634921</v>
      </c>
      <c r="AA224" s="3" t="n">
        <v>189</v>
      </c>
      <c r="AB224" s="3" t="n">
        <v>159</v>
      </c>
      <c r="AC224" s="3" t="n">
        <v>84.1269841269841</v>
      </c>
      <c r="AD224" s="76" t="n">
        <v>92.0634920634921</v>
      </c>
      <c r="AE224" s="3" t="n">
        <v>0</v>
      </c>
      <c r="AF224" s="3" t="n">
        <v>20</v>
      </c>
      <c r="AG224" s="119" t="n">
        <f aca="false">AE224*AF224</f>
        <v>0</v>
      </c>
      <c r="AH224" s="3" t="n">
        <v>3</v>
      </c>
      <c r="AI224" s="3" t="n">
        <v>20</v>
      </c>
      <c r="AJ224" s="119" t="n">
        <f aca="false">AH224*AI224</f>
        <v>60</v>
      </c>
      <c r="AK224" s="3" t="n">
        <v>22</v>
      </c>
      <c r="AL224" s="3" t="n">
        <v>19</v>
      </c>
      <c r="AM224" s="4" t="n">
        <v>86.3636363636364</v>
      </c>
      <c r="AN224" s="78" t="n">
        <v>49.9090909090909</v>
      </c>
      <c r="AO224" s="3" t="n">
        <v>189</v>
      </c>
      <c r="AP224" s="3" t="n">
        <v>169</v>
      </c>
      <c r="AQ224" s="123" t="n">
        <v>89.4179894179894</v>
      </c>
      <c r="AR224" s="3" t="n">
        <v>189</v>
      </c>
      <c r="AS224" s="3" t="n">
        <v>160</v>
      </c>
      <c r="AT224" s="124" t="n">
        <v>84.6560846560847</v>
      </c>
      <c r="AU224" s="3" t="n">
        <v>102</v>
      </c>
      <c r="AV224" s="3" t="n">
        <v>85</v>
      </c>
      <c r="AW224" s="124" t="n">
        <v>83.3333333333333</v>
      </c>
      <c r="AX224" s="79" t="n">
        <v>86.2962962962963</v>
      </c>
      <c r="AY224" s="3" t="n">
        <v>189</v>
      </c>
      <c r="AZ224" s="3" t="n">
        <v>151</v>
      </c>
      <c r="BA224" s="125" t="n">
        <v>79.8941798941799</v>
      </c>
      <c r="BB224" s="3" t="n">
        <v>189</v>
      </c>
      <c r="BC224" s="3" t="n">
        <v>173</v>
      </c>
      <c r="BD224" s="126" t="n">
        <v>91.5343915343915</v>
      </c>
      <c r="BE224" s="3" t="n">
        <v>189</v>
      </c>
      <c r="BF224" s="3" t="n">
        <v>157</v>
      </c>
      <c r="BG224" s="126" t="n">
        <v>83.0687830687831</v>
      </c>
      <c r="BH224" s="78" t="n">
        <v>83.8095238095238</v>
      </c>
      <c r="BI224" s="4" t="n">
        <v>81.5811358463919</v>
      </c>
    </row>
    <row r="225" customFormat="false" ht="10.5" hidden="false" customHeight="false" outlineLevel="0" collapsed="false">
      <c r="A225" s="20" t="n">
        <v>224</v>
      </c>
      <c r="B225" s="21" t="s">
        <v>279</v>
      </c>
      <c r="C225" s="22" t="n">
        <v>53</v>
      </c>
      <c r="D225" s="22" t="n">
        <v>52</v>
      </c>
      <c r="E225" s="22" t="n">
        <v>14</v>
      </c>
      <c r="F225" s="22" t="n">
        <v>14</v>
      </c>
      <c r="G225" s="28" t="n">
        <v>100</v>
      </c>
      <c r="H225" s="28" t="n">
        <v>65</v>
      </c>
      <c r="I225" s="3" t="n">
        <v>64</v>
      </c>
      <c r="J225" s="4" t="n">
        <v>98.4615384615385</v>
      </c>
      <c r="K225" s="4" t="n">
        <v>99.2307692307692</v>
      </c>
      <c r="L225" s="3" t="n">
        <v>4</v>
      </c>
      <c r="M225" s="3" t="n">
        <v>30</v>
      </c>
      <c r="N225" s="5" t="n">
        <v>100</v>
      </c>
      <c r="O225" s="3" t="n">
        <v>45</v>
      </c>
      <c r="P225" s="3" t="n">
        <v>43</v>
      </c>
      <c r="Q225" s="3" t="n">
        <v>95.5555555555556</v>
      </c>
      <c r="R225" s="3" t="n">
        <v>40</v>
      </c>
      <c r="S225" s="3" t="n">
        <v>36</v>
      </c>
      <c r="T225" s="3" t="n">
        <v>90</v>
      </c>
      <c r="U225" s="3" t="n">
        <v>92.7777777777778</v>
      </c>
      <c r="V225" s="76" t="n">
        <v>96.8803418803419</v>
      </c>
      <c r="W225" s="3" t="n">
        <v>6</v>
      </c>
      <c r="X225" s="3" t="n">
        <v>20</v>
      </c>
      <c r="Y225" s="3" t="n">
        <v>100</v>
      </c>
      <c r="Z225" s="3" t="n">
        <v>90.3846153846154</v>
      </c>
      <c r="AA225" s="3" t="n">
        <v>52</v>
      </c>
      <c r="AB225" s="3" t="n">
        <v>42</v>
      </c>
      <c r="AC225" s="3" t="n">
        <v>80.7692307692308</v>
      </c>
      <c r="AD225" s="76" t="n">
        <v>90.3846153846154</v>
      </c>
      <c r="AE225" s="3" t="n">
        <v>1</v>
      </c>
      <c r="AF225" s="3" t="n">
        <v>20</v>
      </c>
      <c r="AG225" s="119" t="n">
        <f aca="false">AE225*AF225</f>
        <v>20</v>
      </c>
      <c r="AH225" s="3" t="n">
        <v>3</v>
      </c>
      <c r="AI225" s="3" t="n">
        <v>20</v>
      </c>
      <c r="AJ225" s="119" t="n">
        <f aca="false">AH225*AI225</f>
        <v>60</v>
      </c>
      <c r="AK225" s="3" t="n">
        <v>7</v>
      </c>
      <c r="AL225" s="3" t="n">
        <v>4</v>
      </c>
      <c r="AM225" s="4" t="n">
        <v>57.1428571428571</v>
      </c>
      <c r="AN225" s="78" t="n">
        <v>53.1428571428571</v>
      </c>
      <c r="AO225" s="3" t="n">
        <v>52</v>
      </c>
      <c r="AP225" s="3" t="n">
        <v>43</v>
      </c>
      <c r="AQ225" s="123" t="n">
        <v>82.6923076923077</v>
      </c>
      <c r="AR225" s="3" t="n">
        <v>52</v>
      </c>
      <c r="AS225" s="3" t="n">
        <v>42</v>
      </c>
      <c r="AT225" s="124" t="n">
        <v>80.7692307692308</v>
      </c>
      <c r="AU225" s="3" t="n">
        <v>36</v>
      </c>
      <c r="AV225" s="3" t="n">
        <v>30</v>
      </c>
      <c r="AW225" s="124" t="n">
        <v>83.3333333333333</v>
      </c>
      <c r="AX225" s="79" t="n">
        <v>82.0512820512821</v>
      </c>
      <c r="AY225" s="3" t="n">
        <v>52</v>
      </c>
      <c r="AZ225" s="3" t="n">
        <v>37</v>
      </c>
      <c r="BA225" s="125" t="n">
        <v>71.1538461538462</v>
      </c>
      <c r="BB225" s="3" t="n">
        <v>52</v>
      </c>
      <c r="BC225" s="3" t="n">
        <v>43</v>
      </c>
      <c r="BD225" s="126" t="n">
        <v>82.6923076923077</v>
      </c>
      <c r="BE225" s="3" t="n">
        <v>52</v>
      </c>
      <c r="BF225" s="3" t="n">
        <v>44</v>
      </c>
      <c r="BG225" s="126" t="n">
        <v>84.6153846153846</v>
      </c>
      <c r="BH225" s="78" t="n">
        <v>80.1923076923077</v>
      </c>
      <c r="BI225" s="4" t="n">
        <v>80.5302808302808</v>
      </c>
    </row>
    <row r="226" customFormat="false" ht="10.5" hidden="false" customHeight="false" outlineLevel="0" collapsed="false">
      <c r="A226" s="20" t="n">
        <v>225</v>
      </c>
      <c r="B226" s="21" t="s">
        <v>749</v>
      </c>
      <c r="C226" s="22" t="n">
        <v>78</v>
      </c>
      <c r="D226" s="22" t="n">
        <v>50</v>
      </c>
      <c r="E226" s="22" t="n">
        <v>14</v>
      </c>
      <c r="F226" s="22" t="n">
        <v>14</v>
      </c>
      <c r="G226" s="28" t="n">
        <v>100</v>
      </c>
      <c r="H226" s="28" t="n">
        <v>65</v>
      </c>
      <c r="I226" s="3" t="n">
        <v>65</v>
      </c>
      <c r="J226" s="4" t="n">
        <v>100</v>
      </c>
      <c r="K226" s="4" t="n">
        <v>100</v>
      </c>
      <c r="L226" s="3" t="n">
        <v>4</v>
      </c>
      <c r="M226" s="3" t="n">
        <v>30</v>
      </c>
      <c r="N226" s="5" t="n">
        <v>100</v>
      </c>
      <c r="O226" s="3" t="n">
        <v>46</v>
      </c>
      <c r="P226" s="3" t="n">
        <v>44</v>
      </c>
      <c r="Q226" s="3" t="n">
        <v>95.6521739130435</v>
      </c>
      <c r="R226" s="3" t="n">
        <v>42</v>
      </c>
      <c r="S226" s="3" t="n">
        <v>42</v>
      </c>
      <c r="T226" s="3" t="n">
        <v>100</v>
      </c>
      <c r="U226" s="3" t="n">
        <v>97.8260869565218</v>
      </c>
      <c r="V226" s="76" t="n">
        <v>99.1304347826087</v>
      </c>
      <c r="W226" s="3" t="n">
        <v>6</v>
      </c>
      <c r="X226" s="3" t="n">
        <v>20</v>
      </c>
      <c r="Y226" s="3" t="n">
        <v>100</v>
      </c>
      <c r="Z226" s="3" t="n">
        <v>96</v>
      </c>
      <c r="AA226" s="3" t="n">
        <v>50</v>
      </c>
      <c r="AB226" s="3" t="n">
        <v>46</v>
      </c>
      <c r="AC226" s="3" t="n">
        <v>92</v>
      </c>
      <c r="AD226" s="76" t="n">
        <v>96</v>
      </c>
      <c r="AE226" s="3" t="n">
        <v>1</v>
      </c>
      <c r="AF226" s="3" t="n">
        <v>20</v>
      </c>
      <c r="AG226" s="119" t="n">
        <f aca="false">AE226*AF226</f>
        <v>20</v>
      </c>
      <c r="AH226" s="3" t="n">
        <v>4</v>
      </c>
      <c r="AI226" s="3" t="n">
        <v>20</v>
      </c>
      <c r="AJ226" s="119" t="n">
        <f aca="false">AH226*AI226</f>
        <v>80</v>
      </c>
      <c r="AK226" s="3" t="n">
        <v>6</v>
      </c>
      <c r="AL226" s="3" t="n">
        <v>6</v>
      </c>
      <c r="AM226" s="4" t="n">
        <v>100</v>
      </c>
      <c r="AN226" s="78" t="n">
        <v>74</v>
      </c>
      <c r="AO226" s="3" t="n">
        <v>50</v>
      </c>
      <c r="AP226" s="3" t="n">
        <v>47</v>
      </c>
      <c r="AQ226" s="123" t="n">
        <v>94</v>
      </c>
      <c r="AR226" s="3" t="n">
        <v>50</v>
      </c>
      <c r="AS226" s="3" t="n">
        <v>47</v>
      </c>
      <c r="AT226" s="124" t="n">
        <v>94</v>
      </c>
      <c r="AU226" s="3" t="n">
        <v>41</v>
      </c>
      <c r="AV226" s="3" t="n">
        <v>39</v>
      </c>
      <c r="AW226" s="124" t="n">
        <v>95.1219512195122</v>
      </c>
      <c r="AX226" s="79" t="n">
        <v>94.2243902439025</v>
      </c>
      <c r="AY226" s="3" t="n">
        <v>50</v>
      </c>
      <c r="AZ226" s="3" t="n">
        <v>47</v>
      </c>
      <c r="BA226" s="125" t="n">
        <v>94</v>
      </c>
      <c r="BB226" s="3" t="n">
        <v>50</v>
      </c>
      <c r="BC226" s="3" t="n">
        <v>48</v>
      </c>
      <c r="BD226" s="126" t="n">
        <v>96</v>
      </c>
      <c r="BE226" s="3" t="n">
        <v>50</v>
      </c>
      <c r="BF226" s="3" t="n">
        <v>47</v>
      </c>
      <c r="BG226" s="126" t="n">
        <v>94</v>
      </c>
      <c r="BH226" s="78" t="n">
        <v>94.4</v>
      </c>
      <c r="BI226" s="4" t="n">
        <v>91.5509650053022</v>
      </c>
    </row>
    <row r="227" customFormat="false" ht="10.5" hidden="false" customHeight="false" outlineLevel="0" collapsed="false">
      <c r="A227" s="20" t="n">
        <v>226</v>
      </c>
      <c r="B227" s="21" t="s">
        <v>750</v>
      </c>
      <c r="C227" s="22" t="n">
        <v>79</v>
      </c>
      <c r="D227" s="22" t="n">
        <v>49</v>
      </c>
      <c r="E227" s="22" t="n">
        <v>14</v>
      </c>
      <c r="F227" s="22" t="n">
        <v>14</v>
      </c>
      <c r="G227" s="28" t="n">
        <v>100</v>
      </c>
      <c r="H227" s="28" t="n">
        <v>65</v>
      </c>
      <c r="I227" s="3" t="n">
        <v>65</v>
      </c>
      <c r="J227" s="4" t="n">
        <v>100</v>
      </c>
      <c r="K227" s="4" t="n">
        <v>100</v>
      </c>
      <c r="L227" s="3" t="n">
        <v>4</v>
      </c>
      <c r="M227" s="3" t="n">
        <v>30</v>
      </c>
      <c r="N227" s="5" t="n">
        <v>100</v>
      </c>
      <c r="O227" s="3" t="n">
        <v>45</v>
      </c>
      <c r="P227" s="3" t="n">
        <v>44</v>
      </c>
      <c r="Q227" s="3" t="n">
        <v>97.7777777777778</v>
      </c>
      <c r="R227" s="3" t="n">
        <v>44</v>
      </c>
      <c r="S227" s="3" t="n">
        <v>43</v>
      </c>
      <c r="T227" s="3" t="n">
        <v>97.7272727272727</v>
      </c>
      <c r="U227" s="3" t="n">
        <v>97.7525252525253</v>
      </c>
      <c r="V227" s="76" t="n">
        <v>99.1010101010101</v>
      </c>
      <c r="W227" s="3" t="n">
        <v>6</v>
      </c>
      <c r="X227" s="3" t="n">
        <v>20</v>
      </c>
      <c r="Y227" s="3" t="n">
        <v>100</v>
      </c>
      <c r="Z227" s="3" t="n">
        <v>98.9795918367347</v>
      </c>
      <c r="AA227" s="3" t="n">
        <v>49</v>
      </c>
      <c r="AB227" s="3" t="n">
        <v>48</v>
      </c>
      <c r="AC227" s="3" t="n">
        <v>97.9591836734694</v>
      </c>
      <c r="AD227" s="76" t="n">
        <v>98.9795918367347</v>
      </c>
      <c r="AE227" s="3" t="n">
        <v>3</v>
      </c>
      <c r="AF227" s="3" t="n">
        <v>20</v>
      </c>
      <c r="AG227" s="119" t="n">
        <f aca="false">AE227*AF227</f>
        <v>60</v>
      </c>
      <c r="AH227" s="3" t="n">
        <v>4</v>
      </c>
      <c r="AI227" s="3" t="n">
        <v>20</v>
      </c>
      <c r="AJ227" s="119" t="n">
        <f aca="false">AH227*AI227</f>
        <v>80</v>
      </c>
      <c r="AK227" s="3" t="n">
        <v>0</v>
      </c>
      <c r="AL227" s="3" t="n">
        <v>0</v>
      </c>
      <c r="AM227" s="4" t="n">
        <v>80</v>
      </c>
      <c r="AN227" s="78" t="n">
        <v>80</v>
      </c>
      <c r="AO227" s="3" t="n">
        <v>49</v>
      </c>
      <c r="AP227" s="3" t="n">
        <v>47</v>
      </c>
      <c r="AQ227" s="123" t="n">
        <v>95.9183673469388</v>
      </c>
      <c r="AR227" s="3" t="n">
        <v>49</v>
      </c>
      <c r="AS227" s="3" t="n">
        <v>48</v>
      </c>
      <c r="AT227" s="124" t="n">
        <v>97.9591836734694</v>
      </c>
      <c r="AU227" s="3" t="n">
        <v>43</v>
      </c>
      <c r="AV227" s="3" t="n">
        <v>42</v>
      </c>
      <c r="AW227" s="124" t="n">
        <v>97.6744186046512</v>
      </c>
      <c r="AX227" s="79" t="n">
        <v>97.0859041290935</v>
      </c>
      <c r="AY227" s="3" t="n">
        <v>49</v>
      </c>
      <c r="AZ227" s="3" t="n">
        <v>47</v>
      </c>
      <c r="BA227" s="125" t="n">
        <v>95.9183673469388</v>
      </c>
      <c r="BB227" s="3" t="n">
        <v>49</v>
      </c>
      <c r="BC227" s="3" t="n">
        <v>49</v>
      </c>
      <c r="BD227" s="126" t="n">
        <v>100</v>
      </c>
      <c r="BE227" s="3" t="n">
        <v>49</v>
      </c>
      <c r="BF227" s="3" t="n">
        <v>47</v>
      </c>
      <c r="BG227" s="126" t="n">
        <v>95.9183673469388</v>
      </c>
      <c r="BH227" s="78" t="n">
        <v>96.734693877551</v>
      </c>
      <c r="BI227" s="4" t="n">
        <v>94.3802399888779</v>
      </c>
    </row>
    <row r="228" customFormat="false" ht="10.5" hidden="false" customHeight="false" outlineLevel="0" collapsed="false">
      <c r="A228" s="20" t="n">
        <v>227</v>
      </c>
      <c r="B228" s="21" t="s">
        <v>751</v>
      </c>
      <c r="C228" s="22" t="n">
        <v>515</v>
      </c>
      <c r="D228" s="22" t="n">
        <v>258</v>
      </c>
      <c r="E228" s="22" t="n">
        <v>14</v>
      </c>
      <c r="F228" s="22" t="n">
        <v>14</v>
      </c>
      <c r="G228" s="28" t="n">
        <v>100</v>
      </c>
      <c r="H228" s="28" t="n">
        <v>65</v>
      </c>
      <c r="I228" s="3" t="n">
        <v>65</v>
      </c>
      <c r="J228" s="4" t="n">
        <v>100</v>
      </c>
      <c r="K228" s="4" t="n">
        <v>100</v>
      </c>
      <c r="L228" s="3" t="n">
        <v>4</v>
      </c>
      <c r="M228" s="3" t="n">
        <v>30</v>
      </c>
      <c r="N228" s="5" t="n">
        <v>100</v>
      </c>
      <c r="O228" s="3" t="n">
        <v>156</v>
      </c>
      <c r="P228" s="3" t="n">
        <v>136</v>
      </c>
      <c r="Q228" s="3" t="n">
        <v>87.1794871794872</v>
      </c>
      <c r="R228" s="3" t="n">
        <v>156</v>
      </c>
      <c r="S228" s="3" t="n">
        <v>135</v>
      </c>
      <c r="T228" s="3" t="n">
        <v>86.5384615384616</v>
      </c>
      <c r="U228" s="3" t="n">
        <v>86.8589743589744</v>
      </c>
      <c r="V228" s="76" t="n">
        <v>94.7435897435897</v>
      </c>
      <c r="W228" s="3" t="n">
        <v>6</v>
      </c>
      <c r="X228" s="3" t="n">
        <v>20</v>
      </c>
      <c r="Y228" s="3" t="n">
        <v>100</v>
      </c>
      <c r="Z228" s="3" t="n">
        <v>86.046511627907</v>
      </c>
      <c r="AA228" s="3" t="n">
        <v>258</v>
      </c>
      <c r="AB228" s="3" t="n">
        <v>186</v>
      </c>
      <c r="AC228" s="3" t="n">
        <v>72.093023255814</v>
      </c>
      <c r="AD228" s="76" t="n">
        <v>86.046511627907</v>
      </c>
      <c r="AE228" s="3" t="n">
        <v>3</v>
      </c>
      <c r="AF228" s="3" t="n">
        <v>20</v>
      </c>
      <c r="AG228" s="119" t="n">
        <f aca="false">AE228*AF228</f>
        <v>60</v>
      </c>
      <c r="AH228" s="3" t="n">
        <v>4</v>
      </c>
      <c r="AI228" s="3" t="n">
        <v>20</v>
      </c>
      <c r="AJ228" s="119" t="n">
        <f aca="false">AH228*AI228</f>
        <v>80</v>
      </c>
      <c r="AK228" s="3" t="n">
        <v>11</v>
      </c>
      <c r="AL228" s="3" t="n">
        <v>8</v>
      </c>
      <c r="AM228" s="4" t="n">
        <v>72.7272727272727</v>
      </c>
      <c r="AN228" s="78" t="n">
        <v>77.8181818181818</v>
      </c>
      <c r="AO228" s="3" t="n">
        <v>258</v>
      </c>
      <c r="AP228" s="3" t="n">
        <v>210</v>
      </c>
      <c r="AQ228" s="123" t="n">
        <v>81.3953488372093</v>
      </c>
      <c r="AR228" s="3" t="n">
        <v>258</v>
      </c>
      <c r="AS228" s="3" t="n">
        <v>209</v>
      </c>
      <c r="AT228" s="124" t="n">
        <v>81.0077519379845</v>
      </c>
      <c r="AU228" s="3" t="n">
        <v>114</v>
      </c>
      <c r="AV228" s="3" t="n">
        <v>103</v>
      </c>
      <c r="AW228" s="124" t="n">
        <v>90.3508771929825</v>
      </c>
      <c r="AX228" s="79" t="n">
        <v>83.031415748674</v>
      </c>
      <c r="AY228" s="3" t="n">
        <v>258</v>
      </c>
      <c r="AZ228" s="3" t="n">
        <v>168</v>
      </c>
      <c r="BA228" s="125" t="n">
        <v>65.1162790697674</v>
      </c>
      <c r="BB228" s="3" t="n">
        <v>258</v>
      </c>
      <c r="BC228" s="3" t="n">
        <v>223</v>
      </c>
      <c r="BD228" s="126" t="n">
        <v>86.4341085271318</v>
      </c>
      <c r="BE228" s="3" t="n">
        <v>258</v>
      </c>
      <c r="BF228" s="3" t="n">
        <v>190</v>
      </c>
      <c r="BG228" s="126" t="n">
        <v>73.6434108527132</v>
      </c>
      <c r="BH228" s="78" t="n">
        <v>73.6434108527132</v>
      </c>
      <c r="BI228" s="4" t="n">
        <v>83.0566219582131</v>
      </c>
    </row>
    <row r="229" customFormat="false" ht="10.5" hidden="false" customHeight="false" outlineLevel="0" collapsed="false">
      <c r="A229" s="20" t="n">
        <v>228</v>
      </c>
      <c r="B229" s="21" t="s">
        <v>752</v>
      </c>
      <c r="C229" s="22" t="n">
        <v>531</v>
      </c>
      <c r="D229" s="22" t="n">
        <v>338</v>
      </c>
      <c r="E229" s="22" t="n">
        <v>14</v>
      </c>
      <c r="F229" s="22" t="n">
        <v>14</v>
      </c>
      <c r="G229" s="28" t="n">
        <v>100</v>
      </c>
      <c r="H229" s="28" t="n">
        <v>65</v>
      </c>
      <c r="I229" s="3" t="n">
        <v>64</v>
      </c>
      <c r="J229" s="4" t="n">
        <v>98.4615384615385</v>
      </c>
      <c r="K229" s="4" t="n">
        <v>99.2307692307692</v>
      </c>
      <c r="L229" s="3" t="n">
        <v>4</v>
      </c>
      <c r="M229" s="3" t="n">
        <v>30</v>
      </c>
      <c r="N229" s="5" t="n">
        <v>100</v>
      </c>
      <c r="O229" s="3" t="n">
        <v>273</v>
      </c>
      <c r="P229" s="3" t="n">
        <v>256</v>
      </c>
      <c r="Q229" s="3" t="n">
        <v>93.7728937728938</v>
      </c>
      <c r="R229" s="3" t="n">
        <v>252</v>
      </c>
      <c r="S229" s="3" t="n">
        <v>242</v>
      </c>
      <c r="T229" s="3" t="n">
        <v>96.031746031746</v>
      </c>
      <c r="U229" s="3" t="n">
        <v>94.9023199023199</v>
      </c>
      <c r="V229" s="76" t="n">
        <v>97.7301587301587</v>
      </c>
      <c r="W229" s="3" t="n">
        <v>6</v>
      </c>
      <c r="X229" s="3" t="n">
        <v>20</v>
      </c>
      <c r="Y229" s="3" t="n">
        <v>100</v>
      </c>
      <c r="Z229" s="3" t="n">
        <v>95.5621301775148</v>
      </c>
      <c r="AA229" s="3" t="n">
        <v>338</v>
      </c>
      <c r="AB229" s="3" t="n">
        <v>308</v>
      </c>
      <c r="AC229" s="3" t="n">
        <v>91.1242603550296</v>
      </c>
      <c r="AD229" s="76" t="n">
        <v>95.5621301775148</v>
      </c>
      <c r="AE229" s="3" t="n">
        <v>3</v>
      </c>
      <c r="AF229" s="3" t="n">
        <v>20</v>
      </c>
      <c r="AG229" s="119" t="n">
        <f aca="false">AE229*AF229</f>
        <v>60</v>
      </c>
      <c r="AH229" s="3" t="n">
        <v>3</v>
      </c>
      <c r="AI229" s="3" t="n">
        <v>20</v>
      </c>
      <c r="AJ229" s="119" t="n">
        <f aca="false">AH229*AI229</f>
        <v>60</v>
      </c>
      <c r="AK229" s="3" t="n">
        <v>12</v>
      </c>
      <c r="AL229" s="3" t="n">
        <v>11</v>
      </c>
      <c r="AM229" s="4" t="n">
        <v>91.6666666666667</v>
      </c>
      <c r="AN229" s="78" t="n">
        <v>69.5</v>
      </c>
      <c r="AO229" s="3" t="n">
        <v>338</v>
      </c>
      <c r="AP229" s="3" t="n">
        <v>300</v>
      </c>
      <c r="AQ229" s="123" t="n">
        <v>88.7573964497041</v>
      </c>
      <c r="AR229" s="3" t="n">
        <v>338</v>
      </c>
      <c r="AS229" s="3" t="n">
        <v>308</v>
      </c>
      <c r="AT229" s="124" t="n">
        <v>91.1242603550296</v>
      </c>
      <c r="AU229" s="3" t="n">
        <v>152</v>
      </c>
      <c r="AV229" s="3" t="n">
        <v>150</v>
      </c>
      <c r="AW229" s="124" t="n">
        <v>98.6842105263158</v>
      </c>
      <c r="AX229" s="79" t="n">
        <v>91.6895048271566</v>
      </c>
      <c r="AY229" s="3" t="n">
        <v>338</v>
      </c>
      <c r="AZ229" s="3" t="n">
        <v>291</v>
      </c>
      <c r="BA229" s="125" t="n">
        <v>86.094674556213</v>
      </c>
      <c r="BB229" s="3" t="n">
        <v>338</v>
      </c>
      <c r="BC229" s="3" t="n">
        <v>313</v>
      </c>
      <c r="BD229" s="126" t="n">
        <v>92.603550295858</v>
      </c>
      <c r="BE229" s="3" t="n">
        <v>338</v>
      </c>
      <c r="BF229" s="3" t="n">
        <v>303</v>
      </c>
      <c r="BG229" s="126" t="n">
        <v>89.6449704142012</v>
      </c>
      <c r="BH229" s="78" t="n">
        <v>89.1715976331361</v>
      </c>
      <c r="BI229" s="4" t="n">
        <v>88.7306782735933</v>
      </c>
    </row>
    <row r="230" customFormat="false" ht="10.5" hidden="false" customHeight="false" outlineLevel="0" collapsed="false">
      <c r="A230" s="20" t="n">
        <v>229</v>
      </c>
      <c r="B230" s="21" t="s">
        <v>753</v>
      </c>
      <c r="C230" s="22" t="n">
        <v>526</v>
      </c>
      <c r="D230" s="22" t="n">
        <v>319</v>
      </c>
      <c r="E230" s="22" t="n">
        <v>14</v>
      </c>
      <c r="F230" s="22" t="n">
        <v>14</v>
      </c>
      <c r="G230" s="28" t="n">
        <v>100</v>
      </c>
      <c r="H230" s="28" t="n">
        <v>65</v>
      </c>
      <c r="I230" s="3" t="n">
        <v>65</v>
      </c>
      <c r="J230" s="4" t="n">
        <v>100</v>
      </c>
      <c r="K230" s="4" t="n">
        <v>100</v>
      </c>
      <c r="L230" s="3" t="n">
        <v>4</v>
      </c>
      <c r="M230" s="3" t="n">
        <v>30</v>
      </c>
      <c r="N230" s="5" t="n">
        <v>100</v>
      </c>
      <c r="O230" s="3" t="n">
        <v>276</v>
      </c>
      <c r="P230" s="3" t="n">
        <v>271</v>
      </c>
      <c r="Q230" s="3" t="n">
        <v>98.1884057971014</v>
      </c>
      <c r="R230" s="3" t="n">
        <v>272</v>
      </c>
      <c r="S230" s="3" t="n">
        <v>262</v>
      </c>
      <c r="T230" s="3" t="n">
        <v>96.3235294117647</v>
      </c>
      <c r="U230" s="3" t="n">
        <v>97.2559676044331</v>
      </c>
      <c r="V230" s="76" t="n">
        <v>98.9023870417732</v>
      </c>
      <c r="W230" s="3" t="n">
        <v>6</v>
      </c>
      <c r="X230" s="3" t="n">
        <v>20</v>
      </c>
      <c r="Y230" s="3" t="n">
        <v>100</v>
      </c>
      <c r="Z230" s="3" t="n">
        <v>94.9843260188088</v>
      </c>
      <c r="AA230" s="3" t="n">
        <v>319</v>
      </c>
      <c r="AB230" s="3" t="n">
        <v>287</v>
      </c>
      <c r="AC230" s="3" t="n">
        <v>89.9686520376176</v>
      </c>
      <c r="AD230" s="76" t="n">
        <v>94.9843260188088</v>
      </c>
      <c r="AE230" s="3" t="n">
        <v>3</v>
      </c>
      <c r="AF230" s="3" t="n">
        <v>20</v>
      </c>
      <c r="AG230" s="119" t="n">
        <f aca="false">AE230*AF230</f>
        <v>60</v>
      </c>
      <c r="AH230" s="3" t="n">
        <v>4</v>
      </c>
      <c r="AI230" s="3" t="n">
        <v>20</v>
      </c>
      <c r="AJ230" s="119" t="n">
        <f aca="false">AH230*AI230</f>
        <v>80</v>
      </c>
      <c r="AK230" s="3" t="n">
        <v>28</v>
      </c>
      <c r="AL230" s="3" t="n">
        <v>27</v>
      </c>
      <c r="AM230" s="4" t="n">
        <v>96.4285714285714</v>
      </c>
      <c r="AN230" s="78" t="n">
        <v>78.9285714285714</v>
      </c>
      <c r="AO230" s="3" t="n">
        <v>319</v>
      </c>
      <c r="AP230" s="3" t="n">
        <v>293</v>
      </c>
      <c r="AQ230" s="123" t="n">
        <v>91.8495297805643</v>
      </c>
      <c r="AR230" s="3" t="n">
        <v>319</v>
      </c>
      <c r="AS230" s="3" t="n">
        <v>300</v>
      </c>
      <c r="AT230" s="124" t="n">
        <v>94.0438871473354</v>
      </c>
      <c r="AU230" s="3" t="n">
        <v>219</v>
      </c>
      <c r="AV230" s="3" t="n">
        <v>216</v>
      </c>
      <c r="AW230" s="124" t="n">
        <v>98.6301369863014</v>
      </c>
      <c r="AX230" s="79" t="n">
        <v>94.0833941684202</v>
      </c>
      <c r="AY230" s="3" t="n">
        <v>319</v>
      </c>
      <c r="AZ230" s="3" t="n">
        <v>283</v>
      </c>
      <c r="BA230" s="125" t="n">
        <v>88.7147335423198</v>
      </c>
      <c r="BB230" s="3" t="n">
        <v>319</v>
      </c>
      <c r="BC230" s="3" t="n">
        <v>309</v>
      </c>
      <c r="BD230" s="126" t="n">
        <v>96.8652037617555</v>
      </c>
      <c r="BE230" s="3" t="n">
        <v>319</v>
      </c>
      <c r="BF230" s="3" t="n">
        <v>299</v>
      </c>
      <c r="BG230" s="126" t="n">
        <v>93.730407523511</v>
      </c>
      <c r="BH230" s="78" t="n">
        <v>92.8526645768025</v>
      </c>
      <c r="BI230" s="4" t="n">
        <v>91.9502686468752</v>
      </c>
    </row>
    <row r="231" customFormat="false" ht="10.5" hidden="false" customHeight="false" outlineLevel="0" collapsed="false">
      <c r="A231" s="20" t="n">
        <v>230</v>
      </c>
      <c r="B231" s="21" t="s">
        <v>754</v>
      </c>
      <c r="C231" s="22" t="n">
        <v>904</v>
      </c>
      <c r="D231" s="22" t="n">
        <v>400</v>
      </c>
      <c r="E231" s="22" t="n">
        <v>14</v>
      </c>
      <c r="F231" s="22" t="n">
        <v>14</v>
      </c>
      <c r="G231" s="28" t="n">
        <v>100</v>
      </c>
      <c r="H231" s="28" t="n">
        <v>65</v>
      </c>
      <c r="I231" s="3" t="n">
        <v>65</v>
      </c>
      <c r="J231" s="4" t="n">
        <v>100</v>
      </c>
      <c r="K231" s="4" t="n">
        <v>100</v>
      </c>
      <c r="L231" s="3" t="n">
        <v>4</v>
      </c>
      <c r="M231" s="3" t="n">
        <v>30</v>
      </c>
      <c r="N231" s="5" t="n">
        <v>100</v>
      </c>
      <c r="O231" s="3" t="n">
        <v>338</v>
      </c>
      <c r="P231" s="3" t="n">
        <v>332</v>
      </c>
      <c r="Q231" s="3" t="n">
        <v>98.2248520710059</v>
      </c>
      <c r="R231" s="3" t="n">
        <v>323</v>
      </c>
      <c r="S231" s="3" t="n">
        <v>315</v>
      </c>
      <c r="T231" s="3" t="n">
        <v>97.5232198142415</v>
      </c>
      <c r="U231" s="3" t="n">
        <v>97.8740359426237</v>
      </c>
      <c r="V231" s="76" t="n">
        <v>99.1496143770495</v>
      </c>
      <c r="W231" s="3" t="n">
        <v>6</v>
      </c>
      <c r="X231" s="3" t="n">
        <v>20</v>
      </c>
      <c r="Y231" s="3" t="n">
        <v>100</v>
      </c>
      <c r="Z231" s="3" t="n">
        <v>95.375</v>
      </c>
      <c r="AA231" s="3" t="n">
        <v>400</v>
      </c>
      <c r="AB231" s="3" t="n">
        <v>363</v>
      </c>
      <c r="AC231" s="3" t="n">
        <v>90.75</v>
      </c>
      <c r="AD231" s="76" t="n">
        <v>95.375</v>
      </c>
      <c r="AE231" s="3" t="n">
        <v>4</v>
      </c>
      <c r="AF231" s="3" t="n">
        <v>20</v>
      </c>
      <c r="AG231" s="119" t="n">
        <f aca="false">AE231*AF231</f>
        <v>80</v>
      </c>
      <c r="AH231" s="3" t="n">
        <v>4</v>
      </c>
      <c r="AI231" s="3" t="n">
        <v>20</v>
      </c>
      <c r="AJ231" s="119" t="n">
        <f aca="false">AH231*AI231</f>
        <v>80</v>
      </c>
      <c r="AK231" s="3" t="n">
        <v>11</v>
      </c>
      <c r="AL231" s="3" t="n">
        <v>10</v>
      </c>
      <c r="AM231" s="4" t="n">
        <v>90.9090909090909</v>
      </c>
      <c r="AN231" s="78" t="n">
        <v>83.2727272727273</v>
      </c>
      <c r="AO231" s="3" t="n">
        <v>400</v>
      </c>
      <c r="AP231" s="3" t="n">
        <v>375</v>
      </c>
      <c r="AQ231" s="123" t="n">
        <v>93.75</v>
      </c>
      <c r="AR231" s="3" t="n">
        <v>400</v>
      </c>
      <c r="AS231" s="3" t="n">
        <v>369</v>
      </c>
      <c r="AT231" s="124" t="n">
        <v>92.25</v>
      </c>
      <c r="AU231" s="3" t="n">
        <v>248</v>
      </c>
      <c r="AV231" s="3" t="n">
        <v>246</v>
      </c>
      <c r="AW231" s="124" t="n">
        <v>99.1935483870968</v>
      </c>
      <c r="AX231" s="79" t="n">
        <v>94.2387096774194</v>
      </c>
      <c r="AY231" s="3" t="n">
        <v>400</v>
      </c>
      <c r="AZ231" s="3" t="n">
        <v>353</v>
      </c>
      <c r="BA231" s="125" t="n">
        <v>88.25</v>
      </c>
      <c r="BB231" s="3" t="n">
        <v>400</v>
      </c>
      <c r="BC231" s="3" t="n">
        <v>366</v>
      </c>
      <c r="BD231" s="126" t="n">
        <v>91.5</v>
      </c>
      <c r="BE231" s="3" t="n">
        <v>400</v>
      </c>
      <c r="BF231" s="3" t="n">
        <v>371</v>
      </c>
      <c r="BG231" s="126" t="n">
        <v>92.75</v>
      </c>
      <c r="BH231" s="78" t="n">
        <v>91.15</v>
      </c>
      <c r="BI231" s="4" t="n">
        <v>92.6372102654392</v>
      </c>
    </row>
    <row r="232" customFormat="false" ht="10.5" hidden="false" customHeight="false" outlineLevel="0" collapsed="false">
      <c r="A232" s="20" t="n">
        <v>231</v>
      </c>
      <c r="B232" s="21" t="s">
        <v>286</v>
      </c>
      <c r="C232" s="22" t="n">
        <v>137</v>
      </c>
      <c r="D232" s="22" t="n">
        <v>58</v>
      </c>
      <c r="E232" s="22" t="n">
        <v>14</v>
      </c>
      <c r="F232" s="22" t="n">
        <v>14</v>
      </c>
      <c r="G232" s="28" t="n">
        <v>100</v>
      </c>
      <c r="H232" s="28" t="n">
        <v>65</v>
      </c>
      <c r="I232" s="3" t="n">
        <v>64</v>
      </c>
      <c r="J232" s="4" t="n">
        <v>98.4615384615385</v>
      </c>
      <c r="K232" s="4" t="n">
        <v>99.2307692307692</v>
      </c>
      <c r="L232" s="3" t="n">
        <v>4</v>
      </c>
      <c r="M232" s="3" t="n">
        <v>30</v>
      </c>
      <c r="N232" s="5" t="n">
        <v>100</v>
      </c>
      <c r="O232" s="3" t="n">
        <v>56</v>
      </c>
      <c r="P232" s="3" t="n">
        <v>53</v>
      </c>
      <c r="Q232" s="3" t="n">
        <v>94.6428571428571</v>
      </c>
      <c r="R232" s="3" t="n">
        <v>55</v>
      </c>
      <c r="S232" s="3" t="n">
        <v>52</v>
      </c>
      <c r="T232" s="3" t="n">
        <v>94.5454545454546</v>
      </c>
      <c r="U232" s="3" t="n">
        <v>94.5941558441558</v>
      </c>
      <c r="V232" s="76" t="n">
        <v>97.6068931068931</v>
      </c>
      <c r="W232" s="3" t="n">
        <v>6</v>
      </c>
      <c r="X232" s="3" t="n">
        <v>20</v>
      </c>
      <c r="Y232" s="3" t="n">
        <v>100</v>
      </c>
      <c r="Z232" s="3" t="n">
        <v>98.2758620689655</v>
      </c>
      <c r="AA232" s="3" t="n">
        <v>58</v>
      </c>
      <c r="AB232" s="3" t="n">
        <v>56</v>
      </c>
      <c r="AC232" s="3" t="n">
        <v>96.551724137931</v>
      </c>
      <c r="AD232" s="76" t="n">
        <v>98.2758620689655</v>
      </c>
      <c r="AE232" s="3" t="n">
        <v>2</v>
      </c>
      <c r="AF232" s="3" t="n">
        <v>20</v>
      </c>
      <c r="AG232" s="119" t="n">
        <f aca="false">AE232*AF232</f>
        <v>40</v>
      </c>
      <c r="AH232" s="3" t="n">
        <v>3</v>
      </c>
      <c r="AI232" s="3" t="n">
        <v>20</v>
      </c>
      <c r="AJ232" s="119" t="n">
        <f aca="false">AH232*AI232</f>
        <v>60</v>
      </c>
      <c r="AK232" s="3" t="n">
        <v>2</v>
      </c>
      <c r="AL232" s="3" t="n">
        <v>2</v>
      </c>
      <c r="AM232" s="4" t="n">
        <v>100</v>
      </c>
      <c r="AN232" s="78" t="n">
        <v>72</v>
      </c>
      <c r="AO232" s="3" t="n">
        <v>58</v>
      </c>
      <c r="AP232" s="3" t="n">
        <v>50</v>
      </c>
      <c r="AQ232" s="123" t="n">
        <v>86.2068965517241</v>
      </c>
      <c r="AR232" s="3" t="n">
        <v>58</v>
      </c>
      <c r="AS232" s="3" t="n">
        <v>55</v>
      </c>
      <c r="AT232" s="124" t="n">
        <v>94.8275862068966</v>
      </c>
      <c r="AU232" s="3" t="n">
        <v>45</v>
      </c>
      <c r="AV232" s="3" t="n">
        <v>45</v>
      </c>
      <c r="AW232" s="124" t="n">
        <v>100</v>
      </c>
      <c r="AX232" s="79" t="n">
        <v>92.4137931034483</v>
      </c>
      <c r="AY232" s="3" t="n">
        <v>58</v>
      </c>
      <c r="AZ232" s="3" t="n">
        <v>50</v>
      </c>
      <c r="BA232" s="125" t="n">
        <v>86.2068965517241</v>
      </c>
      <c r="BB232" s="3" t="n">
        <v>58</v>
      </c>
      <c r="BC232" s="3" t="n">
        <v>56</v>
      </c>
      <c r="BD232" s="126" t="n">
        <v>96.551724137931</v>
      </c>
      <c r="BE232" s="3" t="n">
        <v>58</v>
      </c>
      <c r="BF232" s="3" t="n">
        <v>53</v>
      </c>
      <c r="BG232" s="126" t="n">
        <v>91.3793103448276</v>
      </c>
      <c r="BH232" s="78" t="n">
        <v>90.8620689655172</v>
      </c>
      <c r="BI232" s="4" t="n">
        <v>90.2317234489648</v>
      </c>
    </row>
    <row r="233" customFormat="false" ht="10.5" hidden="false" customHeight="false" outlineLevel="0" collapsed="false">
      <c r="A233" s="20" t="n">
        <v>232</v>
      </c>
      <c r="B233" s="21" t="s">
        <v>755</v>
      </c>
      <c r="C233" s="22" t="n">
        <v>329</v>
      </c>
      <c r="D233" s="22" t="n">
        <v>135</v>
      </c>
      <c r="E233" s="22" t="n">
        <v>14</v>
      </c>
      <c r="F233" s="22" t="n">
        <v>14</v>
      </c>
      <c r="G233" s="28" t="n">
        <v>100</v>
      </c>
      <c r="H233" s="28" t="n">
        <v>65</v>
      </c>
      <c r="I233" s="3" t="n">
        <v>64</v>
      </c>
      <c r="J233" s="4" t="n">
        <v>98.4615384615385</v>
      </c>
      <c r="K233" s="4" t="n">
        <v>99.2307692307692</v>
      </c>
      <c r="L233" s="3" t="n">
        <v>4</v>
      </c>
      <c r="M233" s="3" t="n">
        <v>30</v>
      </c>
      <c r="N233" s="5" t="n">
        <v>100</v>
      </c>
      <c r="O233" s="3" t="n">
        <v>120</v>
      </c>
      <c r="P233" s="3" t="n">
        <v>119</v>
      </c>
      <c r="Q233" s="3" t="n">
        <v>99.1666666666667</v>
      </c>
      <c r="R233" s="3" t="n">
        <v>116</v>
      </c>
      <c r="S233" s="3" t="n">
        <v>112</v>
      </c>
      <c r="T233" s="3" t="n">
        <v>96.551724137931</v>
      </c>
      <c r="U233" s="3" t="n">
        <v>97.8591954022989</v>
      </c>
      <c r="V233" s="76" t="n">
        <v>98.9129089301503</v>
      </c>
      <c r="W233" s="3" t="n">
        <v>6</v>
      </c>
      <c r="X233" s="3" t="n">
        <v>20</v>
      </c>
      <c r="Y233" s="3" t="n">
        <v>100</v>
      </c>
      <c r="Z233" s="3" t="n">
        <v>95.1851851851852</v>
      </c>
      <c r="AA233" s="3" t="n">
        <v>135</v>
      </c>
      <c r="AB233" s="3" t="n">
        <v>122</v>
      </c>
      <c r="AC233" s="3" t="n">
        <v>90.3703703703704</v>
      </c>
      <c r="AD233" s="76" t="n">
        <v>95.1851851851852</v>
      </c>
      <c r="AE233" s="3" t="n">
        <v>2</v>
      </c>
      <c r="AF233" s="3" t="n">
        <v>20</v>
      </c>
      <c r="AG233" s="119" t="n">
        <f aca="false">AE233*AF233</f>
        <v>40</v>
      </c>
      <c r="AH233" s="3" t="n">
        <v>3</v>
      </c>
      <c r="AI233" s="3" t="n">
        <v>20</v>
      </c>
      <c r="AJ233" s="119" t="n">
        <f aca="false">AH233*AI233</f>
        <v>60</v>
      </c>
      <c r="AK233" s="3" t="n">
        <v>34</v>
      </c>
      <c r="AL233" s="3" t="n">
        <v>33</v>
      </c>
      <c r="AM233" s="4" t="n">
        <v>97.0588235294118</v>
      </c>
      <c r="AN233" s="78" t="n">
        <v>71.1176470588235</v>
      </c>
      <c r="AO233" s="3" t="n">
        <v>135</v>
      </c>
      <c r="AP233" s="3" t="n">
        <v>116</v>
      </c>
      <c r="AQ233" s="123" t="n">
        <v>85.9259259259259</v>
      </c>
      <c r="AR233" s="3" t="n">
        <v>135</v>
      </c>
      <c r="AS233" s="3" t="n">
        <v>121</v>
      </c>
      <c r="AT233" s="124" t="n">
        <v>89.6296296296296</v>
      </c>
      <c r="AU233" s="3" t="n">
        <v>97</v>
      </c>
      <c r="AV233" s="3" t="n">
        <v>93</v>
      </c>
      <c r="AW233" s="124" t="n">
        <v>95.8762886597938</v>
      </c>
      <c r="AX233" s="79" t="n">
        <v>89.397479954181</v>
      </c>
      <c r="AY233" s="3" t="n">
        <v>135</v>
      </c>
      <c r="AZ233" s="3" t="n">
        <v>120</v>
      </c>
      <c r="BA233" s="125" t="n">
        <v>88.8888888888889</v>
      </c>
      <c r="BB233" s="3" t="n">
        <v>135</v>
      </c>
      <c r="BC233" s="3" t="n">
        <v>129</v>
      </c>
      <c r="BD233" s="126" t="n">
        <v>95.5555555555556</v>
      </c>
      <c r="BE233" s="3" t="n">
        <v>135</v>
      </c>
      <c r="BF233" s="3" t="n">
        <v>123</v>
      </c>
      <c r="BG233" s="126" t="n">
        <v>91.1111111111111</v>
      </c>
      <c r="BH233" s="78" t="n">
        <v>91.3333333333333</v>
      </c>
      <c r="BI233" s="4" t="n">
        <v>89.1893108923347</v>
      </c>
    </row>
    <row r="234" customFormat="false" ht="10.5" hidden="false" customHeight="false" outlineLevel="0" collapsed="false">
      <c r="A234" s="20" t="n">
        <v>233</v>
      </c>
      <c r="B234" s="21" t="s">
        <v>288</v>
      </c>
      <c r="C234" s="22" t="n">
        <v>83</v>
      </c>
      <c r="D234" s="22" t="n">
        <v>53</v>
      </c>
      <c r="E234" s="22" t="n">
        <v>14</v>
      </c>
      <c r="F234" s="22" t="n">
        <v>14</v>
      </c>
      <c r="G234" s="28" t="n">
        <v>100</v>
      </c>
      <c r="H234" s="28" t="n">
        <v>65</v>
      </c>
      <c r="I234" s="3" t="n">
        <v>65</v>
      </c>
      <c r="J234" s="4" t="n">
        <v>100</v>
      </c>
      <c r="K234" s="4" t="n">
        <v>100</v>
      </c>
      <c r="L234" s="3" t="n">
        <v>4</v>
      </c>
      <c r="M234" s="3" t="n">
        <v>30</v>
      </c>
      <c r="N234" s="5" t="n">
        <v>100</v>
      </c>
      <c r="O234" s="3" t="n">
        <v>52</v>
      </c>
      <c r="P234" s="3" t="n">
        <v>52</v>
      </c>
      <c r="Q234" s="3" t="n">
        <v>100</v>
      </c>
      <c r="R234" s="3" t="n">
        <v>47</v>
      </c>
      <c r="S234" s="3" t="n">
        <v>47</v>
      </c>
      <c r="T234" s="3" t="n">
        <v>100</v>
      </c>
      <c r="U234" s="3" t="n">
        <v>100</v>
      </c>
      <c r="V234" s="76" t="n">
        <v>100</v>
      </c>
      <c r="W234" s="3" t="n">
        <v>6</v>
      </c>
      <c r="X234" s="3" t="n">
        <v>20</v>
      </c>
      <c r="Y234" s="3" t="n">
        <v>100</v>
      </c>
      <c r="Z234" s="3" t="n">
        <v>99.0566037735849</v>
      </c>
      <c r="AA234" s="3" t="n">
        <v>53</v>
      </c>
      <c r="AB234" s="3" t="n">
        <v>52</v>
      </c>
      <c r="AC234" s="3" t="n">
        <v>98.1132075471698</v>
      </c>
      <c r="AD234" s="76" t="n">
        <v>99.0566037735849</v>
      </c>
      <c r="AE234" s="3" t="n">
        <v>1</v>
      </c>
      <c r="AF234" s="3" t="n">
        <v>20</v>
      </c>
      <c r="AG234" s="119" t="n">
        <f aca="false">AE234*AF234</f>
        <v>20</v>
      </c>
      <c r="AH234" s="3" t="n">
        <v>4</v>
      </c>
      <c r="AI234" s="3" t="n">
        <v>20</v>
      </c>
      <c r="AJ234" s="119" t="n">
        <f aca="false">AH234*AI234</f>
        <v>80</v>
      </c>
      <c r="AK234" s="3" t="n">
        <v>9</v>
      </c>
      <c r="AL234" s="3" t="n">
        <v>8</v>
      </c>
      <c r="AM234" s="4" t="n">
        <v>88.8888888888889</v>
      </c>
      <c r="AN234" s="78" t="n">
        <v>70.6666666666667</v>
      </c>
      <c r="AO234" s="3" t="n">
        <v>53</v>
      </c>
      <c r="AP234" s="3" t="n">
        <v>51</v>
      </c>
      <c r="AQ234" s="123" t="n">
        <v>96.2264150943396</v>
      </c>
      <c r="AR234" s="3" t="n">
        <v>53</v>
      </c>
      <c r="AS234" s="3" t="n">
        <v>53</v>
      </c>
      <c r="AT234" s="124" t="n">
        <v>100</v>
      </c>
      <c r="AU234" s="3" t="n">
        <v>44</v>
      </c>
      <c r="AV234" s="3" t="n">
        <v>42</v>
      </c>
      <c r="AW234" s="124" t="n">
        <v>95.4545454545455</v>
      </c>
      <c r="AX234" s="79" t="n">
        <v>97.5814751286449</v>
      </c>
      <c r="AY234" s="3" t="n">
        <v>53</v>
      </c>
      <c r="AZ234" s="3" t="n">
        <v>52</v>
      </c>
      <c r="BA234" s="125" t="n">
        <v>98.1132075471698</v>
      </c>
      <c r="BB234" s="3" t="n">
        <v>53</v>
      </c>
      <c r="BC234" s="3" t="n">
        <v>53</v>
      </c>
      <c r="BD234" s="126" t="n">
        <v>100</v>
      </c>
      <c r="BE234" s="3" t="n">
        <v>53</v>
      </c>
      <c r="BF234" s="3" t="n">
        <v>51</v>
      </c>
      <c r="BG234" s="126" t="n">
        <v>96.2264150943396</v>
      </c>
      <c r="BH234" s="78" t="n">
        <v>97.5471698113208</v>
      </c>
      <c r="BI234" s="4" t="n">
        <v>92.9703830760434</v>
      </c>
    </row>
    <row r="235" customFormat="false" ht="10.5" hidden="false" customHeight="false" outlineLevel="0" collapsed="false">
      <c r="A235" s="20" t="n">
        <v>234</v>
      </c>
      <c r="B235" s="21" t="s">
        <v>289</v>
      </c>
      <c r="C235" s="22" t="n">
        <v>62</v>
      </c>
      <c r="D235" s="22" t="n">
        <v>48</v>
      </c>
      <c r="E235" s="22" t="n">
        <v>14</v>
      </c>
      <c r="F235" s="22" t="n">
        <v>13</v>
      </c>
      <c r="G235" s="28" t="n">
        <v>92.8571428571429</v>
      </c>
      <c r="H235" s="28" t="n">
        <v>65</v>
      </c>
      <c r="I235" s="3" t="n">
        <v>63</v>
      </c>
      <c r="J235" s="4" t="n">
        <v>96.9230769230769</v>
      </c>
      <c r="K235" s="4" t="n">
        <v>94.8901098901099</v>
      </c>
      <c r="L235" s="3" t="n">
        <v>2</v>
      </c>
      <c r="M235" s="3" t="n">
        <v>30</v>
      </c>
      <c r="N235" s="5" t="n">
        <v>60</v>
      </c>
      <c r="O235" s="3" t="n">
        <v>48</v>
      </c>
      <c r="P235" s="3" t="n">
        <v>48</v>
      </c>
      <c r="Q235" s="3" t="n">
        <v>100</v>
      </c>
      <c r="R235" s="3" t="n">
        <v>47</v>
      </c>
      <c r="S235" s="3" t="n">
        <v>47</v>
      </c>
      <c r="T235" s="3" t="n">
        <v>100</v>
      </c>
      <c r="U235" s="3" t="n">
        <v>100</v>
      </c>
      <c r="V235" s="76" t="n">
        <v>86.467032967033</v>
      </c>
      <c r="W235" s="3" t="n">
        <v>6</v>
      </c>
      <c r="X235" s="3" t="n">
        <v>20</v>
      </c>
      <c r="Y235" s="3" t="n">
        <v>100</v>
      </c>
      <c r="Z235" s="3" t="n">
        <v>96.875</v>
      </c>
      <c r="AA235" s="3" t="n">
        <v>48</v>
      </c>
      <c r="AB235" s="3" t="n">
        <v>45</v>
      </c>
      <c r="AC235" s="3" t="n">
        <v>93.75</v>
      </c>
      <c r="AD235" s="76" t="n">
        <v>96.875</v>
      </c>
      <c r="AE235" s="3" t="n">
        <v>0</v>
      </c>
      <c r="AF235" s="3" t="n">
        <v>20</v>
      </c>
      <c r="AG235" s="119" t="n">
        <f aca="false">AE235*AF235</f>
        <v>0</v>
      </c>
      <c r="AH235" s="3" t="n">
        <v>3</v>
      </c>
      <c r="AI235" s="3" t="n">
        <v>20</v>
      </c>
      <c r="AJ235" s="119" t="n">
        <f aca="false">AH235*AI235</f>
        <v>60</v>
      </c>
      <c r="AK235" s="3" t="n">
        <v>6</v>
      </c>
      <c r="AL235" s="3" t="n">
        <v>6</v>
      </c>
      <c r="AM235" s="4" t="n">
        <v>100</v>
      </c>
      <c r="AN235" s="78" t="n">
        <v>60</v>
      </c>
      <c r="AO235" s="3" t="n">
        <v>48</v>
      </c>
      <c r="AP235" s="3" t="n">
        <v>48</v>
      </c>
      <c r="AQ235" s="123" t="n">
        <v>100</v>
      </c>
      <c r="AR235" s="3" t="n">
        <v>48</v>
      </c>
      <c r="AS235" s="3" t="n">
        <v>48</v>
      </c>
      <c r="AT235" s="124" t="n">
        <v>100</v>
      </c>
      <c r="AU235" s="3" t="n">
        <v>41</v>
      </c>
      <c r="AV235" s="3" t="n">
        <v>41</v>
      </c>
      <c r="AW235" s="124" t="n">
        <v>100</v>
      </c>
      <c r="AX235" s="79" t="n">
        <v>100</v>
      </c>
      <c r="AY235" s="3" t="n">
        <v>48</v>
      </c>
      <c r="AZ235" s="3" t="n">
        <v>47</v>
      </c>
      <c r="BA235" s="125" t="n">
        <v>97.9166666666667</v>
      </c>
      <c r="BB235" s="3" t="n">
        <v>48</v>
      </c>
      <c r="BC235" s="3" t="n">
        <v>48</v>
      </c>
      <c r="BD235" s="126" t="n">
        <v>100</v>
      </c>
      <c r="BE235" s="3" t="n">
        <v>48</v>
      </c>
      <c r="BF235" s="3" t="n">
        <v>48</v>
      </c>
      <c r="BG235" s="126" t="n">
        <v>100</v>
      </c>
      <c r="BH235" s="78" t="n">
        <v>99.375</v>
      </c>
      <c r="BI235" s="4" t="n">
        <v>88.5434065934066</v>
      </c>
    </row>
    <row r="236" customFormat="false" ht="10.5" hidden="false" customHeight="false" outlineLevel="0" collapsed="false">
      <c r="A236" s="20" t="n">
        <v>235</v>
      </c>
      <c r="B236" s="21" t="s">
        <v>290</v>
      </c>
      <c r="C236" s="22" t="n">
        <v>93</v>
      </c>
      <c r="D236" s="22" t="n">
        <v>64</v>
      </c>
      <c r="E236" s="22" t="n">
        <v>14</v>
      </c>
      <c r="F236" s="22" t="n">
        <v>14</v>
      </c>
      <c r="G236" s="28" t="n">
        <v>100</v>
      </c>
      <c r="H236" s="28" t="n">
        <v>65</v>
      </c>
      <c r="I236" s="3" t="n">
        <v>65</v>
      </c>
      <c r="J236" s="4" t="n">
        <v>100</v>
      </c>
      <c r="K236" s="4" t="n">
        <v>100</v>
      </c>
      <c r="L236" s="3" t="n">
        <v>4</v>
      </c>
      <c r="M236" s="3" t="n">
        <v>30</v>
      </c>
      <c r="N236" s="5" t="n">
        <v>100</v>
      </c>
      <c r="O236" s="3" t="n">
        <v>55</v>
      </c>
      <c r="P236" s="3" t="n">
        <v>45</v>
      </c>
      <c r="Q236" s="3" t="n">
        <v>81.8181818181818</v>
      </c>
      <c r="R236" s="3" t="n">
        <v>44</v>
      </c>
      <c r="S236" s="3" t="n">
        <v>38</v>
      </c>
      <c r="T236" s="3" t="n">
        <v>86.3636363636364</v>
      </c>
      <c r="U236" s="3" t="n">
        <v>84.0909090909091</v>
      </c>
      <c r="V236" s="76" t="n">
        <v>93.6363636363636</v>
      </c>
      <c r="W236" s="3" t="n">
        <v>6</v>
      </c>
      <c r="X236" s="3" t="n">
        <v>20</v>
      </c>
      <c r="Y236" s="3" t="n">
        <v>100</v>
      </c>
      <c r="Z236" s="3" t="n">
        <v>94.53125</v>
      </c>
      <c r="AA236" s="3" t="n">
        <v>64</v>
      </c>
      <c r="AB236" s="3" t="n">
        <v>57</v>
      </c>
      <c r="AC236" s="3" t="n">
        <v>89.0625</v>
      </c>
      <c r="AD236" s="76" t="n">
        <v>94.53125</v>
      </c>
      <c r="AE236" s="3" t="n">
        <v>0</v>
      </c>
      <c r="AF236" s="3" t="n">
        <v>20</v>
      </c>
      <c r="AG236" s="119" t="n">
        <f aca="false">AE236*AF236</f>
        <v>0</v>
      </c>
      <c r="AH236" s="3" t="n">
        <v>3</v>
      </c>
      <c r="AI236" s="3" t="n">
        <v>20</v>
      </c>
      <c r="AJ236" s="119" t="n">
        <f aca="false">AH236*AI236</f>
        <v>60</v>
      </c>
      <c r="AK236" s="3" t="n">
        <v>8</v>
      </c>
      <c r="AL236" s="3" t="n">
        <v>5</v>
      </c>
      <c r="AM236" s="4" t="n">
        <v>62.5</v>
      </c>
      <c r="AN236" s="78" t="n">
        <v>42.75</v>
      </c>
      <c r="AO236" s="3" t="n">
        <v>64</v>
      </c>
      <c r="AP236" s="3" t="n">
        <v>51</v>
      </c>
      <c r="AQ236" s="123" t="n">
        <v>79.6875</v>
      </c>
      <c r="AR236" s="3" t="n">
        <v>64</v>
      </c>
      <c r="AS236" s="3" t="n">
        <v>52</v>
      </c>
      <c r="AT236" s="124" t="n">
        <v>81.25</v>
      </c>
      <c r="AU236" s="3" t="n">
        <v>45</v>
      </c>
      <c r="AV236" s="3" t="n">
        <v>37</v>
      </c>
      <c r="AW236" s="124" t="n">
        <v>82.2222222222222</v>
      </c>
      <c r="AX236" s="79" t="n">
        <v>80.8194444444444</v>
      </c>
      <c r="AY236" s="3" t="n">
        <v>64</v>
      </c>
      <c r="AZ236" s="3" t="n">
        <v>45</v>
      </c>
      <c r="BA236" s="125" t="n">
        <v>70.3125</v>
      </c>
      <c r="BB236" s="3" t="n">
        <v>64</v>
      </c>
      <c r="BC236" s="3" t="n">
        <v>56</v>
      </c>
      <c r="BD236" s="126" t="n">
        <v>87.5</v>
      </c>
      <c r="BE236" s="3" t="n">
        <v>64</v>
      </c>
      <c r="BF236" s="3" t="n">
        <v>50</v>
      </c>
      <c r="BG236" s="126" t="n">
        <v>78.125</v>
      </c>
      <c r="BH236" s="78" t="n">
        <v>77.65625</v>
      </c>
      <c r="BI236" s="4" t="n">
        <v>77.8786616161616</v>
      </c>
    </row>
    <row r="237" customFormat="false" ht="21" hidden="false" customHeight="false" outlineLevel="0" collapsed="false">
      <c r="A237" s="20" t="n">
        <v>236</v>
      </c>
      <c r="B237" s="21" t="s">
        <v>756</v>
      </c>
      <c r="C237" s="22" t="n">
        <v>119</v>
      </c>
      <c r="D237" s="22" t="n">
        <v>50</v>
      </c>
      <c r="E237" s="22" t="n">
        <v>14</v>
      </c>
      <c r="F237" s="22" t="n">
        <v>14</v>
      </c>
      <c r="G237" s="28" t="n">
        <v>100</v>
      </c>
      <c r="H237" s="28" t="n">
        <v>65</v>
      </c>
      <c r="I237" s="3" t="n">
        <v>63</v>
      </c>
      <c r="J237" s="4" t="n">
        <v>96.9230769230769</v>
      </c>
      <c r="K237" s="4" t="n">
        <v>98.4615384615385</v>
      </c>
      <c r="L237" s="3" t="n">
        <v>4</v>
      </c>
      <c r="M237" s="3" t="n">
        <v>30</v>
      </c>
      <c r="N237" s="5" t="n">
        <v>100</v>
      </c>
      <c r="O237" s="3" t="n">
        <v>47</v>
      </c>
      <c r="P237" s="3" t="n">
        <v>44</v>
      </c>
      <c r="Q237" s="3" t="n">
        <v>93.6170212765957</v>
      </c>
      <c r="R237" s="3" t="n">
        <v>41</v>
      </c>
      <c r="S237" s="3" t="n">
        <v>39</v>
      </c>
      <c r="T237" s="3" t="n">
        <v>95.1219512195122</v>
      </c>
      <c r="U237" s="3" t="n">
        <v>94.369486248054</v>
      </c>
      <c r="V237" s="76" t="n">
        <v>97.2862560376831</v>
      </c>
      <c r="W237" s="3" t="n">
        <v>6</v>
      </c>
      <c r="X237" s="3" t="n">
        <v>20</v>
      </c>
      <c r="Y237" s="3" t="n">
        <v>100</v>
      </c>
      <c r="Z237" s="3" t="n">
        <v>96</v>
      </c>
      <c r="AA237" s="3" t="n">
        <v>50</v>
      </c>
      <c r="AB237" s="3" t="n">
        <v>46</v>
      </c>
      <c r="AC237" s="3" t="n">
        <v>92</v>
      </c>
      <c r="AD237" s="76" t="n">
        <v>96</v>
      </c>
      <c r="AE237" s="3" t="n">
        <v>2</v>
      </c>
      <c r="AF237" s="3" t="n">
        <v>20</v>
      </c>
      <c r="AG237" s="119" t="n">
        <f aca="false">AE237*AF237</f>
        <v>40</v>
      </c>
      <c r="AH237" s="3" t="n">
        <v>3</v>
      </c>
      <c r="AI237" s="3" t="n">
        <v>20</v>
      </c>
      <c r="AJ237" s="119" t="n">
        <f aca="false">AH237*AI237</f>
        <v>60</v>
      </c>
      <c r="AK237" s="3" t="n">
        <v>1</v>
      </c>
      <c r="AL237" s="3" t="n">
        <v>1</v>
      </c>
      <c r="AM237" s="4" t="n">
        <v>100</v>
      </c>
      <c r="AN237" s="78" t="n">
        <v>66</v>
      </c>
      <c r="AO237" s="3" t="n">
        <v>50</v>
      </c>
      <c r="AP237" s="3" t="n">
        <v>45</v>
      </c>
      <c r="AQ237" s="123" t="n">
        <v>90</v>
      </c>
      <c r="AR237" s="3" t="n">
        <v>50</v>
      </c>
      <c r="AS237" s="3" t="n">
        <v>48</v>
      </c>
      <c r="AT237" s="124" t="n">
        <v>96</v>
      </c>
      <c r="AU237" s="3" t="n">
        <v>35</v>
      </c>
      <c r="AV237" s="3" t="n">
        <v>34</v>
      </c>
      <c r="AW237" s="124" t="n">
        <v>97.1428571428571</v>
      </c>
      <c r="AX237" s="79" t="n">
        <v>93.8285714285714</v>
      </c>
      <c r="AY237" s="3" t="n">
        <v>50</v>
      </c>
      <c r="AZ237" s="3" t="n">
        <v>40</v>
      </c>
      <c r="BA237" s="125" t="n">
        <v>80</v>
      </c>
      <c r="BB237" s="3" t="n">
        <v>50</v>
      </c>
      <c r="BC237" s="3" t="n">
        <v>48</v>
      </c>
      <c r="BD237" s="126" t="n">
        <v>96</v>
      </c>
      <c r="BE237" s="3" t="n">
        <v>50</v>
      </c>
      <c r="BF237" s="3" t="n">
        <v>46</v>
      </c>
      <c r="BG237" s="126" t="n">
        <v>92</v>
      </c>
      <c r="BH237" s="78" t="n">
        <v>89.2</v>
      </c>
      <c r="BI237" s="4" t="n">
        <v>88.4629654932509</v>
      </c>
    </row>
    <row r="238" customFormat="false" ht="10.5" hidden="false" customHeight="false" outlineLevel="0" collapsed="false">
      <c r="A238" s="20" t="n">
        <v>237</v>
      </c>
      <c r="B238" s="21" t="s">
        <v>757</v>
      </c>
      <c r="C238" s="22" t="n">
        <v>31</v>
      </c>
      <c r="D238" s="22" t="n">
        <v>31</v>
      </c>
      <c r="E238" s="22" t="n">
        <v>14</v>
      </c>
      <c r="F238" s="22" t="n">
        <v>14</v>
      </c>
      <c r="G238" s="28" t="n">
        <v>100</v>
      </c>
      <c r="H238" s="28" t="n">
        <v>65</v>
      </c>
      <c r="I238" s="3" t="n">
        <v>58</v>
      </c>
      <c r="J238" s="4" t="n">
        <v>89.2307692307692</v>
      </c>
      <c r="K238" s="4" t="n">
        <v>94.6153846153846</v>
      </c>
      <c r="L238" s="3" t="n">
        <v>4</v>
      </c>
      <c r="M238" s="3" t="n">
        <v>30</v>
      </c>
      <c r="N238" s="5" t="n">
        <v>100</v>
      </c>
      <c r="O238" s="3" t="n">
        <v>25</v>
      </c>
      <c r="P238" s="3" t="n">
        <v>25</v>
      </c>
      <c r="Q238" s="3" t="n">
        <v>100</v>
      </c>
      <c r="R238" s="3" t="n">
        <v>24</v>
      </c>
      <c r="S238" s="3" t="n">
        <v>24</v>
      </c>
      <c r="T238" s="3" t="n">
        <v>100</v>
      </c>
      <c r="U238" s="3" t="n">
        <v>100</v>
      </c>
      <c r="V238" s="76" t="n">
        <v>98.3846153846154</v>
      </c>
      <c r="W238" s="3" t="n">
        <v>6</v>
      </c>
      <c r="X238" s="3" t="n">
        <v>20</v>
      </c>
      <c r="Y238" s="3" t="n">
        <v>100</v>
      </c>
      <c r="Z238" s="3" t="n">
        <v>96.7741935483871</v>
      </c>
      <c r="AA238" s="3" t="n">
        <v>31</v>
      </c>
      <c r="AB238" s="3" t="n">
        <v>29</v>
      </c>
      <c r="AC238" s="3" t="n">
        <v>93.5483870967742</v>
      </c>
      <c r="AD238" s="76" t="n">
        <v>96.7741935483871</v>
      </c>
      <c r="AE238" s="3" t="n">
        <v>0</v>
      </c>
      <c r="AF238" s="3" t="n">
        <v>20</v>
      </c>
      <c r="AG238" s="119" t="n">
        <f aca="false">AE238*AF238</f>
        <v>0</v>
      </c>
      <c r="AH238" s="3" t="n">
        <v>3</v>
      </c>
      <c r="AI238" s="3" t="n">
        <v>20</v>
      </c>
      <c r="AJ238" s="119" t="n">
        <f aca="false">AH238*AI238</f>
        <v>60</v>
      </c>
      <c r="AK238" s="3" t="n">
        <v>0</v>
      </c>
      <c r="AL238" s="3" t="n">
        <v>0</v>
      </c>
      <c r="AM238" s="4" t="n">
        <v>36</v>
      </c>
      <c r="AN238" s="78" t="n">
        <v>40.8</v>
      </c>
      <c r="AO238" s="3" t="n">
        <v>31</v>
      </c>
      <c r="AP238" s="3" t="n">
        <v>26</v>
      </c>
      <c r="AQ238" s="123" t="n">
        <v>83.8709677419355</v>
      </c>
      <c r="AR238" s="3" t="n">
        <v>31</v>
      </c>
      <c r="AS238" s="3" t="n">
        <v>29</v>
      </c>
      <c r="AT238" s="124" t="n">
        <v>93.5483870967742</v>
      </c>
      <c r="AU238" s="3" t="n">
        <v>23</v>
      </c>
      <c r="AV238" s="3" t="n">
        <v>23</v>
      </c>
      <c r="AW238" s="124" t="n">
        <v>100</v>
      </c>
      <c r="AX238" s="79" t="n">
        <v>90.9677419354839</v>
      </c>
      <c r="AY238" s="3" t="n">
        <v>31</v>
      </c>
      <c r="AZ238" s="3" t="n">
        <v>21</v>
      </c>
      <c r="BA238" s="125" t="n">
        <v>67.741935483871</v>
      </c>
      <c r="BB238" s="3" t="n">
        <v>31</v>
      </c>
      <c r="BC238" s="3" t="n">
        <v>30</v>
      </c>
      <c r="BD238" s="126" t="n">
        <v>96.7741935483871</v>
      </c>
      <c r="BE238" s="3" t="n">
        <v>31</v>
      </c>
      <c r="BF238" s="3" t="n">
        <v>30</v>
      </c>
      <c r="BG238" s="126" t="n">
        <v>96.7741935483871</v>
      </c>
      <c r="BH238" s="78" t="n">
        <v>88.0645161290323</v>
      </c>
      <c r="BI238" s="4" t="n">
        <v>82.9982133995037</v>
      </c>
    </row>
    <row r="239" customFormat="false" ht="10.5" hidden="false" customHeight="false" outlineLevel="0" collapsed="false">
      <c r="A239" s="20" t="n">
        <v>238</v>
      </c>
      <c r="B239" s="21" t="s">
        <v>758</v>
      </c>
      <c r="C239" s="22" t="n">
        <v>105</v>
      </c>
      <c r="D239" s="22" t="n">
        <v>58</v>
      </c>
      <c r="E239" s="22" t="n">
        <v>14</v>
      </c>
      <c r="F239" s="22" t="n">
        <v>14</v>
      </c>
      <c r="G239" s="28" t="n">
        <v>100</v>
      </c>
      <c r="H239" s="28" t="n">
        <v>65</v>
      </c>
      <c r="I239" s="3" t="n">
        <v>63</v>
      </c>
      <c r="J239" s="4" t="n">
        <v>96.9230769230769</v>
      </c>
      <c r="K239" s="4" t="n">
        <v>98.4615384615385</v>
      </c>
      <c r="L239" s="3" t="n">
        <v>4</v>
      </c>
      <c r="M239" s="3" t="n">
        <v>30</v>
      </c>
      <c r="N239" s="5" t="n">
        <v>100</v>
      </c>
      <c r="O239" s="3" t="n">
        <v>55</v>
      </c>
      <c r="P239" s="3" t="n">
        <v>55</v>
      </c>
      <c r="Q239" s="3" t="n">
        <v>100</v>
      </c>
      <c r="R239" s="3" t="n">
        <v>57</v>
      </c>
      <c r="S239" s="3" t="n">
        <v>54</v>
      </c>
      <c r="T239" s="3" t="n">
        <v>94.7368421052632</v>
      </c>
      <c r="U239" s="3" t="n">
        <v>97.3684210526316</v>
      </c>
      <c r="V239" s="76" t="n">
        <v>98.4858299595142</v>
      </c>
      <c r="W239" s="3" t="n">
        <v>6</v>
      </c>
      <c r="X239" s="3" t="n">
        <v>20</v>
      </c>
      <c r="Y239" s="3" t="n">
        <v>100</v>
      </c>
      <c r="Z239" s="3" t="n">
        <v>98.2758620689655</v>
      </c>
      <c r="AA239" s="3" t="n">
        <v>58</v>
      </c>
      <c r="AB239" s="3" t="n">
        <v>56</v>
      </c>
      <c r="AC239" s="3" t="n">
        <v>96.551724137931</v>
      </c>
      <c r="AD239" s="76" t="n">
        <v>98.2758620689655</v>
      </c>
      <c r="AE239" s="3" t="n">
        <v>2</v>
      </c>
      <c r="AF239" s="3" t="n">
        <v>20</v>
      </c>
      <c r="AG239" s="119" t="n">
        <f aca="false">AE239*AF239</f>
        <v>40</v>
      </c>
      <c r="AH239" s="3" t="n">
        <v>4</v>
      </c>
      <c r="AI239" s="3" t="n">
        <v>20</v>
      </c>
      <c r="AJ239" s="119" t="n">
        <f aca="false">AH239*AI239</f>
        <v>80</v>
      </c>
      <c r="AK239" s="3" t="n">
        <v>0</v>
      </c>
      <c r="AL239" s="3" t="n">
        <v>0</v>
      </c>
      <c r="AM239" s="4" t="n">
        <v>68</v>
      </c>
      <c r="AN239" s="78" t="n">
        <v>70.4</v>
      </c>
      <c r="AO239" s="3" t="n">
        <v>58</v>
      </c>
      <c r="AP239" s="3" t="n">
        <v>57</v>
      </c>
      <c r="AQ239" s="123" t="n">
        <v>98.2758620689655</v>
      </c>
      <c r="AR239" s="3" t="n">
        <v>58</v>
      </c>
      <c r="AS239" s="3" t="n">
        <v>57</v>
      </c>
      <c r="AT239" s="124" t="n">
        <v>98.2758620689655</v>
      </c>
      <c r="AU239" s="3" t="n">
        <v>52</v>
      </c>
      <c r="AV239" s="3" t="n">
        <v>51</v>
      </c>
      <c r="AW239" s="124" t="n">
        <v>98.0769230769231</v>
      </c>
      <c r="AX239" s="79" t="n">
        <v>98.236074270557</v>
      </c>
      <c r="AY239" s="3" t="n">
        <v>58</v>
      </c>
      <c r="AZ239" s="3" t="n">
        <v>54</v>
      </c>
      <c r="BA239" s="125" t="n">
        <v>93.1034482758621</v>
      </c>
      <c r="BB239" s="3" t="n">
        <v>58</v>
      </c>
      <c r="BC239" s="3" t="n">
        <v>58</v>
      </c>
      <c r="BD239" s="126" t="n">
        <v>100</v>
      </c>
      <c r="BE239" s="3" t="n">
        <v>58</v>
      </c>
      <c r="BF239" s="3" t="n">
        <v>57</v>
      </c>
      <c r="BG239" s="126" t="n">
        <v>98.2758620689655</v>
      </c>
      <c r="BH239" s="78" t="n">
        <v>97.0689655172414</v>
      </c>
      <c r="BI239" s="4" t="n">
        <v>92.4933463632556</v>
      </c>
    </row>
    <row r="240" customFormat="false" ht="10.5" hidden="false" customHeight="false" outlineLevel="0" collapsed="false">
      <c r="A240" s="20" t="n">
        <v>239</v>
      </c>
      <c r="B240" s="21" t="s">
        <v>759</v>
      </c>
      <c r="C240" s="22" t="n">
        <v>40</v>
      </c>
      <c r="D240" s="22" t="n">
        <v>93</v>
      </c>
      <c r="E240" s="22" t="n">
        <v>14</v>
      </c>
      <c r="F240" s="22" t="n">
        <v>14</v>
      </c>
      <c r="G240" s="28" t="n">
        <v>100</v>
      </c>
      <c r="H240" s="28" t="n">
        <v>65</v>
      </c>
      <c r="I240" s="3" t="n">
        <v>60</v>
      </c>
      <c r="J240" s="4" t="n">
        <v>92.3076923076923</v>
      </c>
      <c r="K240" s="4" t="n">
        <v>96.1538461538462</v>
      </c>
      <c r="L240" s="3" t="n">
        <v>4</v>
      </c>
      <c r="M240" s="3" t="n">
        <v>30</v>
      </c>
      <c r="N240" s="5" t="n">
        <v>100</v>
      </c>
      <c r="O240" s="3" t="n">
        <v>79</v>
      </c>
      <c r="P240" s="3" t="n">
        <v>72</v>
      </c>
      <c r="Q240" s="3" t="n">
        <v>91.1392405063291</v>
      </c>
      <c r="R240" s="3" t="n">
        <v>71</v>
      </c>
      <c r="S240" s="3" t="n">
        <v>62</v>
      </c>
      <c r="T240" s="3" t="n">
        <v>87.3239436619718</v>
      </c>
      <c r="U240" s="3" t="n">
        <v>89.2315920841505</v>
      </c>
      <c r="V240" s="76" t="n">
        <v>94.538790679814</v>
      </c>
      <c r="W240" s="3" t="n">
        <v>6</v>
      </c>
      <c r="X240" s="3" t="n">
        <v>20</v>
      </c>
      <c r="Y240" s="3" t="n">
        <v>100</v>
      </c>
      <c r="Z240" s="3" t="n">
        <v>90.8602150537634</v>
      </c>
      <c r="AA240" s="3" t="n">
        <v>93</v>
      </c>
      <c r="AB240" s="3" t="n">
        <v>76</v>
      </c>
      <c r="AC240" s="3" t="n">
        <v>81.7204301075269</v>
      </c>
      <c r="AD240" s="76" t="n">
        <v>90.8602150537634</v>
      </c>
      <c r="AE240" s="3" t="n">
        <v>0</v>
      </c>
      <c r="AF240" s="3" t="n">
        <v>20</v>
      </c>
      <c r="AG240" s="119" t="n">
        <f aca="false">AE240*AF240</f>
        <v>0</v>
      </c>
      <c r="AH240" s="3" t="n">
        <v>3</v>
      </c>
      <c r="AI240" s="3" t="n">
        <v>20</v>
      </c>
      <c r="AJ240" s="119" t="n">
        <f aca="false">AH240*AI240</f>
        <v>60</v>
      </c>
      <c r="AK240" s="3" t="n">
        <v>17</v>
      </c>
      <c r="AL240" s="3" t="n">
        <v>13</v>
      </c>
      <c r="AM240" s="4" t="n">
        <v>76.4705882352941</v>
      </c>
      <c r="AN240" s="78" t="n">
        <v>46.9411764705882</v>
      </c>
      <c r="AO240" s="3" t="n">
        <v>93</v>
      </c>
      <c r="AP240" s="3" t="n">
        <v>75</v>
      </c>
      <c r="AQ240" s="123" t="n">
        <v>80.6451612903226</v>
      </c>
      <c r="AR240" s="3" t="n">
        <v>93</v>
      </c>
      <c r="AS240" s="3" t="n">
        <v>73</v>
      </c>
      <c r="AT240" s="124" t="n">
        <v>78.494623655914</v>
      </c>
      <c r="AU240" s="3" t="n">
        <v>69</v>
      </c>
      <c r="AV240" s="3" t="n">
        <v>55</v>
      </c>
      <c r="AW240" s="124" t="n">
        <v>79.7101449275362</v>
      </c>
      <c r="AX240" s="79" t="n">
        <v>79.5979429640019</v>
      </c>
      <c r="AY240" s="3" t="n">
        <v>93</v>
      </c>
      <c r="AZ240" s="3" t="n">
        <v>67</v>
      </c>
      <c r="BA240" s="125" t="n">
        <v>72.0430107526882</v>
      </c>
      <c r="BB240" s="3" t="n">
        <v>93</v>
      </c>
      <c r="BC240" s="3" t="n">
        <v>79</v>
      </c>
      <c r="BD240" s="126" t="n">
        <v>84.9462365591398</v>
      </c>
      <c r="BE240" s="3" t="n">
        <v>93</v>
      </c>
      <c r="BF240" s="3" t="n">
        <v>75</v>
      </c>
      <c r="BG240" s="126" t="n">
        <v>80.6451612903226</v>
      </c>
      <c r="BH240" s="78" t="n">
        <v>78.9247311827957</v>
      </c>
      <c r="BI240" s="4" t="n">
        <v>78.1725712701927</v>
      </c>
    </row>
    <row r="241" customFormat="false" ht="10.5" hidden="false" customHeight="false" outlineLevel="0" collapsed="false">
      <c r="A241" s="20" t="n">
        <v>240</v>
      </c>
      <c r="B241" s="21" t="s">
        <v>760</v>
      </c>
      <c r="C241" s="22" t="n">
        <v>54</v>
      </c>
      <c r="D241" s="22" t="n">
        <v>33</v>
      </c>
      <c r="E241" s="22" t="n">
        <v>14</v>
      </c>
      <c r="F241" s="22" t="n">
        <v>14</v>
      </c>
      <c r="G241" s="28" t="n">
        <v>100</v>
      </c>
      <c r="H241" s="28" t="n">
        <v>65</v>
      </c>
      <c r="I241" s="3" t="n">
        <v>64</v>
      </c>
      <c r="J241" s="4" t="n">
        <v>98.4615384615385</v>
      </c>
      <c r="K241" s="4" t="n">
        <v>99.2307692307692</v>
      </c>
      <c r="L241" s="3" t="n">
        <v>4</v>
      </c>
      <c r="M241" s="3" t="n">
        <v>30</v>
      </c>
      <c r="N241" s="5" t="n">
        <v>100</v>
      </c>
      <c r="O241" s="3" t="n">
        <v>30</v>
      </c>
      <c r="P241" s="3" t="n">
        <v>27</v>
      </c>
      <c r="Q241" s="3" t="n">
        <v>90</v>
      </c>
      <c r="R241" s="3" t="n">
        <v>26</v>
      </c>
      <c r="S241" s="3" t="n">
        <v>25</v>
      </c>
      <c r="T241" s="3" t="n">
        <v>96.1538461538462</v>
      </c>
      <c r="U241" s="3" t="n">
        <v>93.0769230769231</v>
      </c>
      <c r="V241" s="76" t="n">
        <v>97</v>
      </c>
      <c r="W241" s="3" t="n">
        <v>6</v>
      </c>
      <c r="X241" s="3" t="n">
        <v>20</v>
      </c>
      <c r="Y241" s="3" t="n">
        <v>100</v>
      </c>
      <c r="Z241" s="3" t="n">
        <v>87.8787878787879</v>
      </c>
      <c r="AA241" s="3" t="n">
        <v>33</v>
      </c>
      <c r="AB241" s="3" t="n">
        <v>25</v>
      </c>
      <c r="AC241" s="3" t="n">
        <v>75.7575757575758</v>
      </c>
      <c r="AD241" s="76" t="n">
        <v>87.8787878787879</v>
      </c>
      <c r="AE241" s="3" t="n">
        <v>1</v>
      </c>
      <c r="AF241" s="3" t="n">
        <v>20</v>
      </c>
      <c r="AG241" s="119" t="n">
        <f aca="false">AE241*AF241</f>
        <v>20</v>
      </c>
      <c r="AH241" s="3" t="n">
        <v>2</v>
      </c>
      <c r="AI241" s="3" t="n">
        <v>20</v>
      </c>
      <c r="AJ241" s="119" t="n">
        <f aca="false">AH241*AI241</f>
        <v>40</v>
      </c>
      <c r="AK241" s="3" t="n">
        <v>4</v>
      </c>
      <c r="AL241" s="3" t="n">
        <v>4</v>
      </c>
      <c r="AM241" s="4" t="n">
        <v>100</v>
      </c>
      <c r="AN241" s="78" t="n">
        <v>58</v>
      </c>
      <c r="AO241" s="3" t="n">
        <v>33</v>
      </c>
      <c r="AP241" s="3" t="n">
        <v>30</v>
      </c>
      <c r="AQ241" s="123" t="n">
        <v>90.9090909090909</v>
      </c>
      <c r="AR241" s="3" t="n">
        <v>33</v>
      </c>
      <c r="AS241" s="3" t="n">
        <v>28</v>
      </c>
      <c r="AT241" s="124" t="n">
        <v>84.8484848484848</v>
      </c>
      <c r="AU241" s="3" t="n">
        <v>25</v>
      </c>
      <c r="AV241" s="3" t="n">
        <v>23</v>
      </c>
      <c r="AW241" s="124" t="n">
        <v>92</v>
      </c>
      <c r="AX241" s="79" t="n">
        <v>88.7030303030303</v>
      </c>
      <c r="AY241" s="3" t="n">
        <v>33</v>
      </c>
      <c r="AZ241" s="3" t="n">
        <v>27</v>
      </c>
      <c r="BA241" s="125" t="n">
        <v>81.8181818181818</v>
      </c>
      <c r="BB241" s="3" t="n">
        <v>33</v>
      </c>
      <c r="BC241" s="3" t="n">
        <v>28</v>
      </c>
      <c r="BD241" s="126" t="n">
        <v>84.8484848484848</v>
      </c>
      <c r="BE241" s="3" t="n">
        <v>33</v>
      </c>
      <c r="BF241" s="3" t="n">
        <v>30</v>
      </c>
      <c r="BG241" s="126" t="n">
        <v>90.9090909090909</v>
      </c>
      <c r="BH241" s="78" t="n">
        <v>86.969696969697</v>
      </c>
      <c r="BI241" s="4" t="n">
        <v>83.710303030303</v>
      </c>
    </row>
    <row r="242" customFormat="false" ht="10.5" hidden="false" customHeight="false" outlineLevel="0" collapsed="false">
      <c r="A242" s="20" t="n">
        <v>241</v>
      </c>
      <c r="B242" s="21" t="s">
        <v>761</v>
      </c>
      <c r="C242" s="22" t="n">
        <v>44</v>
      </c>
      <c r="D242" s="22" t="n">
        <v>47</v>
      </c>
      <c r="E242" s="22" t="n">
        <v>14</v>
      </c>
      <c r="F242" s="22" t="n">
        <v>14</v>
      </c>
      <c r="G242" s="28" t="n">
        <v>100</v>
      </c>
      <c r="H242" s="28" t="n">
        <v>65</v>
      </c>
      <c r="I242" s="3" t="n">
        <v>60</v>
      </c>
      <c r="J242" s="4" t="n">
        <v>92.3076923076923</v>
      </c>
      <c r="K242" s="4" t="n">
        <v>96.1538461538462</v>
      </c>
      <c r="L242" s="3" t="n">
        <v>4</v>
      </c>
      <c r="M242" s="3" t="n">
        <v>30</v>
      </c>
      <c r="N242" s="5" t="n">
        <v>100</v>
      </c>
      <c r="O242" s="3" t="n">
        <v>43</v>
      </c>
      <c r="P242" s="3" t="n">
        <v>42</v>
      </c>
      <c r="Q242" s="3" t="n">
        <v>97.6744186046512</v>
      </c>
      <c r="R242" s="3" t="n">
        <v>42</v>
      </c>
      <c r="S242" s="3" t="n">
        <v>41</v>
      </c>
      <c r="T242" s="3" t="n">
        <v>97.6190476190476</v>
      </c>
      <c r="U242" s="3" t="n">
        <v>97.6467331118494</v>
      </c>
      <c r="V242" s="76" t="n">
        <v>97.9048470908936</v>
      </c>
      <c r="W242" s="3" t="n">
        <v>6</v>
      </c>
      <c r="X242" s="3" t="n">
        <v>20</v>
      </c>
      <c r="Y242" s="3" t="n">
        <v>100</v>
      </c>
      <c r="Z242" s="3" t="n">
        <v>95.7446808510638</v>
      </c>
      <c r="AA242" s="3" t="n">
        <v>47</v>
      </c>
      <c r="AB242" s="3" t="n">
        <v>43</v>
      </c>
      <c r="AC242" s="3" t="n">
        <v>91.4893617021277</v>
      </c>
      <c r="AD242" s="76" t="n">
        <v>95.7446808510638</v>
      </c>
      <c r="AE242" s="3" t="n">
        <v>1</v>
      </c>
      <c r="AF242" s="3" t="n">
        <v>20</v>
      </c>
      <c r="AG242" s="119" t="n">
        <f aca="false">AE242*AF242</f>
        <v>20</v>
      </c>
      <c r="AH242" s="3" t="n">
        <v>2</v>
      </c>
      <c r="AI242" s="3" t="n">
        <v>20</v>
      </c>
      <c r="AJ242" s="119" t="n">
        <f aca="false">AH242*AI242</f>
        <v>40</v>
      </c>
      <c r="AK242" s="3" t="n">
        <v>5</v>
      </c>
      <c r="AL242" s="3" t="n">
        <v>5</v>
      </c>
      <c r="AM242" s="4" t="n">
        <v>100</v>
      </c>
      <c r="AN242" s="78" t="n">
        <v>52</v>
      </c>
      <c r="AO242" s="3" t="n">
        <v>47</v>
      </c>
      <c r="AP242" s="3" t="n">
        <v>45</v>
      </c>
      <c r="AQ242" s="123" t="n">
        <v>95.7446808510638</v>
      </c>
      <c r="AR242" s="3" t="n">
        <v>47</v>
      </c>
      <c r="AS242" s="3" t="n">
        <v>43</v>
      </c>
      <c r="AT242" s="124" t="n">
        <v>91.4893617021277</v>
      </c>
      <c r="AU242" s="3" t="n">
        <v>42</v>
      </c>
      <c r="AV242" s="3" t="n">
        <v>42</v>
      </c>
      <c r="AW242" s="124" t="n">
        <v>100</v>
      </c>
      <c r="AX242" s="79" t="n">
        <v>94.8936170212766</v>
      </c>
      <c r="AY242" s="3" t="n">
        <v>47</v>
      </c>
      <c r="AZ242" s="3" t="n">
        <v>42</v>
      </c>
      <c r="BA242" s="125" t="n">
        <v>89.3617021276596</v>
      </c>
      <c r="BB242" s="3" t="n">
        <v>47</v>
      </c>
      <c r="BC242" s="3" t="n">
        <v>44</v>
      </c>
      <c r="BD242" s="126" t="n">
        <v>93.6170212765957</v>
      </c>
      <c r="BE242" s="3" t="n">
        <v>47</v>
      </c>
      <c r="BF242" s="3" t="n">
        <v>44</v>
      </c>
      <c r="BG242" s="126" t="n">
        <v>93.6170212765957</v>
      </c>
      <c r="BH242" s="78" t="n">
        <v>92.3404255319149</v>
      </c>
      <c r="BI242" s="4" t="n">
        <v>86.5767140990298</v>
      </c>
    </row>
    <row r="243" customFormat="false" ht="10.5" hidden="false" customHeight="false" outlineLevel="0" collapsed="false">
      <c r="A243" s="20" t="n">
        <v>242</v>
      </c>
      <c r="B243" s="21" t="s">
        <v>762</v>
      </c>
      <c r="C243" s="22" t="n">
        <v>59</v>
      </c>
      <c r="D243" s="22" t="n">
        <v>39</v>
      </c>
      <c r="E243" s="22" t="n">
        <v>14</v>
      </c>
      <c r="F243" s="22" t="n">
        <v>14</v>
      </c>
      <c r="G243" s="28" t="n">
        <v>100</v>
      </c>
      <c r="H243" s="28" t="n">
        <v>65</v>
      </c>
      <c r="I243" s="3" t="n">
        <v>64</v>
      </c>
      <c r="J243" s="4" t="n">
        <v>98.4615384615385</v>
      </c>
      <c r="K243" s="4" t="n">
        <v>99.2307692307692</v>
      </c>
      <c r="L243" s="3" t="n">
        <v>4</v>
      </c>
      <c r="M243" s="3" t="n">
        <v>30</v>
      </c>
      <c r="N243" s="5" t="n">
        <v>100</v>
      </c>
      <c r="O243" s="3" t="n">
        <v>35</v>
      </c>
      <c r="P243" s="3" t="n">
        <v>33</v>
      </c>
      <c r="Q243" s="3" t="n">
        <v>94.2857142857143</v>
      </c>
      <c r="R243" s="3" t="n">
        <v>34</v>
      </c>
      <c r="S243" s="3" t="n">
        <v>33</v>
      </c>
      <c r="T243" s="3" t="n">
        <v>97.0588235294118</v>
      </c>
      <c r="U243" s="3" t="n">
        <v>95.672268907563</v>
      </c>
      <c r="V243" s="76" t="n">
        <v>98.038138332256</v>
      </c>
      <c r="W243" s="3" t="n">
        <v>6</v>
      </c>
      <c r="X243" s="3" t="n">
        <v>20</v>
      </c>
      <c r="Y243" s="3" t="n">
        <v>100</v>
      </c>
      <c r="Z243" s="3" t="n">
        <v>97.4358974358974</v>
      </c>
      <c r="AA243" s="3" t="n">
        <v>39</v>
      </c>
      <c r="AB243" s="3" t="n">
        <v>37</v>
      </c>
      <c r="AC243" s="3" t="n">
        <v>94.8717948717949</v>
      </c>
      <c r="AD243" s="76" t="n">
        <v>97.4358974358974</v>
      </c>
      <c r="AE243" s="3" t="n">
        <v>4</v>
      </c>
      <c r="AF243" s="3" t="n">
        <v>20</v>
      </c>
      <c r="AG243" s="119" t="n">
        <f aca="false">AE243*AF243</f>
        <v>80</v>
      </c>
      <c r="AH243" s="3" t="n">
        <v>5</v>
      </c>
      <c r="AI243" s="3" t="n">
        <v>20</v>
      </c>
      <c r="AJ243" s="119" t="n">
        <f aca="false">AH243*AI243</f>
        <v>100</v>
      </c>
      <c r="AK243" s="3" t="n">
        <v>3</v>
      </c>
      <c r="AL243" s="3" t="n">
        <v>3</v>
      </c>
      <c r="AM243" s="4" t="n">
        <v>100</v>
      </c>
      <c r="AN243" s="78" t="n">
        <v>100</v>
      </c>
      <c r="AO243" s="3" t="n">
        <v>39</v>
      </c>
      <c r="AP243" s="3" t="n">
        <v>35</v>
      </c>
      <c r="AQ243" s="123" t="n">
        <v>89.7435897435897</v>
      </c>
      <c r="AR243" s="3" t="n">
        <v>39</v>
      </c>
      <c r="AS243" s="3" t="n">
        <v>35</v>
      </c>
      <c r="AT243" s="124" t="n">
        <v>89.7435897435897</v>
      </c>
      <c r="AU243" s="3" t="n">
        <v>31</v>
      </c>
      <c r="AV243" s="3" t="n">
        <v>30</v>
      </c>
      <c r="AW243" s="124" t="n">
        <v>96.7741935483871</v>
      </c>
      <c r="AX243" s="79" t="n">
        <v>91.1497105045492</v>
      </c>
      <c r="AY243" s="3" t="n">
        <v>39</v>
      </c>
      <c r="AZ243" s="3" t="n">
        <v>37</v>
      </c>
      <c r="BA243" s="125" t="n">
        <v>94.8717948717949</v>
      </c>
      <c r="BB243" s="3" t="n">
        <v>39</v>
      </c>
      <c r="BC243" s="3" t="n">
        <v>37</v>
      </c>
      <c r="BD243" s="126" t="n">
        <v>94.8717948717949</v>
      </c>
      <c r="BE243" s="3" t="n">
        <v>39</v>
      </c>
      <c r="BF243" s="3" t="n">
        <v>37</v>
      </c>
      <c r="BG243" s="126" t="n">
        <v>94.8717948717949</v>
      </c>
      <c r="BH243" s="78" t="n">
        <v>94.8717948717949</v>
      </c>
      <c r="BI243" s="4" t="n">
        <v>96.2991082288995</v>
      </c>
    </row>
    <row r="244" customFormat="false" ht="10.5" hidden="false" customHeight="false" outlineLevel="0" collapsed="false">
      <c r="A244" s="20" t="n">
        <v>243</v>
      </c>
      <c r="B244" s="21" t="s">
        <v>763</v>
      </c>
      <c r="C244" s="22" t="n">
        <v>32</v>
      </c>
      <c r="D244" s="22" t="n">
        <v>30</v>
      </c>
      <c r="E244" s="22" t="n">
        <v>14</v>
      </c>
      <c r="F244" s="22" t="n">
        <v>14</v>
      </c>
      <c r="G244" s="28" t="n">
        <v>100</v>
      </c>
      <c r="H244" s="28" t="n">
        <v>65</v>
      </c>
      <c r="I244" s="3" t="n">
        <v>65</v>
      </c>
      <c r="J244" s="4" t="n">
        <v>100</v>
      </c>
      <c r="K244" s="4" t="n">
        <v>100</v>
      </c>
      <c r="L244" s="3" t="n">
        <v>4</v>
      </c>
      <c r="M244" s="3" t="n">
        <v>30</v>
      </c>
      <c r="N244" s="5" t="n">
        <v>100</v>
      </c>
      <c r="O244" s="3" t="n">
        <v>23</v>
      </c>
      <c r="P244" s="3" t="n">
        <v>23</v>
      </c>
      <c r="Q244" s="3" t="n">
        <v>100</v>
      </c>
      <c r="R244" s="3" t="n">
        <v>24</v>
      </c>
      <c r="S244" s="3" t="n">
        <v>21</v>
      </c>
      <c r="T244" s="3" t="n">
        <v>87.5</v>
      </c>
      <c r="U244" s="3" t="n">
        <v>93.75</v>
      </c>
      <c r="V244" s="76" t="n">
        <v>97.5</v>
      </c>
      <c r="W244" s="3" t="n">
        <v>6</v>
      </c>
      <c r="X244" s="3" t="n">
        <v>20</v>
      </c>
      <c r="Y244" s="3" t="n">
        <v>100</v>
      </c>
      <c r="Z244" s="3" t="n">
        <v>90</v>
      </c>
      <c r="AA244" s="3" t="n">
        <v>30</v>
      </c>
      <c r="AB244" s="3" t="n">
        <v>24</v>
      </c>
      <c r="AC244" s="3" t="n">
        <v>80</v>
      </c>
      <c r="AD244" s="76" t="n">
        <v>90</v>
      </c>
      <c r="AE244" s="3" t="n">
        <v>1</v>
      </c>
      <c r="AF244" s="3" t="n">
        <v>20</v>
      </c>
      <c r="AG244" s="119" t="n">
        <f aca="false">AE244*AF244</f>
        <v>20</v>
      </c>
      <c r="AH244" s="3" t="n">
        <v>3</v>
      </c>
      <c r="AI244" s="3" t="n">
        <v>20</v>
      </c>
      <c r="AJ244" s="119" t="n">
        <f aca="false">AH244*AI244</f>
        <v>60</v>
      </c>
      <c r="AK244" s="3" t="n">
        <v>1</v>
      </c>
      <c r="AL244" s="3" t="n">
        <v>0</v>
      </c>
      <c r="AM244" s="4" t="n">
        <v>44</v>
      </c>
      <c r="AN244" s="78" t="n">
        <v>51.2</v>
      </c>
      <c r="AO244" s="3" t="n">
        <v>30</v>
      </c>
      <c r="AP244" s="3" t="n">
        <v>22</v>
      </c>
      <c r="AQ244" s="123" t="n">
        <v>73.3333333333333</v>
      </c>
      <c r="AR244" s="3" t="n">
        <v>30</v>
      </c>
      <c r="AS244" s="3" t="n">
        <v>26</v>
      </c>
      <c r="AT244" s="124" t="n">
        <v>86.6666666666667</v>
      </c>
      <c r="AU244" s="3" t="n">
        <v>23</v>
      </c>
      <c r="AV244" s="3" t="n">
        <v>21</v>
      </c>
      <c r="AW244" s="124" t="n">
        <v>91.304347826087</v>
      </c>
      <c r="AX244" s="79" t="n">
        <v>82.2608695652174</v>
      </c>
      <c r="AY244" s="3" t="n">
        <v>30</v>
      </c>
      <c r="AZ244" s="3" t="n">
        <v>22</v>
      </c>
      <c r="BA244" s="125" t="n">
        <v>73.3333333333333</v>
      </c>
      <c r="BB244" s="3" t="n">
        <v>30</v>
      </c>
      <c r="BC244" s="3" t="n">
        <v>27</v>
      </c>
      <c r="BD244" s="126" t="n">
        <v>90</v>
      </c>
      <c r="BE244" s="3" t="n">
        <v>30</v>
      </c>
      <c r="BF244" s="3" t="n">
        <v>24</v>
      </c>
      <c r="BG244" s="126" t="n">
        <v>80</v>
      </c>
      <c r="BH244" s="78" t="n">
        <v>80</v>
      </c>
      <c r="BI244" s="4" t="n">
        <v>80.1921739130435</v>
      </c>
    </row>
    <row r="245" customFormat="false" ht="10.5" hidden="false" customHeight="false" outlineLevel="0" collapsed="false">
      <c r="A245" s="20" t="n">
        <v>244</v>
      </c>
      <c r="B245" s="21" t="s">
        <v>764</v>
      </c>
      <c r="C245" s="22" t="n">
        <v>84</v>
      </c>
      <c r="D245" s="22" t="n">
        <v>61</v>
      </c>
      <c r="E245" s="22" t="n">
        <v>14</v>
      </c>
      <c r="F245" s="22" t="n">
        <v>14</v>
      </c>
      <c r="G245" s="28" t="n">
        <v>100</v>
      </c>
      <c r="H245" s="28" t="n">
        <v>65</v>
      </c>
      <c r="I245" s="3" t="n">
        <v>65</v>
      </c>
      <c r="J245" s="4" t="n">
        <v>100</v>
      </c>
      <c r="K245" s="4" t="n">
        <v>100</v>
      </c>
      <c r="L245" s="3" t="n">
        <v>4</v>
      </c>
      <c r="M245" s="3" t="n">
        <v>30</v>
      </c>
      <c r="N245" s="5" t="n">
        <v>100</v>
      </c>
      <c r="O245" s="3" t="n">
        <v>61</v>
      </c>
      <c r="P245" s="3" t="n">
        <v>59</v>
      </c>
      <c r="Q245" s="3" t="n">
        <v>96.7213114754098</v>
      </c>
      <c r="R245" s="3" t="n">
        <v>61</v>
      </c>
      <c r="S245" s="3" t="n">
        <v>60</v>
      </c>
      <c r="T245" s="3" t="n">
        <v>98.3606557377049</v>
      </c>
      <c r="U245" s="3" t="n">
        <v>97.5409836065574</v>
      </c>
      <c r="V245" s="76" t="n">
        <v>99.016393442623</v>
      </c>
      <c r="W245" s="3" t="n">
        <v>6</v>
      </c>
      <c r="X245" s="3" t="n">
        <v>20</v>
      </c>
      <c r="Y245" s="3" t="n">
        <v>100</v>
      </c>
      <c r="Z245" s="3" t="n">
        <v>98.3606557377049</v>
      </c>
      <c r="AA245" s="3" t="n">
        <v>61</v>
      </c>
      <c r="AB245" s="3" t="n">
        <v>59</v>
      </c>
      <c r="AC245" s="3" t="n">
        <v>96.7213114754098</v>
      </c>
      <c r="AD245" s="76" t="n">
        <v>98.3606557377049</v>
      </c>
      <c r="AE245" s="3" t="n">
        <v>3</v>
      </c>
      <c r="AF245" s="3" t="n">
        <v>20</v>
      </c>
      <c r="AG245" s="119" t="n">
        <f aca="false">AE245*AF245</f>
        <v>60</v>
      </c>
      <c r="AH245" s="3" t="n">
        <v>4</v>
      </c>
      <c r="AI245" s="3" t="n">
        <v>20</v>
      </c>
      <c r="AJ245" s="119" t="n">
        <f aca="false">AH245*AI245</f>
        <v>80</v>
      </c>
      <c r="AK245" s="3" t="n">
        <v>8</v>
      </c>
      <c r="AL245" s="3" t="n">
        <v>8</v>
      </c>
      <c r="AM245" s="4" t="n">
        <v>100</v>
      </c>
      <c r="AN245" s="78" t="n">
        <v>86</v>
      </c>
      <c r="AO245" s="3" t="n">
        <v>61</v>
      </c>
      <c r="AP245" s="3" t="n">
        <v>61</v>
      </c>
      <c r="AQ245" s="123" t="n">
        <v>100</v>
      </c>
      <c r="AR245" s="3" t="n">
        <v>61</v>
      </c>
      <c r="AS245" s="3" t="n">
        <v>61</v>
      </c>
      <c r="AT245" s="124" t="n">
        <v>100</v>
      </c>
      <c r="AU245" s="3" t="n">
        <v>54</v>
      </c>
      <c r="AV245" s="3" t="n">
        <v>54</v>
      </c>
      <c r="AW245" s="124" t="n">
        <v>100</v>
      </c>
      <c r="AX245" s="79" t="n">
        <v>100</v>
      </c>
      <c r="AY245" s="3" t="n">
        <v>61</v>
      </c>
      <c r="AZ245" s="3" t="n">
        <v>60</v>
      </c>
      <c r="BA245" s="125" t="n">
        <v>98.3606557377049</v>
      </c>
      <c r="BB245" s="3" t="n">
        <v>61</v>
      </c>
      <c r="BC245" s="3" t="n">
        <v>61</v>
      </c>
      <c r="BD245" s="126" t="n">
        <v>100</v>
      </c>
      <c r="BE245" s="3" t="n">
        <v>61</v>
      </c>
      <c r="BF245" s="3" t="n">
        <v>61</v>
      </c>
      <c r="BG245" s="126" t="n">
        <v>100</v>
      </c>
      <c r="BH245" s="78" t="n">
        <v>99.5081967213115</v>
      </c>
      <c r="BI245" s="4" t="n">
        <v>96.5770491803279</v>
      </c>
    </row>
    <row r="246" customFormat="false" ht="10.5" hidden="false" customHeight="false" outlineLevel="0" collapsed="false">
      <c r="A246" s="20" t="n">
        <v>245</v>
      </c>
      <c r="B246" s="21" t="s">
        <v>765</v>
      </c>
      <c r="C246" s="22" t="n">
        <v>772</v>
      </c>
      <c r="D246" s="22" t="n">
        <v>341</v>
      </c>
      <c r="E246" s="22" t="n">
        <v>14</v>
      </c>
      <c r="F246" s="22" t="n">
        <v>14</v>
      </c>
      <c r="G246" s="28" t="n">
        <v>100</v>
      </c>
      <c r="H246" s="28" t="n">
        <v>65</v>
      </c>
      <c r="I246" s="3" t="n">
        <v>65</v>
      </c>
      <c r="J246" s="4" t="n">
        <v>100</v>
      </c>
      <c r="K246" s="4" t="n">
        <v>100</v>
      </c>
      <c r="L246" s="3" t="n">
        <v>4</v>
      </c>
      <c r="M246" s="3" t="n">
        <v>30</v>
      </c>
      <c r="N246" s="5" t="n">
        <v>100</v>
      </c>
      <c r="O246" s="3" t="n">
        <v>333</v>
      </c>
      <c r="P246" s="3" t="n">
        <v>332</v>
      </c>
      <c r="Q246" s="3" t="n">
        <v>99.6996996996997</v>
      </c>
      <c r="R246" s="3" t="n">
        <v>336</v>
      </c>
      <c r="S246" s="3" t="n">
        <v>336</v>
      </c>
      <c r="T246" s="3" t="n">
        <v>100</v>
      </c>
      <c r="U246" s="3" t="n">
        <v>99.8498498498499</v>
      </c>
      <c r="V246" s="76" t="n">
        <v>99.9399399399399</v>
      </c>
      <c r="W246" s="3" t="n">
        <v>6</v>
      </c>
      <c r="X246" s="3" t="n">
        <v>20</v>
      </c>
      <c r="Y246" s="3" t="n">
        <v>100</v>
      </c>
      <c r="Z246" s="3" t="n">
        <v>99.8533724340176</v>
      </c>
      <c r="AA246" s="3" t="n">
        <v>341</v>
      </c>
      <c r="AB246" s="3" t="n">
        <v>340</v>
      </c>
      <c r="AC246" s="3" t="n">
        <v>99.7067448680352</v>
      </c>
      <c r="AD246" s="76" t="n">
        <v>99.8533724340176</v>
      </c>
      <c r="AE246" s="3" t="n">
        <v>3</v>
      </c>
      <c r="AF246" s="3" t="n">
        <v>20</v>
      </c>
      <c r="AG246" s="119" t="n">
        <f aca="false">AE246*AF246</f>
        <v>60</v>
      </c>
      <c r="AH246" s="3" t="n">
        <v>5</v>
      </c>
      <c r="AI246" s="3" t="n">
        <v>20</v>
      </c>
      <c r="AJ246" s="119" t="n">
        <f aca="false">AH246*AI246</f>
        <v>100</v>
      </c>
      <c r="AK246" s="3" t="n">
        <v>16</v>
      </c>
      <c r="AL246" s="3" t="n">
        <v>16</v>
      </c>
      <c r="AM246" s="4" t="n">
        <v>100</v>
      </c>
      <c r="AN246" s="78" t="n">
        <v>88</v>
      </c>
      <c r="AO246" s="3" t="n">
        <v>341</v>
      </c>
      <c r="AP246" s="3" t="n">
        <v>340</v>
      </c>
      <c r="AQ246" s="123" t="n">
        <v>99.7067448680352</v>
      </c>
      <c r="AR246" s="3" t="n">
        <v>341</v>
      </c>
      <c r="AS246" s="3" t="n">
        <v>340</v>
      </c>
      <c r="AT246" s="124" t="n">
        <v>99.7067448680352</v>
      </c>
      <c r="AU246" s="3" t="n">
        <v>316</v>
      </c>
      <c r="AV246" s="3" t="n">
        <v>316</v>
      </c>
      <c r="AW246" s="124" t="n">
        <v>100</v>
      </c>
      <c r="AX246" s="79" t="n">
        <v>99.7653958944282</v>
      </c>
      <c r="AY246" s="3" t="n">
        <v>341</v>
      </c>
      <c r="AZ246" s="3" t="n">
        <v>340</v>
      </c>
      <c r="BA246" s="125" t="n">
        <v>99.7067448680352</v>
      </c>
      <c r="BB246" s="3" t="n">
        <v>341</v>
      </c>
      <c r="BC246" s="3" t="n">
        <v>340</v>
      </c>
      <c r="BD246" s="126" t="n">
        <v>99.7067448680352</v>
      </c>
      <c r="BE246" s="3" t="n">
        <v>341</v>
      </c>
      <c r="BF246" s="3" t="n">
        <v>340</v>
      </c>
      <c r="BG246" s="126" t="n">
        <v>99.7067448680352</v>
      </c>
      <c r="BH246" s="78" t="n">
        <v>99.7067448680352</v>
      </c>
      <c r="BI246" s="4" t="n">
        <v>97.4530906272842</v>
      </c>
    </row>
    <row r="247" customFormat="false" ht="10.5" hidden="false" customHeight="false" outlineLevel="0" collapsed="false">
      <c r="A247" s="20" t="n">
        <v>246</v>
      </c>
      <c r="B247" s="21" t="s">
        <v>766</v>
      </c>
      <c r="C247" s="22" t="n">
        <v>56</v>
      </c>
      <c r="D247" s="22" t="n">
        <v>41</v>
      </c>
      <c r="E247" s="22" t="n">
        <v>14</v>
      </c>
      <c r="F247" s="22" t="n">
        <v>13</v>
      </c>
      <c r="G247" s="28" t="n">
        <v>92.8571428571429</v>
      </c>
      <c r="H247" s="28" t="n">
        <v>65</v>
      </c>
      <c r="I247" s="3" t="n">
        <v>63</v>
      </c>
      <c r="J247" s="4" t="n">
        <v>96.9230769230769</v>
      </c>
      <c r="K247" s="4" t="n">
        <v>94.8901098901099</v>
      </c>
      <c r="L247" s="3" t="n">
        <v>4</v>
      </c>
      <c r="M247" s="3" t="n">
        <v>30</v>
      </c>
      <c r="N247" s="5" t="n">
        <v>100</v>
      </c>
      <c r="O247" s="3" t="n">
        <v>36</v>
      </c>
      <c r="P247" s="3" t="n">
        <v>31</v>
      </c>
      <c r="Q247" s="3" t="n">
        <v>86.1111111111111</v>
      </c>
      <c r="R247" s="3" t="n">
        <v>31</v>
      </c>
      <c r="S247" s="3" t="n">
        <v>27</v>
      </c>
      <c r="T247" s="3" t="n">
        <v>87.0967741935484</v>
      </c>
      <c r="U247" s="3" t="n">
        <v>86.6039426523298</v>
      </c>
      <c r="V247" s="76" t="n">
        <v>93.1086100279649</v>
      </c>
      <c r="W247" s="3" t="n">
        <v>6</v>
      </c>
      <c r="X247" s="3" t="n">
        <v>20</v>
      </c>
      <c r="Y247" s="3" t="n">
        <v>100</v>
      </c>
      <c r="Z247" s="3" t="n">
        <v>96.3414634146342</v>
      </c>
      <c r="AA247" s="3" t="n">
        <v>41</v>
      </c>
      <c r="AB247" s="3" t="n">
        <v>38</v>
      </c>
      <c r="AC247" s="3" t="n">
        <v>92.6829268292683</v>
      </c>
      <c r="AD247" s="76" t="n">
        <v>96.3414634146342</v>
      </c>
      <c r="AE247" s="3" t="n">
        <v>3</v>
      </c>
      <c r="AF247" s="3" t="n">
        <v>20</v>
      </c>
      <c r="AG247" s="119" t="n">
        <f aca="false">AE247*AF247</f>
        <v>60</v>
      </c>
      <c r="AH247" s="3" t="n">
        <v>4</v>
      </c>
      <c r="AI247" s="3" t="n">
        <v>20</v>
      </c>
      <c r="AJ247" s="119" t="n">
        <f aca="false">AH247*AI247</f>
        <v>80</v>
      </c>
      <c r="AK247" s="3" t="n">
        <v>3</v>
      </c>
      <c r="AL247" s="3" t="n">
        <v>3</v>
      </c>
      <c r="AM247" s="4" t="n">
        <v>100</v>
      </c>
      <c r="AN247" s="78" t="n">
        <v>86</v>
      </c>
      <c r="AO247" s="3" t="n">
        <v>41</v>
      </c>
      <c r="AP247" s="3" t="n">
        <v>35</v>
      </c>
      <c r="AQ247" s="123" t="n">
        <v>85.3658536585366</v>
      </c>
      <c r="AR247" s="3" t="n">
        <v>41</v>
      </c>
      <c r="AS247" s="3" t="n">
        <v>37</v>
      </c>
      <c r="AT247" s="124" t="n">
        <v>90.2439024390244</v>
      </c>
      <c r="AU247" s="3" t="n">
        <v>28</v>
      </c>
      <c r="AV247" s="3" t="n">
        <v>25</v>
      </c>
      <c r="AW247" s="124" t="n">
        <v>89.2857142857143</v>
      </c>
      <c r="AX247" s="79" t="n">
        <v>88.1010452961673</v>
      </c>
      <c r="AY247" s="3" t="n">
        <v>41</v>
      </c>
      <c r="AZ247" s="3" t="n">
        <v>33</v>
      </c>
      <c r="BA247" s="125" t="n">
        <v>80.4878048780488</v>
      </c>
      <c r="BB247" s="3" t="n">
        <v>41</v>
      </c>
      <c r="BC247" s="3" t="n">
        <v>38</v>
      </c>
      <c r="BD247" s="126" t="n">
        <v>92.6829268292683</v>
      </c>
      <c r="BE247" s="3" t="n">
        <v>41</v>
      </c>
      <c r="BF247" s="3" t="n">
        <v>33</v>
      </c>
      <c r="BG247" s="126" t="n">
        <v>80.4878048780488</v>
      </c>
      <c r="BH247" s="78" t="n">
        <v>82.9268292682927</v>
      </c>
      <c r="BI247" s="4" t="n">
        <v>89.2955896014118</v>
      </c>
    </row>
    <row r="248" customFormat="false" ht="10.5" hidden="false" customHeight="false" outlineLevel="0" collapsed="false">
      <c r="A248" s="20" t="n">
        <v>247</v>
      </c>
      <c r="B248" s="21" t="s">
        <v>302</v>
      </c>
      <c r="C248" s="22" t="n">
        <v>82</v>
      </c>
      <c r="D248" s="22" t="n">
        <v>33</v>
      </c>
      <c r="E248" s="22" t="n">
        <v>14</v>
      </c>
      <c r="F248" s="22" t="n">
        <v>14</v>
      </c>
      <c r="G248" s="28" t="n">
        <v>100</v>
      </c>
      <c r="H248" s="28" t="n">
        <v>65</v>
      </c>
      <c r="I248" s="3" t="n">
        <v>65</v>
      </c>
      <c r="J248" s="4" t="n">
        <v>100</v>
      </c>
      <c r="K248" s="4" t="n">
        <v>100</v>
      </c>
      <c r="L248" s="3" t="n">
        <v>4</v>
      </c>
      <c r="M248" s="3" t="n">
        <v>30</v>
      </c>
      <c r="N248" s="5" t="n">
        <v>100</v>
      </c>
      <c r="O248" s="3" t="n">
        <v>31</v>
      </c>
      <c r="P248" s="3" t="n">
        <v>31</v>
      </c>
      <c r="Q248" s="3" t="n">
        <v>100</v>
      </c>
      <c r="R248" s="3" t="n">
        <v>29</v>
      </c>
      <c r="S248" s="3" t="n">
        <v>29</v>
      </c>
      <c r="T248" s="3" t="n">
        <v>100</v>
      </c>
      <c r="U248" s="3" t="n">
        <v>100</v>
      </c>
      <c r="V248" s="76" t="n">
        <v>100</v>
      </c>
      <c r="W248" s="3" t="n">
        <v>6</v>
      </c>
      <c r="X248" s="3" t="n">
        <v>20</v>
      </c>
      <c r="Y248" s="3" t="n">
        <v>100</v>
      </c>
      <c r="Z248" s="3" t="n">
        <v>98.4848484848485</v>
      </c>
      <c r="AA248" s="3" t="n">
        <v>33</v>
      </c>
      <c r="AB248" s="3" t="n">
        <v>32</v>
      </c>
      <c r="AC248" s="3" t="n">
        <v>96.969696969697</v>
      </c>
      <c r="AD248" s="76" t="n">
        <v>98.4848484848485</v>
      </c>
      <c r="AE248" s="3" t="n">
        <v>3</v>
      </c>
      <c r="AF248" s="3" t="n">
        <v>20</v>
      </c>
      <c r="AG248" s="119" t="n">
        <f aca="false">AE248*AF248</f>
        <v>60</v>
      </c>
      <c r="AH248" s="3" t="n">
        <v>3</v>
      </c>
      <c r="AI248" s="3" t="n">
        <v>20</v>
      </c>
      <c r="AJ248" s="119" t="n">
        <f aca="false">AH248*AI248</f>
        <v>60</v>
      </c>
      <c r="AK248" s="3" t="n">
        <v>0</v>
      </c>
      <c r="AL248" s="3" t="n">
        <v>0</v>
      </c>
      <c r="AM248" s="4" t="n">
        <v>84</v>
      </c>
      <c r="AN248" s="78" t="n">
        <v>79.2</v>
      </c>
      <c r="AO248" s="3" t="n">
        <v>33</v>
      </c>
      <c r="AP248" s="3" t="n">
        <v>31</v>
      </c>
      <c r="AQ248" s="123" t="n">
        <v>93.9393939393939</v>
      </c>
      <c r="AR248" s="3" t="n">
        <v>33</v>
      </c>
      <c r="AS248" s="3" t="n">
        <v>31</v>
      </c>
      <c r="AT248" s="124" t="n">
        <v>93.9393939393939</v>
      </c>
      <c r="AU248" s="3" t="n">
        <v>33</v>
      </c>
      <c r="AV248" s="3" t="n">
        <v>32</v>
      </c>
      <c r="AW248" s="124" t="n">
        <v>96.969696969697</v>
      </c>
      <c r="AX248" s="79" t="n">
        <v>94.5454545454546</v>
      </c>
      <c r="AY248" s="3" t="n">
        <v>33</v>
      </c>
      <c r="AZ248" s="3" t="n">
        <v>31</v>
      </c>
      <c r="BA248" s="125" t="n">
        <v>93.9393939393939</v>
      </c>
      <c r="BB248" s="3" t="n">
        <v>33</v>
      </c>
      <c r="BC248" s="3" t="n">
        <v>33</v>
      </c>
      <c r="BD248" s="126" t="n">
        <v>100</v>
      </c>
      <c r="BE248" s="3" t="n">
        <v>33</v>
      </c>
      <c r="BF248" s="3" t="n">
        <v>31</v>
      </c>
      <c r="BG248" s="126" t="n">
        <v>93.9393939393939</v>
      </c>
      <c r="BH248" s="78" t="n">
        <v>95.1515151515152</v>
      </c>
      <c r="BI248" s="4" t="n">
        <v>93.4763636363636</v>
      </c>
    </row>
    <row r="249" customFormat="false" ht="10.5" hidden="false" customHeight="false" outlineLevel="0" collapsed="false">
      <c r="A249" s="20" t="n">
        <v>248</v>
      </c>
      <c r="B249" s="21" t="s">
        <v>767</v>
      </c>
      <c r="C249" s="22" t="n">
        <v>89</v>
      </c>
      <c r="D249" s="22" t="n">
        <v>41</v>
      </c>
      <c r="E249" s="22" t="n">
        <v>14</v>
      </c>
      <c r="F249" s="22" t="n">
        <v>14</v>
      </c>
      <c r="G249" s="28" t="n">
        <v>100</v>
      </c>
      <c r="H249" s="28" t="n">
        <v>65</v>
      </c>
      <c r="I249" s="3" t="n">
        <v>61</v>
      </c>
      <c r="J249" s="4" t="n">
        <v>93.8461538461538</v>
      </c>
      <c r="K249" s="4" t="n">
        <v>96.9230769230769</v>
      </c>
      <c r="L249" s="3" t="n">
        <v>4</v>
      </c>
      <c r="M249" s="3" t="n">
        <v>30</v>
      </c>
      <c r="N249" s="5" t="n">
        <v>100</v>
      </c>
      <c r="O249" s="3" t="n">
        <v>41</v>
      </c>
      <c r="P249" s="3" t="n">
        <v>40</v>
      </c>
      <c r="Q249" s="3" t="n">
        <v>97.5609756097561</v>
      </c>
      <c r="R249" s="3" t="n">
        <v>39</v>
      </c>
      <c r="S249" s="3" t="n">
        <v>38</v>
      </c>
      <c r="T249" s="3" t="n">
        <v>97.4358974358974</v>
      </c>
      <c r="U249" s="3" t="n">
        <v>97.4984365228268</v>
      </c>
      <c r="V249" s="76" t="n">
        <v>98.0762976860538</v>
      </c>
      <c r="W249" s="3" t="n">
        <v>6</v>
      </c>
      <c r="X249" s="3" t="n">
        <v>20</v>
      </c>
      <c r="Y249" s="3" t="n">
        <v>100</v>
      </c>
      <c r="Z249" s="3" t="n">
        <v>96.3414634146342</v>
      </c>
      <c r="AA249" s="3" t="n">
        <v>41</v>
      </c>
      <c r="AB249" s="3" t="n">
        <v>38</v>
      </c>
      <c r="AC249" s="3" t="n">
        <v>92.6829268292683</v>
      </c>
      <c r="AD249" s="76" t="n">
        <v>96.3414634146342</v>
      </c>
      <c r="AE249" s="3" t="n">
        <v>2</v>
      </c>
      <c r="AF249" s="3" t="n">
        <v>20</v>
      </c>
      <c r="AG249" s="119" t="n">
        <f aca="false">AE249*AF249</f>
        <v>40</v>
      </c>
      <c r="AH249" s="3" t="n">
        <v>3</v>
      </c>
      <c r="AI249" s="3" t="n">
        <v>20</v>
      </c>
      <c r="AJ249" s="119" t="n">
        <f aca="false">AH249*AI249</f>
        <v>60</v>
      </c>
      <c r="AK249" s="3" t="n">
        <v>3</v>
      </c>
      <c r="AL249" s="3" t="n">
        <v>2</v>
      </c>
      <c r="AM249" s="4" t="n">
        <v>66.6666666666667</v>
      </c>
      <c r="AN249" s="78" t="n">
        <v>56</v>
      </c>
      <c r="AO249" s="3" t="n">
        <v>41</v>
      </c>
      <c r="AP249" s="3" t="n">
        <v>36</v>
      </c>
      <c r="AQ249" s="123" t="n">
        <v>87.8048780487805</v>
      </c>
      <c r="AR249" s="3" t="n">
        <v>41</v>
      </c>
      <c r="AS249" s="3" t="n">
        <v>40</v>
      </c>
      <c r="AT249" s="124" t="n">
        <v>97.5609756097561</v>
      </c>
      <c r="AU249" s="3" t="n">
        <v>37</v>
      </c>
      <c r="AV249" s="3" t="n">
        <v>37</v>
      </c>
      <c r="AW249" s="124" t="n">
        <v>100</v>
      </c>
      <c r="AX249" s="79" t="n">
        <v>94.1463414634147</v>
      </c>
      <c r="AY249" s="3" t="n">
        <v>41</v>
      </c>
      <c r="AZ249" s="3" t="n">
        <v>38</v>
      </c>
      <c r="BA249" s="125" t="n">
        <v>92.6829268292683</v>
      </c>
      <c r="BB249" s="3" t="n">
        <v>41</v>
      </c>
      <c r="BC249" s="3" t="n">
        <v>40</v>
      </c>
      <c r="BD249" s="126" t="n">
        <v>97.5609756097561</v>
      </c>
      <c r="BE249" s="3" t="n">
        <v>41</v>
      </c>
      <c r="BF249" s="3" t="n">
        <v>39</v>
      </c>
      <c r="BG249" s="126" t="n">
        <v>95.1219512195122</v>
      </c>
      <c r="BH249" s="78" t="n">
        <v>94.8780487804878</v>
      </c>
      <c r="BI249" s="4" t="n">
        <v>87.8884302689181</v>
      </c>
    </row>
    <row r="250" customFormat="false" ht="10.5" hidden="false" customHeight="false" outlineLevel="0" collapsed="false">
      <c r="A250" s="20" t="n">
        <v>249</v>
      </c>
      <c r="B250" s="21" t="s">
        <v>304</v>
      </c>
      <c r="C250" s="22" t="n">
        <v>42</v>
      </c>
      <c r="D250" s="22" t="n">
        <v>71</v>
      </c>
      <c r="E250" s="22" t="n">
        <v>14</v>
      </c>
      <c r="F250" s="22" t="n">
        <v>14</v>
      </c>
      <c r="G250" s="28" t="n">
        <v>100</v>
      </c>
      <c r="H250" s="28" t="n">
        <v>65</v>
      </c>
      <c r="I250" s="3" t="n">
        <v>65</v>
      </c>
      <c r="J250" s="4" t="n">
        <v>100</v>
      </c>
      <c r="K250" s="4" t="n">
        <v>100</v>
      </c>
      <c r="L250" s="3" t="n">
        <v>2</v>
      </c>
      <c r="M250" s="3" t="n">
        <v>30</v>
      </c>
      <c r="N250" s="5" t="n">
        <v>60</v>
      </c>
      <c r="O250" s="3" t="n">
        <v>57</v>
      </c>
      <c r="P250" s="3" t="n">
        <v>49</v>
      </c>
      <c r="Q250" s="3" t="n">
        <v>85.9649122807017</v>
      </c>
      <c r="R250" s="3" t="n">
        <v>45</v>
      </c>
      <c r="S250" s="3" t="n">
        <v>39</v>
      </c>
      <c r="T250" s="3" t="n">
        <v>86.6666666666667</v>
      </c>
      <c r="U250" s="3" t="n">
        <v>86.3157894736842</v>
      </c>
      <c r="V250" s="76" t="n">
        <v>82.5263157894737</v>
      </c>
      <c r="W250" s="3" t="n">
        <v>6</v>
      </c>
      <c r="X250" s="3" t="n">
        <v>20</v>
      </c>
      <c r="Y250" s="3" t="n">
        <v>100</v>
      </c>
      <c r="Z250" s="3" t="n">
        <v>88.0281690140845</v>
      </c>
      <c r="AA250" s="3" t="n">
        <v>71</v>
      </c>
      <c r="AB250" s="3" t="n">
        <v>54</v>
      </c>
      <c r="AC250" s="3" t="n">
        <v>76.056338028169</v>
      </c>
      <c r="AD250" s="76" t="n">
        <v>88.0281690140845</v>
      </c>
      <c r="AE250" s="3" t="n">
        <v>1</v>
      </c>
      <c r="AF250" s="3" t="n">
        <v>20</v>
      </c>
      <c r="AG250" s="119" t="n">
        <f aca="false">AE250*AF250</f>
        <v>20</v>
      </c>
      <c r="AH250" s="3" t="n">
        <v>3</v>
      </c>
      <c r="AI250" s="3" t="n">
        <v>20</v>
      </c>
      <c r="AJ250" s="119" t="n">
        <f aca="false">AH250*AI250</f>
        <v>60</v>
      </c>
      <c r="AK250" s="3" t="n">
        <v>12</v>
      </c>
      <c r="AL250" s="3" t="n">
        <v>10</v>
      </c>
      <c r="AM250" s="4" t="n">
        <v>83.3333333333333</v>
      </c>
      <c r="AN250" s="78" t="n">
        <v>67</v>
      </c>
      <c r="AO250" s="3" t="n">
        <v>71</v>
      </c>
      <c r="AP250" s="3" t="n">
        <v>53</v>
      </c>
      <c r="AQ250" s="123" t="n">
        <v>74.6478873239437</v>
      </c>
      <c r="AR250" s="3" t="n">
        <v>71</v>
      </c>
      <c r="AS250" s="3" t="n">
        <v>52</v>
      </c>
      <c r="AT250" s="124" t="n">
        <v>73.2394366197183</v>
      </c>
      <c r="AU250" s="3" t="n">
        <v>52</v>
      </c>
      <c r="AV250" s="3" t="n">
        <v>39</v>
      </c>
      <c r="AW250" s="124" t="n">
        <v>75</v>
      </c>
      <c r="AX250" s="79" t="n">
        <v>74.1549295774648</v>
      </c>
      <c r="AY250" s="3" t="n">
        <v>71</v>
      </c>
      <c r="AZ250" s="3" t="n">
        <v>49</v>
      </c>
      <c r="BA250" s="125" t="n">
        <v>69.0140845070423</v>
      </c>
      <c r="BB250" s="3" t="n">
        <v>71</v>
      </c>
      <c r="BC250" s="3" t="n">
        <v>59</v>
      </c>
      <c r="BD250" s="126" t="n">
        <v>83.0985915492958</v>
      </c>
      <c r="BE250" s="3" t="n">
        <v>71</v>
      </c>
      <c r="BF250" s="3" t="n">
        <v>56</v>
      </c>
      <c r="BG250" s="126" t="n">
        <v>78.8732394366197</v>
      </c>
      <c r="BH250" s="78" t="n">
        <v>76.7605633802817</v>
      </c>
      <c r="BI250" s="4" t="n">
        <v>77.6939955522609</v>
      </c>
    </row>
    <row r="251" customFormat="false" ht="10.5" hidden="false" customHeight="false" outlineLevel="0" collapsed="false">
      <c r="A251" s="20" t="n">
        <v>250</v>
      </c>
      <c r="B251" s="21" t="s">
        <v>305</v>
      </c>
      <c r="C251" s="22" t="n">
        <v>64</v>
      </c>
      <c r="D251" s="22" t="n">
        <v>59</v>
      </c>
      <c r="E251" s="22" t="n">
        <v>14</v>
      </c>
      <c r="F251" s="22" t="n">
        <v>14</v>
      </c>
      <c r="G251" s="28" t="n">
        <v>100</v>
      </c>
      <c r="H251" s="28" t="n">
        <v>65</v>
      </c>
      <c r="I251" s="3" t="n">
        <v>64</v>
      </c>
      <c r="J251" s="4" t="n">
        <v>98.4615384615385</v>
      </c>
      <c r="K251" s="4" t="n">
        <v>99.2307692307692</v>
      </c>
      <c r="L251" s="3" t="n">
        <v>3</v>
      </c>
      <c r="M251" s="3" t="n">
        <v>30</v>
      </c>
      <c r="N251" s="5" t="n">
        <v>90</v>
      </c>
      <c r="O251" s="3" t="n">
        <v>51</v>
      </c>
      <c r="P251" s="3" t="n">
        <v>49</v>
      </c>
      <c r="Q251" s="3" t="n">
        <v>96.078431372549</v>
      </c>
      <c r="R251" s="3" t="n">
        <v>48</v>
      </c>
      <c r="S251" s="3" t="n">
        <v>47</v>
      </c>
      <c r="T251" s="3" t="n">
        <v>97.9166666666667</v>
      </c>
      <c r="U251" s="3" t="n">
        <v>96.9975490196078</v>
      </c>
      <c r="V251" s="76" t="n">
        <v>95.5682503770739</v>
      </c>
      <c r="W251" s="3" t="n">
        <v>6</v>
      </c>
      <c r="X251" s="3" t="n">
        <v>20</v>
      </c>
      <c r="Y251" s="3" t="n">
        <v>100</v>
      </c>
      <c r="Z251" s="3" t="n">
        <v>90.6779661016949</v>
      </c>
      <c r="AA251" s="3" t="n">
        <v>59</v>
      </c>
      <c r="AB251" s="3" t="n">
        <v>48</v>
      </c>
      <c r="AC251" s="3" t="n">
        <v>81.3559322033898</v>
      </c>
      <c r="AD251" s="76" t="n">
        <v>90.6779661016949</v>
      </c>
      <c r="AE251" s="3" t="n">
        <v>1</v>
      </c>
      <c r="AF251" s="3" t="n">
        <v>20</v>
      </c>
      <c r="AG251" s="119" t="n">
        <f aca="false">AE251*AF251</f>
        <v>20</v>
      </c>
      <c r="AH251" s="3" t="n">
        <v>3</v>
      </c>
      <c r="AI251" s="3" t="n">
        <v>20</v>
      </c>
      <c r="AJ251" s="119" t="n">
        <f aca="false">AH251*AI251</f>
        <v>60</v>
      </c>
      <c r="AK251" s="3" t="n">
        <v>15</v>
      </c>
      <c r="AL251" s="3" t="n">
        <v>13</v>
      </c>
      <c r="AM251" s="4" t="n">
        <v>86.6666666666667</v>
      </c>
      <c r="AN251" s="78" t="n">
        <v>62</v>
      </c>
      <c r="AO251" s="3" t="n">
        <v>59</v>
      </c>
      <c r="AP251" s="3" t="n">
        <v>53</v>
      </c>
      <c r="AQ251" s="123" t="n">
        <v>89.8305084745763</v>
      </c>
      <c r="AR251" s="3" t="n">
        <v>59</v>
      </c>
      <c r="AS251" s="3" t="n">
        <v>51</v>
      </c>
      <c r="AT251" s="124" t="n">
        <v>86.4406779661017</v>
      </c>
      <c r="AU251" s="3" t="n">
        <v>42</v>
      </c>
      <c r="AV251" s="3" t="n">
        <v>37</v>
      </c>
      <c r="AW251" s="124" t="n">
        <v>88.0952380952381</v>
      </c>
      <c r="AX251" s="79" t="n">
        <v>88.1275221953188</v>
      </c>
      <c r="AY251" s="3" t="n">
        <v>59</v>
      </c>
      <c r="AZ251" s="3" t="n">
        <v>51</v>
      </c>
      <c r="BA251" s="125" t="n">
        <v>86.4406779661017</v>
      </c>
      <c r="BB251" s="3" t="n">
        <v>59</v>
      </c>
      <c r="BC251" s="3" t="n">
        <v>53</v>
      </c>
      <c r="BD251" s="126" t="n">
        <v>89.8305084745763</v>
      </c>
      <c r="BE251" s="3" t="n">
        <v>59</v>
      </c>
      <c r="BF251" s="3" t="n">
        <v>51</v>
      </c>
      <c r="BG251" s="126" t="n">
        <v>86.4406779661017</v>
      </c>
      <c r="BH251" s="78" t="n">
        <v>87.1186440677966</v>
      </c>
      <c r="BI251" s="4" t="n">
        <v>84.6984765483769</v>
      </c>
    </row>
    <row r="252" customFormat="false" ht="10.5" hidden="false" customHeight="false" outlineLevel="0" collapsed="false">
      <c r="A252" s="20" t="n">
        <v>251</v>
      </c>
      <c r="B252" s="21" t="s">
        <v>306</v>
      </c>
      <c r="C252" s="22" t="n">
        <v>44</v>
      </c>
      <c r="D252" s="22" t="n">
        <v>64</v>
      </c>
      <c r="E252" s="22" t="n">
        <v>14</v>
      </c>
      <c r="F252" s="22" t="n">
        <v>14</v>
      </c>
      <c r="G252" s="28" t="n">
        <v>100</v>
      </c>
      <c r="H252" s="28" t="n">
        <v>65</v>
      </c>
      <c r="I252" s="3" t="n">
        <v>65</v>
      </c>
      <c r="J252" s="4" t="n">
        <v>100</v>
      </c>
      <c r="K252" s="4" t="n">
        <v>100</v>
      </c>
      <c r="L252" s="3" t="n">
        <v>4</v>
      </c>
      <c r="M252" s="3" t="n">
        <v>30</v>
      </c>
      <c r="N252" s="5" t="n">
        <v>100</v>
      </c>
      <c r="O252" s="3" t="n">
        <v>56</v>
      </c>
      <c r="P252" s="3" t="n">
        <v>52</v>
      </c>
      <c r="Q252" s="3" t="n">
        <v>92.8571428571429</v>
      </c>
      <c r="R252" s="3" t="n">
        <v>54</v>
      </c>
      <c r="S252" s="3" t="n">
        <v>51</v>
      </c>
      <c r="T252" s="3" t="n">
        <v>94.4444444444444</v>
      </c>
      <c r="U252" s="3" t="n">
        <v>93.6507936507936</v>
      </c>
      <c r="V252" s="76" t="n">
        <v>97.4603174603175</v>
      </c>
      <c r="W252" s="3" t="n">
        <v>6</v>
      </c>
      <c r="X252" s="3" t="n">
        <v>20</v>
      </c>
      <c r="Y252" s="3" t="n">
        <v>100</v>
      </c>
      <c r="Z252" s="3" t="n">
        <v>92.96875</v>
      </c>
      <c r="AA252" s="3" t="n">
        <v>64</v>
      </c>
      <c r="AB252" s="3" t="n">
        <v>55</v>
      </c>
      <c r="AC252" s="3" t="n">
        <v>85.9375</v>
      </c>
      <c r="AD252" s="76" t="n">
        <v>92.96875</v>
      </c>
      <c r="AE252" s="3" t="n">
        <v>2</v>
      </c>
      <c r="AF252" s="3" t="n">
        <v>20</v>
      </c>
      <c r="AG252" s="119" t="n">
        <f aca="false">AE252*AF252</f>
        <v>40</v>
      </c>
      <c r="AH252" s="3" t="n">
        <v>2</v>
      </c>
      <c r="AI252" s="3" t="n">
        <v>20</v>
      </c>
      <c r="AJ252" s="119" t="n">
        <f aca="false">AH252*AI252</f>
        <v>40</v>
      </c>
      <c r="AK252" s="3" t="n">
        <v>2</v>
      </c>
      <c r="AL252" s="3" t="n">
        <v>2</v>
      </c>
      <c r="AM252" s="4" t="n">
        <v>100</v>
      </c>
      <c r="AN252" s="78" t="n">
        <v>70</v>
      </c>
      <c r="AO252" s="3" t="n">
        <v>64</v>
      </c>
      <c r="AP252" s="3" t="n">
        <v>61</v>
      </c>
      <c r="AQ252" s="123" t="n">
        <v>95.3125</v>
      </c>
      <c r="AR252" s="3" t="n">
        <v>64</v>
      </c>
      <c r="AS252" s="3" t="n">
        <v>59</v>
      </c>
      <c r="AT252" s="124" t="n">
        <v>92.1875</v>
      </c>
      <c r="AU252" s="3" t="n">
        <v>50</v>
      </c>
      <c r="AV252" s="3" t="n">
        <v>48</v>
      </c>
      <c r="AW252" s="124" t="n">
        <v>96</v>
      </c>
      <c r="AX252" s="79" t="n">
        <v>94.2</v>
      </c>
      <c r="AY252" s="3" t="n">
        <v>64</v>
      </c>
      <c r="AZ252" s="3" t="n">
        <v>57</v>
      </c>
      <c r="BA252" s="125" t="n">
        <v>89.0625</v>
      </c>
      <c r="BB252" s="3" t="n">
        <v>64</v>
      </c>
      <c r="BC252" s="3" t="n">
        <v>59</v>
      </c>
      <c r="BD252" s="126" t="n">
        <v>92.1875</v>
      </c>
      <c r="BE252" s="3" t="n">
        <v>64</v>
      </c>
      <c r="BF252" s="3" t="n">
        <v>61</v>
      </c>
      <c r="BG252" s="126" t="n">
        <v>95.3125</v>
      </c>
      <c r="BH252" s="78" t="n">
        <v>92.8125</v>
      </c>
      <c r="BI252" s="4" t="n">
        <v>89.4883134920635</v>
      </c>
    </row>
    <row r="253" customFormat="false" ht="10.5" hidden="false" customHeight="false" outlineLevel="0" collapsed="false">
      <c r="A253" s="20" t="n">
        <v>252</v>
      </c>
      <c r="B253" s="21" t="s">
        <v>768</v>
      </c>
      <c r="C253" s="22" t="n">
        <v>35</v>
      </c>
      <c r="D253" s="22" t="n">
        <v>35</v>
      </c>
      <c r="E253" s="22" t="n">
        <v>14</v>
      </c>
      <c r="F253" s="22" t="n">
        <v>14</v>
      </c>
      <c r="G253" s="28" t="n">
        <v>100</v>
      </c>
      <c r="H253" s="28" t="n">
        <v>65</v>
      </c>
      <c r="I253" s="3" t="n">
        <v>65</v>
      </c>
      <c r="J253" s="4" t="n">
        <v>100</v>
      </c>
      <c r="K253" s="4" t="n">
        <v>100</v>
      </c>
      <c r="L253" s="3" t="n">
        <v>3</v>
      </c>
      <c r="M253" s="3" t="n">
        <v>30</v>
      </c>
      <c r="N253" s="5" t="n">
        <v>90</v>
      </c>
      <c r="O253" s="3" t="n">
        <v>32</v>
      </c>
      <c r="P253" s="3" t="n">
        <v>28</v>
      </c>
      <c r="Q253" s="3" t="n">
        <v>87.5</v>
      </c>
      <c r="R253" s="3" t="n">
        <v>31</v>
      </c>
      <c r="S253" s="3" t="n">
        <v>28</v>
      </c>
      <c r="T253" s="3" t="n">
        <v>90.3225806451613</v>
      </c>
      <c r="U253" s="3" t="n">
        <v>88.9112903225806</v>
      </c>
      <c r="V253" s="76" t="n">
        <v>92.5645161290323</v>
      </c>
      <c r="W253" s="3" t="n">
        <v>5</v>
      </c>
      <c r="X253" s="3" t="n">
        <v>20</v>
      </c>
      <c r="Y253" s="3" t="n">
        <v>100</v>
      </c>
      <c r="Z253" s="3" t="n">
        <v>92.8571428571429</v>
      </c>
      <c r="AA253" s="3" t="n">
        <v>35</v>
      </c>
      <c r="AB253" s="3" t="n">
        <v>30</v>
      </c>
      <c r="AC253" s="3" t="n">
        <v>85.7142857142857</v>
      </c>
      <c r="AD253" s="76" t="n">
        <v>92.8571428571429</v>
      </c>
      <c r="AE253" s="3" t="n">
        <v>0</v>
      </c>
      <c r="AF253" s="3" t="n">
        <v>20</v>
      </c>
      <c r="AG253" s="119" t="n">
        <f aca="false">AE253*AF253</f>
        <v>0</v>
      </c>
      <c r="AH253" s="3" t="n">
        <v>1</v>
      </c>
      <c r="AI253" s="3" t="n">
        <v>20</v>
      </c>
      <c r="AJ253" s="119" t="n">
        <f aca="false">AH253*AI253</f>
        <v>20</v>
      </c>
      <c r="AK253" s="3" t="n">
        <v>5</v>
      </c>
      <c r="AL253" s="3" t="n">
        <v>5</v>
      </c>
      <c r="AM253" s="4" t="n">
        <v>100</v>
      </c>
      <c r="AN253" s="78" t="n">
        <v>38</v>
      </c>
      <c r="AO253" s="3" t="n">
        <v>35</v>
      </c>
      <c r="AP253" s="3" t="n">
        <v>31</v>
      </c>
      <c r="AQ253" s="123" t="n">
        <v>88.5714285714286</v>
      </c>
      <c r="AR253" s="3" t="n">
        <v>35</v>
      </c>
      <c r="AS253" s="3" t="n">
        <v>29</v>
      </c>
      <c r="AT253" s="124" t="n">
        <v>82.8571428571429</v>
      </c>
      <c r="AU253" s="3" t="n">
        <v>29</v>
      </c>
      <c r="AV253" s="3" t="n">
        <v>27</v>
      </c>
      <c r="AW253" s="124" t="n">
        <v>93.1034482758621</v>
      </c>
      <c r="AX253" s="79" t="n">
        <v>87.192118226601</v>
      </c>
      <c r="AY253" s="3" t="n">
        <v>35</v>
      </c>
      <c r="AZ253" s="3" t="n">
        <v>26</v>
      </c>
      <c r="BA253" s="125" t="n">
        <v>74.2857142857143</v>
      </c>
      <c r="BB253" s="3" t="n">
        <v>35</v>
      </c>
      <c r="BC253" s="3" t="n">
        <v>32</v>
      </c>
      <c r="BD253" s="126" t="n">
        <v>91.4285714285714</v>
      </c>
      <c r="BE253" s="3" t="n">
        <v>35</v>
      </c>
      <c r="BF253" s="3" t="n">
        <v>30</v>
      </c>
      <c r="BG253" s="126" t="n">
        <v>85.7142857142857</v>
      </c>
      <c r="BH253" s="78" t="n">
        <v>83.4285714285714</v>
      </c>
      <c r="BI253" s="4" t="n">
        <v>78.8084697282695</v>
      </c>
    </row>
    <row r="254" customFormat="false" ht="10.5" hidden="false" customHeight="false" outlineLevel="0" collapsed="false">
      <c r="A254" s="20" t="n">
        <v>253</v>
      </c>
      <c r="B254" s="21" t="s">
        <v>769</v>
      </c>
      <c r="C254" s="22" t="n">
        <v>114</v>
      </c>
      <c r="D254" s="22" t="n">
        <v>128</v>
      </c>
      <c r="E254" s="22" t="n">
        <v>14</v>
      </c>
      <c r="F254" s="22" t="n">
        <v>8</v>
      </c>
      <c r="G254" s="28" t="n">
        <v>57.1428571428571</v>
      </c>
      <c r="H254" s="28" t="n">
        <v>65</v>
      </c>
      <c r="I254" s="3" t="n">
        <v>64</v>
      </c>
      <c r="J254" s="4" t="n">
        <v>98.4615384615385</v>
      </c>
      <c r="K254" s="4" t="n">
        <v>77.8021978021978</v>
      </c>
      <c r="L254" s="3" t="n">
        <v>4</v>
      </c>
      <c r="M254" s="3" t="n">
        <v>30</v>
      </c>
      <c r="N254" s="5" t="n">
        <v>100</v>
      </c>
      <c r="O254" s="3" t="n">
        <v>101</v>
      </c>
      <c r="P254" s="3" t="n">
        <v>90</v>
      </c>
      <c r="Q254" s="3" t="n">
        <v>89.1089108910891</v>
      </c>
      <c r="R254" s="3" t="n">
        <v>99</v>
      </c>
      <c r="S254" s="3" t="n">
        <v>93</v>
      </c>
      <c r="T254" s="3" t="n">
        <v>93.9393939393939</v>
      </c>
      <c r="U254" s="3" t="n">
        <v>91.5241524152415</v>
      </c>
      <c r="V254" s="76" t="n">
        <v>89.950320306756</v>
      </c>
      <c r="W254" s="3" t="n">
        <v>4</v>
      </c>
      <c r="X254" s="3" t="n">
        <v>20</v>
      </c>
      <c r="Y254" s="3" t="n">
        <v>80</v>
      </c>
      <c r="Z254" s="3" t="n">
        <v>84.53125</v>
      </c>
      <c r="AA254" s="3" t="n">
        <v>128</v>
      </c>
      <c r="AB254" s="3" t="n">
        <v>114</v>
      </c>
      <c r="AC254" s="3" t="n">
        <v>89.0625</v>
      </c>
      <c r="AD254" s="76" t="n">
        <v>84.53125</v>
      </c>
      <c r="AE254" s="3" t="n">
        <v>3</v>
      </c>
      <c r="AF254" s="3" t="n">
        <v>20</v>
      </c>
      <c r="AG254" s="119" t="n">
        <f aca="false">AE254*AF254</f>
        <v>60</v>
      </c>
      <c r="AH254" s="3" t="n">
        <v>2</v>
      </c>
      <c r="AI254" s="3" t="n">
        <v>20</v>
      </c>
      <c r="AJ254" s="119" t="n">
        <f aca="false">AH254*AI254</f>
        <v>40</v>
      </c>
      <c r="AK254" s="3" t="n">
        <v>21</v>
      </c>
      <c r="AL254" s="3" t="n">
        <v>21</v>
      </c>
      <c r="AM254" s="4" t="n">
        <v>100</v>
      </c>
      <c r="AN254" s="78" t="n">
        <v>76</v>
      </c>
      <c r="AO254" s="3" t="n">
        <v>128</v>
      </c>
      <c r="AP254" s="3" t="n">
        <v>113</v>
      </c>
      <c r="AQ254" s="123" t="n">
        <v>88.28125</v>
      </c>
      <c r="AR254" s="3" t="n">
        <v>128</v>
      </c>
      <c r="AS254" s="3" t="n">
        <v>109</v>
      </c>
      <c r="AT254" s="124" t="n">
        <v>85.15625</v>
      </c>
      <c r="AU254" s="3" t="n">
        <v>78</v>
      </c>
      <c r="AV254" s="3" t="n">
        <v>76</v>
      </c>
      <c r="AW254" s="124" t="n">
        <v>97.4358974358974</v>
      </c>
      <c r="AX254" s="79" t="n">
        <v>88.8621794871795</v>
      </c>
      <c r="AY254" s="3" t="n">
        <v>128</v>
      </c>
      <c r="AZ254" s="3" t="n">
        <v>94</v>
      </c>
      <c r="BA254" s="125" t="n">
        <v>73.4375</v>
      </c>
      <c r="BB254" s="3" t="n">
        <v>128</v>
      </c>
      <c r="BC254" s="3" t="n">
        <v>120</v>
      </c>
      <c r="BD254" s="126" t="n">
        <v>93.75</v>
      </c>
      <c r="BE254" s="3" t="n">
        <v>128</v>
      </c>
      <c r="BF254" s="3" t="n">
        <v>107</v>
      </c>
      <c r="BG254" s="126" t="n">
        <v>83.59375</v>
      </c>
      <c r="BH254" s="78" t="n">
        <v>82.578125</v>
      </c>
      <c r="BI254" s="4" t="n">
        <v>84.3843749587871</v>
      </c>
    </row>
    <row r="255" customFormat="false" ht="10.5" hidden="false" customHeight="false" outlineLevel="0" collapsed="false">
      <c r="A255" s="20" t="n">
        <v>254</v>
      </c>
      <c r="B255" s="21" t="s">
        <v>770</v>
      </c>
      <c r="C255" s="22" t="n">
        <v>99</v>
      </c>
      <c r="D255" s="22" t="n">
        <v>90</v>
      </c>
      <c r="E255" s="22" t="n">
        <v>14</v>
      </c>
      <c r="F255" s="22" t="n">
        <v>14</v>
      </c>
      <c r="G255" s="28" t="n">
        <v>100</v>
      </c>
      <c r="H255" s="28" t="n">
        <v>65</v>
      </c>
      <c r="I255" s="3" t="n">
        <v>63</v>
      </c>
      <c r="J255" s="4" t="n">
        <v>96.9230769230769</v>
      </c>
      <c r="K255" s="4" t="n">
        <v>98.4615384615385</v>
      </c>
      <c r="L255" s="3" t="n">
        <v>4</v>
      </c>
      <c r="M255" s="3" t="n">
        <v>30</v>
      </c>
      <c r="N255" s="5" t="n">
        <v>100</v>
      </c>
      <c r="O255" s="3" t="n">
        <v>90</v>
      </c>
      <c r="P255" s="3" t="n">
        <v>90</v>
      </c>
      <c r="Q255" s="3" t="n">
        <v>100</v>
      </c>
      <c r="R255" s="3" t="n">
        <v>62</v>
      </c>
      <c r="S255" s="3" t="n">
        <v>61</v>
      </c>
      <c r="T255" s="3" t="n">
        <v>98.3870967741936</v>
      </c>
      <c r="U255" s="3" t="n">
        <v>99.1935483870968</v>
      </c>
      <c r="V255" s="76" t="n">
        <v>99.2158808933002</v>
      </c>
      <c r="W255" s="3" t="n">
        <v>5</v>
      </c>
      <c r="X255" s="3" t="n">
        <v>20</v>
      </c>
      <c r="Y255" s="3" t="n">
        <v>100</v>
      </c>
      <c r="Z255" s="3" t="n">
        <v>100</v>
      </c>
      <c r="AA255" s="3" t="n">
        <v>90</v>
      </c>
      <c r="AB255" s="3" t="n">
        <v>90</v>
      </c>
      <c r="AC255" s="3" t="n">
        <v>100</v>
      </c>
      <c r="AD255" s="76" t="n">
        <v>100</v>
      </c>
      <c r="AE255" s="3" t="n">
        <v>0</v>
      </c>
      <c r="AF255" s="3" t="n">
        <v>20</v>
      </c>
      <c r="AG255" s="119" t="n">
        <f aca="false">AE255*AF255</f>
        <v>0</v>
      </c>
      <c r="AH255" s="3" t="n">
        <v>2</v>
      </c>
      <c r="AI255" s="3" t="n">
        <v>20</v>
      </c>
      <c r="AJ255" s="119" t="n">
        <f aca="false">AH255*AI255</f>
        <v>40</v>
      </c>
      <c r="AK255" s="3" t="n">
        <v>6</v>
      </c>
      <c r="AL255" s="3" t="n">
        <v>6</v>
      </c>
      <c r="AM255" s="4" t="n">
        <v>100</v>
      </c>
      <c r="AN255" s="78" t="n">
        <v>46</v>
      </c>
      <c r="AO255" s="3" t="n">
        <v>90</v>
      </c>
      <c r="AP255" s="3" t="n">
        <v>89</v>
      </c>
      <c r="AQ255" s="123" t="n">
        <v>98.8888888888889</v>
      </c>
      <c r="AR255" s="3" t="n">
        <v>90</v>
      </c>
      <c r="AS255" s="3" t="n">
        <v>88</v>
      </c>
      <c r="AT255" s="124" t="n">
        <v>97.7777777777778</v>
      </c>
      <c r="AU255" s="3" t="n">
        <v>41</v>
      </c>
      <c r="AV255" s="3" t="n">
        <v>41</v>
      </c>
      <c r="AW255" s="124" t="n">
        <v>100</v>
      </c>
      <c r="AX255" s="79" t="n">
        <v>98.6666666666667</v>
      </c>
      <c r="AY255" s="3" t="n">
        <v>90</v>
      </c>
      <c r="AZ255" s="3" t="n">
        <v>82</v>
      </c>
      <c r="BA255" s="125" t="n">
        <v>91.1111111111111</v>
      </c>
      <c r="BB255" s="3" t="n">
        <v>90</v>
      </c>
      <c r="BC255" s="3" t="n">
        <v>89</v>
      </c>
      <c r="BD255" s="126" t="n">
        <v>98.8888888888889</v>
      </c>
      <c r="BE255" s="3" t="n">
        <v>90</v>
      </c>
      <c r="BF255" s="3" t="n">
        <v>89</v>
      </c>
      <c r="BG255" s="126" t="n">
        <v>98.8888888888889</v>
      </c>
      <c r="BH255" s="78" t="n">
        <v>96.5555555555556</v>
      </c>
      <c r="BI255" s="4" t="n">
        <v>88.0876206231045</v>
      </c>
    </row>
    <row r="256" customFormat="false" ht="10.5" hidden="false" customHeight="false" outlineLevel="0" collapsed="false">
      <c r="A256" s="20" t="n">
        <v>255</v>
      </c>
      <c r="B256" s="21" t="s">
        <v>310</v>
      </c>
      <c r="C256" s="22" t="n">
        <v>64</v>
      </c>
      <c r="D256" s="22" t="n">
        <v>40</v>
      </c>
      <c r="E256" s="22" t="n">
        <v>14</v>
      </c>
      <c r="F256" s="22" t="n">
        <v>13</v>
      </c>
      <c r="G256" s="28" t="n">
        <v>92.8571428571429</v>
      </c>
      <c r="H256" s="28" t="n">
        <v>65</v>
      </c>
      <c r="I256" s="3" t="n">
        <v>61</v>
      </c>
      <c r="J256" s="4" t="n">
        <v>93.8461538461538</v>
      </c>
      <c r="K256" s="4" t="n">
        <v>93.3516483516484</v>
      </c>
      <c r="L256" s="3" t="n">
        <v>4</v>
      </c>
      <c r="M256" s="3" t="n">
        <v>30</v>
      </c>
      <c r="N256" s="5" t="n">
        <v>100</v>
      </c>
      <c r="O256" s="3" t="n">
        <v>39</v>
      </c>
      <c r="P256" s="3" t="n">
        <v>37</v>
      </c>
      <c r="Q256" s="3" t="n">
        <v>94.8717948717949</v>
      </c>
      <c r="R256" s="3" t="n">
        <v>37</v>
      </c>
      <c r="S256" s="3" t="n">
        <v>35</v>
      </c>
      <c r="T256" s="3" t="n">
        <v>94.5945945945946</v>
      </c>
      <c r="U256" s="3" t="n">
        <v>94.7331947331947</v>
      </c>
      <c r="V256" s="76" t="n">
        <v>95.8987723987724</v>
      </c>
      <c r="W256" s="3" t="n">
        <v>6</v>
      </c>
      <c r="X256" s="3" t="n">
        <v>20</v>
      </c>
      <c r="Y256" s="3" t="n">
        <v>100</v>
      </c>
      <c r="Z256" s="3" t="n">
        <v>98.75</v>
      </c>
      <c r="AA256" s="3" t="n">
        <v>40</v>
      </c>
      <c r="AB256" s="3" t="n">
        <v>39</v>
      </c>
      <c r="AC256" s="3" t="n">
        <v>97.5</v>
      </c>
      <c r="AD256" s="76" t="n">
        <v>98.75</v>
      </c>
      <c r="AE256" s="3" t="n">
        <v>3</v>
      </c>
      <c r="AF256" s="3" t="n">
        <v>20</v>
      </c>
      <c r="AG256" s="119" t="n">
        <f aca="false">AE256*AF256</f>
        <v>60</v>
      </c>
      <c r="AH256" s="3" t="n">
        <v>3</v>
      </c>
      <c r="AI256" s="3" t="n">
        <v>20</v>
      </c>
      <c r="AJ256" s="119" t="n">
        <f aca="false">AH256*AI256</f>
        <v>60</v>
      </c>
      <c r="AK256" s="3" t="n">
        <v>2</v>
      </c>
      <c r="AL256" s="3" t="n">
        <v>1</v>
      </c>
      <c r="AM256" s="4" t="n">
        <v>50</v>
      </c>
      <c r="AN256" s="78" t="n">
        <v>69</v>
      </c>
      <c r="AO256" s="3" t="n">
        <v>40</v>
      </c>
      <c r="AP256" s="3" t="n">
        <v>38</v>
      </c>
      <c r="AQ256" s="123" t="n">
        <v>95</v>
      </c>
      <c r="AR256" s="3" t="n">
        <v>40</v>
      </c>
      <c r="AS256" s="3" t="n">
        <v>39</v>
      </c>
      <c r="AT256" s="124" t="n">
        <v>97.5</v>
      </c>
      <c r="AU256" s="3" t="n">
        <v>32</v>
      </c>
      <c r="AV256" s="3" t="n">
        <v>30</v>
      </c>
      <c r="AW256" s="124" t="n">
        <v>93.75</v>
      </c>
      <c r="AX256" s="79" t="n">
        <v>95.75</v>
      </c>
      <c r="AY256" s="3" t="n">
        <v>40</v>
      </c>
      <c r="AZ256" s="3" t="n">
        <v>35</v>
      </c>
      <c r="BA256" s="125" t="n">
        <v>87.5</v>
      </c>
      <c r="BB256" s="3" t="n">
        <v>40</v>
      </c>
      <c r="BC256" s="3" t="n">
        <v>38</v>
      </c>
      <c r="BD256" s="126" t="n">
        <v>95</v>
      </c>
      <c r="BE256" s="3" t="n">
        <v>40</v>
      </c>
      <c r="BF256" s="3" t="n">
        <v>38</v>
      </c>
      <c r="BG256" s="126" t="n">
        <v>95</v>
      </c>
      <c r="BH256" s="78" t="n">
        <v>92.75</v>
      </c>
      <c r="BI256" s="4" t="n">
        <v>90.4297544797545</v>
      </c>
    </row>
    <row r="257" customFormat="false" ht="21" hidden="false" customHeight="false" outlineLevel="0" collapsed="false">
      <c r="A257" s="20" t="n">
        <v>256</v>
      </c>
      <c r="B257" s="21" t="s">
        <v>311</v>
      </c>
      <c r="C257" s="22" t="n">
        <v>543</v>
      </c>
      <c r="D257" s="22" t="n">
        <v>304</v>
      </c>
      <c r="E257" s="22" t="n">
        <v>14</v>
      </c>
      <c r="F257" s="22" t="n">
        <v>14</v>
      </c>
      <c r="G257" s="28" t="n">
        <v>100</v>
      </c>
      <c r="H257" s="28" t="n">
        <v>65</v>
      </c>
      <c r="I257" s="3" t="n">
        <v>64</v>
      </c>
      <c r="J257" s="4" t="n">
        <v>98.4615384615385</v>
      </c>
      <c r="K257" s="4" t="n">
        <v>99.2307692307692</v>
      </c>
      <c r="L257" s="3" t="n">
        <v>4</v>
      </c>
      <c r="M257" s="3" t="n">
        <v>30</v>
      </c>
      <c r="N257" s="5" t="n">
        <v>100</v>
      </c>
      <c r="O257" s="3" t="n">
        <v>289</v>
      </c>
      <c r="P257" s="3" t="n">
        <v>281</v>
      </c>
      <c r="Q257" s="3" t="n">
        <v>97.2318339100346</v>
      </c>
      <c r="R257" s="3" t="n">
        <v>287</v>
      </c>
      <c r="S257" s="3" t="n">
        <v>278</v>
      </c>
      <c r="T257" s="3" t="n">
        <v>96.8641114982578</v>
      </c>
      <c r="U257" s="3" t="n">
        <v>97.0479727041462</v>
      </c>
      <c r="V257" s="76" t="n">
        <v>98.5884198508893</v>
      </c>
      <c r="W257" s="3" t="n">
        <v>6</v>
      </c>
      <c r="X257" s="3" t="n">
        <v>20</v>
      </c>
      <c r="Y257" s="3" t="n">
        <v>100</v>
      </c>
      <c r="Z257" s="3" t="n">
        <v>96.7105263157895</v>
      </c>
      <c r="AA257" s="3" t="n">
        <v>304</v>
      </c>
      <c r="AB257" s="3" t="n">
        <v>284</v>
      </c>
      <c r="AC257" s="3" t="n">
        <v>93.4210526315789</v>
      </c>
      <c r="AD257" s="76" t="n">
        <v>96.7105263157895</v>
      </c>
      <c r="AE257" s="3" t="n">
        <v>4</v>
      </c>
      <c r="AF257" s="3" t="n">
        <v>20</v>
      </c>
      <c r="AG257" s="119" t="n">
        <f aca="false">AE257*AF257</f>
        <v>80</v>
      </c>
      <c r="AH257" s="3" t="n">
        <v>4</v>
      </c>
      <c r="AI257" s="3" t="n">
        <v>20</v>
      </c>
      <c r="AJ257" s="119" t="n">
        <f aca="false">AH257*AI257</f>
        <v>80</v>
      </c>
      <c r="AK257" s="3" t="n">
        <v>44</v>
      </c>
      <c r="AL257" s="3" t="n">
        <v>44</v>
      </c>
      <c r="AM257" s="4" t="n">
        <v>100</v>
      </c>
      <c r="AN257" s="78" t="n">
        <v>86</v>
      </c>
      <c r="AO257" s="3" t="n">
        <v>304</v>
      </c>
      <c r="AP257" s="3" t="n">
        <v>288</v>
      </c>
      <c r="AQ257" s="123" t="n">
        <v>94.7368421052632</v>
      </c>
      <c r="AR257" s="3" t="n">
        <v>304</v>
      </c>
      <c r="AS257" s="3" t="n">
        <v>281</v>
      </c>
      <c r="AT257" s="124" t="n">
        <v>92.4342105263158</v>
      </c>
      <c r="AU257" s="3" t="n">
        <v>218</v>
      </c>
      <c r="AV257" s="3" t="n">
        <v>216</v>
      </c>
      <c r="AW257" s="124" t="n">
        <v>99.0825688073395</v>
      </c>
      <c r="AX257" s="79" t="n">
        <v>94.6849348140995</v>
      </c>
      <c r="AY257" s="3" t="n">
        <v>304</v>
      </c>
      <c r="AZ257" s="3" t="n">
        <v>283</v>
      </c>
      <c r="BA257" s="125" t="n">
        <v>93.0921052631579</v>
      </c>
      <c r="BB257" s="3" t="n">
        <v>304</v>
      </c>
      <c r="BC257" s="3" t="n">
        <v>288</v>
      </c>
      <c r="BD257" s="126" t="n">
        <v>94.7368421052632</v>
      </c>
      <c r="BE257" s="3" t="n">
        <v>304</v>
      </c>
      <c r="BF257" s="3" t="n">
        <v>290</v>
      </c>
      <c r="BG257" s="126" t="n">
        <v>95.3947368421053</v>
      </c>
      <c r="BH257" s="78" t="n">
        <v>94.5723684210526</v>
      </c>
      <c r="BI257" s="4" t="n">
        <v>94.1112498803662</v>
      </c>
    </row>
    <row r="258" customFormat="false" ht="10.5" hidden="false" customHeight="false" outlineLevel="0" collapsed="false">
      <c r="A258" s="20" t="n">
        <v>257</v>
      </c>
      <c r="B258" s="21" t="s">
        <v>312</v>
      </c>
      <c r="C258" s="22" t="n">
        <v>665</v>
      </c>
      <c r="D258" s="22" t="n">
        <v>289</v>
      </c>
      <c r="E258" s="22" t="n">
        <v>14</v>
      </c>
      <c r="F258" s="22" t="n">
        <v>13</v>
      </c>
      <c r="G258" s="28" t="n">
        <v>92.8571428571429</v>
      </c>
      <c r="H258" s="28" t="n">
        <v>65</v>
      </c>
      <c r="I258" s="3" t="n">
        <v>65</v>
      </c>
      <c r="J258" s="4" t="n">
        <v>100</v>
      </c>
      <c r="K258" s="4" t="n">
        <v>96.4285714285714</v>
      </c>
      <c r="L258" s="3" t="n">
        <v>3</v>
      </c>
      <c r="M258" s="3" t="n">
        <v>30</v>
      </c>
      <c r="N258" s="5" t="n">
        <v>90</v>
      </c>
      <c r="O258" s="3" t="n">
        <v>270</v>
      </c>
      <c r="P258" s="3" t="n">
        <v>265</v>
      </c>
      <c r="Q258" s="3" t="n">
        <v>98.1481481481482</v>
      </c>
      <c r="R258" s="3" t="n">
        <v>265</v>
      </c>
      <c r="S258" s="3" t="n">
        <v>261</v>
      </c>
      <c r="T258" s="3" t="n">
        <v>98.4905660377359</v>
      </c>
      <c r="U258" s="3" t="n">
        <v>98.319357092942</v>
      </c>
      <c r="V258" s="76" t="n">
        <v>95.2563142657482</v>
      </c>
      <c r="W258" s="3" t="n">
        <v>6</v>
      </c>
      <c r="X258" s="3" t="n">
        <v>20</v>
      </c>
      <c r="Y258" s="3" t="n">
        <v>100</v>
      </c>
      <c r="Z258" s="3" t="n">
        <v>98.0968858131488</v>
      </c>
      <c r="AA258" s="3" t="n">
        <v>289</v>
      </c>
      <c r="AB258" s="3" t="n">
        <v>278</v>
      </c>
      <c r="AC258" s="3" t="n">
        <v>96.1937716262976</v>
      </c>
      <c r="AD258" s="76" t="n">
        <v>98.0968858131488</v>
      </c>
      <c r="AE258" s="3" t="n">
        <v>2</v>
      </c>
      <c r="AF258" s="3" t="n">
        <v>20</v>
      </c>
      <c r="AG258" s="119" t="n">
        <f aca="false">AE258*AF258</f>
        <v>40</v>
      </c>
      <c r="AH258" s="3" t="n">
        <v>4</v>
      </c>
      <c r="AI258" s="3" t="n">
        <v>20</v>
      </c>
      <c r="AJ258" s="119" t="n">
        <f aca="false">AH258*AI258</f>
        <v>80</v>
      </c>
      <c r="AK258" s="3" t="n">
        <v>10</v>
      </c>
      <c r="AL258" s="3" t="n">
        <v>9</v>
      </c>
      <c r="AM258" s="4" t="n">
        <v>90</v>
      </c>
      <c r="AN258" s="78" t="n">
        <v>71</v>
      </c>
      <c r="AO258" s="3" t="n">
        <v>289</v>
      </c>
      <c r="AP258" s="3" t="n">
        <v>275</v>
      </c>
      <c r="AQ258" s="123" t="n">
        <v>95.1557093425606</v>
      </c>
      <c r="AR258" s="3" t="n">
        <v>289</v>
      </c>
      <c r="AS258" s="3" t="n">
        <v>278</v>
      </c>
      <c r="AT258" s="124" t="n">
        <v>96.1937716262976</v>
      </c>
      <c r="AU258" s="3" t="n">
        <v>198</v>
      </c>
      <c r="AV258" s="3" t="n">
        <v>198</v>
      </c>
      <c r="AW258" s="124" t="n">
        <v>100</v>
      </c>
      <c r="AX258" s="79" t="n">
        <v>96.5397923875433</v>
      </c>
      <c r="AY258" s="3" t="n">
        <v>289</v>
      </c>
      <c r="AZ258" s="3" t="n">
        <v>275</v>
      </c>
      <c r="BA258" s="125" t="n">
        <v>95.1557093425606</v>
      </c>
      <c r="BB258" s="3" t="n">
        <v>289</v>
      </c>
      <c r="BC258" s="3" t="n">
        <v>280</v>
      </c>
      <c r="BD258" s="126" t="n">
        <v>96.8858131487889</v>
      </c>
      <c r="BE258" s="3" t="n">
        <v>289</v>
      </c>
      <c r="BF258" s="3" t="n">
        <v>274</v>
      </c>
      <c r="BG258" s="126" t="n">
        <v>94.8096885813149</v>
      </c>
      <c r="BH258" s="78" t="n">
        <v>95.3287197231834</v>
      </c>
      <c r="BI258" s="4" t="n">
        <v>91.2443424379248</v>
      </c>
    </row>
    <row r="259" customFormat="false" ht="10.5" hidden="false" customHeight="false" outlineLevel="0" collapsed="false">
      <c r="A259" s="20" t="n">
        <v>258</v>
      </c>
      <c r="B259" s="21" t="s">
        <v>771</v>
      </c>
      <c r="C259" s="22" t="n">
        <v>24</v>
      </c>
      <c r="D259" s="22" t="n">
        <v>24</v>
      </c>
      <c r="E259" s="22" t="n">
        <v>14</v>
      </c>
      <c r="F259" s="22" t="n">
        <v>13</v>
      </c>
      <c r="G259" s="28" t="n">
        <v>92.8571428571429</v>
      </c>
      <c r="H259" s="28" t="n">
        <v>65</v>
      </c>
      <c r="I259" s="3" t="n">
        <v>65</v>
      </c>
      <c r="J259" s="4" t="n">
        <v>100</v>
      </c>
      <c r="K259" s="4" t="n">
        <v>96.4285714285714</v>
      </c>
      <c r="L259" s="3" t="n">
        <v>3</v>
      </c>
      <c r="M259" s="3" t="n">
        <v>30</v>
      </c>
      <c r="N259" s="5" t="n">
        <v>90</v>
      </c>
      <c r="O259" s="3" t="n">
        <v>23</v>
      </c>
      <c r="P259" s="3" t="n">
        <v>19</v>
      </c>
      <c r="Q259" s="3" t="n">
        <v>82.6086956521739</v>
      </c>
      <c r="R259" s="3" t="n">
        <v>18</v>
      </c>
      <c r="S259" s="3" t="n">
        <v>16</v>
      </c>
      <c r="T259" s="3" t="n">
        <v>88.8888888888889</v>
      </c>
      <c r="U259" s="3" t="n">
        <v>85.7487922705314</v>
      </c>
      <c r="V259" s="76" t="n">
        <v>90.228088336784</v>
      </c>
      <c r="W259" s="3" t="n">
        <v>5</v>
      </c>
      <c r="X259" s="3" t="n">
        <v>20</v>
      </c>
      <c r="Y259" s="3" t="n">
        <v>100</v>
      </c>
      <c r="Z259" s="3" t="n">
        <v>100</v>
      </c>
      <c r="AA259" s="3" t="n">
        <v>24</v>
      </c>
      <c r="AB259" s="3" t="n">
        <v>24</v>
      </c>
      <c r="AC259" s="3" t="n">
        <v>100</v>
      </c>
      <c r="AD259" s="76" t="n">
        <v>100</v>
      </c>
      <c r="AE259" s="3" t="n">
        <v>1</v>
      </c>
      <c r="AF259" s="3" t="n">
        <v>20</v>
      </c>
      <c r="AG259" s="119" t="n">
        <f aca="false">AE259*AF259</f>
        <v>20</v>
      </c>
      <c r="AH259" s="3" t="n">
        <v>3</v>
      </c>
      <c r="AI259" s="3" t="n">
        <v>20</v>
      </c>
      <c r="AJ259" s="119" t="n">
        <f aca="false">AH259*AI259</f>
        <v>60</v>
      </c>
      <c r="AK259" s="3" t="n">
        <v>0</v>
      </c>
      <c r="AL259" s="3" t="n">
        <v>0</v>
      </c>
      <c r="AM259" s="4" t="n">
        <v>68</v>
      </c>
      <c r="AN259" s="78" t="n">
        <v>70.4</v>
      </c>
      <c r="AO259" s="3" t="n">
        <v>24</v>
      </c>
      <c r="AP259" s="3" t="n">
        <v>23</v>
      </c>
      <c r="AQ259" s="123" t="n">
        <v>95.8333333333333</v>
      </c>
      <c r="AR259" s="3" t="n">
        <v>24</v>
      </c>
      <c r="AS259" s="3" t="n">
        <v>23</v>
      </c>
      <c r="AT259" s="124" t="n">
        <v>95.8333333333333</v>
      </c>
      <c r="AU259" s="3" t="n">
        <v>11</v>
      </c>
      <c r="AV259" s="3" t="n">
        <v>11</v>
      </c>
      <c r="AW259" s="124" t="n">
        <v>100</v>
      </c>
      <c r="AX259" s="79" t="n">
        <v>96.6666666666667</v>
      </c>
      <c r="AY259" s="3" t="n">
        <v>24</v>
      </c>
      <c r="AZ259" s="3" t="n">
        <v>20</v>
      </c>
      <c r="BA259" s="125" t="n">
        <v>83.3333333333333</v>
      </c>
      <c r="BB259" s="3" t="n">
        <v>24</v>
      </c>
      <c r="BC259" s="3" t="n">
        <v>22</v>
      </c>
      <c r="BD259" s="126" t="n">
        <v>91.6666666666667</v>
      </c>
      <c r="BE259" s="3" t="n">
        <v>24</v>
      </c>
      <c r="BF259" s="3" t="n">
        <v>23</v>
      </c>
      <c r="BG259" s="126" t="n">
        <v>95.8333333333333</v>
      </c>
      <c r="BH259" s="78" t="n">
        <v>91.25</v>
      </c>
      <c r="BI259" s="4" t="n">
        <v>89.7089510006901</v>
      </c>
    </row>
    <row r="260" customFormat="false" ht="10.5" hidden="false" customHeight="false" outlineLevel="0" collapsed="false">
      <c r="A260" s="20" t="n">
        <v>259</v>
      </c>
      <c r="B260" s="21" t="s">
        <v>314</v>
      </c>
      <c r="C260" s="22" t="n">
        <v>41</v>
      </c>
      <c r="D260" s="22" t="n">
        <v>71</v>
      </c>
      <c r="E260" s="22" t="n">
        <v>14</v>
      </c>
      <c r="F260" s="22" t="n">
        <v>14</v>
      </c>
      <c r="G260" s="28" t="n">
        <v>100</v>
      </c>
      <c r="H260" s="28" t="n">
        <v>65</v>
      </c>
      <c r="I260" s="3" t="n">
        <v>65</v>
      </c>
      <c r="J260" s="4" t="n">
        <v>100</v>
      </c>
      <c r="K260" s="4" t="n">
        <v>100</v>
      </c>
      <c r="L260" s="3" t="n">
        <v>3</v>
      </c>
      <c r="M260" s="3" t="n">
        <v>30</v>
      </c>
      <c r="N260" s="5" t="n">
        <v>90</v>
      </c>
      <c r="O260" s="3" t="n">
        <v>60</v>
      </c>
      <c r="P260" s="3" t="n">
        <v>56</v>
      </c>
      <c r="Q260" s="3" t="n">
        <v>93.3333333333333</v>
      </c>
      <c r="R260" s="3" t="n">
        <v>53</v>
      </c>
      <c r="S260" s="3" t="n">
        <v>47</v>
      </c>
      <c r="T260" s="3" t="n">
        <v>88.6792452830189</v>
      </c>
      <c r="U260" s="3" t="n">
        <v>91.0062893081761</v>
      </c>
      <c r="V260" s="76" t="n">
        <v>93.4025157232705</v>
      </c>
      <c r="W260" s="3" t="n">
        <v>5</v>
      </c>
      <c r="X260" s="3" t="n">
        <v>20</v>
      </c>
      <c r="Y260" s="3" t="n">
        <v>100</v>
      </c>
      <c r="Z260" s="3" t="n">
        <v>92.9577464788732</v>
      </c>
      <c r="AA260" s="3" t="n">
        <v>71</v>
      </c>
      <c r="AB260" s="3" t="n">
        <v>61</v>
      </c>
      <c r="AC260" s="3" t="n">
        <v>85.9154929577465</v>
      </c>
      <c r="AD260" s="76" t="n">
        <v>92.9577464788732</v>
      </c>
      <c r="AE260" s="3" t="n">
        <v>2</v>
      </c>
      <c r="AF260" s="3" t="n">
        <v>20</v>
      </c>
      <c r="AG260" s="119" t="n">
        <f aca="false">AE260*AF260</f>
        <v>40</v>
      </c>
      <c r="AH260" s="3" t="n">
        <v>4</v>
      </c>
      <c r="AI260" s="3" t="n">
        <v>20</v>
      </c>
      <c r="AJ260" s="119" t="n">
        <f aca="false">AH260*AI260</f>
        <v>80</v>
      </c>
      <c r="AK260" s="3" t="n">
        <v>10</v>
      </c>
      <c r="AL260" s="3" t="n">
        <v>8</v>
      </c>
      <c r="AM260" s="4" t="n">
        <v>80</v>
      </c>
      <c r="AN260" s="78" t="n">
        <v>74</v>
      </c>
      <c r="AO260" s="3" t="n">
        <v>71</v>
      </c>
      <c r="AP260" s="3" t="n">
        <v>58</v>
      </c>
      <c r="AQ260" s="123" t="n">
        <v>81.6901408450704</v>
      </c>
      <c r="AR260" s="3" t="n">
        <v>71</v>
      </c>
      <c r="AS260" s="3" t="n">
        <v>56</v>
      </c>
      <c r="AT260" s="124" t="n">
        <v>78.8732394366197</v>
      </c>
      <c r="AU260" s="3" t="n">
        <v>47</v>
      </c>
      <c r="AV260" s="3" t="n">
        <v>39</v>
      </c>
      <c r="AW260" s="124" t="n">
        <v>82.9787234042553</v>
      </c>
      <c r="AX260" s="79" t="n">
        <v>80.8210967935271</v>
      </c>
      <c r="AY260" s="3" t="n">
        <v>71</v>
      </c>
      <c r="AZ260" s="3" t="n">
        <v>53</v>
      </c>
      <c r="BA260" s="125" t="n">
        <v>74.6478873239437</v>
      </c>
      <c r="BB260" s="3" t="n">
        <v>71</v>
      </c>
      <c r="BC260" s="3" t="n">
        <v>63</v>
      </c>
      <c r="BD260" s="126" t="n">
        <v>88.7323943661972</v>
      </c>
      <c r="BE260" s="3" t="n">
        <v>71</v>
      </c>
      <c r="BF260" s="3" t="n">
        <v>56</v>
      </c>
      <c r="BG260" s="126" t="n">
        <v>78.8732394366197</v>
      </c>
      <c r="BH260" s="78" t="n">
        <v>79.5774647887324</v>
      </c>
      <c r="BI260" s="4" t="n">
        <v>84.1517647568807</v>
      </c>
    </row>
    <row r="261" customFormat="false" ht="10.5" hidden="false" customHeight="false" outlineLevel="0" collapsed="false">
      <c r="A261" s="20" t="n">
        <v>260</v>
      </c>
      <c r="B261" s="21" t="s">
        <v>772</v>
      </c>
      <c r="C261" s="22" t="n">
        <v>41</v>
      </c>
      <c r="D261" s="22" t="n">
        <v>58</v>
      </c>
      <c r="E261" s="22" t="n">
        <v>14</v>
      </c>
      <c r="F261" s="22" t="n">
        <v>13</v>
      </c>
      <c r="G261" s="28" t="n">
        <v>92.8571428571429</v>
      </c>
      <c r="H261" s="28" t="n">
        <v>65</v>
      </c>
      <c r="I261" s="3" t="n">
        <v>65</v>
      </c>
      <c r="J261" s="4" t="n">
        <v>100</v>
      </c>
      <c r="K261" s="4" t="n">
        <v>96.4285714285714</v>
      </c>
      <c r="L261" s="3" t="n">
        <v>4</v>
      </c>
      <c r="M261" s="3" t="n">
        <v>30</v>
      </c>
      <c r="N261" s="5" t="n">
        <v>100</v>
      </c>
      <c r="O261" s="3" t="n">
        <v>48</v>
      </c>
      <c r="P261" s="3" t="n">
        <v>41</v>
      </c>
      <c r="Q261" s="3" t="n">
        <v>85.4166666666667</v>
      </c>
      <c r="R261" s="3" t="n">
        <v>40</v>
      </c>
      <c r="S261" s="3" t="n">
        <v>36</v>
      </c>
      <c r="T261" s="3" t="n">
        <v>90</v>
      </c>
      <c r="U261" s="3" t="n">
        <v>87.7083333333333</v>
      </c>
      <c r="V261" s="76" t="n">
        <v>94.0119047619048</v>
      </c>
      <c r="W261" s="3" t="n">
        <v>4</v>
      </c>
      <c r="X261" s="3" t="n">
        <v>20</v>
      </c>
      <c r="Y261" s="3" t="n">
        <v>80</v>
      </c>
      <c r="Z261" s="3" t="n">
        <v>75.3448275862069</v>
      </c>
      <c r="AA261" s="3" t="n">
        <v>58</v>
      </c>
      <c r="AB261" s="3" t="n">
        <v>41</v>
      </c>
      <c r="AC261" s="3" t="n">
        <v>70.6896551724138</v>
      </c>
      <c r="AD261" s="76" t="n">
        <v>75.3448275862069</v>
      </c>
      <c r="AE261" s="3" t="n">
        <v>1</v>
      </c>
      <c r="AF261" s="3" t="n">
        <v>20</v>
      </c>
      <c r="AG261" s="119" t="n">
        <f aca="false">AE261*AF261</f>
        <v>20</v>
      </c>
      <c r="AH261" s="3" t="n">
        <v>3</v>
      </c>
      <c r="AI261" s="3" t="n">
        <v>20</v>
      </c>
      <c r="AJ261" s="119" t="n">
        <f aca="false">AH261*AI261</f>
        <v>60</v>
      </c>
      <c r="AK261" s="3" t="n">
        <v>14</v>
      </c>
      <c r="AL261" s="3" t="n">
        <v>9</v>
      </c>
      <c r="AM261" s="4" t="n">
        <v>64.2857142857143</v>
      </c>
      <c r="AN261" s="78" t="n">
        <v>55.2857142857143</v>
      </c>
      <c r="AO261" s="3" t="n">
        <v>58</v>
      </c>
      <c r="AP261" s="3" t="n">
        <v>44</v>
      </c>
      <c r="AQ261" s="123" t="n">
        <v>75.8620689655172</v>
      </c>
      <c r="AR261" s="3" t="n">
        <v>58</v>
      </c>
      <c r="AS261" s="3" t="n">
        <v>40</v>
      </c>
      <c r="AT261" s="124" t="n">
        <v>68.9655172413793</v>
      </c>
      <c r="AU261" s="3" t="n">
        <v>39</v>
      </c>
      <c r="AV261" s="3" t="n">
        <v>29</v>
      </c>
      <c r="AW261" s="124" t="n">
        <v>74.3589743589744</v>
      </c>
      <c r="AX261" s="79" t="n">
        <v>72.8028293545535</v>
      </c>
      <c r="AY261" s="3" t="n">
        <v>58</v>
      </c>
      <c r="AZ261" s="3" t="n">
        <v>38</v>
      </c>
      <c r="BA261" s="125" t="n">
        <v>65.5172413793104</v>
      </c>
      <c r="BB261" s="3" t="n">
        <v>58</v>
      </c>
      <c r="BC261" s="3" t="n">
        <v>47</v>
      </c>
      <c r="BD261" s="126" t="n">
        <v>81.0344827586207</v>
      </c>
      <c r="BE261" s="3" t="n">
        <v>58</v>
      </c>
      <c r="BF261" s="3" t="n">
        <v>47</v>
      </c>
      <c r="BG261" s="126" t="n">
        <v>81.0344827586207</v>
      </c>
      <c r="BH261" s="78" t="n">
        <v>76.3793103448276</v>
      </c>
      <c r="BI261" s="4" t="n">
        <v>74.7649172666414</v>
      </c>
    </row>
    <row r="262" customFormat="false" ht="10.5" hidden="false" customHeight="false" outlineLevel="0" collapsed="false">
      <c r="A262" s="20" t="n">
        <v>261</v>
      </c>
      <c r="B262" s="21" t="s">
        <v>773</v>
      </c>
      <c r="C262" s="22" t="n">
        <v>25</v>
      </c>
      <c r="D262" s="22" t="n">
        <v>26</v>
      </c>
      <c r="E262" s="22" t="n">
        <v>14</v>
      </c>
      <c r="F262" s="22" t="n">
        <v>8</v>
      </c>
      <c r="G262" s="28" t="n">
        <v>57.1428571428571</v>
      </c>
      <c r="H262" s="28" t="n">
        <v>65</v>
      </c>
      <c r="I262" s="3" t="n">
        <v>64</v>
      </c>
      <c r="J262" s="4" t="n">
        <v>98.4615384615385</v>
      </c>
      <c r="K262" s="4" t="n">
        <v>77.8021978021978</v>
      </c>
      <c r="L262" s="3" t="n">
        <v>2</v>
      </c>
      <c r="M262" s="3" t="n">
        <v>30</v>
      </c>
      <c r="N262" s="5" t="n">
        <v>60</v>
      </c>
      <c r="O262" s="3" t="n">
        <v>23</v>
      </c>
      <c r="P262" s="3" t="n">
        <v>21</v>
      </c>
      <c r="Q262" s="3" t="n">
        <v>91.304347826087</v>
      </c>
      <c r="R262" s="3" t="n">
        <v>22</v>
      </c>
      <c r="S262" s="3" t="n">
        <v>22</v>
      </c>
      <c r="T262" s="3" t="n">
        <v>100</v>
      </c>
      <c r="U262" s="3" t="n">
        <v>95.6521739130435</v>
      </c>
      <c r="V262" s="76" t="n">
        <v>79.6015289058767</v>
      </c>
      <c r="W262" s="3" t="n">
        <v>6</v>
      </c>
      <c r="X262" s="3" t="n">
        <v>20</v>
      </c>
      <c r="Y262" s="3" t="n">
        <v>100</v>
      </c>
      <c r="Z262" s="3" t="n">
        <v>94.2307692307692</v>
      </c>
      <c r="AA262" s="3" t="n">
        <v>26</v>
      </c>
      <c r="AB262" s="3" t="n">
        <v>23</v>
      </c>
      <c r="AC262" s="3" t="n">
        <v>88.4615384615385</v>
      </c>
      <c r="AD262" s="76" t="n">
        <v>94.2307692307692</v>
      </c>
      <c r="AE262" s="3" t="n">
        <v>0</v>
      </c>
      <c r="AF262" s="3" t="n">
        <v>20</v>
      </c>
      <c r="AG262" s="119" t="n">
        <f aca="false">AE262*AF262</f>
        <v>0</v>
      </c>
      <c r="AH262" s="3" t="n">
        <v>2</v>
      </c>
      <c r="AI262" s="3" t="n">
        <v>20</v>
      </c>
      <c r="AJ262" s="119" t="n">
        <f aca="false">AH262*AI262</f>
        <v>40</v>
      </c>
      <c r="AK262" s="3" t="n">
        <v>3</v>
      </c>
      <c r="AL262" s="3" t="n">
        <v>3</v>
      </c>
      <c r="AM262" s="4" t="n">
        <v>100</v>
      </c>
      <c r="AN262" s="78" t="n">
        <v>52</v>
      </c>
      <c r="AO262" s="3" t="n">
        <v>26</v>
      </c>
      <c r="AP262" s="3" t="n">
        <v>23</v>
      </c>
      <c r="AQ262" s="123" t="n">
        <v>88.4615384615385</v>
      </c>
      <c r="AR262" s="3" t="n">
        <v>26</v>
      </c>
      <c r="AS262" s="3" t="n">
        <v>24</v>
      </c>
      <c r="AT262" s="124" t="n">
        <v>92.3076923076923</v>
      </c>
      <c r="AU262" s="3" t="n">
        <v>24</v>
      </c>
      <c r="AV262" s="3" t="n">
        <v>22</v>
      </c>
      <c r="AW262" s="124" t="n">
        <v>91.6666666666667</v>
      </c>
      <c r="AX262" s="79" t="n">
        <v>90.6410256410256</v>
      </c>
      <c r="AY262" s="3" t="n">
        <v>26</v>
      </c>
      <c r="AZ262" s="3" t="n">
        <v>22</v>
      </c>
      <c r="BA262" s="125" t="n">
        <v>84.6153846153846</v>
      </c>
      <c r="BB262" s="3" t="n">
        <v>26</v>
      </c>
      <c r="BC262" s="3" t="n">
        <v>23</v>
      </c>
      <c r="BD262" s="126" t="n">
        <v>88.4615384615385</v>
      </c>
      <c r="BE262" s="3" t="n">
        <v>26</v>
      </c>
      <c r="BF262" s="3" t="n">
        <v>23</v>
      </c>
      <c r="BG262" s="126" t="n">
        <v>88.4615384615385</v>
      </c>
      <c r="BH262" s="78" t="n">
        <v>87.3076923076923</v>
      </c>
      <c r="BI262" s="4" t="n">
        <v>80.7562032170728</v>
      </c>
    </row>
    <row r="263" customFormat="false" ht="10.5" hidden="false" customHeight="false" outlineLevel="0" collapsed="false">
      <c r="A263" s="20" t="n">
        <v>262</v>
      </c>
      <c r="B263" s="21" t="s">
        <v>774</v>
      </c>
      <c r="C263" s="22" t="n">
        <v>15</v>
      </c>
      <c r="D263" s="22" t="n">
        <v>21</v>
      </c>
      <c r="E263" s="22" t="n">
        <v>14</v>
      </c>
      <c r="F263" s="22" t="n">
        <v>14</v>
      </c>
      <c r="G263" s="28" t="n">
        <v>100</v>
      </c>
      <c r="H263" s="28" t="n">
        <v>65</v>
      </c>
      <c r="I263" s="3" t="n">
        <v>65</v>
      </c>
      <c r="J263" s="4" t="n">
        <v>100</v>
      </c>
      <c r="K263" s="4" t="n">
        <v>100</v>
      </c>
      <c r="L263" s="3" t="n">
        <v>4</v>
      </c>
      <c r="M263" s="3" t="n">
        <v>30</v>
      </c>
      <c r="N263" s="5" t="n">
        <v>100</v>
      </c>
      <c r="O263" s="3" t="n">
        <v>19</v>
      </c>
      <c r="P263" s="3" t="n">
        <v>17</v>
      </c>
      <c r="Q263" s="3" t="n">
        <v>89.4736842105263</v>
      </c>
      <c r="R263" s="3" t="n">
        <v>14</v>
      </c>
      <c r="S263" s="3" t="n">
        <v>14</v>
      </c>
      <c r="T263" s="3" t="n">
        <v>100</v>
      </c>
      <c r="U263" s="3" t="n">
        <v>94.7368421052632</v>
      </c>
      <c r="V263" s="76" t="n">
        <v>97.8947368421053</v>
      </c>
      <c r="W263" s="3" t="n">
        <v>4</v>
      </c>
      <c r="X263" s="3" t="n">
        <v>20</v>
      </c>
      <c r="Y263" s="3" t="n">
        <v>80</v>
      </c>
      <c r="Z263" s="3" t="n">
        <v>80.4761904761905</v>
      </c>
      <c r="AA263" s="3" t="n">
        <v>21</v>
      </c>
      <c r="AB263" s="3" t="n">
        <v>17</v>
      </c>
      <c r="AC263" s="3" t="n">
        <v>80.952380952381</v>
      </c>
      <c r="AD263" s="76" t="n">
        <v>80.4761904761905</v>
      </c>
      <c r="AE263" s="3" t="n">
        <v>0</v>
      </c>
      <c r="AF263" s="3" t="n">
        <v>20</v>
      </c>
      <c r="AG263" s="119" t="n">
        <f aca="false">AE263*AF263</f>
        <v>0</v>
      </c>
      <c r="AH263" s="3" t="n">
        <v>4</v>
      </c>
      <c r="AI263" s="3" t="n">
        <v>20</v>
      </c>
      <c r="AJ263" s="119" t="n">
        <f aca="false">AH263*AI263</f>
        <v>80</v>
      </c>
      <c r="AK263" s="3" t="n">
        <v>1</v>
      </c>
      <c r="AL263" s="3" t="n">
        <v>1</v>
      </c>
      <c r="AM263" s="4" t="n">
        <v>100</v>
      </c>
      <c r="AN263" s="78" t="n">
        <v>62</v>
      </c>
      <c r="AO263" s="3" t="n">
        <v>21</v>
      </c>
      <c r="AP263" s="3" t="n">
        <v>18</v>
      </c>
      <c r="AQ263" s="123" t="n">
        <v>85.7142857142857</v>
      </c>
      <c r="AR263" s="3" t="n">
        <v>21</v>
      </c>
      <c r="AS263" s="3" t="n">
        <v>17</v>
      </c>
      <c r="AT263" s="124" t="n">
        <v>80.952380952381</v>
      </c>
      <c r="AU263" s="3" t="n">
        <v>16</v>
      </c>
      <c r="AV263" s="3" t="n">
        <v>14</v>
      </c>
      <c r="AW263" s="124" t="n">
        <v>87.5</v>
      </c>
      <c r="AX263" s="79" t="n">
        <v>84.1666666666667</v>
      </c>
      <c r="AY263" s="3" t="n">
        <v>21</v>
      </c>
      <c r="AZ263" s="3" t="n">
        <v>16</v>
      </c>
      <c r="BA263" s="125" t="n">
        <v>76.1904761904762</v>
      </c>
      <c r="BB263" s="3" t="n">
        <v>21</v>
      </c>
      <c r="BC263" s="3" t="n">
        <v>20</v>
      </c>
      <c r="BD263" s="126" t="n">
        <v>95.2380952380952</v>
      </c>
      <c r="BE263" s="3" t="n">
        <v>21</v>
      </c>
      <c r="BF263" s="3" t="n">
        <v>19</v>
      </c>
      <c r="BG263" s="126" t="n">
        <v>90.4761904761905</v>
      </c>
      <c r="BH263" s="78" t="n">
        <v>87.1428571428571</v>
      </c>
      <c r="BI263" s="4" t="n">
        <v>82.3360902255639</v>
      </c>
    </row>
    <row r="264" customFormat="false" ht="10.5" hidden="false" customHeight="false" outlineLevel="0" collapsed="false">
      <c r="A264" s="20" t="n">
        <v>263</v>
      </c>
      <c r="B264" s="21" t="s">
        <v>318</v>
      </c>
      <c r="C264" s="22" t="n">
        <v>15</v>
      </c>
      <c r="D264" s="22" t="n">
        <v>16</v>
      </c>
      <c r="E264" s="22" t="n">
        <v>14</v>
      </c>
      <c r="F264" s="22" t="n">
        <v>13</v>
      </c>
      <c r="G264" s="28" t="n">
        <v>92.8571428571429</v>
      </c>
      <c r="H264" s="28" t="n">
        <v>65</v>
      </c>
      <c r="I264" s="3" t="n">
        <v>65</v>
      </c>
      <c r="J264" s="4" t="n">
        <v>100</v>
      </c>
      <c r="K264" s="4" t="n">
        <v>96.4285714285714</v>
      </c>
      <c r="L264" s="3" t="n">
        <v>3</v>
      </c>
      <c r="M264" s="3" t="n">
        <v>30</v>
      </c>
      <c r="N264" s="5" t="n">
        <v>90</v>
      </c>
      <c r="O264" s="3" t="n">
        <v>12</v>
      </c>
      <c r="P264" s="3" t="n">
        <v>7</v>
      </c>
      <c r="Q264" s="3" t="n">
        <v>58.3333333333333</v>
      </c>
      <c r="R264" s="3" t="n">
        <v>8</v>
      </c>
      <c r="S264" s="3" t="n">
        <v>5</v>
      </c>
      <c r="T264" s="3" t="n">
        <v>62.5</v>
      </c>
      <c r="U264" s="3" t="n">
        <v>60.4166666666667</v>
      </c>
      <c r="V264" s="76" t="n">
        <v>80.0952380952381</v>
      </c>
      <c r="W264" s="3" t="n">
        <v>5</v>
      </c>
      <c r="X264" s="3" t="n">
        <v>20</v>
      </c>
      <c r="Y264" s="3" t="n">
        <v>100</v>
      </c>
      <c r="Z264" s="3" t="n">
        <v>84.375</v>
      </c>
      <c r="AA264" s="3" t="n">
        <v>16</v>
      </c>
      <c r="AB264" s="3" t="n">
        <v>11</v>
      </c>
      <c r="AC264" s="3" t="n">
        <v>68.75</v>
      </c>
      <c r="AD264" s="76" t="n">
        <v>84.375</v>
      </c>
      <c r="AE264" s="3" t="n">
        <v>0</v>
      </c>
      <c r="AF264" s="3" t="n">
        <v>20</v>
      </c>
      <c r="AG264" s="119" t="n">
        <f aca="false">AE264*AF264</f>
        <v>0</v>
      </c>
      <c r="AH264" s="3" t="n">
        <v>1</v>
      </c>
      <c r="AI264" s="3" t="n">
        <v>20</v>
      </c>
      <c r="AJ264" s="119" t="n">
        <f aca="false">AH264*AI264</f>
        <v>20</v>
      </c>
      <c r="AK264" s="3" t="n">
        <v>1</v>
      </c>
      <c r="AL264" s="3" t="n">
        <v>0</v>
      </c>
      <c r="AM264" s="4" t="n">
        <v>8</v>
      </c>
      <c r="AN264" s="78" t="n">
        <v>10.4</v>
      </c>
      <c r="AO264" s="3" t="n">
        <v>16</v>
      </c>
      <c r="AP264" s="3" t="n">
        <v>12</v>
      </c>
      <c r="AQ264" s="123" t="n">
        <v>75</v>
      </c>
      <c r="AR264" s="3" t="n">
        <v>16</v>
      </c>
      <c r="AS264" s="3" t="n">
        <v>12</v>
      </c>
      <c r="AT264" s="124" t="n">
        <v>75</v>
      </c>
      <c r="AU264" s="3" t="n">
        <v>12</v>
      </c>
      <c r="AV264" s="3" t="n">
        <v>10</v>
      </c>
      <c r="AW264" s="124" t="n">
        <v>83.3333333333333</v>
      </c>
      <c r="AX264" s="79" t="n">
        <v>76.6666666666667</v>
      </c>
      <c r="AY264" s="3" t="n">
        <v>16</v>
      </c>
      <c r="AZ264" s="3" t="n">
        <v>13</v>
      </c>
      <c r="BA264" s="125" t="n">
        <v>81.25</v>
      </c>
      <c r="BB264" s="3" t="n">
        <v>16</v>
      </c>
      <c r="BC264" s="3" t="n">
        <v>11</v>
      </c>
      <c r="BD264" s="126" t="n">
        <v>68.75</v>
      </c>
      <c r="BE264" s="3" t="n">
        <v>16</v>
      </c>
      <c r="BF264" s="3" t="n">
        <v>13</v>
      </c>
      <c r="BG264" s="126" t="n">
        <v>81.25</v>
      </c>
      <c r="BH264" s="78" t="n">
        <v>78.75</v>
      </c>
      <c r="BI264" s="4" t="n">
        <v>66.057380952381</v>
      </c>
    </row>
    <row r="265" customFormat="false" ht="21" hidden="false" customHeight="false" outlineLevel="0" collapsed="false">
      <c r="A265" s="20" t="n">
        <v>264</v>
      </c>
      <c r="B265" s="21" t="s">
        <v>775</v>
      </c>
      <c r="C265" s="22" t="n">
        <v>206</v>
      </c>
      <c r="D265" s="22" t="n">
        <v>101</v>
      </c>
      <c r="E265" s="22" t="n">
        <v>14</v>
      </c>
      <c r="F265" s="22" t="n">
        <v>14</v>
      </c>
      <c r="G265" s="28" t="n">
        <v>100</v>
      </c>
      <c r="H265" s="28" t="n">
        <v>65</v>
      </c>
      <c r="I265" s="3" t="n">
        <v>61</v>
      </c>
      <c r="J265" s="4" t="n">
        <v>93.8461538461538</v>
      </c>
      <c r="K265" s="4" t="n">
        <v>96.9230769230769</v>
      </c>
      <c r="L265" s="3" t="n">
        <v>4</v>
      </c>
      <c r="M265" s="3" t="n">
        <v>30</v>
      </c>
      <c r="N265" s="5" t="n">
        <v>100</v>
      </c>
      <c r="O265" s="3" t="n">
        <v>75</v>
      </c>
      <c r="P265" s="3" t="n">
        <v>67</v>
      </c>
      <c r="Q265" s="3" t="n">
        <v>89.3333333333333</v>
      </c>
      <c r="R265" s="3" t="n">
        <v>68</v>
      </c>
      <c r="S265" s="3" t="n">
        <v>58</v>
      </c>
      <c r="T265" s="3" t="n">
        <v>85.2941176470588</v>
      </c>
      <c r="U265" s="3" t="n">
        <v>87.3137254901961</v>
      </c>
      <c r="V265" s="76" t="n">
        <v>94.0024132730015</v>
      </c>
      <c r="W265" s="3" t="n">
        <v>6</v>
      </c>
      <c r="X265" s="3" t="n">
        <v>20</v>
      </c>
      <c r="Y265" s="3" t="n">
        <v>100</v>
      </c>
      <c r="Z265" s="3" t="n">
        <v>89.6039603960396</v>
      </c>
      <c r="AA265" s="3" t="n">
        <v>101</v>
      </c>
      <c r="AB265" s="3" t="n">
        <v>80</v>
      </c>
      <c r="AC265" s="3" t="n">
        <v>79.2079207920792</v>
      </c>
      <c r="AD265" s="76" t="n">
        <v>89.6039603960396</v>
      </c>
      <c r="AE265" s="3" t="n">
        <v>3</v>
      </c>
      <c r="AF265" s="3" t="n">
        <v>20</v>
      </c>
      <c r="AG265" s="119" t="n">
        <f aca="false">AE265*AF265</f>
        <v>60</v>
      </c>
      <c r="AH265" s="3" t="n">
        <v>3</v>
      </c>
      <c r="AI265" s="3" t="n">
        <v>20</v>
      </c>
      <c r="AJ265" s="119" t="n">
        <f aca="false">AH265*AI265</f>
        <v>60</v>
      </c>
      <c r="AK265" s="3" t="n">
        <v>5</v>
      </c>
      <c r="AL265" s="3" t="n">
        <v>3</v>
      </c>
      <c r="AM265" s="4" t="n">
        <v>60</v>
      </c>
      <c r="AN265" s="78" t="n">
        <v>60</v>
      </c>
      <c r="AO265" s="3" t="n">
        <v>101</v>
      </c>
      <c r="AP265" s="3" t="n">
        <v>83</v>
      </c>
      <c r="AQ265" s="123" t="n">
        <v>82.1782178217822</v>
      </c>
      <c r="AR265" s="3" t="n">
        <v>101</v>
      </c>
      <c r="AS265" s="3" t="n">
        <v>82</v>
      </c>
      <c r="AT265" s="124" t="n">
        <v>81.1881188118812</v>
      </c>
      <c r="AU265" s="3" t="n">
        <v>42</v>
      </c>
      <c r="AV265" s="3" t="n">
        <v>37</v>
      </c>
      <c r="AW265" s="124" t="n">
        <v>88.0952380952381</v>
      </c>
      <c r="AX265" s="79" t="n">
        <v>82.965582272513</v>
      </c>
      <c r="AY265" s="3" t="n">
        <v>101</v>
      </c>
      <c r="AZ265" s="3" t="n">
        <v>69</v>
      </c>
      <c r="BA265" s="125" t="n">
        <v>68.3168316831683</v>
      </c>
      <c r="BB265" s="3" t="n">
        <v>101</v>
      </c>
      <c r="BC265" s="3" t="n">
        <v>84</v>
      </c>
      <c r="BD265" s="126" t="n">
        <v>83.1683168316832</v>
      </c>
      <c r="BE265" s="3" t="n">
        <v>101</v>
      </c>
      <c r="BF265" s="3" t="n">
        <v>83</v>
      </c>
      <c r="BG265" s="126" t="n">
        <v>82.1782178217822</v>
      </c>
      <c r="BH265" s="78" t="n">
        <v>78.2178217821782</v>
      </c>
      <c r="BI265" s="4" t="n">
        <v>80.9579555447465</v>
      </c>
    </row>
    <row r="266" customFormat="false" ht="10.5" hidden="false" customHeight="false" outlineLevel="0" collapsed="false">
      <c r="A266" s="20" t="n">
        <v>265</v>
      </c>
      <c r="B266" s="21" t="s">
        <v>320</v>
      </c>
      <c r="C266" s="22" t="n">
        <v>71</v>
      </c>
      <c r="D266" s="22" t="n">
        <v>50</v>
      </c>
      <c r="E266" s="22" t="n">
        <v>14</v>
      </c>
      <c r="F266" s="22" t="n">
        <v>14</v>
      </c>
      <c r="G266" s="28" t="n">
        <v>100</v>
      </c>
      <c r="H266" s="28" t="n">
        <v>65</v>
      </c>
      <c r="I266" s="3" t="n">
        <v>65</v>
      </c>
      <c r="J266" s="4" t="n">
        <v>100</v>
      </c>
      <c r="K266" s="4" t="n">
        <v>100</v>
      </c>
      <c r="L266" s="3" t="n">
        <v>3</v>
      </c>
      <c r="M266" s="3" t="n">
        <v>30</v>
      </c>
      <c r="N266" s="5" t="n">
        <v>90</v>
      </c>
      <c r="O266" s="3" t="n">
        <v>48</v>
      </c>
      <c r="P266" s="3" t="n">
        <v>46</v>
      </c>
      <c r="Q266" s="3" t="n">
        <v>95.8333333333333</v>
      </c>
      <c r="R266" s="3" t="n">
        <v>47</v>
      </c>
      <c r="S266" s="3" t="n">
        <v>45</v>
      </c>
      <c r="T266" s="3" t="n">
        <v>95.7446808510638</v>
      </c>
      <c r="U266" s="3" t="n">
        <v>95.7890070921986</v>
      </c>
      <c r="V266" s="76" t="n">
        <v>95.3156028368794</v>
      </c>
      <c r="W266" s="3" t="n">
        <v>6</v>
      </c>
      <c r="X266" s="3" t="n">
        <v>20</v>
      </c>
      <c r="Y266" s="3" t="n">
        <v>100</v>
      </c>
      <c r="Z266" s="3" t="n">
        <v>99</v>
      </c>
      <c r="AA266" s="3" t="n">
        <v>50</v>
      </c>
      <c r="AB266" s="3" t="n">
        <v>49</v>
      </c>
      <c r="AC266" s="3" t="n">
        <v>98</v>
      </c>
      <c r="AD266" s="76" t="n">
        <v>99</v>
      </c>
      <c r="AE266" s="3" t="n">
        <v>1</v>
      </c>
      <c r="AF266" s="3" t="n">
        <v>20</v>
      </c>
      <c r="AG266" s="119" t="n">
        <f aca="false">AE266*AF266</f>
        <v>20</v>
      </c>
      <c r="AH266" s="3" t="n">
        <v>2</v>
      </c>
      <c r="AI266" s="3" t="n">
        <v>20</v>
      </c>
      <c r="AJ266" s="119" t="n">
        <f aca="false">AH266*AI266</f>
        <v>40</v>
      </c>
      <c r="AK266" s="3" t="n">
        <v>4</v>
      </c>
      <c r="AL266" s="3" t="n">
        <v>4</v>
      </c>
      <c r="AM266" s="4" t="n">
        <v>100</v>
      </c>
      <c r="AN266" s="78" t="n">
        <v>52</v>
      </c>
      <c r="AO266" s="3" t="n">
        <v>50</v>
      </c>
      <c r="AP266" s="3" t="n">
        <v>42</v>
      </c>
      <c r="AQ266" s="123" t="n">
        <v>84</v>
      </c>
      <c r="AR266" s="3" t="n">
        <v>50</v>
      </c>
      <c r="AS266" s="3" t="n">
        <v>48</v>
      </c>
      <c r="AT266" s="124" t="n">
        <v>96</v>
      </c>
      <c r="AU266" s="3" t="n">
        <v>32</v>
      </c>
      <c r="AV266" s="3" t="n">
        <v>32</v>
      </c>
      <c r="AW266" s="124" t="n">
        <v>100</v>
      </c>
      <c r="AX266" s="79" t="n">
        <v>92</v>
      </c>
      <c r="AY266" s="3" t="n">
        <v>50</v>
      </c>
      <c r="AZ266" s="3" t="n">
        <v>48</v>
      </c>
      <c r="BA266" s="125" t="n">
        <v>96</v>
      </c>
      <c r="BB266" s="3" t="n">
        <v>50</v>
      </c>
      <c r="BC266" s="3" t="n">
        <v>50</v>
      </c>
      <c r="BD266" s="126" t="n">
        <v>100</v>
      </c>
      <c r="BE266" s="3" t="n">
        <v>50</v>
      </c>
      <c r="BF266" s="3" t="n">
        <v>48</v>
      </c>
      <c r="BG266" s="126" t="n">
        <v>96</v>
      </c>
      <c r="BH266" s="78" t="n">
        <v>96.8</v>
      </c>
      <c r="BI266" s="4" t="n">
        <v>87.0231205673759</v>
      </c>
    </row>
    <row r="267" customFormat="false" ht="10.5" hidden="false" customHeight="false" outlineLevel="0" collapsed="false">
      <c r="A267" s="20" t="n">
        <v>266</v>
      </c>
      <c r="B267" s="21" t="s">
        <v>321</v>
      </c>
      <c r="C267" s="22" t="n">
        <v>154</v>
      </c>
      <c r="D267" s="22" t="n">
        <v>84</v>
      </c>
      <c r="E267" s="22" t="n">
        <v>14</v>
      </c>
      <c r="F267" s="22" t="n">
        <v>14</v>
      </c>
      <c r="G267" s="28" t="n">
        <v>100</v>
      </c>
      <c r="H267" s="28" t="n">
        <v>65</v>
      </c>
      <c r="I267" s="3" t="n">
        <v>65</v>
      </c>
      <c r="J267" s="4" t="n">
        <v>100</v>
      </c>
      <c r="K267" s="4" t="n">
        <v>100</v>
      </c>
      <c r="L267" s="3" t="n">
        <v>3</v>
      </c>
      <c r="M267" s="3" t="n">
        <v>30</v>
      </c>
      <c r="N267" s="5" t="n">
        <v>90</v>
      </c>
      <c r="O267" s="3" t="n">
        <v>73</v>
      </c>
      <c r="P267" s="3" t="n">
        <v>71</v>
      </c>
      <c r="Q267" s="3" t="n">
        <v>97.2602739726027</v>
      </c>
      <c r="R267" s="3" t="n">
        <v>62</v>
      </c>
      <c r="S267" s="3" t="n">
        <v>58</v>
      </c>
      <c r="T267" s="3" t="n">
        <v>93.5483870967742</v>
      </c>
      <c r="U267" s="3" t="n">
        <v>95.4043305346885</v>
      </c>
      <c r="V267" s="76" t="n">
        <v>95.1617322138754</v>
      </c>
      <c r="W267" s="3" t="n">
        <v>5</v>
      </c>
      <c r="X267" s="3" t="n">
        <v>20</v>
      </c>
      <c r="Y267" s="3" t="n">
        <v>100</v>
      </c>
      <c r="Z267" s="3" t="n">
        <v>98.2142857142857</v>
      </c>
      <c r="AA267" s="3" t="n">
        <v>84</v>
      </c>
      <c r="AB267" s="3" t="n">
        <v>81</v>
      </c>
      <c r="AC267" s="3" t="n">
        <v>96.4285714285714</v>
      </c>
      <c r="AD267" s="76" t="n">
        <v>98.2142857142857</v>
      </c>
      <c r="AE267" s="3" t="n">
        <v>1</v>
      </c>
      <c r="AF267" s="3" t="n">
        <v>20</v>
      </c>
      <c r="AG267" s="119" t="n">
        <f aca="false">AE267*AF267</f>
        <v>20</v>
      </c>
      <c r="AH267" s="3" t="n">
        <v>3</v>
      </c>
      <c r="AI267" s="3" t="n">
        <v>20</v>
      </c>
      <c r="AJ267" s="119" t="n">
        <f aca="false">AH267*AI267</f>
        <v>60</v>
      </c>
      <c r="AK267" s="3" t="n">
        <v>4</v>
      </c>
      <c r="AL267" s="3" t="n">
        <v>2</v>
      </c>
      <c r="AM267" s="4" t="n">
        <v>50</v>
      </c>
      <c r="AN267" s="78" t="n">
        <v>51</v>
      </c>
      <c r="AO267" s="3" t="n">
        <v>84</v>
      </c>
      <c r="AP267" s="3" t="n">
        <v>83</v>
      </c>
      <c r="AQ267" s="123" t="n">
        <v>98.8095238095238</v>
      </c>
      <c r="AR267" s="3" t="n">
        <v>84</v>
      </c>
      <c r="AS267" s="3" t="n">
        <v>74</v>
      </c>
      <c r="AT267" s="124" t="n">
        <v>88.0952380952381</v>
      </c>
      <c r="AU267" s="3" t="n">
        <v>45</v>
      </c>
      <c r="AV267" s="3" t="n">
        <v>44</v>
      </c>
      <c r="AW267" s="124" t="n">
        <v>97.7777777777778</v>
      </c>
      <c r="AX267" s="79" t="n">
        <v>94.3174603174603</v>
      </c>
      <c r="AY267" s="3" t="n">
        <v>84</v>
      </c>
      <c r="AZ267" s="3" t="n">
        <v>61</v>
      </c>
      <c r="BA267" s="125" t="n">
        <v>72.6190476190476</v>
      </c>
      <c r="BB267" s="3" t="n">
        <v>84</v>
      </c>
      <c r="BC267" s="3" t="n">
        <v>76</v>
      </c>
      <c r="BD267" s="126" t="n">
        <v>90.4761904761905</v>
      </c>
      <c r="BE267" s="3" t="n">
        <v>84</v>
      </c>
      <c r="BF267" s="3" t="n">
        <v>69</v>
      </c>
      <c r="BG267" s="126" t="n">
        <v>82.1428571428571</v>
      </c>
      <c r="BH267" s="78" t="n">
        <v>80.952380952381</v>
      </c>
      <c r="BI267" s="4" t="n">
        <v>83.9291718396005</v>
      </c>
    </row>
    <row r="268" customFormat="false" ht="10.5" hidden="false" customHeight="false" outlineLevel="0" collapsed="false">
      <c r="A268" s="20" t="n">
        <v>267</v>
      </c>
      <c r="B268" s="21" t="s">
        <v>776</v>
      </c>
      <c r="C268" s="22" t="n">
        <v>261</v>
      </c>
      <c r="D268" s="22" t="n">
        <v>212</v>
      </c>
      <c r="E268" s="22" t="n">
        <v>14</v>
      </c>
      <c r="F268" s="22" t="n">
        <v>11</v>
      </c>
      <c r="G268" s="28" t="n">
        <v>78.5714285714286</v>
      </c>
      <c r="H268" s="28" t="n">
        <v>65</v>
      </c>
      <c r="I268" s="3" t="n">
        <v>65</v>
      </c>
      <c r="J268" s="4" t="n">
        <v>100</v>
      </c>
      <c r="K268" s="4" t="n">
        <v>89.2857142857143</v>
      </c>
      <c r="L268" s="3" t="n">
        <v>3</v>
      </c>
      <c r="M268" s="3" t="n">
        <v>30</v>
      </c>
      <c r="N268" s="5" t="n">
        <v>90</v>
      </c>
      <c r="O268" s="3" t="n">
        <v>140</v>
      </c>
      <c r="P268" s="3" t="n">
        <v>122</v>
      </c>
      <c r="Q268" s="3" t="n">
        <v>87.1428571428571</v>
      </c>
      <c r="R268" s="3" t="n">
        <v>112</v>
      </c>
      <c r="S268" s="3" t="n">
        <v>98</v>
      </c>
      <c r="T268" s="3" t="n">
        <v>87.5</v>
      </c>
      <c r="U268" s="3" t="n">
        <v>87.3214285714286</v>
      </c>
      <c r="V268" s="76" t="n">
        <v>88.7142857142857</v>
      </c>
      <c r="W268" s="3" t="n">
        <v>6</v>
      </c>
      <c r="X268" s="3" t="n">
        <v>20</v>
      </c>
      <c r="Y268" s="3" t="n">
        <v>100</v>
      </c>
      <c r="Z268" s="3" t="n">
        <v>87.7358490566038</v>
      </c>
      <c r="AA268" s="3" t="n">
        <v>212</v>
      </c>
      <c r="AB268" s="3" t="n">
        <v>160</v>
      </c>
      <c r="AC268" s="3" t="n">
        <v>75.4716981132076</v>
      </c>
      <c r="AD268" s="76" t="n">
        <v>87.7358490566038</v>
      </c>
      <c r="AE268" s="3" t="n">
        <v>1</v>
      </c>
      <c r="AF268" s="3" t="n">
        <v>20</v>
      </c>
      <c r="AG268" s="119" t="n">
        <f aca="false">AE268*AF268</f>
        <v>20</v>
      </c>
      <c r="AH268" s="3" t="n">
        <v>3</v>
      </c>
      <c r="AI268" s="3" t="n">
        <v>20</v>
      </c>
      <c r="AJ268" s="119" t="n">
        <f aca="false">AH268*AI268</f>
        <v>60</v>
      </c>
      <c r="AK268" s="3" t="n">
        <v>7</v>
      </c>
      <c r="AL268" s="3" t="n">
        <v>4</v>
      </c>
      <c r="AM268" s="4" t="n">
        <v>57.1428571428571</v>
      </c>
      <c r="AN268" s="78" t="n">
        <v>47.1428571428571</v>
      </c>
      <c r="AO268" s="3" t="n">
        <v>212</v>
      </c>
      <c r="AP268" s="3" t="n">
        <v>176</v>
      </c>
      <c r="AQ268" s="123" t="n">
        <v>83.0188679245283</v>
      </c>
      <c r="AR268" s="3" t="n">
        <v>212</v>
      </c>
      <c r="AS268" s="3" t="n">
        <v>180</v>
      </c>
      <c r="AT268" s="124" t="n">
        <v>84.9056603773585</v>
      </c>
      <c r="AU268" s="3" t="n">
        <v>67</v>
      </c>
      <c r="AV268" s="3" t="n">
        <v>63</v>
      </c>
      <c r="AW268" s="124" t="n">
        <v>94.0298507462687</v>
      </c>
      <c r="AX268" s="79" t="n">
        <v>85.9757814700085</v>
      </c>
      <c r="AY268" s="3" t="n">
        <v>212</v>
      </c>
      <c r="AZ268" s="3" t="n">
        <v>124</v>
      </c>
      <c r="BA268" s="125" t="n">
        <v>58.4905660377359</v>
      </c>
      <c r="BB268" s="3" t="n">
        <v>212</v>
      </c>
      <c r="BC268" s="3" t="n">
        <v>169</v>
      </c>
      <c r="BD268" s="126" t="n">
        <v>79.7169811320755</v>
      </c>
      <c r="BE268" s="3" t="n">
        <v>212</v>
      </c>
      <c r="BF268" s="3" t="n">
        <v>164</v>
      </c>
      <c r="BG268" s="126" t="n">
        <v>77.3584905660377</v>
      </c>
      <c r="BH268" s="78" t="n">
        <v>72.1698113207547</v>
      </c>
      <c r="BI268" s="4" t="n">
        <v>76.347716940902</v>
      </c>
    </row>
    <row r="269" customFormat="false" ht="21" hidden="false" customHeight="false" outlineLevel="0" collapsed="false">
      <c r="A269" s="20" t="n">
        <v>268</v>
      </c>
      <c r="B269" s="21" t="s">
        <v>323</v>
      </c>
      <c r="C269" s="22" t="n">
        <v>339</v>
      </c>
      <c r="D269" s="22" t="n">
        <v>179</v>
      </c>
      <c r="E269" s="22" t="n">
        <v>14</v>
      </c>
      <c r="F269" s="22" t="n">
        <v>14</v>
      </c>
      <c r="G269" s="28" t="n">
        <v>100</v>
      </c>
      <c r="H269" s="28" t="n">
        <v>65</v>
      </c>
      <c r="I269" s="3" t="n">
        <v>65</v>
      </c>
      <c r="J269" s="4" t="n">
        <v>100</v>
      </c>
      <c r="K269" s="4" t="n">
        <v>100</v>
      </c>
      <c r="L269" s="3" t="n">
        <v>4</v>
      </c>
      <c r="M269" s="3" t="n">
        <v>30</v>
      </c>
      <c r="N269" s="5" t="n">
        <v>100</v>
      </c>
      <c r="O269" s="3" t="n">
        <v>153</v>
      </c>
      <c r="P269" s="3" t="n">
        <v>149</v>
      </c>
      <c r="Q269" s="3" t="n">
        <v>97.3856209150327</v>
      </c>
      <c r="R269" s="3" t="n">
        <v>153</v>
      </c>
      <c r="S269" s="3" t="n">
        <v>148</v>
      </c>
      <c r="T269" s="3" t="n">
        <v>96.7320261437908</v>
      </c>
      <c r="U269" s="3" t="n">
        <v>97.0588235294118</v>
      </c>
      <c r="V269" s="76" t="n">
        <v>98.8235294117647</v>
      </c>
      <c r="W269" s="3" t="n">
        <v>6</v>
      </c>
      <c r="X269" s="3" t="n">
        <v>20</v>
      </c>
      <c r="Y269" s="3" t="n">
        <v>100</v>
      </c>
      <c r="Z269" s="3" t="n">
        <v>95.8100558659218</v>
      </c>
      <c r="AA269" s="3" t="n">
        <v>179</v>
      </c>
      <c r="AB269" s="3" t="n">
        <v>164</v>
      </c>
      <c r="AC269" s="3" t="n">
        <v>91.6201117318436</v>
      </c>
      <c r="AD269" s="76" t="n">
        <v>95.8100558659218</v>
      </c>
      <c r="AE269" s="3" t="n">
        <v>3</v>
      </c>
      <c r="AF269" s="3" t="n">
        <v>20</v>
      </c>
      <c r="AG269" s="119" t="n">
        <f aca="false">AE269*AF269</f>
        <v>60</v>
      </c>
      <c r="AH269" s="3" t="n">
        <v>3</v>
      </c>
      <c r="AI269" s="3" t="n">
        <v>20</v>
      </c>
      <c r="AJ269" s="119" t="n">
        <f aca="false">AH269*AI269</f>
        <v>60</v>
      </c>
      <c r="AK269" s="3" t="n">
        <v>9</v>
      </c>
      <c r="AL269" s="3" t="n">
        <v>8</v>
      </c>
      <c r="AM269" s="4" t="n">
        <v>88.8888888888889</v>
      </c>
      <c r="AN269" s="78" t="n">
        <v>74.6666666666667</v>
      </c>
      <c r="AO269" s="3" t="n">
        <v>179</v>
      </c>
      <c r="AP269" s="3" t="n">
        <v>175</v>
      </c>
      <c r="AQ269" s="123" t="n">
        <v>97.7653631284916</v>
      </c>
      <c r="AR269" s="3" t="n">
        <v>179</v>
      </c>
      <c r="AS269" s="3" t="n">
        <v>173</v>
      </c>
      <c r="AT269" s="124" t="n">
        <v>96.6480446927374</v>
      </c>
      <c r="AU269" s="3" t="n">
        <v>115</v>
      </c>
      <c r="AV269" s="3" t="n">
        <v>114</v>
      </c>
      <c r="AW269" s="124" t="n">
        <v>99.1304347826087</v>
      </c>
      <c r="AX269" s="79" t="n">
        <v>97.5914500850134</v>
      </c>
      <c r="AY269" s="3" t="n">
        <v>179</v>
      </c>
      <c r="AZ269" s="3" t="n">
        <v>167</v>
      </c>
      <c r="BA269" s="125" t="n">
        <v>93.2960893854749</v>
      </c>
      <c r="BB269" s="3" t="n">
        <v>179</v>
      </c>
      <c r="BC269" s="3" t="n">
        <v>170</v>
      </c>
      <c r="BD269" s="126" t="n">
        <v>94.9720670391062</v>
      </c>
      <c r="BE269" s="3" t="n">
        <v>179</v>
      </c>
      <c r="BF269" s="3" t="n">
        <v>173</v>
      </c>
      <c r="BG269" s="126" t="n">
        <v>96.6480446927374</v>
      </c>
      <c r="BH269" s="78" t="n">
        <v>95.3072625698324</v>
      </c>
      <c r="BI269" s="4" t="n">
        <v>92.4397929198398</v>
      </c>
    </row>
    <row r="270" customFormat="false" ht="21" hidden="false" customHeight="false" outlineLevel="0" collapsed="false">
      <c r="A270" s="20" t="n">
        <v>269</v>
      </c>
      <c r="B270" s="21" t="s">
        <v>777</v>
      </c>
      <c r="C270" s="22" t="n">
        <v>567</v>
      </c>
      <c r="D270" s="22" t="n">
        <v>341</v>
      </c>
      <c r="E270" s="22" t="n">
        <v>14</v>
      </c>
      <c r="F270" s="22" t="n">
        <v>14</v>
      </c>
      <c r="G270" s="28" t="n">
        <v>100</v>
      </c>
      <c r="H270" s="28" t="n">
        <v>65</v>
      </c>
      <c r="I270" s="3" t="n">
        <v>65</v>
      </c>
      <c r="J270" s="4" t="n">
        <v>100</v>
      </c>
      <c r="K270" s="4" t="n">
        <v>100</v>
      </c>
      <c r="L270" s="3" t="n">
        <v>3</v>
      </c>
      <c r="M270" s="3" t="n">
        <v>30</v>
      </c>
      <c r="N270" s="5" t="n">
        <v>90</v>
      </c>
      <c r="O270" s="3" t="n">
        <v>258</v>
      </c>
      <c r="P270" s="3" t="n">
        <v>238</v>
      </c>
      <c r="Q270" s="3" t="n">
        <v>92.2480620155039</v>
      </c>
      <c r="R270" s="3" t="n">
        <v>271</v>
      </c>
      <c r="S270" s="3" t="n">
        <v>252</v>
      </c>
      <c r="T270" s="3" t="n">
        <v>92.9889298892989</v>
      </c>
      <c r="U270" s="3" t="n">
        <v>92.6184959524014</v>
      </c>
      <c r="V270" s="76" t="n">
        <v>94.0473983809606</v>
      </c>
      <c r="W270" s="3" t="n">
        <v>6</v>
      </c>
      <c r="X270" s="3" t="n">
        <v>20</v>
      </c>
      <c r="Y270" s="3" t="n">
        <v>100</v>
      </c>
      <c r="Z270" s="3" t="n">
        <v>93.5483870967742</v>
      </c>
      <c r="AA270" s="3" t="n">
        <v>341</v>
      </c>
      <c r="AB270" s="3" t="n">
        <v>297</v>
      </c>
      <c r="AC270" s="3" t="n">
        <v>87.0967741935484</v>
      </c>
      <c r="AD270" s="76" t="n">
        <v>93.5483870967742</v>
      </c>
      <c r="AE270" s="3" t="n">
        <v>2</v>
      </c>
      <c r="AF270" s="3" t="n">
        <v>20</v>
      </c>
      <c r="AG270" s="119" t="n">
        <f aca="false">AE270*AF270</f>
        <v>40</v>
      </c>
      <c r="AH270" s="3" t="n">
        <v>4</v>
      </c>
      <c r="AI270" s="3" t="n">
        <v>20</v>
      </c>
      <c r="AJ270" s="119" t="n">
        <f aca="false">AH270*AI270</f>
        <v>80</v>
      </c>
      <c r="AK270" s="3" t="n">
        <v>6</v>
      </c>
      <c r="AL270" s="3" t="n">
        <v>5</v>
      </c>
      <c r="AM270" s="4" t="n">
        <v>83.3333333333333</v>
      </c>
      <c r="AN270" s="78" t="n">
        <v>75</v>
      </c>
      <c r="AO270" s="3" t="n">
        <v>341</v>
      </c>
      <c r="AP270" s="3" t="n">
        <v>274</v>
      </c>
      <c r="AQ270" s="123" t="n">
        <v>80.3519061583578</v>
      </c>
      <c r="AR270" s="3" t="n">
        <v>341</v>
      </c>
      <c r="AS270" s="3" t="n">
        <v>276</v>
      </c>
      <c r="AT270" s="124" t="n">
        <v>80.9384164222874</v>
      </c>
      <c r="AU270" s="3" t="n">
        <v>179</v>
      </c>
      <c r="AV270" s="3" t="n">
        <v>172</v>
      </c>
      <c r="AW270" s="124" t="n">
        <v>96.0893854748603</v>
      </c>
      <c r="AX270" s="79" t="n">
        <v>83.7340061272301</v>
      </c>
      <c r="AY270" s="3" t="n">
        <v>341</v>
      </c>
      <c r="AZ270" s="3" t="n">
        <v>274</v>
      </c>
      <c r="BA270" s="125" t="n">
        <v>80.3519061583578</v>
      </c>
      <c r="BB270" s="3" t="n">
        <v>341</v>
      </c>
      <c r="BC270" s="3" t="n">
        <v>314</v>
      </c>
      <c r="BD270" s="126" t="n">
        <v>92.0821114369501</v>
      </c>
      <c r="BE270" s="3" t="n">
        <v>341</v>
      </c>
      <c r="BF270" s="3" t="n">
        <v>292</v>
      </c>
      <c r="BG270" s="126" t="n">
        <v>85.6304985337243</v>
      </c>
      <c r="BH270" s="78" t="n">
        <v>85.3372434017595</v>
      </c>
      <c r="BI270" s="4" t="n">
        <v>86.3334070013449</v>
      </c>
    </row>
    <row r="271" customFormat="false" ht="21" hidden="false" customHeight="false" outlineLevel="0" collapsed="false">
      <c r="A271" s="20" t="n">
        <v>270</v>
      </c>
      <c r="B271" s="21" t="s">
        <v>325</v>
      </c>
      <c r="C271" s="22" t="n">
        <v>78</v>
      </c>
      <c r="D271" s="22" t="n">
        <v>67</v>
      </c>
      <c r="E271" s="22" t="n">
        <v>14</v>
      </c>
      <c r="F271" s="22" t="n">
        <v>14</v>
      </c>
      <c r="G271" s="28" t="n">
        <v>100</v>
      </c>
      <c r="H271" s="28" t="n">
        <v>65</v>
      </c>
      <c r="I271" s="3" t="n">
        <v>65</v>
      </c>
      <c r="J271" s="4" t="n">
        <v>100</v>
      </c>
      <c r="K271" s="4" t="n">
        <v>100</v>
      </c>
      <c r="L271" s="3" t="n">
        <v>3</v>
      </c>
      <c r="M271" s="3" t="n">
        <v>30</v>
      </c>
      <c r="N271" s="5" t="n">
        <v>90</v>
      </c>
      <c r="O271" s="3" t="n">
        <v>67</v>
      </c>
      <c r="P271" s="3" t="n">
        <v>66</v>
      </c>
      <c r="Q271" s="3" t="n">
        <v>98.5074626865672</v>
      </c>
      <c r="R271" s="3" t="n">
        <v>66</v>
      </c>
      <c r="S271" s="3" t="n">
        <v>65</v>
      </c>
      <c r="T271" s="3" t="n">
        <v>98.4848484848485</v>
      </c>
      <c r="U271" s="3" t="n">
        <v>98.4961555857078</v>
      </c>
      <c r="V271" s="76" t="n">
        <v>96.3984622342831</v>
      </c>
      <c r="W271" s="3" t="n">
        <v>5</v>
      </c>
      <c r="X271" s="3" t="n">
        <v>20</v>
      </c>
      <c r="Y271" s="3" t="n">
        <v>100</v>
      </c>
      <c r="Z271" s="3" t="n">
        <v>100</v>
      </c>
      <c r="AA271" s="3" t="n">
        <v>67</v>
      </c>
      <c r="AB271" s="3" t="n">
        <v>67</v>
      </c>
      <c r="AC271" s="3" t="n">
        <v>100</v>
      </c>
      <c r="AD271" s="76" t="n">
        <v>100</v>
      </c>
      <c r="AE271" s="3" t="n">
        <v>3</v>
      </c>
      <c r="AF271" s="3" t="n">
        <v>20</v>
      </c>
      <c r="AG271" s="119" t="n">
        <f aca="false">AE271*AF271</f>
        <v>60</v>
      </c>
      <c r="AH271" s="3" t="n">
        <v>3</v>
      </c>
      <c r="AI271" s="3" t="n">
        <v>20</v>
      </c>
      <c r="AJ271" s="119" t="n">
        <f aca="false">AH271*AI271</f>
        <v>60</v>
      </c>
      <c r="AK271" s="3" t="n">
        <v>5</v>
      </c>
      <c r="AL271" s="3" t="n">
        <v>4</v>
      </c>
      <c r="AM271" s="4" t="n">
        <v>80</v>
      </c>
      <c r="AN271" s="78" t="n">
        <v>72</v>
      </c>
      <c r="AO271" s="3" t="n">
        <v>67</v>
      </c>
      <c r="AP271" s="3" t="n">
        <v>66</v>
      </c>
      <c r="AQ271" s="123" t="n">
        <v>98.5074626865672</v>
      </c>
      <c r="AR271" s="3" t="n">
        <v>67</v>
      </c>
      <c r="AS271" s="3" t="n">
        <v>67</v>
      </c>
      <c r="AT271" s="124" t="n">
        <v>100</v>
      </c>
      <c r="AU271" s="3" t="n">
        <v>63</v>
      </c>
      <c r="AV271" s="3" t="n">
        <v>62</v>
      </c>
      <c r="AW271" s="124" t="n">
        <v>98.4126984126984</v>
      </c>
      <c r="AX271" s="79" t="n">
        <v>99.0855247571666</v>
      </c>
      <c r="AY271" s="3" t="n">
        <v>67</v>
      </c>
      <c r="AZ271" s="3" t="n">
        <v>66</v>
      </c>
      <c r="BA271" s="125" t="n">
        <v>98.5074626865672</v>
      </c>
      <c r="BB271" s="3" t="n">
        <v>67</v>
      </c>
      <c r="BC271" s="3" t="n">
        <v>66</v>
      </c>
      <c r="BD271" s="126" t="n">
        <v>98.5074626865672</v>
      </c>
      <c r="BE271" s="3" t="n">
        <v>67</v>
      </c>
      <c r="BF271" s="3" t="n">
        <v>66</v>
      </c>
      <c r="BG271" s="126" t="n">
        <v>98.5074626865672</v>
      </c>
      <c r="BH271" s="78" t="n">
        <v>98.5074626865672</v>
      </c>
      <c r="BI271" s="4" t="n">
        <v>93.1982899356034</v>
      </c>
    </row>
    <row r="272" customFormat="false" ht="10.5" hidden="false" customHeight="false" outlineLevel="0" collapsed="false">
      <c r="A272" s="20" t="n">
        <v>271</v>
      </c>
      <c r="B272" s="21" t="s">
        <v>778</v>
      </c>
      <c r="C272" s="22" t="n">
        <v>65</v>
      </c>
      <c r="D272" s="22" t="n">
        <v>54</v>
      </c>
      <c r="E272" s="22" t="n">
        <v>14</v>
      </c>
      <c r="F272" s="22" t="n">
        <v>13</v>
      </c>
      <c r="G272" s="28" t="n">
        <v>92.8571428571429</v>
      </c>
      <c r="H272" s="28" t="n">
        <v>65</v>
      </c>
      <c r="I272" s="3" t="n">
        <v>64</v>
      </c>
      <c r="J272" s="4" t="n">
        <v>98.4615384615385</v>
      </c>
      <c r="K272" s="4" t="n">
        <v>95.6593406593407</v>
      </c>
      <c r="L272" s="3" t="n">
        <v>3</v>
      </c>
      <c r="M272" s="3" t="n">
        <v>30</v>
      </c>
      <c r="N272" s="5" t="n">
        <v>90</v>
      </c>
      <c r="O272" s="3" t="n">
        <v>50</v>
      </c>
      <c r="P272" s="3" t="n">
        <v>50</v>
      </c>
      <c r="Q272" s="3" t="n">
        <v>100</v>
      </c>
      <c r="R272" s="3" t="n">
        <v>45</v>
      </c>
      <c r="S272" s="3" t="n">
        <v>45</v>
      </c>
      <c r="T272" s="3" t="n">
        <v>100</v>
      </c>
      <c r="U272" s="3" t="n">
        <v>100</v>
      </c>
      <c r="V272" s="76" t="n">
        <v>95.6978021978022</v>
      </c>
      <c r="W272" s="3" t="n">
        <v>6</v>
      </c>
      <c r="X272" s="3" t="n">
        <v>20</v>
      </c>
      <c r="Y272" s="3" t="n">
        <v>100</v>
      </c>
      <c r="Z272" s="3" t="n">
        <v>100</v>
      </c>
      <c r="AA272" s="3" t="n">
        <v>54</v>
      </c>
      <c r="AB272" s="3" t="n">
        <v>54</v>
      </c>
      <c r="AC272" s="3" t="n">
        <v>100</v>
      </c>
      <c r="AD272" s="76" t="n">
        <v>100</v>
      </c>
      <c r="AE272" s="3" t="n">
        <v>2</v>
      </c>
      <c r="AF272" s="3" t="n">
        <v>20</v>
      </c>
      <c r="AG272" s="119" t="n">
        <f aca="false">AE272*AF272</f>
        <v>40</v>
      </c>
      <c r="AH272" s="3" t="n">
        <v>3</v>
      </c>
      <c r="AI272" s="3" t="n">
        <v>20</v>
      </c>
      <c r="AJ272" s="119" t="n">
        <f aca="false">AH272*AI272</f>
        <v>60</v>
      </c>
      <c r="AK272" s="3" t="n">
        <v>3</v>
      </c>
      <c r="AL272" s="3" t="n">
        <v>3</v>
      </c>
      <c r="AM272" s="4" t="n">
        <v>100</v>
      </c>
      <c r="AN272" s="78" t="n">
        <v>66</v>
      </c>
      <c r="AO272" s="3" t="n">
        <v>54</v>
      </c>
      <c r="AP272" s="3" t="n">
        <v>53</v>
      </c>
      <c r="AQ272" s="123" t="n">
        <v>98.1481481481482</v>
      </c>
      <c r="AR272" s="3" t="n">
        <v>54</v>
      </c>
      <c r="AS272" s="3" t="n">
        <v>53</v>
      </c>
      <c r="AT272" s="124" t="n">
        <v>98.1481481481482</v>
      </c>
      <c r="AU272" s="3" t="n">
        <v>48</v>
      </c>
      <c r="AV272" s="3" t="n">
        <v>48</v>
      </c>
      <c r="AW272" s="124" t="n">
        <v>100</v>
      </c>
      <c r="AX272" s="79" t="n">
        <v>98.5185185185185</v>
      </c>
      <c r="AY272" s="3" t="n">
        <v>54</v>
      </c>
      <c r="AZ272" s="3" t="n">
        <v>45</v>
      </c>
      <c r="BA272" s="125" t="n">
        <v>83.3333333333333</v>
      </c>
      <c r="BB272" s="3" t="n">
        <v>54</v>
      </c>
      <c r="BC272" s="3" t="n">
        <v>54</v>
      </c>
      <c r="BD272" s="126" t="n">
        <v>100</v>
      </c>
      <c r="BE272" s="3" t="n">
        <v>54</v>
      </c>
      <c r="BF272" s="3" t="n">
        <v>52</v>
      </c>
      <c r="BG272" s="126" t="n">
        <v>96.2962962962963</v>
      </c>
      <c r="BH272" s="78" t="n">
        <v>93.1481481481482</v>
      </c>
      <c r="BI272" s="4" t="n">
        <v>90.6728937728938</v>
      </c>
    </row>
    <row r="273" customFormat="false" ht="10.5" hidden="false" customHeight="false" outlineLevel="0" collapsed="false">
      <c r="A273" s="20" t="n">
        <v>272</v>
      </c>
      <c r="B273" s="21" t="s">
        <v>779</v>
      </c>
      <c r="C273" s="22" t="n">
        <v>52</v>
      </c>
      <c r="D273" s="22" t="n">
        <v>81</v>
      </c>
      <c r="E273" s="22" t="n">
        <v>14</v>
      </c>
      <c r="F273" s="22" t="n">
        <v>14</v>
      </c>
      <c r="G273" s="28" t="n">
        <v>100</v>
      </c>
      <c r="H273" s="28" t="n">
        <v>65</v>
      </c>
      <c r="I273" s="3" t="n">
        <v>65</v>
      </c>
      <c r="J273" s="4" t="n">
        <v>100</v>
      </c>
      <c r="K273" s="4" t="n">
        <v>100</v>
      </c>
      <c r="L273" s="3" t="n">
        <v>3</v>
      </c>
      <c r="M273" s="3" t="n">
        <v>30</v>
      </c>
      <c r="N273" s="5" t="n">
        <v>90</v>
      </c>
      <c r="O273" s="3" t="n">
        <v>70</v>
      </c>
      <c r="P273" s="3" t="n">
        <v>66</v>
      </c>
      <c r="Q273" s="3" t="n">
        <v>94.2857142857143</v>
      </c>
      <c r="R273" s="3" t="n">
        <v>59</v>
      </c>
      <c r="S273" s="3" t="n">
        <v>53</v>
      </c>
      <c r="T273" s="3" t="n">
        <v>89.8305084745763</v>
      </c>
      <c r="U273" s="3" t="n">
        <v>92.0581113801453</v>
      </c>
      <c r="V273" s="76" t="n">
        <v>93.8232445520581</v>
      </c>
      <c r="W273" s="3" t="n">
        <v>4</v>
      </c>
      <c r="X273" s="3" t="n">
        <v>20</v>
      </c>
      <c r="Y273" s="3" t="n">
        <v>80</v>
      </c>
      <c r="Z273" s="3" t="n">
        <v>80.7407407407407</v>
      </c>
      <c r="AA273" s="3" t="n">
        <v>81</v>
      </c>
      <c r="AB273" s="3" t="n">
        <v>66</v>
      </c>
      <c r="AC273" s="3" t="n">
        <v>81.4814814814815</v>
      </c>
      <c r="AD273" s="76" t="n">
        <v>80.7407407407407</v>
      </c>
      <c r="AE273" s="3" t="n">
        <v>0</v>
      </c>
      <c r="AF273" s="3" t="n">
        <v>20</v>
      </c>
      <c r="AG273" s="119" t="n">
        <f aca="false">AE273*AF273</f>
        <v>0</v>
      </c>
      <c r="AH273" s="3" t="n">
        <v>2</v>
      </c>
      <c r="AI273" s="3" t="n">
        <v>20</v>
      </c>
      <c r="AJ273" s="119" t="n">
        <f aca="false">AH273*AI273</f>
        <v>40</v>
      </c>
      <c r="AK273" s="3" t="n">
        <v>20</v>
      </c>
      <c r="AL273" s="3" t="n">
        <v>17</v>
      </c>
      <c r="AM273" s="4" t="n">
        <v>85</v>
      </c>
      <c r="AN273" s="78" t="n">
        <v>41.5</v>
      </c>
      <c r="AO273" s="3" t="n">
        <v>81</v>
      </c>
      <c r="AP273" s="3" t="n">
        <v>68</v>
      </c>
      <c r="AQ273" s="123" t="n">
        <v>83.9506172839506</v>
      </c>
      <c r="AR273" s="3" t="n">
        <v>81</v>
      </c>
      <c r="AS273" s="3" t="n">
        <v>63</v>
      </c>
      <c r="AT273" s="124" t="n">
        <v>77.7777777777778</v>
      </c>
      <c r="AU273" s="3" t="n">
        <v>61</v>
      </c>
      <c r="AV273" s="3" t="n">
        <v>50</v>
      </c>
      <c r="AW273" s="124" t="n">
        <v>81.9672131147541</v>
      </c>
      <c r="AX273" s="79" t="n">
        <v>81.0848006476422</v>
      </c>
      <c r="AY273" s="3" t="n">
        <v>81</v>
      </c>
      <c r="AZ273" s="3" t="n">
        <v>61</v>
      </c>
      <c r="BA273" s="125" t="n">
        <v>75.3086419753087</v>
      </c>
      <c r="BB273" s="3" t="n">
        <v>81</v>
      </c>
      <c r="BC273" s="3" t="n">
        <v>73</v>
      </c>
      <c r="BD273" s="126" t="n">
        <v>90.1234567901235</v>
      </c>
      <c r="BE273" s="3" t="n">
        <v>81</v>
      </c>
      <c r="BF273" s="3" t="n">
        <v>68</v>
      </c>
      <c r="BG273" s="126" t="n">
        <v>83.9506172839506</v>
      </c>
      <c r="BH273" s="78" t="n">
        <v>82.5925925925926</v>
      </c>
      <c r="BI273" s="4" t="n">
        <v>75.9482757066067</v>
      </c>
    </row>
    <row r="274" customFormat="false" ht="10.5" hidden="false" customHeight="false" outlineLevel="0" collapsed="false">
      <c r="A274" s="20" t="n">
        <v>273</v>
      </c>
      <c r="B274" s="21" t="s">
        <v>780</v>
      </c>
      <c r="C274" s="22" t="n">
        <v>56</v>
      </c>
      <c r="D274" s="22" t="n">
        <v>54</v>
      </c>
      <c r="E274" s="22" t="n">
        <v>14</v>
      </c>
      <c r="F274" s="22" t="n">
        <v>14</v>
      </c>
      <c r="G274" s="28" t="n">
        <v>100</v>
      </c>
      <c r="H274" s="28" t="n">
        <v>65</v>
      </c>
      <c r="I274" s="3" t="n">
        <v>65</v>
      </c>
      <c r="J274" s="4" t="n">
        <v>100</v>
      </c>
      <c r="K274" s="4" t="n">
        <v>100</v>
      </c>
      <c r="L274" s="3" t="n">
        <v>3</v>
      </c>
      <c r="M274" s="3" t="n">
        <v>30</v>
      </c>
      <c r="N274" s="5" t="n">
        <v>90</v>
      </c>
      <c r="O274" s="3" t="n">
        <v>45</v>
      </c>
      <c r="P274" s="3" t="n">
        <v>40</v>
      </c>
      <c r="Q274" s="3" t="n">
        <v>88.8888888888889</v>
      </c>
      <c r="R274" s="3" t="n">
        <v>40</v>
      </c>
      <c r="S274" s="3" t="n">
        <v>36</v>
      </c>
      <c r="T274" s="3" t="n">
        <v>90</v>
      </c>
      <c r="U274" s="3" t="n">
        <v>89.4444444444444</v>
      </c>
      <c r="V274" s="76" t="n">
        <v>92.7777777777778</v>
      </c>
      <c r="W274" s="3" t="n">
        <v>4</v>
      </c>
      <c r="X274" s="3" t="n">
        <v>20</v>
      </c>
      <c r="Y274" s="3" t="n">
        <v>80</v>
      </c>
      <c r="Z274" s="3" t="n">
        <v>75.1851851851852</v>
      </c>
      <c r="AA274" s="3" t="n">
        <v>54</v>
      </c>
      <c r="AB274" s="3" t="n">
        <v>38</v>
      </c>
      <c r="AC274" s="3" t="n">
        <v>70.3703703703704</v>
      </c>
      <c r="AD274" s="76" t="n">
        <v>75.1851851851852</v>
      </c>
      <c r="AE274" s="3" t="n">
        <v>0</v>
      </c>
      <c r="AF274" s="3" t="n">
        <v>20</v>
      </c>
      <c r="AG274" s="119" t="n">
        <f aca="false">AE274*AF274</f>
        <v>0</v>
      </c>
      <c r="AH274" s="3" t="n">
        <v>3</v>
      </c>
      <c r="AI274" s="3" t="n">
        <v>20</v>
      </c>
      <c r="AJ274" s="119" t="n">
        <f aca="false">AH274*AI274</f>
        <v>60</v>
      </c>
      <c r="AK274" s="3" t="n">
        <v>10</v>
      </c>
      <c r="AL274" s="3" t="n">
        <v>5</v>
      </c>
      <c r="AM274" s="4" t="n">
        <v>50</v>
      </c>
      <c r="AN274" s="78" t="n">
        <v>39</v>
      </c>
      <c r="AO274" s="3" t="n">
        <v>54</v>
      </c>
      <c r="AP274" s="3" t="n">
        <v>42</v>
      </c>
      <c r="AQ274" s="123" t="n">
        <v>77.7777777777778</v>
      </c>
      <c r="AR274" s="3" t="n">
        <v>54</v>
      </c>
      <c r="AS274" s="3" t="n">
        <v>40</v>
      </c>
      <c r="AT274" s="124" t="n">
        <v>74.0740740740741</v>
      </c>
      <c r="AU274" s="3" t="n">
        <v>42</v>
      </c>
      <c r="AV274" s="3" t="n">
        <v>33</v>
      </c>
      <c r="AW274" s="124" t="n">
        <v>78.5714285714286</v>
      </c>
      <c r="AX274" s="79" t="n">
        <v>76.4550264550265</v>
      </c>
      <c r="AY274" s="3" t="n">
        <v>54</v>
      </c>
      <c r="AZ274" s="3" t="n">
        <v>37</v>
      </c>
      <c r="BA274" s="125" t="n">
        <v>68.5185185185185</v>
      </c>
      <c r="BB274" s="3" t="n">
        <v>54</v>
      </c>
      <c r="BC274" s="3" t="n">
        <v>42</v>
      </c>
      <c r="BD274" s="126" t="n">
        <v>77.7777777777778</v>
      </c>
      <c r="BE274" s="3" t="n">
        <v>54</v>
      </c>
      <c r="BF274" s="3" t="n">
        <v>40</v>
      </c>
      <c r="BG274" s="126" t="n">
        <v>74.0740740740741</v>
      </c>
      <c r="BH274" s="78" t="n">
        <v>73.1481481481482</v>
      </c>
      <c r="BI274" s="4" t="n">
        <v>71.3132275132275</v>
      </c>
    </row>
    <row r="275" customFormat="false" ht="10.5" hidden="false" customHeight="false" outlineLevel="0" collapsed="false">
      <c r="A275" s="20" t="n">
        <v>274</v>
      </c>
      <c r="B275" s="21" t="s">
        <v>781</v>
      </c>
      <c r="C275" s="22" t="n">
        <v>86</v>
      </c>
      <c r="D275" s="22" t="n">
        <v>54</v>
      </c>
      <c r="E275" s="22" t="n">
        <v>14</v>
      </c>
      <c r="F275" s="22" t="n">
        <v>13</v>
      </c>
      <c r="G275" s="28" t="n">
        <v>92.8571428571429</v>
      </c>
      <c r="H275" s="28" t="n">
        <v>65</v>
      </c>
      <c r="I275" s="3" t="n">
        <v>65</v>
      </c>
      <c r="J275" s="4" t="n">
        <v>100</v>
      </c>
      <c r="K275" s="4" t="n">
        <v>96.4285714285714</v>
      </c>
      <c r="L275" s="3" t="n">
        <v>4</v>
      </c>
      <c r="M275" s="3" t="n">
        <v>30</v>
      </c>
      <c r="N275" s="5" t="n">
        <v>100</v>
      </c>
      <c r="O275" s="3" t="n">
        <v>52</v>
      </c>
      <c r="P275" s="3" t="n">
        <v>48</v>
      </c>
      <c r="Q275" s="3" t="n">
        <v>92.3076923076923</v>
      </c>
      <c r="R275" s="3" t="n">
        <v>48</v>
      </c>
      <c r="S275" s="3" t="n">
        <v>47</v>
      </c>
      <c r="T275" s="3" t="n">
        <v>97.9166666666667</v>
      </c>
      <c r="U275" s="3" t="n">
        <v>95.1121794871795</v>
      </c>
      <c r="V275" s="76" t="n">
        <v>96.9734432234432</v>
      </c>
      <c r="W275" s="3" t="n">
        <v>5</v>
      </c>
      <c r="X275" s="3" t="n">
        <v>20</v>
      </c>
      <c r="Y275" s="3" t="n">
        <v>100</v>
      </c>
      <c r="Z275" s="3" t="n">
        <v>94.4444444444444</v>
      </c>
      <c r="AA275" s="3" t="n">
        <v>54</v>
      </c>
      <c r="AB275" s="3" t="n">
        <v>48</v>
      </c>
      <c r="AC275" s="3" t="n">
        <v>88.8888888888889</v>
      </c>
      <c r="AD275" s="76" t="n">
        <v>94.4444444444444</v>
      </c>
      <c r="AE275" s="3" t="n">
        <v>0</v>
      </c>
      <c r="AF275" s="3" t="n">
        <v>20</v>
      </c>
      <c r="AG275" s="119" t="n">
        <f aca="false">AE275*AF275</f>
        <v>0</v>
      </c>
      <c r="AH275" s="3" t="n">
        <v>3</v>
      </c>
      <c r="AI275" s="3" t="n">
        <v>20</v>
      </c>
      <c r="AJ275" s="119" t="n">
        <f aca="false">AH275*AI275</f>
        <v>60</v>
      </c>
      <c r="AK275" s="3" t="n">
        <v>4</v>
      </c>
      <c r="AL275" s="3" t="n">
        <v>4</v>
      </c>
      <c r="AM275" s="4" t="n">
        <v>100</v>
      </c>
      <c r="AN275" s="78" t="n">
        <v>60</v>
      </c>
      <c r="AO275" s="3" t="n">
        <v>54</v>
      </c>
      <c r="AP275" s="3" t="n">
        <v>51</v>
      </c>
      <c r="AQ275" s="123" t="n">
        <v>94.4444444444444</v>
      </c>
      <c r="AR275" s="3" t="n">
        <v>54</v>
      </c>
      <c r="AS275" s="3" t="n">
        <v>50</v>
      </c>
      <c r="AT275" s="124" t="n">
        <v>92.5925925925926</v>
      </c>
      <c r="AU275" s="3" t="n">
        <v>48</v>
      </c>
      <c r="AV275" s="3" t="n">
        <v>46</v>
      </c>
      <c r="AW275" s="124" t="n">
        <v>95.8333333333333</v>
      </c>
      <c r="AX275" s="79" t="n">
        <v>93.9814814814815</v>
      </c>
      <c r="AY275" s="3" t="n">
        <v>54</v>
      </c>
      <c r="AZ275" s="3" t="n">
        <v>49</v>
      </c>
      <c r="BA275" s="125" t="n">
        <v>90.7407407407407</v>
      </c>
      <c r="BB275" s="3" t="n">
        <v>54</v>
      </c>
      <c r="BC275" s="3" t="n">
        <v>49</v>
      </c>
      <c r="BD275" s="126" t="n">
        <v>90.7407407407407</v>
      </c>
      <c r="BE275" s="3" t="n">
        <v>54</v>
      </c>
      <c r="BF275" s="3" t="n">
        <v>50</v>
      </c>
      <c r="BG275" s="126" t="n">
        <v>92.5925925925926</v>
      </c>
      <c r="BH275" s="78" t="n">
        <v>91.6666666666667</v>
      </c>
      <c r="BI275" s="4" t="n">
        <v>87.4132071632072</v>
      </c>
    </row>
    <row r="276" customFormat="false" ht="10.5" hidden="false" customHeight="false" outlineLevel="0" collapsed="false">
      <c r="A276" s="20" t="n">
        <v>275</v>
      </c>
      <c r="B276" s="21" t="s">
        <v>782</v>
      </c>
      <c r="C276" s="22" t="n">
        <v>769</v>
      </c>
      <c r="D276" s="22" t="n">
        <v>363</v>
      </c>
      <c r="E276" s="22" t="n">
        <v>14</v>
      </c>
      <c r="F276" s="22" t="n">
        <v>14</v>
      </c>
      <c r="G276" s="28" t="n">
        <v>100</v>
      </c>
      <c r="H276" s="28" t="n">
        <v>65</v>
      </c>
      <c r="I276" s="3" t="n">
        <v>65</v>
      </c>
      <c r="J276" s="4" t="n">
        <v>100</v>
      </c>
      <c r="K276" s="4" t="n">
        <v>100</v>
      </c>
      <c r="L276" s="3" t="n">
        <v>4</v>
      </c>
      <c r="M276" s="3" t="n">
        <v>30</v>
      </c>
      <c r="N276" s="5" t="n">
        <v>100</v>
      </c>
      <c r="O276" s="3" t="n">
        <v>335</v>
      </c>
      <c r="P276" s="3" t="n">
        <v>330</v>
      </c>
      <c r="Q276" s="3" t="n">
        <v>98.5074626865672</v>
      </c>
      <c r="R276" s="3" t="n">
        <v>337</v>
      </c>
      <c r="S276" s="3" t="n">
        <v>332</v>
      </c>
      <c r="T276" s="3" t="n">
        <v>98.5163204747775</v>
      </c>
      <c r="U276" s="3" t="n">
        <v>98.5118915806723</v>
      </c>
      <c r="V276" s="76" t="n">
        <v>99.4047566322689</v>
      </c>
      <c r="W276" s="3" t="n">
        <v>5</v>
      </c>
      <c r="X276" s="3" t="n">
        <v>20</v>
      </c>
      <c r="Y276" s="3" t="n">
        <v>100</v>
      </c>
      <c r="Z276" s="3" t="n">
        <v>97.1074380165289</v>
      </c>
      <c r="AA276" s="3" t="n">
        <v>363</v>
      </c>
      <c r="AB276" s="3" t="n">
        <v>342</v>
      </c>
      <c r="AC276" s="3" t="n">
        <v>94.2148760330579</v>
      </c>
      <c r="AD276" s="76" t="n">
        <v>97.1074380165289</v>
      </c>
      <c r="AE276" s="3" t="n">
        <v>4</v>
      </c>
      <c r="AF276" s="3" t="n">
        <v>20</v>
      </c>
      <c r="AG276" s="119" t="n">
        <f aca="false">AE276*AF276</f>
        <v>80</v>
      </c>
      <c r="AH276" s="3" t="n">
        <v>2</v>
      </c>
      <c r="AI276" s="3" t="n">
        <v>20</v>
      </c>
      <c r="AJ276" s="119" t="n">
        <f aca="false">AH276*AI276</f>
        <v>40</v>
      </c>
      <c r="AK276" s="3" t="n">
        <v>16</v>
      </c>
      <c r="AL276" s="3" t="n">
        <v>15</v>
      </c>
      <c r="AM276" s="4" t="n">
        <v>93.75</v>
      </c>
      <c r="AN276" s="78" t="n">
        <v>68.125</v>
      </c>
      <c r="AO276" s="3" t="n">
        <v>363</v>
      </c>
      <c r="AP276" s="3" t="n">
        <v>350</v>
      </c>
      <c r="AQ276" s="123" t="n">
        <v>96.4187327823692</v>
      </c>
      <c r="AR276" s="3" t="n">
        <v>363</v>
      </c>
      <c r="AS276" s="3" t="n">
        <v>346</v>
      </c>
      <c r="AT276" s="124" t="n">
        <v>95.3168044077135</v>
      </c>
      <c r="AU276" s="3" t="n">
        <v>279</v>
      </c>
      <c r="AV276" s="3" t="n">
        <v>277</v>
      </c>
      <c r="AW276" s="124" t="n">
        <v>99.2831541218638</v>
      </c>
      <c r="AX276" s="79" t="n">
        <v>96.5508457004058</v>
      </c>
      <c r="AY276" s="3" t="n">
        <v>363</v>
      </c>
      <c r="AZ276" s="3" t="n">
        <v>344</v>
      </c>
      <c r="BA276" s="125" t="n">
        <v>94.7658402203857</v>
      </c>
      <c r="BB276" s="3" t="n">
        <v>363</v>
      </c>
      <c r="BC276" s="3" t="n">
        <v>350</v>
      </c>
      <c r="BD276" s="126" t="n">
        <v>96.4187327823692</v>
      </c>
      <c r="BE276" s="3" t="n">
        <v>363</v>
      </c>
      <c r="BF276" s="3" t="n">
        <v>354</v>
      </c>
      <c r="BG276" s="126" t="n">
        <v>97.5206611570248</v>
      </c>
      <c r="BH276" s="78" t="n">
        <v>96.4738292011019</v>
      </c>
      <c r="BI276" s="4" t="n">
        <v>91.5323739100611</v>
      </c>
    </row>
    <row r="277" customFormat="false" ht="10.5" hidden="false" customHeight="false" outlineLevel="0" collapsed="false">
      <c r="A277" s="20" t="n">
        <v>276</v>
      </c>
      <c r="B277" s="21" t="s">
        <v>783</v>
      </c>
      <c r="C277" s="22" t="n">
        <v>655</v>
      </c>
      <c r="D277" s="22" t="n">
        <v>303</v>
      </c>
      <c r="E277" s="22" t="n">
        <v>14</v>
      </c>
      <c r="F277" s="22" t="n">
        <v>12</v>
      </c>
      <c r="G277" s="28" t="n">
        <v>85.7142857142857</v>
      </c>
      <c r="H277" s="28" t="n">
        <v>65</v>
      </c>
      <c r="I277" s="3" t="n">
        <v>65</v>
      </c>
      <c r="J277" s="4" t="n">
        <v>100</v>
      </c>
      <c r="K277" s="4" t="n">
        <v>92.8571428571429</v>
      </c>
      <c r="L277" s="3" t="n">
        <v>3</v>
      </c>
      <c r="M277" s="3" t="n">
        <v>30</v>
      </c>
      <c r="N277" s="5" t="n">
        <v>90</v>
      </c>
      <c r="O277" s="3" t="n">
        <v>284</v>
      </c>
      <c r="P277" s="3" t="n">
        <v>278</v>
      </c>
      <c r="Q277" s="3" t="n">
        <v>97.887323943662</v>
      </c>
      <c r="R277" s="3" t="n">
        <v>270</v>
      </c>
      <c r="S277" s="3" t="n">
        <v>267</v>
      </c>
      <c r="T277" s="3" t="n">
        <v>98.8888888888889</v>
      </c>
      <c r="U277" s="3" t="n">
        <v>98.3881064162754</v>
      </c>
      <c r="V277" s="76" t="n">
        <v>94.2123854236531</v>
      </c>
      <c r="W277" s="3" t="n">
        <v>6</v>
      </c>
      <c r="X277" s="3" t="n">
        <v>20</v>
      </c>
      <c r="Y277" s="3" t="n">
        <v>100</v>
      </c>
      <c r="Z277" s="3" t="n">
        <v>98.019801980198</v>
      </c>
      <c r="AA277" s="3" t="n">
        <v>303</v>
      </c>
      <c r="AB277" s="3" t="n">
        <v>291</v>
      </c>
      <c r="AC277" s="3" t="n">
        <v>96.039603960396</v>
      </c>
      <c r="AD277" s="76" t="n">
        <v>98.019801980198</v>
      </c>
      <c r="AE277" s="3" t="n">
        <v>3</v>
      </c>
      <c r="AF277" s="3" t="n">
        <v>20</v>
      </c>
      <c r="AG277" s="119" t="n">
        <f aca="false">AE277*AF277</f>
        <v>60</v>
      </c>
      <c r="AH277" s="3" t="n">
        <v>4</v>
      </c>
      <c r="AI277" s="3" t="n">
        <v>20</v>
      </c>
      <c r="AJ277" s="119" t="n">
        <f aca="false">AH277*AI277</f>
        <v>80</v>
      </c>
      <c r="AK277" s="3" t="n">
        <v>49</v>
      </c>
      <c r="AL277" s="3" t="n">
        <v>49</v>
      </c>
      <c r="AM277" s="4" t="n">
        <v>100</v>
      </c>
      <c r="AN277" s="78" t="n">
        <v>80</v>
      </c>
      <c r="AO277" s="3" t="n">
        <v>303</v>
      </c>
      <c r="AP277" s="3" t="n">
        <v>290</v>
      </c>
      <c r="AQ277" s="123" t="n">
        <v>95.7095709570957</v>
      </c>
      <c r="AR277" s="3" t="n">
        <v>303</v>
      </c>
      <c r="AS277" s="3" t="n">
        <v>292</v>
      </c>
      <c r="AT277" s="124" t="n">
        <v>96.3696369636964</v>
      </c>
      <c r="AU277" s="3" t="n">
        <v>215</v>
      </c>
      <c r="AV277" s="3" t="n">
        <v>213</v>
      </c>
      <c r="AW277" s="124" t="n">
        <v>99.0697674418605</v>
      </c>
      <c r="AX277" s="79" t="n">
        <v>96.6456366566889</v>
      </c>
      <c r="AY277" s="3" t="n">
        <v>303</v>
      </c>
      <c r="AZ277" s="3" t="n">
        <v>278</v>
      </c>
      <c r="BA277" s="125" t="n">
        <v>91.7491749174917</v>
      </c>
      <c r="BB277" s="3" t="n">
        <v>303</v>
      </c>
      <c r="BC277" s="3" t="n">
        <v>292</v>
      </c>
      <c r="BD277" s="126" t="n">
        <v>96.3696369636964</v>
      </c>
      <c r="BE277" s="3" t="n">
        <v>303</v>
      </c>
      <c r="BF277" s="3" t="n">
        <v>293</v>
      </c>
      <c r="BG277" s="126" t="n">
        <v>96.6996699669967</v>
      </c>
      <c r="BH277" s="78" t="n">
        <v>95.1485148514852</v>
      </c>
      <c r="BI277" s="4" t="n">
        <v>92.805267782405</v>
      </c>
    </row>
    <row r="278" customFormat="false" ht="10.5" hidden="false" customHeight="false" outlineLevel="0" collapsed="false">
      <c r="A278" s="20" t="n">
        <v>277</v>
      </c>
      <c r="B278" s="21" t="s">
        <v>784</v>
      </c>
      <c r="C278" s="22" t="n">
        <v>81</v>
      </c>
      <c r="D278" s="22" t="n">
        <v>41</v>
      </c>
      <c r="E278" s="22" t="n">
        <v>14</v>
      </c>
      <c r="F278" s="22" t="n">
        <v>14</v>
      </c>
      <c r="G278" s="28" t="n">
        <v>100</v>
      </c>
      <c r="H278" s="28" t="n">
        <v>65</v>
      </c>
      <c r="I278" s="3" t="n">
        <v>65</v>
      </c>
      <c r="J278" s="4" t="n">
        <v>100</v>
      </c>
      <c r="K278" s="4" t="n">
        <v>100</v>
      </c>
      <c r="L278" s="3" t="n">
        <v>3</v>
      </c>
      <c r="M278" s="3" t="n">
        <v>30</v>
      </c>
      <c r="N278" s="5" t="n">
        <v>90</v>
      </c>
      <c r="O278" s="3" t="n">
        <v>40</v>
      </c>
      <c r="P278" s="3" t="n">
        <v>40</v>
      </c>
      <c r="Q278" s="3" t="n">
        <v>100</v>
      </c>
      <c r="R278" s="3" t="n">
        <v>40</v>
      </c>
      <c r="S278" s="3" t="n">
        <v>40</v>
      </c>
      <c r="T278" s="3" t="n">
        <v>100</v>
      </c>
      <c r="U278" s="3" t="n">
        <v>100</v>
      </c>
      <c r="V278" s="76" t="n">
        <v>97</v>
      </c>
      <c r="W278" s="3" t="n">
        <v>5</v>
      </c>
      <c r="X278" s="3" t="n">
        <v>20</v>
      </c>
      <c r="Y278" s="3" t="n">
        <v>100</v>
      </c>
      <c r="Z278" s="3" t="n">
        <v>98.7804878048781</v>
      </c>
      <c r="AA278" s="3" t="n">
        <v>41</v>
      </c>
      <c r="AB278" s="3" t="n">
        <v>40</v>
      </c>
      <c r="AC278" s="3" t="n">
        <v>97.5609756097561</v>
      </c>
      <c r="AD278" s="76" t="n">
        <v>98.7804878048781</v>
      </c>
      <c r="AE278" s="3" t="n">
        <v>1</v>
      </c>
      <c r="AF278" s="3" t="n">
        <v>20</v>
      </c>
      <c r="AG278" s="119" t="n">
        <f aca="false">AE278*AF278</f>
        <v>20</v>
      </c>
      <c r="AH278" s="3" t="n">
        <v>2</v>
      </c>
      <c r="AI278" s="3" t="n">
        <v>20</v>
      </c>
      <c r="AJ278" s="119" t="n">
        <f aca="false">AH278*AI278</f>
        <v>40</v>
      </c>
      <c r="AK278" s="3" t="n">
        <v>4</v>
      </c>
      <c r="AL278" s="3" t="n">
        <v>4</v>
      </c>
      <c r="AM278" s="4" t="n">
        <v>100</v>
      </c>
      <c r="AN278" s="78" t="n">
        <v>58</v>
      </c>
      <c r="AO278" s="3" t="n">
        <v>41</v>
      </c>
      <c r="AP278" s="3" t="n">
        <v>40</v>
      </c>
      <c r="AQ278" s="123" t="n">
        <v>97.5609756097561</v>
      </c>
      <c r="AR278" s="3" t="n">
        <v>41</v>
      </c>
      <c r="AS278" s="3" t="n">
        <v>40</v>
      </c>
      <c r="AT278" s="124" t="n">
        <v>97.5609756097561</v>
      </c>
      <c r="AU278" s="3" t="n">
        <v>36</v>
      </c>
      <c r="AV278" s="3" t="n">
        <v>35</v>
      </c>
      <c r="AW278" s="124" t="n">
        <v>97.2222222222222</v>
      </c>
      <c r="AX278" s="79" t="n">
        <v>97.4932249322493</v>
      </c>
      <c r="AY278" s="3" t="n">
        <v>41</v>
      </c>
      <c r="AZ278" s="3" t="n">
        <v>39</v>
      </c>
      <c r="BA278" s="125" t="n">
        <v>95.1219512195122</v>
      </c>
      <c r="BB278" s="3" t="n">
        <v>41</v>
      </c>
      <c r="BC278" s="3" t="n">
        <v>41</v>
      </c>
      <c r="BD278" s="126" t="n">
        <v>100</v>
      </c>
      <c r="BE278" s="3" t="n">
        <v>41</v>
      </c>
      <c r="BF278" s="3" t="n">
        <v>40</v>
      </c>
      <c r="BG278" s="126" t="n">
        <v>97.5609756097561</v>
      </c>
      <c r="BH278" s="78" t="n">
        <v>97.3170731707317</v>
      </c>
      <c r="BI278" s="4" t="n">
        <v>89.7181571815718</v>
      </c>
    </row>
    <row r="279" customFormat="false" ht="10.5" hidden="false" customHeight="false" outlineLevel="0" collapsed="false">
      <c r="A279" s="20" t="n">
        <v>278</v>
      </c>
      <c r="B279" s="21" t="s">
        <v>785</v>
      </c>
      <c r="C279" s="22" t="n">
        <v>131</v>
      </c>
      <c r="D279" s="22" t="n">
        <v>62</v>
      </c>
      <c r="E279" s="22" t="n">
        <v>14</v>
      </c>
      <c r="F279" s="22" t="n">
        <v>13</v>
      </c>
      <c r="G279" s="28" t="n">
        <v>92.8571428571429</v>
      </c>
      <c r="H279" s="28" t="n">
        <v>65</v>
      </c>
      <c r="I279" s="3" t="n">
        <v>65</v>
      </c>
      <c r="J279" s="4" t="n">
        <v>100</v>
      </c>
      <c r="K279" s="4" t="n">
        <v>96.4285714285714</v>
      </c>
      <c r="L279" s="3" t="n">
        <v>3</v>
      </c>
      <c r="M279" s="3" t="n">
        <v>30</v>
      </c>
      <c r="N279" s="5" t="n">
        <v>90</v>
      </c>
      <c r="O279" s="3" t="n">
        <v>61</v>
      </c>
      <c r="P279" s="3" t="n">
        <v>59</v>
      </c>
      <c r="Q279" s="3" t="n">
        <v>96.7213114754098</v>
      </c>
      <c r="R279" s="3" t="n">
        <v>60</v>
      </c>
      <c r="S279" s="3" t="n">
        <v>60</v>
      </c>
      <c r="T279" s="3" t="n">
        <v>100</v>
      </c>
      <c r="U279" s="3" t="n">
        <v>98.3606557377049</v>
      </c>
      <c r="V279" s="76" t="n">
        <v>95.2728337236534</v>
      </c>
      <c r="W279" s="3" t="n">
        <v>1</v>
      </c>
      <c r="X279" s="3" t="n">
        <v>20</v>
      </c>
      <c r="Y279" s="3" t="n">
        <v>20</v>
      </c>
      <c r="Z279" s="3" t="n">
        <v>60</v>
      </c>
      <c r="AA279" s="3" t="n">
        <v>62</v>
      </c>
      <c r="AB279" s="3" t="n">
        <v>62</v>
      </c>
      <c r="AC279" s="3" t="n">
        <v>100</v>
      </c>
      <c r="AD279" s="76" t="n">
        <v>60</v>
      </c>
      <c r="AE279" s="3" t="n">
        <v>0</v>
      </c>
      <c r="AF279" s="3" t="n">
        <v>20</v>
      </c>
      <c r="AG279" s="119" t="n">
        <f aca="false">AE279*AF279</f>
        <v>0</v>
      </c>
      <c r="AH279" s="3" t="n">
        <v>3</v>
      </c>
      <c r="AI279" s="3" t="n">
        <v>20</v>
      </c>
      <c r="AJ279" s="119" t="n">
        <f aca="false">AH279*AI279</f>
        <v>60</v>
      </c>
      <c r="AK279" s="3" t="n">
        <v>0</v>
      </c>
      <c r="AL279" s="3" t="n">
        <v>0</v>
      </c>
      <c r="AM279" s="4" t="n">
        <v>36</v>
      </c>
      <c r="AN279" s="78" t="n">
        <v>40.8</v>
      </c>
      <c r="AO279" s="3" t="n">
        <v>62</v>
      </c>
      <c r="AP279" s="3" t="n">
        <v>60</v>
      </c>
      <c r="AQ279" s="123" t="n">
        <v>96.7741935483871</v>
      </c>
      <c r="AR279" s="3" t="n">
        <v>62</v>
      </c>
      <c r="AS279" s="3" t="n">
        <v>62</v>
      </c>
      <c r="AT279" s="124" t="n">
        <v>100</v>
      </c>
      <c r="AU279" s="3" t="n">
        <v>51</v>
      </c>
      <c r="AV279" s="3" t="n">
        <v>50</v>
      </c>
      <c r="AW279" s="124" t="n">
        <v>98.0392156862745</v>
      </c>
      <c r="AX279" s="79" t="n">
        <v>98.3175205566097</v>
      </c>
      <c r="AY279" s="3" t="n">
        <v>62</v>
      </c>
      <c r="AZ279" s="3" t="n">
        <v>60</v>
      </c>
      <c r="BA279" s="125" t="n">
        <v>96.7741935483871</v>
      </c>
      <c r="BB279" s="3" t="n">
        <v>62</v>
      </c>
      <c r="BC279" s="3" t="n">
        <v>62</v>
      </c>
      <c r="BD279" s="126" t="n">
        <v>100</v>
      </c>
      <c r="BE279" s="3" t="n">
        <v>62</v>
      </c>
      <c r="BF279" s="3" t="n">
        <v>61</v>
      </c>
      <c r="BG279" s="126" t="n">
        <v>98.3870967741936</v>
      </c>
      <c r="BH279" s="78" t="n">
        <v>98.2258064516129</v>
      </c>
      <c r="BI279" s="4" t="n">
        <v>78.5232321463752</v>
      </c>
    </row>
    <row r="280" customFormat="false" ht="10.5" hidden="false" customHeight="false" outlineLevel="0" collapsed="false">
      <c r="A280" s="20" t="n">
        <v>279</v>
      </c>
      <c r="B280" s="21" t="s">
        <v>786</v>
      </c>
      <c r="C280" s="22" t="n">
        <v>309</v>
      </c>
      <c r="D280" s="22" t="n">
        <v>209</v>
      </c>
      <c r="E280" s="22" t="n">
        <v>14</v>
      </c>
      <c r="F280" s="22" t="n">
        <v>14</v>
      </c>
      <c r="G280" s="28" t="n">
        <v>100</v>
      </c>
      <c r="H280" s="28" t="n">
        <v>65</v>
      </c>
      <c r="I280" s="3" t="n">
        <v>65</v>
      </c>
      <c r="J280" s="4" t="n">
        <v>100</v>
      </c>
      <c r="K280" s="4" t="n">
        <v>100</v>
      </c>
      <c r="L280" s="3" t="n">
        <v>3</v>
      </c>
      <c r="M280" s="3" t="n">
        <v>30</v>
      </c>
      <c r="N280" s="5" t="n">
        <v>90</v>
      </c>
      <c r="O280" s="3" t="n">
        <v>185</v>
      </c>
      <c r="P280" s="3" t="n">
        <v>168</v>
      </c>
      <c r="Q280" s="3" t="n">
        <v>90.8108108108108</v>
      </c>
      <c r="R280" s="3" t="n">
        <v>159</v>
      </c>
      <c r="S280" s="3" t="n">
        <v>151</v>
      </c>
      <c r="T280" s="3" t="n">
        <v>94.9685534591195</v>
      </c>
      <c r="U280" s="3" t="n">
        <v>92.8896821349652</v>
      </c>
      <c r="V280" s="76" t="n">
        <v>94.1558728539861</v>
      </c>
      <c r="W280" s="3" t="n">
        <v>6</v>
      </c>
      <c r="X280" s="3" t="n">
        <v>20</v>
      </c>
      <c r="Y280" s="3" t="n">
        <v>100</v>
      </c>
      <c r="Z280" s="3" t="n">
        <v>94.4976076555024</v>
      </c>
      <c r="AA280" s="3" t="n">
        <v>209</v>
      </c>
      <c r="AB280" s="3" t="n">
        <v>186</v>
      </c>
      <c r="AC280" s="3" t="n">
        <v>88.9952153110048</v>
      </c>
      <c r="AD280" s="76" t="n">
        <v>94.4976076555024</v>
      </c>
      <c r="AE280" s="3" t="n">
        <v>3</v>
      </c>
      <c r="AF280" s="3" t="n">
        <v>20</v>
      </c>
      <c r="AG280" s="119" t="n">
        <f aca="false">AE280*AF280</f>
        <v>60</v>
      </c>
      <c r="AH280" s="3" t="n">
        <v>4</v>
      </c>
      <c r="AI280" s="3" t="n">
        <v>20</v>
      </c>
      <c r="AJ280" s="119" t="n">
        <f aca="false">AH280*AI280</f>
        <v>80</v>
      </c>
      <c r="AK280" s="3" t="n">
        <v>19</v>
      </c>
      <c r="AL280" s="3" t="n">
        <v>14</v>
      </c>
      <c r="AM280" s="4" t="n">
        <v>73.6842105263158</v>
      </c>
      <c r="AN280" s="78" t="n">
        <v>78.1052631578947</v>
      </c>
      <c r="AO280" s="3" t="n">
        <v>209</v>
      </c>
      <c r="AP280" s="3" t="n">
        <v>183</v>
      </c>
      <c r="AQ280" s="123" t="n">
        <v>87.5598086124402</v>
      </c>
      <c r="AR280" s="3" t="n">
        <v>209</v>
      </c>
      <c r="AS280" s="3" t="n">
        <v>180</v>
      </c>
      <c r="AT280" s="124" t="n">
        <v>86.1244019138756</v>
      </c>
      <c r="AU280" s="3" t="n">
        <v>149</v>
      </c>
      <c r="AV280" s="3" t="n">
        <v>136</v>
      </c>
      <c r="AW280" s="124" t="n">
        <v>91.2751677852349</v>
      </c>
      <c r="AX280" s="79" t="n">
        <v>87.7287177675733</v>
      </c>
      <c r="AY280" s="3" t="n">
        <v>209</v>
      </c>
      <c r="AZ280" s="3" t="n">
        <v>173</v>
      </c>
      <c r="BA280" s="125" t="n">
        <v>82.7751196172249</v>
      </c>
      <c r="BB280" s="3" t="n">
        <v>209</v>
      </c>
      <c r="BC280" s="3" t="n">
        <v>186</v>
      </c>
      <c r="BD280" s="126" t="n">
        <v>88.9952153110048</v>
      </c>
      <c r="BE280" s="3" t="n">
        <v>209</v>
      </c>
      <c r="BF280" s="3" t="n">
        <v>181</v>
      </c>
      <c r="BG280" s="126" t="n">
        <v>86.6028708133971</v>
      </c>
      <c r="BH280" s="78" t="n">
        <v>85.933014354067</v>
      </c>
      <c r="BI280" s="4" t="n">
        <v>88.0840951578047</v>
      </c>
    </row>
    <row r="281" customFormat="false" ht="10.5" hidden="false" customHeight="false" outlineLevel="0" collapsed="false">
      <c r="A281" s="20" t="n">
        <v>280</v>
      </c>
      <c r="B281" s="21" t="s">
        <v>335</v>
      </c>
      <c r="C281" s="22" t="n">
        <v>271</v>
      </c>
      <c r="D281" s="22" t="n">
        <v>133</v>
      </c>
      <c r="E281" s="22" t="n">
        <v>14</v>
      </c>
      <c r="F281" s="22" t="n">
        <v>14</v>
      </c>
      <c r="G281" s="28" t="n">
        <v>100</v>
      </c>
      <c r="H281" s="28" t="n">
        <v>65</v>
      </c>
      <c r="I281" s="3" t="n">
        <v>65</v>
      </c>
      <c r="J281" s="4" t="n">
        <v>100</v>
      </c>
      <c r="K281" s="4" t="n">
        <v>100</v>
      </c>
      <c r="L281" s="3" t="n">
        <v>3</v>
      </c>
      <c r="M281" s="3" t="n">
        <v>30</v>
      </c>
      <c r="N281" s="5" t="n">
        <v>90</v>
      </c>
      <c r="O281" s="3" t="n">
        <v>113</v>
      </c>
      <c r="P281" s="3" t="n">
        <v>108</v>
      </c>
      <c r="Q281" s="3" t="n">
        <v>95.5752212389381</v>
      </c>
      <c r="R281" s="3" t="n">
        <v>106</v>
      </c>
      <c r="S281" s="3" t="n">
        <v>95</v>
      </c>
      <c r="T281" s="3" t="n">
        <v>89.622641509434</v>
      </c>
      <c r="U281" s="3" t="n">
        <v>92.598931374186</v>
      </c>
      <c r="V281" s="76" t="n">
        <v>94.0395725496744</v>
      </c>
      <c r="W281" s="3" t="n">
        <v>5</v>
      </c>
      <c r="X281" s="3" t="n">
        <v>20</v>
      </c>
      <c r="Y281" s="3" t="n">
        <v>100</v>
      </c>
      <c r="Z281" s="3" t="n">
        <v>93.2330827067669</v>
      </c>
      <c r="AA281" s="3" t="n">
        <v>133</v>
      </c>
      <c r="AB281" s="3" t="n">
        <v>115</v>
      </c>
      <c r="AC281" s="3" t="n">
        <v>86.4661654135338</v>
      </c>
      <c r="AD281" s="76" t="n">
        <v>93.2330827067669</v>
      </c>
      <c r="AE281" s="3" t="n">
        <v>1</v>
      </c>
      <c r="AF281" s="3" t="n">
        <v>20</v>
      </c>
      <c r="AG281" s="119" t="n">
        <f aca="false">AE281*AF281</f>
        <v>20</v>
      </c>
      <c r="AH281" s="3" t="n">
        <v>3</v>
      </c>
      <c r="AI281" s="3" t="n">
        <v>20</v>
      </c>
      <c r="AJ281" s="119" t="n">
        <f aca="false">AH281*AI281</f>
        <v>60</v>
      </c>
      <c r="AK281" s="3" t="n">
        <v>8</v>
      </c>
      <c r="AL281" s="3" t="n">
        <v>6</v>
      </c>
      <c r="AM281" s="4" t="n">
        <v>75</v>
      </c>
      <c r="AN281" s="78" t="n">
        <v>52.5</v>
      </c>
      <c r="AO281" s="3" t="n">
        <v>133</v>
      </c>
      <c r="AP281" s="3" t="n">
        <v>124</v>
      </c>
      <c r="AQ281" s="123" t="n">
        <v>93.2330827067669</v>
      </c>
      <c r="AR281" s="3" t="n">
        <v>133</v>
      </c>
      <c r="AS281" s="3" t="n">
        <v>114</v>
      </c>
      <c r="AT281" s="124" t="n">
        <v>85.7142857142857</v>
      </c>
      <c r="AU281" s="3" t="n">
        <v>79</v>
      </c>
      <c r="AV281" s="3" t="n">
        <v>71</v>
      </c>
      <c r="AW281" s="124" t="n">
        <v>89.873417721519</v>
      </c>
      <c r="AX281" s="79" t="n">
        <v>89.5536309127249</v>
      </c>
      <c r="AY281" s="3" t="n">
        <v>133</v>
      </c>
      <c r="AZ281" s="3" t="n">
        <v>102</v>
      </c>
      <c r="BA281" s="125" t="n">
        <v>76.6917293233083</v>
      </c>
      <c r="BB281" s="3" t="n">
        <v>133</v>
      </c>
      <c r="BC281" s="3" t="n">
        <v>127</v>
      </c>
      <c r="BD281" s="126" t="n">
        <v>95.4887218045113</v>
      </c>
      <c r="BE281" s="3" t="n">
        <v>133</v>
      </c>
      <c r="BF281" s="3" t="n">
        <v>109</v>
      </c>
      <c r="BG281" s="126" t="n">
        <v>81.9548872180451</v>
      </c>
      <c r="BH281" s="78" t="n">
        <v>83.0827067669173</v>
      </c>
      <c r="BI281" s="4" t="n">
        <v>82.4817985872167</v>
      </c>
    </row>
    <row r="282" customFormat="false" ht="10.5" hidden="false" customHeight="false" outlineLevel="0" collapsed="false">
      <c r="A282" s="20" t="n">
        <v>281</v>
      </c>
      <c r="B282" s="21" t="s">
        <v>336</v>
      </c>
      <c r="C282" s="22" t="n">
        <v>94</v>
      </c>
      <c r="D282" s="22" t="n">
        <v>67</v>
      </c>
      <c r="E282" s="22" t="n">
        <v>14</v>
      </c>
      <c r="F282" s="22" t="n">
        <v>14</v>
      </c>
      <c r="G282" s="28" t="n">
        <v>100</v>
      </c>
      <c r="H282" s="28" t="n">
        <v>65</v>
      </c>
      <c r="I282" s="3" t="n">
        <v>65</v>
      </c>
      <c r="J282" s="4" t="n">
        <v>100</v>
      </c>
      <c r="K282" s="4" t="n">
        <v>100</v>
      </c>
      <c r="L282" s="3" t="n">
        <v>4</v>
      </c>
      <c r="M282" s="3" t="n">
        <v>30</v>
      </c>
      <c r="N282" s="5" t="n">
        <v>100</v>
      </c>
      <c r="O282" s="3" t="n">
        <v>55</v>
      </c>
      <c r="P282" s="3" t="n">
        <v>48</v>
      </c>
      <c r="Q282" s="3" t="n">
        <v>87.2727272727273</v>
      </c>
      <c r="R282" s="3" t="n">
        <v>37</v>
      </c>
      <c r="S282" s="3" t="n">
        <v>34</v>
      </c>
      <c r="T282" s="3" t="n">
        <v>91.8918918918919</v>
      </c>
      <c r="U282" s="3" t="n">
        <v>89.5823095823096</v>
      </c>
      <c r="V282" s="76" t="n">
        <v>95.8329238329238</v>
      </c>
      <c r="W282" s="3" t="n">
        <v>5</v>
      </c>
      <c r="X282" s="3" t="n">
        <v>20</v>
      </c>
      <c r="Y282" s="3" t="n">
        <v>100</v>
      </c>
      <c r="Z282" s="3" t="n">
        <v>91.044776119403</v>
      </c>
      <c r="AA282" s="3" t="n">
        <v>67</v>
      </c>
      <c r="AB282" s="3" t="n">
        <v>55</v>
      </c>
      <c r="AC282" s="3" t="n">
        <v>82.089552238806</v>
      </c>
      <c r="AD282" s="76" t="n">
        <v>91.044776119403</v>
      </c>
      <c r="AE282" s="3" t="n">
        <v>0</v>
      </c>
      <c r="AF282" s="3" t="n">
        <v>20</v>
      </c>
      <c r="AG282" s="119" t="n">
        <f aca="false">AE282*AF282</f>
        <v>0</v>
      </c>
      <c r="AH282" s="3" t="n">
        <v>3</v>
      </c>
      <c r="AI282" s="3" t="n">
        <v>20</v>
      </c>
      <c r="AJ282" s="119" t="n">
        <f aca="false">AH282*AI282</f>
        <v>60</v>
      </c>
      <c r="AK282" s="3" t="n">
        <v>4</v>
      </c>
      <c r="AL282" s="3" t="n">
        <v>4</v>
      </c>
      <c r="AM282" s="4" t="n">
        <v>100</v>
      </c>
      <c r="AN282" s="78" t="n">
        <v>54</v>
      </c>
      <c r="AO282" s="3" t="n">
        <v>67</v>
      </c>
      <c r="AP282" s="3" t="n">
        <v>59</v>
      </c>
      <c r="AQ282" s="123" t="n">
        <v>88.0597014925373</v>
      </c>
      <c r="AR282" s="3" t="n">
        <v>67</v>
      </c>
      <c r="AS282" s="3" t="n">
        <v>52</v>
      </c>
      <c r="AT282" s="124" t="n">
        <v>77.6119402985075</v>
      </c>
      <c r="AU282" s="3" t="n">
        <v>25</v>
      </c>
      <c r="AV282" s="3" t="n">
        <v>22</v>
      </c>
      <c r="AW282" s="124" t="n">
        <v>88</v>
      </c>
      <c r="AX282" s="79" t="n">
        <v>83.8686567164179</v>
      </c>
      <c r="AY282" s="3" t="n">
        <v>67</v>
      </c>
      <c r="AZ282" s="3" t="n">
        <v>42</v>
      </c>
      <c r="BA282" s="125" t="n">
        <v>62.6865671641791</v>
      </c>
      <c r="BB282" s="3" t="n">
        <v>67</v>
      </c>
      <c r="BC282" s="3" t="n">
        <v>59</v>
      </c>
      <c r="BD282" s="126" t="n">
        <v>88.0597014925373</v>
      </c>
      <c r="BE282" s="3" t="n">
        <v>67</v>
      </c>
      <c r="BF282" s="3" t="n">
        <v>57</v>
      </c>
      <c r="BG282" s="126" t="n">
        <v>85.0746268656716</v>
      </c>
      <c r="BH282" s="78" t="n">
        <v>78.955223880597</v>
      </c>
      <c r="BI282" s="4" t="n">
        <v>80.7403161098684</v>
      </c>
    </row>
    <row r="283" customFormat="false" ht="10.5" hidden="false" customHeight="false" outlineLevel="0" collapsed="false">
      <c r="A283" s="20" t="n">
        <v>282</v>
      </c>
      <c r="B283" s="21" t="s">
        <v>787</v>
      </c>
      <c r="C283" s="22" t="n">
        <v>51</v>
      </c>
      <c r="D283" s="22" t="n">
        <v>36</v>
      </c>
      <c r="E283" s="22" t="n">
        <v>14</v>
      </c>
      <c r="F283" s="22" t="n">
        <v>14</v>
      </c>
      <c r="G283" s="28" t="n">
        <v>100</v>
      </c>
      <c r="H283" s="28" t="n">
        <v>65</v>
      </c>
      <c r="I283" s="3" t="n">
        <v>65</v>
      </c>
      <c r="J283" s="4" t="n">
        <v>100</v>
      </c>
      <c r="K283" s="4" t="n">
        <v>100</v>
      </c>
      <c r="L283" s="3" t="n">
        <v>4</v>
      </c>
      <c r="M283" s="3" t="n">
        <v>30</v>
      </c>
      <c r="N283" s="5" t="n">
        <v>100</v>
      </c>
      <c r="O283" s="3" t="n">
        <v>36</v>
      </c>
      <c r="P283" s="3" t="n">
        <v>36</v>
      </c>
      <c r="Q283" s="3" t="n">
        <v>100</v>
      </c>
      <c r="R283" s="3" t="n">
        <v>31</v>
      </c>
      <c r="S283" s="3" t="n">
        <v>31</v>
      </c>
      <c r="T283" s="3" t="n">
        <v>100</v>
      </c>
      <c r="U283" s="3" t="n">
        <v>100</v>
      </c>
      <c r="V283" s="76" t="n">
        <v>100</v>
      </c>
      <c r="W283" s="3" t="n">
        <v>5</v>
      </c>
      <c r="X283" s="3" t="n">
        <v>20</v>
      </c>
      <c r="Y283" s="3" t="n">
        <v>100</v>
      </c>
      <c r="Z283" s="3" t="n">
        <v>100</v>
      </c>
      <c r="AA283" s="3" t="n">
        <v>36</v>
      </c>
      <c r="AB283" s="3" t="n">
        <v>36</v>
      </c>
      <c r="AC283" s="3" t="n">
        <v>100</v>
      </c>
      <c r="AD283" s="76" t="n">
        <v>100</v>
      </c>
      <c r="AE283" s="3" t="n">
        <v>1</v>
      </c>
      <c r="AF283" s="3" t="n">
        <v>20</v>
      </c>
      <c r="AG283" s="119" t="n">
        <f aca="false">AE283*AF283</f>
        <v>20</v>
      </c>
      <c r="AH283" s="3" t="n">
        <v>3</v>
      </c>
      <c r="AI283" s="3" t="n">
        <v>20</v>
      </c>
      <c r="AJ283" s="119" t="n">
        <f aca="false">AH283*AI283</f>
        <v>60</v>
      </c>
      <c r="AK283" s="3" t="n">
        <v>4</v>
      </c>
      <c r="AL283" s="3" t="n">
        <v>4</v>
      </c>
      <c r="AM283" s="4" t="n">
        <v>100</v>
      </c>
      <c r="AN283" s="78" t="n">
        <v>60</v>
      </c>
      <c r="AO283" s="3" t="n">
        <v>36</v>
      </c>
      <c r="AP283" s="3" t="n">
        <v>36</v>
      </c>
      <c r="AQ283" s="123" t="n">
        <v>100</v>
      </c>
      <c r="AR283" s="3" t="n">
        <v>36</v>
      </c>
      <c r="AS283" s="3" t="n">
        <v>36</v>
      </c>
      <c r="AT283" s="124" t="n">
        <v>100</v>
      </c>
      <c r="AU283" s="3" t="n">
        <v>30</v>
      </c>
      <c r="AV283" s="3" t="n">
        <v>30</v>
      </c>
      <c r="AW283" s="124" t="n">
        <v>100</v>
      </c>
      <c r="AX283" s="79" t="n">
        <v>100</v>
      </c>
      <c r="AY283" s="3" t="n">
        <v>36</v>
      </c>
      <c r="AZ283" s="3" t="n">
        <v>36</v>
      </c>
      <c r="BA283" s="125" t="n">
        <v>100</v>
      </c>
      <c r="BB283" s="3" t="n">
        <v>36</v>
      </c>
      <c r="BC283" s="3" t="n">
        <v>36</v>
      </c>
      <c r="BD283" s="126" t="n">
        <v>100</v>
      </c>
      <c r="BE283" s="3" t="n">
        <v>36</v>
      </c>
      <c r="BF283" s="3" t="n">
        <v>36</v>
      </c>
      <c r="BG283" s="126" t="n">
        <v>100</v>
      </c>
      <c r="BH283" s="78" t="n">
        <v>100</v>
      </c>
      <c r="BI283" s="4" t="n">
        <v>92</v>
      </c>
    </row>
    <row r="284" customFormat="false" ht="10.5" hidden="false" customHeight="false" outlineLevel="0" collapsed="false">
      <c r="A284" s="20" t="n">
        <v>283</v>
      </c>
      <c r="B284" s="21" t="s">
        <v>338</v>
      </c>
      <c r="C284" s="22" t="n">
        <v>95</v>
      </c>
      <c r="D284" s="22" t="n">
        <v>58</v>
      </c>
      <c r="E284" s="22" t="n">
        <v>14</v>
      </c>
      <c r="F284" s="22" t="n">
        <v>13</v>
      </c>
      <c r="G284" s="28" t="n">
        <v>92.8571428571429</v>
      </c>
      <c r="H284" s="28" t="n">
        <v>65</v>
      </c>
      <c r="I284" s="3" t="n">
        <v>65</v>
      </c>
      <c r="J284" s="4" t="n">
        <v>100</v>
      </c>
      <c r="K284" s="4" t="n">
        <v>96.4285714285714</v>
      </c>
      <c r="L284" s="3" t="n">
        <v>4</v>
      </c>
      <c r="M284" s="3" t="n">
        <v>30</v>
      </c>
      <c r="N284" s="5" t="n">
        <v>100</v>
      </c>
      <c r="O284" s="3" t="n">
        <v>57</v>
      </c>
      <c r="P284" s="3" t="n">
        <v>57</v>
      </c>
      <c r="Q284" s="3" t="n">
        <v>100</v>
      </c>
      <c r="R284" s="3" t="n">
        <v>58</v>
      </c>
      <c r="S284" s="3" t="n">
        <v>58</v>
      </c>
      <c r="T284" s="3" t="n">
        <v>100</v>
      </c>
      <c r="U284" s="3" t="n">
        <v>100</v>
      </c>
      <c r="V284" s="76" t="n">
        <v>98.9285714285714</v>
      </c>
      <c r="W284" s="3" t="n">
        <v>5</v>
      </c>
      <c r="X284" s="3" t="n">
        <v>20</v>
      </c>
      <c r="Y284" s="3" t="n">
        <v>100</v>
      </c>
      <c r="Z284" s="3" t="n">
        <v>99.1379310344828</v>
      </c>
      <c r="AA284" s="3" t="n">
        <v>58</v>
      </c>
      <c r="AB284" s="3" t="n">
        <v>57</v>
      </c>
      <c r="AC284" s="3" t="n">
        <v>98.2758620689655</v>
      </c>
      <c r="AD284" s="76" t="n">
        <v>99.1379310344828</v>
      </c>
      <c r="AE284" s="3" t="n">
        <v>3</v>
      </c>
      <c r="AF284" s="3" t="n">
        <v>20</v>
      </c>
      <c r="AG284" s="119" t="n">
        <f aca="false">AE284*AF284</f>
        <v>60</v>
      </c>
      <c r="AH284" s="3" t="n">
        <v>3</v>
      </c>
      <c r="AI284" s="3" t="n">
        <v>20</v>
      </c>
      <c r="AJ284" s="119" t="n">
        <f aca="false">AH284*AI284</f>
        <v>60</v>
      </c>
      <c r="AK284" s="3" t="n">
        <v>3</v>
      </c>
      <c r="AL284" s="3" t="n">
        <v>2</v>
      </c>
      <c r="AM284" s="4" t="n">
        <v>66.6666666666667</v>
      </c>
      <c r="AN284" s="78" t="n">
        <v>62</v>
      </c>
      <c r="AO284" s="3" t="n">
        <v>58</v>
      </c>
      <c r="AP284" s="3" t="n">
        <v>54</v>
      </c>
      <c r="AQ284" s="123" t="n">
        <v>93.1034482758621</v>
      </c>
      <c r="AR284" s="3" t="n">
        <v>58</v>
      </c>
      <c r="AS284" s="3" t="n">
        <v>57</v>
      </c>
      <c r="AT284" s="124" t="n">
        <v>98.2758620689655</v>
      </c>
      <c r="AU284" s="3" t="n">
        <v>50</v>
      </c>
      <c r="AV284" s="3" t="n">
        <v>50</v>
      </c>
      <c r="AW284" s="124" t="n">
        <v>100</v>
      </c>
      <c r="AX284" s="79" t="n">
        <v>96.551724137931</v>
      </c>
      <c r="AY284" s="3" t="n">
        <v>58</v>
      </c>
      <c r="AZ284" s="3" t="n">
        <v>57</v>
      </c>
      <c r="BA284" s="125" t="n">
        <v>98.2758620689655</v>
      </c>
      <c r="BB284" s="3" t="n">
        <v>58</v>
      </c>
      <c r="BC284" s="3" t="n">
        <v>58</v>
      </c>
      <c r="BD284" s="126" t="n">
        <v>100</v>
      </c>
      <c r="BE284" s="3" t="n">
        <v>58</v>
      </c>
      <c r="BF284" s="3" t="n">
        <v>58</v>
      </c>
      <c r="BG284" s="126" t="n">
        <v>100</v>
      </c>
      <c r="BH284" s="78" t="n">
        <v>99.4827586206896</v>
      </c>
      <c r="BI284" s="4" t="n">
        <v>91.220197044335</v>
      </c>
    </row>
    <row r="285" customFormat="false" ht="10.5" hidden="false" customHeight="false" outlineLevel="0" collapsed="false">
      <c r="A285" s="20" t="n">
        <v>284</v>
      </c>
      <c r="B285" s="21" t="s">
        <v>339</v>
      </c>
      <c r="C285" s="22" t="n">
        <v>65</v>
      </c>
      <c r="D285" s="22" t="n">
        <v>45</v>
      </c>
      <c r="E285" s="22" t="n">
        <v>14</v>
      </c>
      <c r="F285" s="22" t="n">
        <v>14</v>
      </c>
      <c r="G285" s="28" t="n">
        <v>100</v>
      </c>
      <c r="H285" s="28" t="n">
        <v>65</v>
      </c>
      <c r="I285" s="3" t="n">
        <v>65</v>
      </c>
      <c r="J285" s="4" t="n">
        <v>100</v>
      </c>
      <c r="K285" s="4" t="n">
        <v>100</v>
      </c>
      <c r="L285" s="3" t="n">
        <v>4</v>
      </c>
      <c r="M285" s="3" t="n">
        <v>30</v>
      </c>
      <c r="N285" s="5" t="n">
        <v>100</v>
      </c>
      <c r="O285" s="3" t="n">
        <v>43</v>
      </c>
      <c r="P285" s="3" t="n">
        <v>40</v>
      </c>
      <c r="Q285" s="3" t="n">
        <v>93.0232558139535</v>
      </c>
      <c r="R285" s="3" t="n">
        <v>34</v>
      </c>
      <c r="S285" s="3" t="n">
        <v>33</v>
      </c>
      <c r="T285" s="3" t="n">
        <v>97.0588235294118</v>
      </c>
      <c r="U285" s="3" t="n">
        <v>95.0410396716826</v>
      </c>
      <c r="V285" s="76" t="n">
        <v>98.0164158686731</v>
      </c>
      <c r="W285" s="3" t="n">
        <v>4</v>
      </c>
      <c r="X285" s="3" t="n">
        <v>20</v>
      </c>
      <c r="Y285" s="3" t="n">
        <v>80</v>
      </c>
      <c r="Z285" s="3" t="n">
        <v>83.3333333333333</v>
      </c>
      <c r="AA285" s="3" t="n">
        <v>45</v>
      </c>
      <c r="AB285" s="3" t="n">
        <v>39</v>
      </c>
      <c r="AC285" s="3" t="n">
        <v>86.6666666666667</v>
      </c>
      <c r="AD285" s="76" t="n">
        <v>83.3333333333333</v>
      </c>
      <c r="AE285" s="3" t="n">
        <v>0</v>
      </c>
      <c r="AF285" s="3" t="n">
        <v>20</v>
      </c>
      <c r="AG285" s="119" t="n">
        <f aca="false">AE285*AF285</f>
        <v>0</v>
      </c>
      <c r="AH285" s="3" t="n">
        <v>5</v>
      </c>
      <c r="AI285" s="3" t="n">
        <v>20</v>
      </c>
      <c r="AJ285" s="119" t="n">
        <f aca="false">AH285*AI285</f>
        <v>100</v>
      </c>
      <c r="AK285" s="3" t="n">
        <v>1</v>
      </c>
      <c r="AL285" s="3" t="n">
        <v>1</v>
      </c>
      <c r="AM285" s="4" t="n">
        <v>100</v>
      </c>
      <c r="AN285" s="78" t="n">
        <v>76</v>
      </c>
      <c r="AO285" s="3" t="n">
        <v>45</v>
      </c>
      <c r="AP285" s="3" t="n">
        <v>42</v>
      </c>
      <c r="AQ285" s="123" t="n">
        <v>93.3333333333333</v>
      </c>
      <c r="AR285" s="3" t="n">
        <v>45</v>
      </c>
      <c r="AS285" s="3" t="n">
        <v>43</v>
      </c>
      <c r="AT285" s="124" t="n">
        <v>95.5555555555556</v>
      </c>
      <c r="AU285" s="3" t="n">
        <v>29</v>
      </c>
      <c r="AV285" s="3" t="n">
        <v>26</v>
      </c>
      <c r="AW285" s="124" t="n">
        <v>89.6551724137931</v>
      </c>
      <c r="AX285" s="79" t="n">
        <v>93.4865900383142</v>
      </c>
      <c r="AY285" s="3" t="n">
        <v>45</v>
      </c>
      <c r="AZ285" s="3" t="n">
        <v>36</v>
      </c>
      <c r="BA285" s="125" t="n">
        <v>80</v>
      </c>
      <c r="BB285" s="3" t="n">
        <v>45</v>
      </c>
      <c r="BC285" s="3" t="n">
        <v>44</v>
      </c>
      <c r="BD285" s="126" t="n">
        <v>97.7777777777778</v>
      </c>
      <c r="BE285" s="3" t="n">
        <v>45</v>
      </c>
      <c r="BF285" s="3" t="n">
        <v>40</v>
      </c>
      <c r="BG285" s="126" t="n">
        <v>88.8888888888889</v>
      </c>
      <c r="BH285" s="78" t="n">
        <v>88</v>
      </c>
      <c r="BI285" s="4" t="n">
        <v>87.7672678480641</v>
      </c>
    </row>
    <row r="286" customFormat="false" ht="10.5" hidden="false" customHeight="false" outlineLevel="0" collapsed="false">
      <c r="A286" s="20" t="n">
        <v>285</v>
      </c>
      <c r="B286" s="21" t="s">
        <v>788</v>
      </c>
      <c r="C286" s="22" t="n">
        <v>1041</v>
      </c>
      <c r="D286" s="22" t="n">
        <v>500</v>
      </c>
      <c r="E286" s="22" t="n">
        <v>14</v>
      </c>
      <c r="F286" s="22" t="n">
        <v>12</v>
      </c>
      <c r="G286" s="28" t="n">
        <v>85.7142857142857</v>
      </c>
      <c r="H286" s="28" t="n">
        <v>65</v>
      </c>
      <c r="I286" s="3" t="n">
        <v>65</v>
      </c>
      <c r="J286" s="4" t="n">
        <v>100</v>
      </c>
      <c r="K286" s="4" t="n">
        <v>92.8571428571429</v>
      </c>
      <c r="L286" s="3" t="n">
        <v>4</v>
      </c>
      <c r="M286" s="3" t="n">
        <v>30</v>
      </c>
      <c r="N286" s="5" t="n">
        <v>100</v>
      </c>
      <c r="O286" s="3" t="n">
        <v>378</v>
      </c>
      <c r="P286" s="3" t="n">
        <v>349</v>
      </c>
      <c r="Q286" s="3" t="n">
        <v>92.3280423280423</v>
      </c>
      <c r="R286" s="3" t="n">
        <v>377</v>
      </c>
      <c r="S286" s="3" t="n">
        <v>340</v>
      </c>
      <c r="T286" s="3" t="n">
        <v>90.185676392573</v>
      </c>
      <c r="U286" s="3" t="n">
        <v>91.2568593603076</v>
      </c>
      <c r="V286" s="76" t="n">
        <v>94.3598866012659</v>
      </c>
      <c r="W286" s="3" t="n">
        <v>6</v>
      </c>
      <c r="X286" s="3" t="n">
        <v>20</v>
      </c>
      <c r="Y286" s="3" t="n">
        <v>100</v>
      </c>
      <c r="Z286" s="3" t="n">
        <v>90.1</v>
      </c>
      <c r="AA286" s="3" t="n">
        <v>500</v>
      </c>
      <c r="AB286" s="3" t="n">
        <v>401</v>
      </c>
      <c r="AC286" s="3" t="n">
        <v>80.2</v>
      </c>
      <c r="AD286" s="76" t="n">
        <v>90.1</v>
      </c>
      <c r="AE286" s="3" t="n">
        <v>3</v>
      </c>
      <c r="AF286" s="3" t="n">
        <v>20</v>
      </c>
      <c r="AG286" s="119" t="n">
        <f aca="false">AE286*AF286</f>
        <v>60</v>
      </c>
      <c r="AH286" s="3" t="n">
        <v>1</v>
      </c>
      <c r="AI286" s="3" t="n">
        <v>20</v>
      </c>
      <c r="AJ286" s="119" t="n">
        <f aca="false">AH286*AI286</f>
        <v>20</v>
      </c>
      <c r="AK286" s="3" t="n">
        <v>34</v>
      </c>
      <c r="AL286" s="3" t="n">
        <v>30</v>
      </c>
      <c r="AM286" s="4" t="n">
        <v>88.2352941176471</v>
      </c>
      <c r="AN286" s="78" t="n">
        <v>52.4705882352941</v>
      </c>
      <c r="AO286" s="3" t="n">
        <v>500</v>
      </c>
      <c r="AP286" s="3" t="n">
        <v>442</v>
      </c>
      <c r="AQ286" s="123" t="n">
        <v>88.4</v>
      </c>
      <c r="AR286" s="3" t="n">
        <v>500</v>
      </c>
      <c r="AS286" s="3" t="n">
        <v>443</v>
      </c>
      <c r="AT286" s="124" t="n">
        <v>88.6</v>
      </c>
      <c r="AU286" s="3" t="n">
        <v>245</v>
      </c>
      <c r="AV286" s="3" t="n">
        <v>240</v>
      </c>
      <c r="AW286" s="124" t="n">
        <v>97.9591836734694</v>
      </c>
      <c r="AX286" s="79" t="n">
        <v>90.3918367346939</v>
      </c>
      <c r="AY286" s="3" t="n">
        <v>500</v>
      </c>
      <c r="AZ286" s="3" t="n">
        <v>383</v>
      </c>
      <c r="BA286" s="125" t="n">
        <v>76.6</v>
      </c>
      <c r="BB286" s="3" t="n">
        <v>500</v>
      </c>
      <c r="BC286" s="3" t="n">
        <v>461</v>
      </c>
      <c r="BD286" s="126" t="n">
        <v>92.2</v>
      </c>
      <c r="BE286" s="3" t="n">
        <v>500</v>
      </c>
      <c r="BF286" s="3" t="n">
        <v>428</v>
      </c>
      <c r="BG286" s="126" t="n">
        <v>85.6</v>
      </c>
      <c r="BH286" s="78" t="n">
        <v>84.22</v>
      </c>
      <c r="BI286" s="4" t="n">
        <v>82.3084623142508</v>
      </c>
    </row>
    <row r="287" customFormat="false" ht="10.5" hidden="false" customHeight="false" outlineLevel="0" collapsed="false">
      <c r="A287" s="20" t="n">
        <v>286</v>
      </c>
      <c r="B287" s="21" t="s">
        <v>789</v>
      </c>
      <c r="C287" s="22" t="n">
        <v>411</v>
      </c>
      <c r="D287" s="22" t="n">
        <v>277</v>
      </c>
      <c r="E287" s="22" t="n">
        <v>14</v>
      </c>
      <c r="F287" s="22" t="n">
        <v>13</v>
      </c>
      <c r="G287" s="28" t="n">
        <v>92.8571428571429</v>
      </c>
      <c r="H287" s="28" t="n">
        <v>65</v>
      </c>
      <c r="I287" s="3" t="n">
        <v>63</v>
      </c>
      <c r="J287" s="4" t="n">
        <v>96.9230769230769</v>
      </c>
      <c r="K287" s="4" t="n">
        <v>94.8901098901099</v>
      </c>
      <c r="L287" s="3" t="n">
        <v>4</v>
      </c>
      <c r="M287" s="3" t="n">
        <v>30</v>
      </c>
      <c r="N287" s="5" t="n">
        <v>100</v>
      </c>
      <c r="O287" s="3" t="n">
        <v>245</v>
      </c>
      <c r="P287" s="3" t="n">
        <v>237</v>
      </c>
      <c r="Q287" s="3" t="n">
        <v>96.734693877551</v>
      </c>
      <c r="R287" s="3" t="n">
        <v>211</v>
      </c>
      <c r="S287" s="3" t="n">
        <v>206</v>
      </c>
      <c r="T287" s="3" t="n">
        <v>97.6303317535545</v>
      </c>
      <c r="U287" s="3" t="n">
        <v>97.1825128155528</v>
      </c>
      <c r="V287" s="76" t="n">
        <v>97.3400380932541</v>
      </c>
      <c r="W287" s="3" t="n">
        <v>5</v>
      </c>
      <c r="X287" s="3" t="n">
        <v>20</v>
      </c>
      <c r="Y287" s="3" t="n">
        <v>100</v>
      </c>
      <c r="Z287" s="3" t="n">
        <v>96.028880866426</v>
      </c>
      <c r="AA287" s="3" t="n">
        <v>277</v>
      </c>
      <c r="AB287" s="3" t="n">
        <v>255</v>
      </c>
      <c r="AC287" s="3" t="n">
        <v>92.057761732852</v>
      </c>
      <c r="AD287" s="76" t="n">
        <v>96.028880866426</v>
      </c>
      <c r="AE287" s="3" t="n">
        <v>3</v>
      </c>
      <c r="AF287" s="3" t="n">
        <v>20</v>
      </c>
      <c r="AG287" s="119" t="n">
        <f aca="false">AE287*AF287</f>
        <v>60</v>
      </c>
      <c r="AH287" s="3" t="n">
        <v>3</v>
      </c>
      <c r="AI287" s="3" t="n">
        <v>20</v>
      </c>
      <c r="AJ287" s="119" t="n">
        <f aca="false">AH287*AI287</f>
        <v>60</v>
      </c>
      <c r="AK287" s="3" t="n">
        <v>21</v>
      </c>
      <c r="AL287" s="3" t="n">
        <v>21</v>
      </c>
      <c r="AM287" s="4" t="n">
        <v>100</v>
      </c>
      <c r="AN287" s="78" t="n">
        <v>78</v>
      </c>
      <c r="AO287" s="3" t="n">
        <v>277</v>
      </c>
      <c r="AP287" s="3" t="n">
        <v>259</v>
      </c>
      <c r="AQ287" s="123" t="n">
        <v>93.5018050541516</v>
      </c>
      <c r="AR287" s="3" t="n">
        <v>277</v>
      </c>
      <c r="AS287" s="3" t="n">
        <v>267</v>
      </c>
      <c r="AT287" s="124" t="n">
        <v>96.3898916967509</v>
      </c>
      <c r="AU287" s="3" t="n">
        <v>184</v>
      </c>
      <c r="AV287" s="3" t="n">
        <v>179</v>
      </c>
      <c r="AW287" s="124" t="n">
        <v>97.2826086956522</v>
      </c>
      <c r="AX287" s="79" t="n">
        <v>95.4132004394915</v>
      </c>
      <c r="AY287" s="3" t="n">
        <v>277</v>
      </c>
      <c r="AZ287" s="3" t="n">
        <v>242</v>
      </c>
      <c r="BA287" s="125" t="n">
        <v>87.3646209386282</v>
      </c>
      <c r="BB287" s="3" t="n">
        <v>277</v>
      </c>
      <c r="BC287" s="3" t="n">
        <v>265</v>
      </c>
      <c r="BD287" s="126" t="n">
        <v>95.6678700361011</v>
      </c>
      <c r="BE287" s="3" t="n">
        <v>277</v>
      </c>
      <c r="BF287" s="3" t="n">
        <v>261</v>
      </c>
      <c r="BG287" s="126" t="n">
        <v>94.2238267148014</v>
      </c>
      <c r="BH287" s="78" t="n">
        <v>92.4548736462094</v>
      </c>
      <c r="BI287" s="4" t="n">
        <v>91.8473986090762</v>
      </c>
    </row>
    <row r="288" customFormat="false" ht="10.5" hidden="false" customHeight="false" outlineLevel="0" collapsed="false">
      <c r="A288" s="20" t="n">
        <v>287</v>
      </c>
      <c r="B288" s="21" t="s">
        <v>790</v>
      </c>
      <c r="C288" s="22" t="n">
        <v>355</v>
      </c>
      <c r="D288" s="22" t="n">
        <v>163</v>
      </c>
      <c r="E288" s="22" t="n">
        <v>14</v>
      </c>
      <c r="F288" s="22" t="n">
        <v>14</v>
      </c>
      <c r="G288" s="28" t="n">
        <v>100</v>
      </c>
      <c r="H288" s="28" t="n">
        <v>65</v>
      </c>
      <c r="I288" s="3" t="n">
        <v>65</v>
      </c>
      <c r="J288" s="4" t="n">
        <v>100</v>
      </c>
      <c r="K288" s="4" t="n">
        <v>100</v>
      </c>
      <c r="L288" s="3" t="n">
        <v>4</v>
      </c>
      <c r="M288" s="3" t="n">
        <v>30</v>
      </c>
      <c r="N288" s="5" t="n">
        <v>100</v>
      </c>
      <c r="O288" s="3" t="n">
        <v>125</v>
      </c>
      <c r="P288" s="3" t="n">
        <v>119</v>
      </c>
      <c r="Q288" s="3" t="n">
        <v>95.2</v>
      </c>
      <c r="R288" s="3" t="n">
        <v>134</v>
      </c>
      <c r="S288" s="3" t="n">
        <v>122</v>
      </c>
      <c r="T288" s="3" t="n">
        <v>91.044776119403</v>
      </c>
      <c r="U288" s="3" t="n">
        <v>93.1223880597015</v>
      </c>
      <c r="V288" s="76" t="n">
        <v>97.2489552238806</v>
      </c>
      <c r="W288" s="3" t="n">
        <v>6</v>
      </c>
      <c r="X288" s="3" t="n">
        <v>20</v>
      </c>
      <c r="Y288" s="3" t="n">
        <v>100</v>
      </c>
      <c r="Z288" s="3" t="n">
        <v>95.0920245398773</v>
      </c>
      <c r="AA288" s="3" t="n">
        <v>163</v>
      </c>
      <c r="AB288" s="3" t="n">
        <v>147</v>
      </c>
      <c r="AC288" s="3" t="n">
        <v>90.1840490797546</v>
      </c>
      <c r="AD288" s="76" t="n">
        <v>95.0920245398773</v>
      </c>
      <c r="AE288" s="3" t="n">
        <v>1</v>
      </c>
      <c r="AF288" s="3" t="n">
        <v>20</v>
      </c>
      <c r="AG288" s="119" t="n">
        <f aca="false">AE288*AF288</f>
        <v>20</v>
      </c>
      <c r="AH288" s="3" t="n">
        <v>3</v>
      </c>
      <c r="AI288" s="3" t="n">
        <v>20</v>
      </c>
      <c r="AJ288" s="119" t="n">
        <f aca="false">AH288*AI288</f>
        <v>60</v>
      </c>
      <c r="AK288" s="3" t="n">
        <v>31</v>
      </c>
      <c r="AL288" s="3" t="n">
        <v>28</v>
      </c>
      <c r="AM288" s="4" t="n">
        <v>90.3225806451613</v>
      </c>
      <c r="AN288" s="78" t="n">
        <v>57.0967741935484</v>
      </c>
      <c r="AO288" s="3" t="n">
        <v>163</v>
      </c>
      <c r="AP288" s="3" t="n">
        <v>156</v>
      </c>
      <c r="AQ288" s="123" t="n">
        <v>95.7055214723927</v>
      </c>
      <c r="AR288" s="3" t="n">
        <v>163</v>
      </c>
      <c r="AS288" s="3" t="n">
        <v>156</v>
      </c>
      <c r="AT288" s="124" t="n">
        <v>95.7055214723927</v>
      </c>
      <c r="AU288" s="3" t="n">
        <v>132</v>
      </c>
      <c r="AV288" s="3" t="n">
        <v>132</v>
      </c>
      <c r="AW288" s="124" t="n">
        <v>100</v>
      </c>
      <c r="AX288" s="79" t="n">
        <v>96.5644171779141</v>
      </c>
      <c r="AY288" s="3" t="n">
        <v>163</v>
      </c>
      <c r="AZ288" s="3" t="n">
        <v>143</v>
      </c>
      <c r="BA288" s="125" t="n">
        <v>87.7300613496933</v>
      </c>
      <c r="BB288" s="3" t="n">
        <v>163</v>
      </c>
      <c r="BC288" s="3" t="n">
        <v>153</v>
      </c>
      <c r="BD288" s="126" t="n">
        <v>93.8650306748466</v>
      </c>
      <c r="BE288" s="3" t="n">
        <v>163</v>
      </c>
      <c r="BF288" s="3" t="n">
        <v>152</v>
      </c>
      <c r="BG288" s="126" t="n">
        <v>93.2515337423313</v>
      </c>
      <c r="BH288" s="78" t="n">
        <v>91.7177914110429</v>
      </c>
      <c r="BI288" s="4" t="n">
        <v>87.5439925092527</v>
      </c>
    </row>
    <row r="289" customFormat="false" ht="10.5" hidden="false" customHeight="false" outlineLevel="0" collapsed="false">
      <c r="A289" s="20" t="n">
        <v>288</v>
      </c>
      <c r="B289" s="21" t="s">
        <v>791</v>
      </c>
      <c r="C289" s="22" t="n">
        <v>155</v>
      </c>
      <c r="D289" s="22" t="n">
        <v>70</v>
      </c>
      <c r="E289" s="22" t="n">
        <v>14</v>
      </c>
      <c r="F289" s="22" t="n">
        <v>13</v>
      </c>
      <c r="G289" s="28" t="n">
        <v>92.8571428571429</v>
      </c>
      <c r="H289" s="28" t="n">
        <v>65</v>
      </c>
      <c r="I289" s="3" t="n">
        <v>65</v>
      </c>
      <c r="J289" s="4" t="n">
        <v>100</v>
      </c>
      <c r="K289" s="4" t="n">
        <v>96.4285714285714</v>
      </c>
      <c r="L289" s="3" t="n">
        <v>3</v>
      </c>
      <c r="M289" s="3" t="n">
        <v>30</v>
      </c>
      <c r="N289" s="5" t="n">
        <v>90</v>
      </c>
      <c r="O289" s="3" t="n">
        <v>57</v>
      </c>
      <c r="P289" s="3" t="n">
        <v>52</v>
      </c>
      <c r="Q289" s="3" t="n">
        <v>91.2280701754386</v>
      </c>
      <c r="R289" s="3" t="n">
        <v>44</v>
      </c>
      <c r="S289" s="3" t="n">
        <v>38</v>
      </c>
      <c r="T289" s="3" t="n">
        <v>86.3636363636364</v>
      </c>
      <c r="U289" s="3" t="n">
        <v>88.7958532695375</v>
      </c>
      <c r="V289" s="76" t="n">
        <v>91.4469127363864</v>
      </c>
      <c r="W289" s="3" t="n">
        <v>6</v>
      </c>
      <c r="X289" s="3" t="n">
        <v>20</v>
      </c>
      <c r="Y289" s="3" t="n">
        <v>100</v>
      </c>
      <c r="Z289" s="3" t="n">
        <v>93.5714285714286</v>
      </c>
      <c r="AA289" s="3" t="n">
        <v>70</v>
      </c>
      <c r="AB289" s="3" t="n">
        <v>61</v>
      </c>
      <c r="AC289" s="3" t="n">
        <v>87.1428571428571</v>
      </c>
      <c r="AD289" s="76" t="n">
        <v>93.5714285714286</v>
      </c>
      <c r="AE289" s="3" t="n">
        <v>1</v>
      </c>
      <c r="AF289" s="3" t="n">
        <v>20</v>
      </c>
      <c r="AG289" s="119" t="n">
        <f aca="false">AE289*AF289</f>
        <v>20</v>
      </c>
      <c r="AH289" s="3" t="n">
        <v>3</v>
      </c>
      <c r="AI289" s="3" t="n">
        <v>20</v>
      </c>
      <c r="AJ289" s="119" t="n">
        <f aca="false">AH289*AI289</f>
        <v>60</v>
      </c>
      <c r="AK289" s="3" t="n">
        <v>0</v>
      </c>
      <c r="AL289" s="3" t="n">
        <v>0</v>
      </c>
      <c r="AM289" s="4" t="n">
        <v>36</v>
      </c>
      <c r="AN289" s="78" t="n">
        <v>40.8</v>
      </c>
      <c r="AO289" s="3" t="n">
        <v>70</v>
      </c>
      <c r="AP289" s="3" t="n">
        <v>67</v>
      </c>
      <c r="AQ289" s="123" t="n">
        <v>95.7142857142857</v>
      </c>
      <c r="AR289" s="3" t="n">
        <v>70</v>
      </c>
      <c r="AS289" s="3" t="n">
        <v>57</v>
      </c>
      <c r="AT289" s="124" t="n">
        <v>81.4285714285714</v>
      </c>
      <c r="AU289" s="3" t="n">
        <v>29</v>
      </c>
      <c r="AV289" s="3" t="n">
        <v>28</v>
      </c>
      <c r="AW289" s="124" t="n">
        <v>96.551724137931</v>
      </c>
      <c r="AX289" s="79" t="n">
        <v>90.1674876847291</v>
      </c>
      <c r="AY289" s="3" t="n">
        <v>70</v>
      </c>
      <c r="AZ289" s="3" t="n">
        <v>41</v>
      </c>
      <c r="BA289" s="125" t="n">
        <v>58.5714285714286</v>
      </c>
      <c r="BB289" s="3" t="n">
        <v>70</v>
      </c>
      <c r="BC289" s="3" t="n">
        <v>64</v>
      </c>
      <c r="BD289" s="126" t="n">
        <v>91.4285714285714</v>
      </c>
      <c r="BE289" s="3" t="n">
        <v>70</v>
      </c>
      <c r="BF289" s="3" t="n">
        <v>51</v>
      </c>
      <c r="BG289" s="126" t="n">
        <v>72.8571428571429</v>
      </c>
      <c r="BH289" s="78" t="n">
        <v>72.2857142857143</v>
      </c>
      <c r="BI289" s="4" t="n">
        <v>77.6543086556517</v>
      </c>
    </row>
    <row r="290" customFormat="false" ht="21" hidden="false" customHeight="false" outlineLevel="0" collapsed="false">
      <c r="A290" s="20" t="n">
        <v>289</v>
      </c>
      <c r="B290" s="21" t="s">
        <v>344</v>
      </c>
      <c r="C290" s="22" t="n">
        <v>6483</v>
      </c>
      <c r="D290" s="22" t="n">
        <v>693</v>
      </c>
      <c r="E290" s="22" t="n">
        <v>14</v>
      </c>
      <c r="F290" s="22" t="n">
        <v>14</v>
      </c>
      <c r="G290" s="28" t="n">
        <v>100</v>
      </c>
      <c r="H290" s="28" t="n">
        <v>65</v>
      </c>
      <c r="I290" s="3" t="n">
        <v>65</v>
      </c>
      <c r="J290" s="4" t="n">
        <v>100</v>
      </c>
      <c r="K290" s="4" t="n">
        <v>100</v>
      </c>
      <c r="L290" s="3" t="n">
        <v>3</v>
      </c>
      <c r="M290" s="3" t="n">
        <v>30</v>
      </c>
      <c r="N290" s="5" t="n">
        <v>90</v>
      </c>
      <c r="O290" s="3" t="n">
        <v>511</v>
      </c>
      <c r="P290" s="3" t="n">
        <v>485</v>
      </c>
      <c r="Q290" s="3" t="n">
        <v>94.9119373776908</v>
      </c>
      <c r="R290" s="3" t="n">
        <v>566</v>
      </c>
      <c r="S290" s="3" t="n">
        <v>529</v>
      </c>
      <c r="T290" s="3" t="n">
        <v>93.4628975265018</v>
      </c>
      <c r="U290" s="3" t="n">
        <v>94.1874174520963</v>
      </c>
      <c r="V290" s="76" t="n">
        <v>94.6749669808385</v>
      </c>
      <c r="W290" s="3" t="n">
        <v>6</v>
      </c>
      <c r="X290" s="3" t="n">
        <v>20</v>
      </c>
      <c r="Y290" s="3" t="n">
        <v>100</v>
      </c>
      <c r="Z290" s="3" t="n">
        <v>98.2683982683983</v>
      </c>
      <c r="AA290" s="3" t="n">
        <v>693</v>
      </c>
      <c r="AB290" s="3" t="n">
        <v>669</v>
      </c>
      <c r="AC290" s="3" t="n">
        <v>96.5367965367965</v>
      </c>
      <c r="AD290" s="76" t="n">
        <v>98.2683982683983</v>
      </c>
      <c r="AE290" s="3" t="n">
        <v>5</v>
      </c>
      <c r="AF290" s="3" t="n">
        <v>20</v>
      </c>
      <c r="AG290" s="119" t="n">
        <f aca="false">AE290*AF290</f>
        <v>100</v>
      </c>
      <c r="AH290" s="3" t="n">
        <v>5</v>
      </c>
      <c r="AI290" s="3" t="n">
        <v>20</v>
      </c>
      <c r="AJ290" s="119" t="n">
        <f aca="false">AH290*AI290</f>
        <v>100</v>
      </c>
      <c r="AK290" s="3" t="n">
        <v>17</v>
      </c>
      <c r="AL290" s="3" t="n">
        <v>16</v>
      </c>
      <c r="AM290" s="4" t="n">
        <v>94.1176470588235</v>
      </c>
      <c r="AN290" s="78" t="n">
        <v>98.2352941176471</v>
      </c>
      <c r="AO290" s="3" t="n">
        <v>693</v>
      </c>
      <c r="AP290" s="3" t="n">
        <v>628</v>
      </c>
      <c r="AQ290" s="123" t="n">
        <v>90.6204906204906</v>
      </c>
      <c r="AR290" s="3" t="n">
        <v>693</v>
      </c>
      <c r="AS290" s="3" t="n">
        <v>627</v>
      </c>
      <c r="AT290" s="124" t="n">
        <v>90.4761904761905</v>
      </c>
      <c r="AU290" s="3" t="n">
        <v>381</v>
      </c>
      <c r="AV290" s="3" t="n">
        <v>374</v>
      </c>
      <c r="AW290" s="124" t="n">
        <v>98.1627296587926</v>
      </c>
      <c r="AX290" s="79" t="n">
        <v>92.071218370431</v>
      </c>
      <c r="AY290" s="3" t="n">
        <v>693</v>
      </c>
      <c r="AZ290" s="3" t="n">
        <v>603</v>
      </c>
      <c r="BA290" s="125" t="n">
        <v>87.012987012987</v>
      </c>
      <c r="BB290" s="3" t="n">
        <v>693</v>
      </c>
      <c r="BC290" s="3" t="n">
        <v>639</v>
      </c>
      <c r="BD290" s="126" t="n">
        <v>92.2077922077922</v>
      </c>
      <c r="BE290" s="3" t="n">
        <v>693</v>
      </c>
      <c r="BF290" s="3" t="n">
        <v>628</v>
      </c>
      <c r="BG290" s="126" t="n">
        <v>90.6204906204906</v>
      </c>
      <c r="BH290" s="78" t="n">
        <v>89.8556998556999</v>
      </c>
      <c r="BI290" s="4" t="n">
        <v>94.6211155186029</v>
      </c>
    </row>
    <row r="291" customFormat="false" ht="10.5" hidden="false" customHeight="false" outlineLevel="0" collapsed="false">
      <c r="A291" s="20" t="n">
        <v>290</v>
      </c>
      <c r="B291" s="21" t="s">
        <v>792</v>
      </c>
      <c r="C291" s="22" t="n">
        <v>1068</v>
      </c>
      <c r="D291" s="22" t="n">
        <v>823</v>
      </c>
      <c r="E291" s="22" t="n">
        <v>14</v>
      </c>
      <c r="F291" s="22" t="n">
        <v>14</v>
      </c>
      <c r="G291" s="28" t="n">
        <v>100</v>
      </c>
      <c r="H291" s="28" t="n">
        <v>65</v>
      </c>
      <c r="I291" s="3" t="n">
        <v>64</v>
      </c>
      <c r="J291" s="4" t="n">
        <v>98.4615384615385</v>
      </c>
      <c r="K291" s="4" t="n">
        <v>99.2307692307692</v>
      </c>
      <c r="L291" s="3" t="n">
        <v>4</v>
      </c>
      <c r="M291" s="3" t="n">
        <v>30</v>
      </c>
      <c r="N291" s="5" t="n">
        <v>100</v>
      </c>
      <c r="O291" s="3" t="n">
        <v>590</v>
      </c>
      <c r="P291" s="3" t="n">
        <v>546</v>
      </c>
      <c r="Q291" s="3" t="n">
        <v>92.5423728813559</v>
      </c>
      <c r="R291" s="3" t="n">
        <v>592</v>
      </c>
      <c r="S291" s="3" t="n">
        <v>546</v>
      </c>
      <c r="T291" s="3" t="n">
        <v>92.2297297297297</v>
      </c>
      <c r="U291" s="3" t="n">
        <v>92.3860513055428</v>
      </c>
      <c r="V291" s="76" t="n">
        <v>96.7236512914479</v>
      </c>
      <c r="W291" s="3" t="n">
        <v>6</v>
      </c>
      <c r="X291" s="3" t="n">
        <v>20</v>
      </c>
      <c r="Y291" s="3" t="n">
        <v>100</v>
      </c>
      <c r="Z291" s="3" t="n">
        <v>95.5650060753341</v>
      </c>
      <c r="AA291" s="3" t="n">
        <v>823</v>
      </c>
      <c r="AB291" s="3" t="n">
        <v>750</v>
      </c>
      <c r="AC291" s="3" t="n">
        <v>91.1300121506683</v>
      </c>
      <c r="AD291" s="76" t="n">
        <v>95.5650060753341</v>
      </c>
      <c r="AE291" s="3" t="n">
        <v>3</v>
      </c>
      <c r="AF291" s="3" t="n">
        <v>20</v>
      </c>
      <c r="AG291" s="119" t="n">
        <f aca="false">AE291*AF291</f>
        <v>60</v>
      </c>
      <c r="AH291" s="3" t="n">
        <v>5</v>
      </c>
      <c r="AI291" s="3" t="n">
        <v>20</v>
      </c>
      <c r="AJ291" s="119" t="n">
        <f aca="false">AH291*AI291</f>
        <v>100</v>
      </c>
      <c r="AK291" s="3" t="n">
        <v>38</v>
      </c>
      <c r="AL291" s="3" t="n">
        <v>31</v>
      </c>
      <c r="AM291" s="4" t="n">
        <v>81.5789473684211</v>
      </c>
      <c r="AN291" s="78" t="n">
        <v>82.4736842105263</v>
      </c>
      <c r="AO291" s="3" t="n">
        <v>823</v>
      </c>
      <c r="AP291" s="3" t="n">
        <v>685</v>
      </c>
      <c r="AQ291" s="123" t="n">
        <v>83.232077764277</v>
      </c>
      <c r="AR291" s="3" t="n">
        <v>823</v>
      </c>
      <c r="AS291" s="3" t="n">
        <v>722</v>
      </c>
      <c r="AT291" s="124" t="n">
        <v>87.7278250303767</v>
      </c>
      <c r="AU291" s="3" t="n">
        <v>422</v>
      </c>
      <c r="AV291" s="3" t="n">
        <v>410</v>
      </c>
      <c r="AW291" s="124" t="n">
        <v>97.1563981042654</v>
      </c>
      <c r="AX291" s="79" t="n">
        <v>87.8152407387146</v>
      </c>
      <c r="AY291" s="3" t="n">
        <v>823</v>
      </c>
      <c r="AZ291" s="3" t="n">
        <v>688</v>
      </c>
      <c r="BA291" s="125" t="n">
        <v>83.5965978128797</v>
      </c>
      <c r="BB291" s="3" t="n">
        <v>823</v>
      </c>
      <c r="BC291" s="3" t="n">
        <v>762</v>
      </c>
      <c r="BD291" s="126" t="n">
        <v>92.588092345079</v>
      </c>
      <c r="BE291" s="3" t="n">
        <v>823</v>
      </c>
      <c r="BF291" s="3" t="n">
        <v>702</v>
      </c>
      <c r="BG291" s="126" t="n">
        <v>85.2976913730255</v>
      </c>
      <c r="BH291" s="78" t="n">
        <v>86.2454434993925</v>
      </c>
      <c r="BI291" s="4" t="n">
        <v>89.7646051630831</v>
      </c>
    </row>
    <row r="292" customFormat="false" ht="10.5" hidden="false" customHeight="false" outlineLevel="0" collapsed="false">
      <c r="A292" s="20" t="n">
        <v>291</v>
      </c>
      <c r="B292" s="21" t="s">
        <v>793</v>
      </c>
      <c r="C292" s="22" t="n">
        <v>3404</v>
      </c>
      <c r="D292" s="22" t="n">
        <v>1382</v>
      </c>
      <c r="E292" s="22" t="n">
        <v>14</v>
      </c>
      <c r="F292" s="22" t="n">
        <v>14</v>
      </c>
      <c r="G292" s="28" t="n">
        <v>100</v>
      </c>
      <c r="H292" s="28" t="n">
        <v>65</v>
      </c>
      <c r="I292" s="3" t="n">
        <v>64</v>
      </c>
      <c r="J292" s="4" t="n">
        <v>98.4615384615385</v>
      </c>
      <c r="K292" s="4" t="n">
        <v>99.2307692307692</v>
      </c>
      <c r="L292" s="3" t="n">
        <v>4</v>
      </c>
      <c r="M292" s="3" t="n">
        <v>30</v>
      </c>
      <c r="N292" s="5" t="n">
        <v>100</v>
      </c>
      <c r="O292" s="3" t="n">
        <v>978</v>
      </c>
      <c r="P292" s="3" t="n">
        <v>919</v>
      </c>
      <c r="Q292" s="3" t="n">
        <v>93.9672801635992</v>
      </c>
      <c r="R292" s="3" t="n">
        <v>1012</v>
      </c>
      <c r="S292" s="3" t="n">
        <v>928</v>
      </c>
      <c r="T292" s="3" t="n">
        <v>91.699604743083</v>
      </c>
      <c r="U292" s="3" t="n">
        <v>92.8334424533411</v>
      </c>
      <c r="V292" s="76" t="n">
        <v>96.9026077505672</v>
      </c>
      <c r="W292" s="3" t="n">
        <v>5</v>
      </c>
      <c r="X292" s="3" t="n">
        <v>20</v>
      </c>
      <c r="Y292" s="3" t="n">
        <v>100</v>
      </c>
      <c r="Z292" s="3" t="n">
        <v>96.4905933429812</v>
      </c>
      <c r="AA292" s="3" t="n">
        <v>1382</v>
      </c>
      <c r="AB292" s="3" t="n">
        <v>1285</v>
      </c>
      <c r="AC292" s="3" t="n">
        <v>92.9811866859624</v>
      </c>
      <c r="AD292" s="76" t="n">
        <v>96.4905933429812</v>
      </c>
      <c r="AE292" s="3" t="n">
        <v>5</v>
      </c>
      <c r="AF292" s="3" t="n">
        <v>20</v>
      </c>
      <c r="AG292" s="119" t="n">
        <f aca="false">AE292*AF292</f>
        <v>100</v>
      </c>
      <c r="AH292" s="3" t="n">
        <v>4</v>
      </c>
      <c r="AI292" s="3" t="n">
        <v>20</v>
      </c>
      <c r="AJ292" s="119" t="n">
        <f aca="false">AH292*AI292</f>
        <v>80</v>
      </c>
      <c r="AK292" s="3" t="n">
        <v>92</v>
      </c>
      <c r="AL292" s="3" t="n">
        <v>85</v>
      </c>
      <c r="AM292" s="4" t="n">
        <v>92.3913043478261</v>
      </c>
      <c r="AN292" s="78" t="n">
        <v>89.7173913043478</v>
      </c>
      <c r="AO292" s="3" t="n">
        <v>1382</v>
      </c>
      <c r="AP292" s="3" t="n">
        <v>1186</v>
      </c>
      <c r="AQ292" s="123" t="n">
        <v>85.8176555716353</v>
      </c>
      <c r="AR292" s="3" t="n">
        <v>1382</v>
      </c>
      <c r="AS292" s="3" t="n">
        <v>1242</v>
      </c>
      <c r="AT292" s="124" t="n">
        <v>89.8697539797395</v>
      </c>
      <c r="AU292" s="3" t="n">
        <v>823</v>
      </c>
      <c r="AV292" s="3" t="n">
        <v>794</v>
      </c>
      <c r="AW292" s="124" t="n">
        <v>96.4763061968408</v>
      </c>
      <c r="AX292" s="79" t="n">
        <v>89.5702250599181</v>
      </c>
      <c r="AY292" s="3" t="n">
        <v>1382</v>
      </c>
      <c r="AZ292" s="3" t="n">
        <v>1159</v>
      </c>
      <c r="BA292" s="125" t="n">
        <v>83.8639652677279</v>
      </c>
      <c r="BB292" s="3" t="n">
        <v>1382</v>
      </c>
      <c r="BC292" s="3" t="n">
        <v>1242</v>
      </c>
      <c r="BD292" s="126" t="n">
        <v>89.8697539797395</v>
      </c>
      <c r="BE292" s="3" t="n">
        <v>1382</v>
      </c>
      <c r="BF292" s="3" t="n">
        <v>1233</v>
      </c>
      <c r="BG292" s="126" t="n">
        <v>89.2185238784371</v>
      </c>
      <c r="BH292" s="78" t="n">
        <v>87.7424023154848</v>
      </c>
      <c r="BI292" s="4" t="n">
        <v>92.0846439546598</v>
      </c>
    </row>
    <row r="293" customFormat="false" ht="10.5" hidden="false" customHeight="false" outlineLevel="0" collapsed="false">
      <c r="A293" s="20" t="n">
        <v>292</v>
      </c>
      <c r="B293" s="21" t="s">
        <v>794</v>
      </c>
      <c r="C293" s="22" t="n">
        <v>975</v>
      </c>
      <c r="D293" s="22" t="n">
        <v>563</v>
      </c>
      <c r="E293" s="22" t="n">
        <v>14</v>
      </c>
      <c r="F293" s="22" t="n">
        <v>14</v>
      </c>
      <c r="G293" s="28" t="n">
        <v>100</v>
      </c>
      <c r="H293" s="28" t="n">
        <v>65</v>
      </c>
      <c r="I293" s="3" t="n">
        <v>65</v>
      </c>
      <c r="J293" s="4" t="n">
        <v>100</v>
      </c>
      <c r="K293" s="4" t="n">
        <v>100</v>
      </c>
      <c r="L293" s="3" t="n">
        <v>3</v>
      </c>
      <c r="M293" s="3" t="n">
        <v>30</v>
      </c>
      <c r="N293" s="5" t="n">
        <v>90</v>
      </c>
      <c r="O293" s="3" t="n">
        <v>482</v>
      </c>
      <c r="P293" s="3" t="n">
        <v>429</v>
      </c>
      <c r="Q293" s="3" t="n">
        <v>89.0041493775934</v>
      </c>
      <c r="R293" s="3" t="n">
        <v>443</v>
      </c>
      <c r="S293" s="3" t="n">
        <v>401</v>
      </c>
      <c r="T293" s="3" t="n">
        <v>90.5191873589165</v>
      </c>
      <c r="U293" s="3" t="n">
        <v>89.7616683682549</v>
      </c>
      <c r="V293" s="76" t="n">
        <v>92.904667347302</v>
      </c>
      <c r="W293" s="3" t="n">
        <v>5</v>
      </c>
      <c r="X293" s="3" t="n">
        <v>20</v>
      </c>
      <c r="Y293" s="3" t="n">
        <v>100</v>
      </c>
      <c r="Z293" s="3" t="n">
        <v>85.0799289520426</v>
      </c>
      <c r="AA293" s="3" t="n">
        <v>563</v>
      </c>
      <c r="AB293" s="3" t="n">
        <v>395</v>
      </c>
      <c r="AC293" s="3" t="n">
        <v>70.1598579040853</v>
      </c>
      <c r="AD293" s="76" t="n">
        <v>85.0799289520426</v>
      </c>
      <c r="AE293" s="3" t="n">
        <v>1</v>
      </c>
      <c r="AF293" s="3" t="n">
        <v>20</v>
      </c>
      <c r="AG293" s="119" t="n">
        <f aca="false">AE293*AF293</f>
        <v>20</v>
      </c>
      <c r="AH293" s="3" t="n">
        <v>4</v>
      </c>
      <c r="AI293" s="3" t="n">
        <v>20</v>
      </c>
      <c r="AJ293" s="119" t="n">
        <f aca="false">AH293*AI293</f>
        <v>80</v>
      </c>
      <c r="AK293" s="3" t="n">
        <v>37</v>
      </c>
      <c r="AL293" s="3" t="n">
        <v>30</v>
      </c>
      <c r="AM293" s="4" t="n">
        <v>81.0810810810811</v>
      </c>
      <c r="AN293" s="78" t="n">
        <v>68.3243243243243</v>
      </c>
      <c r="AO293" s="3" t="n">
        <v>563</v>
      </c>
      <c r="AP293" s="3" t="n">
        <v>518</v>
      </c>
      <c r="AQ293" s="123" t="n">
        <v>92.0071047957371</v>
      </c>
      <c r="AR293" s="3" t="n">
        <v>563</v>
      </c>
      <c r="AS293" s="3" t="n">
        <v>495</v>
      </c>
      <c r="AT293" s="124" t="n">
        <v>87.9218472468916</v>
      </c>
      <c r="AU293" s="3" t="n">
        <v>291</v>
      </c>
      <c r="AV293" s="3" t="n">
        <v>284</v>
      </c>
      <c r="AW293" s="124" t="n">
        <v>97.5945017182131</v>
      </c>
      <c r="AX293" s="79" t="n">
        <v>91.4904811606941</v>
      </c>
      <c r="AY293" s="3" t="n">
        <v>563</v>
      </c>
      <c r="AZ293" s="3" t="n">
        <v>425</v>
      </c>
      <c r="BA293" s="125" t="n">
        <v>75.4884547069272</v>
      </c>
      <c r="BB293" s="3" t="n">
        <v>563</v>
      </c>
      <c r="BC293" s="3" t="n">
        <v>490</v>
      </c>
      <c r="BD293" s="126" t="n">
        <v>87.0337477797513</v>
      </c>
      <c r="BE293" s="3" t="n">
        <v>563</v>
      </c>
      <c r="BF293" s="3" t="n">
        <v>482</v>
      </c>
      <c r="BG293" s="126" t="n">
        <v>85.6127886323268</v>
      </c>
      <c r="BH293" s="78" t="n">
        <v>82.8596802841918</v>
      </c>
      <c r="BI293" s="4" t="n">
        <v>84.131816413711</v>
      </c>
    </row>
    <row r="294" customFormat="false" ht="10.5" hidden="false" customHeight="false" outlineLevel="0" collapsed="false">
      <c r="A294" s="20" t="n">
        <v>293</v>
      </c>
      <c r="B294" s="21" t="s">
        <v>795</v>
      </c>
      <c r="C294" s="22" t="n">
        <v>792</v>
      </c>
      <c r="D294" s="22" t="n">
        <v>345</v>
      </c>
      <c r="E294" s="22" t="n">
        <v>14</v>
      </c>
      <c r="F294" s="22" t="n">
        <v>14</v>
      </c>
      <c r="G294" s="28" t="n">
        <v>100</v>
      </c>
      <c r="H294" s="28" t="n">
        <v>65</v>
      </c>
      <c r="I294" s="3" t="n">
        <v>65</v>
      </c>
      <c r="J294" s="4" t="n">
        <v>100</v>
      </c>
      <c r="K294" s="4" t="n">
        <v>100</v>
      </c>
      <c r="L294" s="3" t="n">
        <v>4</v>
      </c>
      <c r="M294" s="3" t="n">
        <v>30</v>
      </c>
      <c r="N294" s="5" t="n">
        <v>100</v>
      </c>
      <c r="O294" s="3" t="n">
        <v>311</v>
      </c>
      <c r="P294" s="3" t="n">
        <v>304</v>
      </c>
      <c r="Q294" s="3" t="n">
        <v>97.7491961414791</v>
      </c>
      <c r="R294" s="3" t="n">
        <v>293</v>
      </c>
      <c r="S294" s="3" t="n">
        <v>280</v>
      </c>
      <c r="T294" s="3" t="n">
        <v>95.5631399317406</v>
      </c>
      <c r="U294" s="3" t="n">
        <v>96.6561680366099</v>
      </c>
      <c r="V294" s="76" t="n">
        <v>98.662467214644</v>
      </c>
      <c r="W294" s="3" t="n">
        <v>6</v>
      </c>
      <c r="X294" s="3" t="n">
        <v>20</v>
      </c>
      <c r="Y294" s="3" t="n">
        <v>100</v>
      </c>
      <c r="Z294" s="3" t="n">
        <v>95.6521739130435</v>
      </c>
      <c r="AA294" s="3" t="n">
        <v>345</v>
      </c>
      <c r="AB294" s="3" t="n">
        <v>315</v>
      </c>
      <c r="AC294" s="3" t="n">
        <v>91.304347826087</v>
      </c>
      <c r="AD294" s="76" t="n">
        <v>95.6521739130435</v>
      </c>
      <c r="AE294" s="3" t="n">
        <v>2</v>
      </c>
      <c r="AF294" s="3" t="n">
        <v>20</v>
      </c>
      <c r="AG294" s="119" t="n">
        <f aca="false">AE294*AF294</f>
        <v>40</v>
      </c>
      <c r="AH294" s="3" t="n">
        <v>3</v>
      </c>
      <c r="AI294" s="3" t="n">
        <v>20</v>
      </c>
      <c r="AJ294" s="119" t="n">
        <f aca="false">AH294*AI294</f>
        <v>60</v>
      </c>
      <c r="AK294" s="3" t="n">
        <v>34</v>
      </c>
      <c r="AL294" s="3" t="n">
        <v>31</v>
      </c>
      <c r="AM294" s="4" t="n">
        <v>91.1764705882353</v>
      </c>
      <c r="AN294" s="78" t="n">
        <v>63.3529411764706</v>
      </c>
      <c r="AO294" s="3" t="n">
        <v>345</v>
      </c>
      <c r="AP294" s="3" t="n">
        <v>327</v>
      </c>
      <c r="AQ294" s="123" t="n">
        <v>94.7826086956522</v>
      </c>
      <c r="AR294" s="3" t="n">
        <v>345</v>
      </c>
      <c r="AS294" s="3" t="n">
        <v>330</v>
      </c>
      <c r="AT294" s="124" t="n">
        <v>95.6521739130435</v>
      </c>
      <c r="AU294" s="3" t="n">
        <v>205</v>
      </c>
      <c r="AV294" s="3" t="n">
        <v>202</v>
      </c>
      <c r="AW294" s="124" t="n">
        <v>98.5365853658537</v>
      </c>
      <c r="AX294" s="79" t="n">
        <v>95.881230116649</v>
      </c>
      <c r="AY294" s="3" t="n">
        <v>345</v>
      </c>
      <c r="AZ294" s="3" t="n">
        <v>300</v>
      </c>
      <c r="BA294" s="125" t="n">
        <v>86.9565217391304</v>
      </c>
      <c r="BB294" s="3" t="n">
        <v>345</v>
      </c>
      <c r="BC294" s="3" t="n">
        <v>321</v>
      </c>
      <c r="BD294" s="126" t="n">
        <v>93.0434782608696</v>
      </c>
      <c r="BE294" s="3" t="n">
        <v>345</v>
      </c>
      <c r="BF294" s="3" t="n">
        <v>326</v>
      </c>
      <c r="BG294" s="126" t="n">
        <v>94.4927536231884</v>
      </c>
      <c r="BH294" s="78" t="n">
        <v>91.9420289855072</v>
      </c>
      <c r="BI294" s="4" t="n">
        <v>89.0981682812629</v>
      </c>
    </row>
    <row r="295" customFormat="false" ht="10.5" hidden="false" customHeight="false" outlineLevel="0" collapsed="false">
      <c r="A295" s="20" t="n">
        <v>294</v>
      </c>
      <c r="B295" s="21" t="s">
        <v>349</v>
      </c>
      <c r="C295" s="22" t="n">
        <v>292</v>
      </c>
      <c r="D295" s="22" t="n">
        <v>120</v>
      </c>
      <c r="E295" s="22" t="n">
        <v>14</v>
      </c>
      <c r="F295" s="22" t="n">
        <v>14</v>
      </c>
      <c r="G295" s="28" t="n">
        <v>100</v>
      </c>
      <c r="H295" s="28" t="n">
        <v>65</v>
      </c>
      <c r="I295" s="3" t="n">
        <v>65</v>
      </c>
      <c r="J295" s="4" t="n">
        <v>100</v>
      </c>
      <c r="K295" s="4" t="n">
        <v>100</v>
      </c>
      <c r="L295" s="3" t="n">
        <v>4</v>
      </c>
      <c r="M295" s="3" t="n">
        <v>30</v>
      </c>
      <c r="N295" s="5" t="n">
        <v>100</v>
      </c>
      <c r="O295" s="3" t="n">
        <v>118</v>
      </c>
      <c r="P295" s="3" t="n">
        <v>115</v>
      </c>
      <c r="Q295" s="3" t="n">
        <v>97.4576271186441</v>
      </c>
      <c r="R295" s="3" t="n">
        <v>116</v>
      </c>
      <c r="S295" s="3" t="n">
        <v>113</v>
      </c>
      <c r="T295" s="3" t="n">
        <v>97.4137931034483</v>
      </c>
      <c r="U295" s="3" t="n">
        <v>97.4357101110462</v>
      </c>
      <c r="V295" s="76" t="n">
        <v>98.9742840444185</v>
      </c>
      <c r="W295" s="3" t="n">
        <v>5</v>
      </c>
      <c r="X295" s="3" t="n">
        <v>20</v>
      </c>
      <c r="Y295" s="3" t="n">
        <v>100</v>
      </c>
      <c r="Z295" s="3" t="n">
        <v>98.75</v>
      </c>
      <c r="AA295" s="3" t="n">
        <v>120</v>
      </c>
      <c r="AB295" s="3" t="n">
        <v>117</v>
      </c>
      <c r="AC295" s="3" t="n">
        <v>97.5</v>
      </c>
      <c r="AD295" s="76" t="n">
        <v>98.75</v>
      </c>
      <c r="AE295" s="3" t="n">
        <v>3</v>
      </c>
      <c r="AF295" s="3" t="n">
        <v>20</v>
      </c>
      <c r="AG295" s="119" t="n">
        <f aca="false">AE295*AF295</f>
        <v>60</v>
      </c>
      <c r="AH295" s="3" t="n">
        <v>5</v>
      </c>
      <c r="AI295" s="3" t="n">
        <v>20</v>
      </c>
      <c r="AJ295" s="119" t="n">
        <f aca="false">AH295*AI295</f>
        <v>100</v>
      </c>
      <c r="AK295" s="3" t="n">
        <v>9</v>
      </c>
      <c r="AL295" s="3" t="n">
        <v>9</v>
      </c>
      <c r="AM295" s="4" t="n">
        <v>100</v>
      </c>
      <c r="AN295" s="78" t="n">
        <v>94</v>
      </c>
      <c r="AO295" s="3" t="n">
        <v>120</v>
      </c>
      <c r="AP295" s="3" t="n">
        <v>119</v>
      </c>
      <c r="AQ295" s="123" t="n">
        <v>99.1666666666667</v>
      </c>
      <c r="AR295" s="3" t="n">
        <v>120</v>
      </c>
      <c r="AS295" s="3" t="n">
        <v>119</v>
      </c>
      <c r="AT295" s="124" t="n">
        <v>99.1666666666667</v>
      </c>
      <c r="AU295" s="3" t="n">
        <v>108</v>
      </c>
      <c r="AV295" s="3" t="n">
        <v>108</v>
      </c>
      <c r="AW295" s="124" t="n">
        <v>100</v>
      </c>
      <c r="AX295" s="79" t="n">
        <v>99.3333333333333</v>
      </c>
      <c r="AY295" s="3" t="n">
        <v>120</v>
      </c>
      <c r="AZ295" s="3" t="n">
        <v>115</v>
      </c>
      <c r="BA295" s="125" t="n">
        <v>95.8333333333333</v>
      </c>
      <c r="BB295" s="3" t="n">
        <v>120</v>
      </c>
      <c r="BC295" s="3" t="n">
        <v>120</v>
      </c>
      <c r="BD295" s="126" t="n">
        <v>100</v>
      </c>
      <c r="BE295" s="3" t="n">
        <v>120</v>
      </c>
      <c r="BF295" s="3" t="n">
        <v>117</v>
      </c>
      <c r="BG295" s="126" t="n">
        <v>97.5</v>
      </c>
      <c r="BH295" s="78" t="n">
        <v>97.5</v>
      </c>
      <c r="BI295" s="4" t="n">
        <v>97.7115234755504</v>
      </c>
    </row>
    <row r="296" customFormat="false" ht="10.5" hidden="false" customHeight="false" outlineLevel="0" collapsed="false">
      <c r="A296" s="20" t="n">
        <v>295</v>
      </c>
      <c r="B296" s="21" t="s">
        <v>350</v>
      </c>
      <c r="C296" s="22" t="n">
        <v>414</v>
      </c>
      <c r="D296" s="22" t="n">
        <v>166</v>
      </c>
      <c r="E296" s="22" t="n">
        <v>14</v>
      </c>
      <c r="F296" s="22" t="n">
        <v>13</v>
      </c>
      <c r="G296" s="28" t="n">
        <v>92.8571428571429</v>
      </c>
      <c r="H296" s="28" t="n">
        <v>65</v>
      </c>
      <c r="I296" s="3" t="n">
        <v>64</v>
      </c>
      <c r="J296" s="4" t="n">
        <v>98.4615384615385</v>
      </c>
      <c r="K296" s="4" t="n">
        <v>95.6593406593407</v>
      </c>
      <c r="L296" s="3" t="n">
        <v>3</v>
      </c>
      <c r="M296" s="3" t="n">
        <v>30</v>
      </c>
      <c r="N296" s="5" t="n">
        <v>90</v>
      </c>
      <c r="O296" s="3" t="n">
        <v>150</v>
      </c>
      <c r="P296" s="3" t="n">
        <v>141</v>
      </c>
      <c r="Q296" s="3" t="n">
        <v>94</v>
      </c>
      <c r="R296" s="3" t="n">
        <v>140</v>
      </c>
      <c r="S296" s="3" t="n">
        <v>134</v>
      </c>
      <c r="T296" s="3" t="n">
        <v>95.7142857142857</v>
      </c>
      <c r="U296" s="3" t="n">
        <v>94.8571428571429</v>
      </c>
      <c r="V296" s="76" t="n">
        <v>93.6406593406593</v>
      </c>
      <c r="W296" s="3" t="n">
        <v>4</v>
      </c>
      <c r="X296" s="3" t="n">
        <v>20</v>
      </c>
      <c r="Y296" s="3" t="n">
        <v>80</v>
      </c>
      <c r="Z296" s="3" t="n">
        <v>74.3373493975904</v>
      </c>
      <c r="AA296" s="3" t="n">
        <v>166</v>
      </c>
      <c r="AB296" s="3" t="n">
        <v>114</v>
      </c>
      <c r="AC296" s="3" t="n">
        <v>68.6746987951807</v>
      </c>
      <c r="AD296" s="76" t="n">
        <v>74.3373493975904</v>
      </c>
      <c r="AE296" s="3" t="n">
        <v>1</v>
      </c>
      <c r="AF296" s="3" t="n">
        <v>20</v>
      </c>
      <c r="AG296" s="119" t="n">
        <f aca="false">AE296*AF296</f>
        <v>20</v>
      </c>
      <c r="AH296" s="3" t="n">
        <v>4</v>
      </c>
      <c r="AI296" s="3" t="n">
        <v>20</v>
      </c>
      <c r="AJ296" s="119" t="n">
        <f aca="false">AH296*AI296</f>
        <v>80</v>
      </c>
      <c r="AK296" s="3" t="n">
        <v>11</v>
      </c>
      <c r="AL296" s="3" t="n">
        <v>11</v>
      </c>
      <c r="AM296" s="4" t="n">
        <v>100</v>
      </c>
      <c r="AN296" s="78" t="n">
        <v>74</v>
      </c>
      <c r="AO296" s="3" t="n">
        <v>166</v>
      </c>
      <c r="AP296" s="3" t="n">
        <v>151</v>
      </c>
      <c r="AQ296" s="123" t="n">
        <v>90.9638554216867</v>
      </c>
      <c r="AR296" s="3" t="n">
        <v>166</v>
      </c>
      <c r="AS296" s="3" t="n">
        <v>155</v>
      </c>
      <c r="AT296" s="124" t="n">
        <v>93.3734939759036</v>
      </c>
      <c r="AU296" s="3" t="n">
        <v>102</v>
      </c>
      <c r="AV296" s="3" t="n">
        <v>99</v>
      </c>
      <c r="AW296" s="124" t="n">
        <v>97.0588235294118</v>
      </c>
      <c r="AX296" s="79" t="n">
        <v>93.1467044649185</v>
      </c>
      <c r="AY296" s="3" t="n">
        <v>166</v>
      </c>
      <c r="AZ296" s="3" t="n">
        <v>134</v>
      </c>
      <c r="BA296" s="125" t="n">
        <v>80.7228915662651</v>
      </c>
      <c r="BB296" s="3" t="n">
        <v>166</v>
      </c>
      <c r="BC296" s="3" t="n">
        <v>152</v>
      </c>
      <c r="BD296" s="126" t="n">
        <v>91.566265060241</v>
      </c>
      <c r="BE296" s="3" t="n">
        <v>166</v>
      </c>
      <c r="BF296" s="3" t="n">
        <v>152</v>
      </c>
      <c r="BG296" s="126" t="n">
        <v>91.566265060241</v>
      </c>
      <c r="BH296" s="78" t="n">
        <v>88.3132530120482</v>
      </c>
      <c r="BI296" s="4" t="n">
        <v>84.6875932430433</v>
      </c>
    </row>
    <row r="297" customFormat="false" ht="10.5" hidden="false" customHeight="false" outlineLevel="0" collapsed="false">
      <c r="A297" s="20" t="n">
        <v>296</v>
      </c>
      <c r="B297" s="21" t="s">
        <v>351</v>
      </c>
      <c r="C297" s="22" t="n">
        <v>269</v>
      </c>
      <c r="D297" s="22" t="n">
        <v>124</v>
      </c>
      <c r="E297" s="22" t="n">
        <v>14</v>
      </c>
      <c r="F297" s="22" t="n">
        <v>10</v>
      </c>
      <c r="G297" s="28" t="n">
        <v>71.4285714285714</v>
      </c>
      <c r="H297" s="28" t="n">
        <v>65</v>
      </c>
      <c r="I297" s="3" t="n">
        <v>65</v>
      </c>
      <c r="J297" s="4" t="n">
        <v>100</v>
      </c>
      <c r="K297" s="4" t="n">
        <v>85.7142857142857</v>
      </c>
      <c r="L297" s="3" t="n">
        <v>4</v>
      </c>
      <c r="M297" s="3" t="n">
        <v>30</v>
      </c>
      <c r="N297" s="5" t="n">
        <v>100</v>
      </c>
      <c r="O297" s="3" t="n">
        <v>111</v>
      </c>
      <c r="P297" s="3" t="n">
        <v>104</v>
      </c>
      <c r="Q297" s="3" t="n">
        <v>93.6936936936937</v>
      </c>
      <c r="R297" s="3" t="n">
        <v>96</v>
      </c>
      <c r="S297" s="3" t="n">
        <v>91</v>
      </c>
      <c r="T297" s="3" t="n">
        <v>94.7916666666667</v>
      </c>
      <c r="U297" s="3" t="n">
        <v>94.2426801801802</v>
      </c>
      <c r="V297" s="76" t="n">
        <v>93.4113577863578</v>
      </c>
      <c r="W297" s="3" t="n">
        <v>5</v>
      </c>
      <c r="X297" s="3" t="n">
        <v>20</v>
      </c>
      <c r="Y297" s="3" t="n">
        <v>100</v>
      </c>
      <c r="Z297" s="3" t="n">
        <v>94.758064516129</v>
      </c>
      <c r="AA297" s="3" t="n">
        <v>124</v>
      </c>
      <c r="AB297" s="3" t="n">
        <v>111</v>
      </c>
      <c r="AC297" s="3" t="n">
        <v>89.5161290322581</v>
      </c>
      <c r="AD297" s="76" t="n">
        <v>94.758064516129</v>
      </c>
      <c r="AE297" s="3" t="n">
        <v>3</v>
      </c>
      <c r="AF297" s="3" t="n">
        <v>20</v>
      </c>
      <c r="AG297" s="119" t="n">
        <f aca="false">AE297*AF297</f>
        <v>60</v>
      </c>
      <c r="AH297" s="3" t="n">
        <v>2</v>
      </c>
      <c r="AI297" s="3" t="n">
        <v>20</v>
      </c>
      <c r="AJ297" s="119" t="n">
        <f aca="false">AH297*AI297</f>
        <v>40</v>
      </c>
      <c r="AK297" s="3" t="n">
        <v>5</v>
      </c>
      <c r="AL297" s="3" t="n">
        <v>5</v>
      </c>
      <c r="AM297" s="4" t="n">
        <v>100</v>
      </c>
      <c r="AN297" s="78" t="n">
        <v>64</v>
      </c>
      <c r="AO297" s="3" t="n">
        <v>124</v>
      </c>
      <c r="AP297" s="3" t="n">
        <v>109</v>
      </c>
      <c r="AQ297" s="123" t="n">
        <v>87.9032258064516</v>
      </c>
      <c r="AR297" s="3" t="n">
        <v>124</v>
      </c>
      <c r="AS297" s="3" t="n">
        <v>97</v>
      </c>
      <c r="AT297" s="124" t="n">
        <v>78.2258064516129</v>
      </c>
      <c r="AU297" s="3" t="n">
        <v>65</v>
      </c>
      <c r="AV297" s="3" t="n">
        <v>62</v>
      </c>
      <c r="AW297" s="124" t="n">
        <v>95.3846153846154</v>
      </c>
      <c r="AX297" s="79" t="n">
        <v>85.5285359801489</v>
      </c>
      <c r="AY297" s="3" t="n">
        <v>124</v>
      </c>
      <c r="AZ297" s="3" t="n">
        <v>80</v>
      </c>
      <c r="BA297" s="125" t="n">
        <v>64.5161290322581</v>
      </c>
      <c r="BB297" s="3" t="n">
        <v>124</v>
      </c>
      <c r="BC297" s="3" t="n">
        <v>115</v>
      </c>
      <c r="BD297" s="126" t="n">
        <v>92.741935483871</v>
      </c>
      <c r="BE297" s="3" t="n">
        <v>124</v>
      </c>
      <c r="BF297" s="3" t="n">
        <v>96</v>
      </c>
      <c r="BG297" s="126" t="n">
        <v>77.4193548387097</v>
      </c>
      <c r="BH297" s="78" t="n">
        <v>76.6129032258065</v>
      </c>
      <c r="BI297" s="4" t="n">
        <v>82.8621723016884</v>
      </c>
    </row>
    <row r="298" customFormat="false" ht="10.5" hidden="false" customHeight="false" outlineLevel="0" collapsed="false">
      <c r="A298" s="20" t="n">
        <v>297</v>
      </c>
      <c r="B298" s="21" t="s">
        <v>352</v>
      </c>
      <c r="C298" s="22" t="n">
        <v>923</v>
      </c>
      <c r="D298" s="22" t="n">
        <v>445</v>
      </c>
      <c r="E298" s="22" t="n">
        <v>14</v>
      </c>
      <c r="F298" s="22" t="n">
        <v>14</v>
      </c>
      <c r="G298" s="28" t="n">
        <v>100</v>
      </c>
      <c r="H298" s="28" t="n">
        <v>65</v>
      </c>
      <c r="I298" s="3" t="n">
        <v>65</v>
      </c>
      <c r="J298" s="4" t="n">
        <v>100</v>
      </c>
      <c r="K298" s="4" t="n">
        <v>100</v>
      </c>
      <c r="L298" s="3" t="n">
        <v>4</v>
      </c>
      <c r="M298" s="3" t="n">
        <v>30</v>
      </c>
      <c r="N298" s="5" t="n">
        <v>100</v>
      </c>
      <c r="O298" s="3" t="n">
        <v>294</v>
      </c>
      <c r="P298" s="3" t="n">
        <v>265</v>
      </c>
      <c r="Q298" s="3" t="n">
        <v>90.1360544217687</v>
      </c>
      <c r="R298" s="3" t="n">
        <v>231</v>
      </c>
      <c r="S298" s="3" t="n">
        <v>196</v>
      </c>
      <c r="T298" s="3" t="n">
        <v>84.8484848484848</v>
      </c>
      <c r="U298" s="3" t="n">
        <v>87.4922696351268</v>
      </c>
      <c r="V298" s="76" t="n">
        <v>94.9969078540507</v>
      </c>
      <c r="W298" s="3" t="n">
        <v>6</v>
      </c>
      <c r="X298" s="3" t="n">
        <v>20</v>
      </c>
      <c r="Y298" s="3" t="n">
        <v>100</v>
      </c>
      <c r="Z298" s="3" t="n">
        <v>86.5168539325843</v>
      </c>
      <c r="AA298" s="3" t="n">
        <v>445</v>
      </c>
      <c r="AB298" s="3" t="n">
        <v>325</v>
      </c>
      <c r="AC298" s="3" t="n">
        <v>73.0337078651685</v>
      </c>
      <c r="AD298" s="76" t="n">
        <v>86.5168539325843</v>
      </c>
      <c r="AE298" s="3" t="n">
        <v>2</v>
      </c>
      <c r="AF298" s="3" t="n">
        <v>20</v>
      </c>
      <c r="AG298" s="119" t="n">
        <f aca="false">AE298*AF298</f>
        <v>40</v>
      </c>
      <c r="AH298" s="3" t="n">
        <v>2</v>
      </c>
      <c r="AI298" s="3" t="n">
        <v>20</v>
      </c>
      <c r="AJ298" s="119" t="n">
        <f aca="false">AH298*AI298</f>
        <v>40</v>
      </c>
      <c r="AK298" s="3" t="n">
        <v>13</v>
      </c>
      <c r="AL298" s="3" t="n">
        <v>10</v>
      </c>
      <c r="AM298" s="4" t="n">
        <v>76.9230769230769</v>
      </c>
      <c r="AN298" s="78" t="n">
        <v>51.0769230769231</v>
      </c>
      <c r="AO298" s="3" t="n">
        <v>445</v>
      </c>
      <c r="AP298" s="3" t="n">
        <v>380</v>
      </c>
      <c r="AQ298" s="123" t="n">
        <v>85.3932584269663</v>
      </c>
      <c r="AR298" s="3" t="n">
        <v>445</v>
      </c>
      <c r="AS298" s="3" t="n">
        <v>359</v>
      </c>
      <c r="AT298" s="124" t="n">
        <v>80.6741573033708</v>
      </c>
      <c r="AU298" s="3" t="n">
        <v>152</v>
      </c>
      <c r="AV298" s="3" t="n">
        <v>140</v>
      </c>
      <c r="AW298" s="124" t="n">
        <v>92.1052631578947</v>
      </c>
      <c r="AX298" s="79" t="n">
        <v>84.8480189237138</v>
      </c>
      <c r="AY298" s="3" t="n">
        <v>445</v>
      </c>
      <c r="AZ298" s="3" t="n">
        <v>292</v>
      </c>
      <c r="BA298" s="125" t="n">
        <v>65.6179775280899</v>
      </c>
      <c r="BB298" s="3" t="n">
        <v>445</v>
      </c>
      <c r="BC298" s="3" t="n">
        <v>400</v>
      </c>
      <c r="BD298" s="126" t="n">
        <v>89.8876404494382</v>
      </c>
      <c r="BE298" s="3" t="n">
        <v>445</v>
      </c>
      <c r="BF298" s="3" t="n">
        <v>334</v>
      </c>
      <c r="BG298" s="126" t="n">
        <v>75.0561797752809</v>
      </c>
      <c r="BH298" s="78" t="n">
        <v>75.191011235955</v>
      </c>
      <c r="BI298" s="4" t="n">
        <v>78.5259430046454</v>
      </c>
    </row>
    <row r="299" customFormat="false" ht="10.5" hidden="false" customHeight="false" outlineLevel="0" collapsed="false">
      <c r="A299" s="20" t="n">
        <v>298</v>
      </c>
      <c r="B299" s="21" t="s">
        <v>353</v>
      </c>
      <c r="C299" s="22" t="n">
        <v>309</v>
      </c>
      <c r="D299" s="22" t="n">
        <v>147</v>
      </c>
      <c r="E299" s="22" t="n">
        <v>14</v>
      </c>
      <c r="F299" s="22" t="n">
        <v>14</v>
      </c>
      <c r="G299" s="28" t="n">
        <v>100</v>
      </c>
      <c r="H299" s="28" t="n">
        <v>65</v>
      </c>
      <c r="I299" s="3" t="n">
        <v>65</v>
      </c>
      <c r="J299" s="4" t="n">
        <v>100</v>
      </c>
      <c r="K299" s="4" t="n">
        <v>100</v>
      </c>
      <c r="L299" s="3" t="n">
        <v>3</v>
      </c>
      <c r="M299" s="3" t="n">
        <v>30</v>
      </c>
      <c r="N299" s="5" t="n">
        <v>90</v>
      </c>
      <c r="O299" s="3" t="n">
        <v>126</v>
      </c>
      <c r="P299" s="3" t="n">
        <v>121</v>
      </c>
      <c r="Q299" s="3" t="n">
        <v>96.031746031746</v>
      </c>
      <c r="R299" s="3" t="n">
        <v>110</v>
      </c>
      <c r="S299" s="3" t="n">
        <v>106</v>
      </c>
      <c r="T299" s="3" t="n">
        <v>96.3636363636364</v>
      </c>
      <c r="U299" s="3" t="n">
        <v>96.1976911976912</v>
      </c>
      <c r="V299" s="76" t="n">
        <v>95.4790764790765</v>
      </c>
      <c r="W299" s="3" t="n">
        <v>5</v>
      </c>
      <c r="X299" s="3" t="n">
        <v>20</v>
      </c>
      <c r="Y299" s="3" t="n">
        <v>100</v>
      </c>
      <c r="Z299" s="3" t="n">
        <v>98.2993197278912</v>
      </c>
      <c r="AA299" s="3" t="n">
        <v>147</v>
      </c>
      <c r="AB299" s="3" t="n">
        <v>142</v>
      </c>
      <c r="AC299" s="3" t="n">
        <v>96.5986394557823</v>
      </c>
      <c r="AD299" s="76" t="n">
        <v>98.2993197278912</v>
      </c>
      <c r="AE299" s="3" t="n">
        <v>3</v>
      </c>
      <c r="AF299" s="3" t="n">
        <v>20</v>
      </c>
      <c r="AG299" s="119" t="n">
        <f aca="false">AE299*AF299</f>
        <v>60</v>
      </c>
      <c r="AH299" s="3" t="n">
        <v>5</v>
      </c>
      <c r="AI299" s="3" t="n">
        <v>20</v>
      </c>
      <c r="AJ299" s="119" t="n">
        <f aca="false">AH299*AI299</f>
        <v>100</v>
      </c>
      <c r="AK299" s="3" t="n">
        <v>11</v>
      </c>
      <c r="AL299" s="3" t="n">
        <v>10</v>
      </c>
      <c r="AM299" s="4" t="n">
        <v>90.9090909090909</v>
      </c>
      <c r="AN299" s="78" t="n">
        <v>91.2727272727273</v>
      </c>
      <c r="AO299" s="3" t="n">
        <v>147</v>
      </c>
      <c r="AP299" s="3" t="n">
        <v>120</v>
      </c>
      <c r="AQ299" s="123" t="n">
        <v>81.6326530612245</v>
      </c>
      <c r="AR299" s="3" t="n">
        <v>147</v>
      </c>
      <c r="AS299" s="3" t="n">
        <v>128</v>
      </c>
      <c r="AT299" s="124" t="n">
        <v>87.0748299319728</v>
      </c>
      <c r="AU299" s="3" t="n">
        <v>77</v>
      </c>
      <c r="AV299" s="3" t="n">
        <v>75</v>
      </c>
      <c r="AW299" s="124" t="n">
        <v>97.4025974025974</v>
      </c>
      <c r="AX299" s="79" t="n">
        <v>86.9635126777984</v>
      </c>
      <c r="AY299" s="3" t="n">
        <v>147</v>
      </c>
      <c r="AZ299" s="3" t="n">
        <v>119</v>
      </c>
      <c r="BA299" s="125" t="n">
        <v>80.952380952381</v>
      </c>
      <c r="BB299" s="3" t="n">
        <v>147</v>
      </c>
      <c r="BC299" s="3" t="n">
        <v>142</v>
      </c>
      <c r="BD299" s="126" t="n">
        <v>96.5986394557823</v>
      </c>
      <c r="BE299" s="3" t="n">
        <v>147</v>
      </c>
      <c r="BF299" s="3" t="n">
        <v>128</v>
      </c>
      <c r="BG299" s="126" t="n">
        <v>87.0748299319728</v>
      </c>
      <c r="BH299" s="78" t="n">
        <v>87.1428571428571</v>
      </c>
      <c r="BI299" s="4" t="n">
        <v>91.8314986600701</v>
      </c>
    </row>
    <row r="300" customFormat="false" ht="10.5" hidden="false" customHeight="false" outlineLevel="0" collapsed="false">
      <c r="A300" s="20" t="n">
        <v>299</v>
      </c>
      <c r="B300" s="21" t="s">
        <v>354</v>
      </c>
      <c r="C300" s="22" t="n">
        <v>202</v>
      </c>
      <c r="D300" s="22" t="n">
        <v>94</v>
      </c>
      <c r="E300" s="22" t="n">
        <v>14</v>
      </c>
      <c r="F300" s="22" t="n">
        <v>14</v>
      </c>
      <c r="G300" s="28" t="n">
        <v>100</v>
      </c>
      <c r="H300" s="28" t="n">
        <v>65</v>
      </c>
      <c r="I300" s="3" t="n">
        <v>64</v>
      </c>
      <c r="J300" s="4" t="n">
        <v>98.4615384615385</v>
      </c>
      <c r="K300" s="4" t="n">
        <v>99.2307692307692</v>
      </c>
      <c r="L300" s="3" t="n">
        <v>3</v>
      </c>
      <c r="M300" s="3" t="n">
        <v>30</v>
      </c>
      <c r="N300" s="5" t="n">
        <v>90</v>
      </c>
      <c r="O300" s="3" t="n">
        <v>83</v>
      </c>
      <c r="P300" s="3" t="n">
        <v>81</v>
      </c>
      <c r="Q300" s="3" t="n">
        <v>97.5903614457831</v>
      </c>
      <c r="R300" s="3" t="n">
        <v>83</v>
      </c>
      <c r="S300" s="3" t="n">
        <v>82</v>
      </c>
      <c r="T300" s="3" t="n">
        <v>98.7951807228916</v>
      </c>
      <c r="U300" s="3" t="n">
        <v>98.1927710843373</v>
      </c>
      <c r="V300" s="76" t="n">
        <v>96.0463392029657</v>
      </c>
      <c r="W300" s="3" t="n">
        <v>6</v>
      </c>
      <c r="X300" s="3" t="n">
        <v>20</v>
      </c>
      <c r="Y300" s="3" t="n">
        <v>100</v>
      </c>
      <c r="Z300" s="3" t="n">
        <v>99.468085106383</v>
      </c>
      <c r="AA300" s="3" t="n">
        <v>94</v>
      </c>
      <c r="AB300" s="3" t="n">
        <v>93</v>
      </c>
      <c r="AC300" s="3" t="n">
        <v>98.936170212766</v>
      </c>
      <c r="AD300" s="76" t="n">
        <v>99.468085106383</v>
      </c>
      <c r="AE300" s="3" t="n">
        <v>4</v>
      </c>
      <c r="AF300" s="3" t="n">
        <v>20</v>
      </c>
      <c r="AG300" s="119" t="n">
        <f aca="false">AE300*AF300</f>
        <v>80</v>
      </c>
      <c r="AH300" s="3" t="n">
        <v>3</v>
      </c>
      <c r="AI300" s="3" t="n">
        <v>20</v>
      </c>
      <c r="AJ300" s="119" t="n">
        <f aca="false">AH300*AI300</f>
        <v>60</v>
      </c>
      <c r="AK300" s="3" t="n">
        <v>9</v>
      </c>
      <c r="AL300" s="3" t="n">
        <v>9</v>
      </c>
      <c r="AM300" s="4" t="n">
        <v>100</v>
      </c>
      <c r="AN300" s="78" t="n">
        <v>78</v>
      </c>
      <c r="AO300" s="3" t="n">
        <v>94</v>
      </c>
      <c r="AP300" s="3" t="n">
        <v>93</v>
      </c>
      <c r="AQ300" s="123" t="n">
        <v>98.936170212766</v>
      </c>
      <c r="AR300" s="3" t="n">
        <v>94</v>
      </c>
      <c r="AS300" s="3" t="n">
        <v>93</v>
      </c>
      <c r="AT300" s="124" t="n">
        <v>98.936170212766</v>
      </c>
      <c r="AU300" s="3" t="n">
        <v>78</v>
      </c>
      <c r="AV300" s="3" t="n">
        <v>78</v>
      </c>
      <c r="AW300" s="124" t="n">
        <v>100</v>
      </c>
      <c r="AX300" s="79" t="n">
        <v>99.1489361702128</v>
      </c>
      <c r="AY300" s="3" t="n">
        <v>94</v>
      </c>
      <c r="AZ300" s="3" t="n">
        <v>91</v>
      </c>
      <c r="BA300" s="125" t="n">
        <v>96.8085106382979</v>
      </c>
      <c r="BB300" s="3" t="n">
        <v>94</v>
      </c>
      <c r="BC300" s="3" t="n">
        <v>93</v>
      </c>
      <c r="BD300" s="126" t="n">
        <v>98.936170212766</v>
      </c>
      <c r="BE300" s="3" t="n">
        <v>94</v>
      </c>
      <c r="BF300" s="3" t="n">
        <v>92</v>
      </c>
      <c r="BG300" s="126" t="n">
        <v>97.8723404255319</v>
      </c>
      <c r="BH300" s="78" t="n">
        <v>97.7659574468085</v>
      </c>
      <c r="BI300" s="4" t="n">
        <v>94.085863585274</v>
      </c>
    </row>
    <row r="301" customFormat="false" ht="10.5" hidden="false" customHeight="false" outlineLevel="0" collapsed="false">
      <c r="A301" s="20" t="n">
        <v>300</v>
      </c>
      <c r="B301" s="21" t="s">
        <v>355</v>
      </c>
      <c r="C301" s="22" t="n">
        <v>487</v>
      </c>
      <c r="D301" s="22" t="n">
        <v>259</v>
      </c>
      <c r="E301" s="22" t="n">
        <v>14</v>
      </c>
      <c r="F301" s="22" t="n">
        <v>10</v>
      </c>
      <c r="G301" s="28" t="n">
        <v>71.4285714285714</v>
      </c>
      <c r="H301" s="28" t="n">
        <v>65</v>
      </c>
      <c r="I301" s="3" t="n">
        <v>65</v>
      </c>
      <c r="J301" s="4" t="n">
        <v>100</v>
      </c>
      <c r="K301" s="4" t="n">
        <v>85.7142857142857</v>
      </c>
      <c r="L301" s="3" t="n">
        <v>4</v>
      </c>
      <c r="M301" s="3" t="n">
        <v>30</v>
      </c>
      <c r="N301" s="5" t="n">
        <v>100</v>
      </c>
      <c r="O301" s="3" t="n">
        <v>225</v>
      </c>
      <c r="P301" s="3" t="n">
        <v>212</v>
      </c>
      <c r="Q301" s="3" t="n">
        <v>94.2222222222222</v>
      </c>
      <c r="R301" s="3" t="n">
        <v>200</v>
      </c>
      <c r="S301" s="3" t="n">
        <v>189</v>
      </c>
      <c r="T301" s="3" t="n">
        <v>94.5</v>
      </c>
      <c r="U301" s="3" t="n">
        <v>94.3611111111111</v>
      </c>
      <c r="V301" s="76" t="n">
        <v>93.4587301587302</v>
      </c>
      <c r="W301" s="3" t="n">
        <v>4</v>
      </c>
      <c r="X301" s="3" t="n">
        <v>20</v>
      </c>
      <c r="Y301" s="3" t="n">
        <v>80</v>
      </c>
      <c r="Z301" s="3" t="n">
        <v>85.1737451737452</v>
      </c>
      <c r="AA301" s="3" t="n">
        <v>259</v>
      </c>
      <c r="AB301" s="3" t="n">
        <v>234</v>
      </c>
      <c r="AC301" s="3" t="n">
        <v>90.3474903474904</v>
      </c>
      <c r="AD301" s="76" t="n">
        <v>85.1737451737452</v>
      </c>
      <c r="AE301" s="3" t="n">
        <v>1</v>
      </c>
      <c r="AF301" s="3" t="n">
        <v>20</v>
      </c>
      <c r="AG301" s="119" t="n">
        <f aca="false">AE301*AF301</f>
        <v>20</v>
      </c>
      <c r="AH301" s="3" t="n">
        <v>3</v>
      </c>
      <c r="AI301" s="3" t="n">
        <v>20</v>
      </c>
      <c r="AJ301" s="119" t="n">
        <f aca="false">AH301*AI301</f>
        <v>60</v>
      </c>
      <c r="AK301" s="3" t="n">
        <v>46</v>
      </c>
      <c r="AL301" s="3" t="n">
        <v>46</v>
      </c>
      <c r="AM301" s="4" t="n">
        <v>100</v>
      </c>
      <c r="AN301" s="78" t="n">
        <v>60</v>
      </c>
      <c r="AO301" s="3" t="n">
        <v>259</v>
      </c>
      <c r="AP301" s="3" t="n">
        <v>234</v>
      </c>
      <c r="AQ301" s="123" t="n">
        <v>90.3474903474904</v>
      </c>
      <c r="AR301" s="3" t="n">
        <v>259</v>
      </c>
      <c r="AS301" s="3" t="n">
        <v>237</v>
      </c>
      <c r="AT301" s="124" t="n">
        <v>91.5057915057915</v>
      </c>
      <c r="AU301" s="3" t="n">
        <v>171</v>
      </c>
      <c r="AV301" s="3" t="n">
        <v>167</v>
      </c>
      <c r="AW301" s="124" t="n">
        <v>97.6608187134503</v>
      </c>
      <c r="AX301" s="79" t="n">
        <v>92.2734764840028</v>
      </c>
      <c r="AY301" s="3" t="n">
        <v>259</v>
      </c>
      <c r="AZ301" s="3" t="n">
        <v>217</v>
      </c>
      <c r="BA301" s="125" t="n">
        <v>83.7837837837838</v>
      </c>
      <c r="BB301" s="3" t="n">
        <v>259</v>
      </c>
      <c r="BC301" s="3" t="n">
        <v>223</v>
      </c>
      <c r="BD301" s="126" t="n">
        <v>86.1003861003861</v>
      </c>
      <c r="BE301" s="3" t="n">
        <v>259</v>
      </c>
      <c r="BF301" s="3" t="n">
        <v>231</v>
      </c>
      <c r="BG301" s="126" t="n">
        <v>89.1891891891892</v>
      </c>
      <c r="BH301" s="78" t="n">
        <v>86.949806949807</v>
      </c>
      <c r="BI301" s="4" t="n">
        <v>83.571151753257</v>
      </c>
    </row>
    <row r="302" customFormat="false" ht="10.5" hidden="false" customHeight="false" outlineLevel="0" collapsed="false">
      <c r="A302" s="20" t="n">
        <v>301</v>
      </c>
      <c r="B302" s="21" t="s">
        <v>356</v>
      </c>
      <c r="C302" s="22" t="n">
        <v>30</v>
      </c>
      <c r="D302" s="22" t="n">
        <v>60</v>
      </c>
      <c r="E302" s="22" t="n">
        <v>14</v>
      </c>
      <c r="F302" s="22" t="n">
        <v>12</v>
      </c>
      <c r="G302" s="28" t="n">
        <v>85.7142857142857</v>
      </c>
      <c r="H302" s="28" t="n">
        <v>65</v>
      </c>
      <c r="I302" s="3" t="n">
        <v>65</v>
      </c>
      <c r="J302" s="4" t="n">
        <v>100</v>
      </c>
      <c r="K302" s="4" t="n">
        <v>92.8571428571429</v>
      </c>
      <c r="L302" s="3" t="n">
        <v>4</v>
      </c>
      <c r="M302" s="3" t="n">
        <v>30</v>
      </c>
      <c r="N302" s="5" t="n">
        <v>100</v>
      </c>
      <c r="O302" s="3" t="n">
        <v>49</v>
      </c>
      <c r="P302" s="3" t="n">
        <v>42</v>
      </c>
      <c r="Q302" s="3" t="n">
        <v>85.7142857142857</v>
      </c>
      <c r="R302" s="3" t="n">
        <v>41</v>
      </c>
      <c r="S302" s="3" t="n">
        <v>36</v>
      </c>
      <c r="T302" s="3" t="n">
        <v>87.8048780487805</v>
      </c>
      <c r="U302" s="3" t="n">
        <v>86.7595818815331</v>
      </c>
      <c r="V302" s="76" t="n">
        <v>92.5609756097561</v>
      </c>
      <c r="W302" s="3" t="n">
        <v>5</v>
      </c>
      <c r="X302" s="3" t="n">
        <v>20</v>
      </c>
      <c r="Y302" s="3" t="n">
        <v>100</v>
      </c>
      <c r="Z302" s="3" t="n">
        <v>89.1666666666667</v>
      </c>
      <c r="AA302" s="3" t="n">
        <v>60</v>
      </c>
      <c r="AB302" s="3" t="n">
        <v>47</v>
      </c>
      <c r="AC302" s="3" t="n">
        <v>78.3333333333333</v>
      </c>
      <c r="AD302" s="76" t="n">
        <v>89.1666666666667</v>
      </c>
      <c r="AE302" s="3" t="n">
        <v>1</v>
      </c>
      <c r="AF302" s="3" t="n">
        <v>20</v>
      </c>
      <c r="AG302" s="119" t="n">
        <f aca="false">AE302*AF302</f>
        <v>20</v>
      </c>
      <c r="AH302" s="3" t="n">
        <v>2</v>
      </c>
      <c r="AI302" s="3" t="n">
        <v>20</v>
      </c>
      <c r="AJ302" s="119" t="n">
        <f aca="false">AH302*AI302</f>
        <v>40</v>
      </c>
      <c r="AK302" s="3" t="n">
        <v>9</v>
      </c>
      <c r="AL302" s="3" t="n">
        <v>8</v>
      </c>
      <c r="AM302" s="4" t="n">
        <v>88.8888888888889</v>
      </c>
      <c r="AN302" s="78" t="n">
        <v>48.6666666666667</v>
      </c>
      <c r="AO302" s="3" t="n">
        <v>60</v>
      </c>
      <c r="AP302" s="3" t="n">
        <v>48</v>
      </c>
      <c r="AQ302" s="123" t="n">
        <v>80</v>
      </c>
      <c r="AR302" s="3" t="n">
        <v>60</v>
      </c>
      <c r="AS302" s="3" t="n">
        <v>44</v>
      </c>
      <c r="AT302" s="124" t="n">
        <v>73.3333333333333</v>
      </c>
      <c r="AU302" s="3" t="n">
        <v>48</v>
      </c>
      <c r="AV302" s="3" t="n">
        <v>38</v>
      </c>
      <c r="AW302" s="124" t="n">
        <v>79.1666666666667</v>
      </c>
      <c r="AX302" s="79" t="n">
        <v>77.1666666666667</v>
      </c>
      <c r="AY302" s="3" t="n">
        <v>60</v>
      </c>
      <c r="AZ302" s="3" t="n">
        <v>41</v>
      </c>
      <c r="BA302" s="125" t="n">
        <v>68.3333333333333</v>
      </c>
      <c r="BB302" s="3" t="n">
        <v>60</v>
      </c>
      <c r="BC302" s="3" t="n">
        <v>50</v>
      </c>
      <c r="BD302" s="126" t="n">
        <v>83.3333333333333</v>
      </c>
      <c r="BE302" s="3" t="n">
        <v>60</v>
      </c>
      <c r="BF302" s="3" t="n">
        <v>45</v>
      </c>
      <c r="BG302" s="126" t="n">
        <v>75</v>
      </c>
      <c r="BH302" s="78" t="n">
        <v>74.6666666666667</v>
      </c>
      <c r="BI302" s="4" t="n">
        <v>76.4455284552845</v>
      </c>
    </row>
    <row r="303" customFormat="false" ht="10.5" hidden="false" customHeight="false" outlineLevel="0" collapsed="false">
      <c r="A303" s="20" t="n">
        <v>302</v>
      </c>
      <c r="B303" s="21" t="s">
        <v>796</v>
      </c>
      <c r="C303" s="22" t="n">
        <v>43</v>
      </c>
      <c r="D303" s="22" t="n">
        <v>59</v>
      </c>
      <c r="E303" s="22" t="n">
        <v>14</v>
      </c>
      <c r="F303" s="22" t="n">
        <v>14</v>
      </c>
      <c r="G303" s="28" t="n">
        <v>100</v>
      </c>
      <c r="H303" s="28" t="n">
        <v>65</v>
      </c>
      <c r="I303" s="3" t="n">
        <v>65</v>
      </c>
      <c r="J303" s="4" t="n">
        <v>100</v>
      </c>
      <c r="K303" s="4" t="n">
        <v>100</v>
      </c>
      <c r="L303" s="3" t="n">
        <v>3</v>
      </c>
      <c r="M303" s="3" t="n">
        <v>30</v>
      </c>
      <c r="N303" s="5" t="n">
        <v>90</v>
      </c>
      <c r="O303" s="3" t="n">
        <v>50</v>
      </c>
      <c r="P303" s="3" t="n">
        <v>47</v>
      </c>
      <c r="Q303" s="3" t="n">
        <v>94</v>
      </c>
      <c r="R303" s="3" t="n">
        <v>44</v>
      </c>
      <c r="S303" s="3" t="n">
        <v>39</v>
      </c>
      <c r="T303" s="3" t="n">
        <v>88.6363636363636</v>
      </c>
      <c r="U303" s="3" t="n">
        <v>91.3181818181818</v>
      </c>
      <c r="V303" s="76" t="n">
        <v>93.5272727272727</v>
      </c>
      <c r="W303" s="3" t="n">
        <v>5</v>
      </c>
      <c r="X303" s="3" t="n">
        <v>20</v>
      </c>
      <c r="Y303" s="3" t="n">
        <v>100</v>
      </c>
      <c r="Z303" s="3" t="n">
        <v>90.6779661016949</v>
      </c>
      <c r="AA303" s="3" t="n">
        <v>59</v>
      </c>
      <c r="AB303" s="3" t="n">
        <v>48</v>
      </c>
      <c r="AC303" s="3" t="n">
        <v>81.3559322033898</v>
      </c>
      <c r="AD303" s="76" t="n">
        <v>90.6779661016949</v>
      </c>
      <c r="AE303" s="3" t="n">
        <v>1</v>
      </c>
      <c r="AF303" s="3" t="n">
        <v>20</v>
      </c>
      <c r="AG303" s="119" t="n">
        <f aca="false">AE303*AF303</f>
        <v>20</v>
      </c>
      <c r="AH303" s="3" t="n">
        <v>1</v>
      </c>
      <c r="AI303" s="3" t="n">
        <v>20</v>
      </c>
      <c r="AJ303" s="119" t="n">
        <f aca="false">AH303*AI303</f>
        <v>20</v>
      </c>
      <c r="AK303" s="3" t="n">
        <v>12</v>
      </c>
      <c r="AL303" s="3" t="n">
        <v>7</v>
      </c>
      <c r="AM303" s="4" t="n">
        <v>58.3333333333333</v>
      </c>
      <c r="AN303" s="78" t="n">
        <v>37.5</v>
      </c>
      <c r="AO303" s="3" t="n">
        <v>59</v>
      </c>
      <c r="AP303" s="3" t="n">
        <v>49</v>
      </c>
      <c r="AQ303" s="123" t="n">
        <v>83.0508474576271</v>
      </c>
      <c r="AR303" s="3" t="n">
        <v>59</v>
      </c>
      <c r="AS303" s="3" t="n">
        <v>46</v>
      </c>
      <c r="AT303" s="124" t="n">
        <v>77.9661016949153</v>
      </c>
      <c r="AU303" s="3" t="n">
        <v>46</v>
      </c>
      <c r="AV303" s="3" t="n">
        <v>38</v>
      </c>
      <c r="AW303" s="124" t="n">
        <v>82.6086956521739</v>
      </c>
      <c r="AX303" s="79" t="n">
        <v>80.9285187914517</v>
      </c>
      <c r="AY303" s="3" t="n">
        <v>59</v>
      </c>
      <c r="AZ303" s="3" t="n">
        <v>45</v>
      </c>
      <c r="BA303" s="125" t="n">
        <v>76.271186440678</v>
      </c>
      <c r="BB303" s="3" t="n">
        <v>59</v>
      </c>
      <c r="BC303" s="3" t="n">
        <v>49</v>
      </c>
      <c r="BD303" s="126" t="n">
        <v>83.0508474576271</v>
      </c>
      <c r="BE303" s="3" t="n">
        <v>59</v>
      </c>
      <c r="BF303" s="3" t="n">
        <v>51</v>
      </c>
      <c r="BG303" s="126" t="n">
        <v>86.4406779661017</v>
      </c>
      <c r="BH303" s="78" t="n">
        <v>82.7118644067797</v>
      </c>
      <c r="BI303" s="4" t="n">
        <v>77.0691244054398</v>
      </c>
    </row>
    <row r="304" customFormat="false" ht="10.5" hidden="false" customHeight="false" outlineLevel="0" collapsed="false">
      <c r="A304" s="20" t="n">
        <v>303</v>
      </c>
      <c r="B304" s="21" t="s">
        <v>797</v>
      </c>
      <c r="C304" s="22" t="n">
        <v>60</v>
      </c>
      <c r="D304" s="22" t="n">
        <v>47</v>
      </c>
      <c r="E304" s="22" t="n">
        <v>14</v>
      </c>
      <c r="F304" s="22" t="n">
        <v>13</v>
      </c>
      <c r="G304" s="28" t="n">
        <v>92.8571428571429</v>
      </c>
      <c r="H304" s="28" t="n">
        <v>65</v>
      </c>
      <c r="I304" s="3" t="n">
        <v>65</v>
      </c>
      <c r="J304" s="4" t="n">
        <v>100</v>
      </c>
      <c r="K304" s="4" t="n">
        <v>96.4285714285714</v>
      </c>
      <c r="L304" s="3" t="n">
        <v>4</v>
      </c>
      <c r="M304" s="3" t="n">
        <v>30</v>
      </c>
      <c r="N304" s="5" t="n">
        <v>100</v>
      </c>
      <c r="O304" s="3" t="n">
        <v>44</v>
      </c>
      <c r="P304" s="3" t="n">
        <v>41</v>
      </c>
      <c r="Q304" s="3" t="n">
        <v>93.1818181818182</v>
      </c>
      <c r="R304" s="3" t="n">
        <v>40</v>
      </c>
      <c r="S304" s="3" t="n">
        <v>40</v>
      </c>
      <c r="T304" s="3" t="n">
        <v>100</v>
      </c>
      <c r="U304" s="3" t="n">
        <v>96.5909090909091</v>
      </c>
      <c r="V304" s="76" t="n">
        <v>97.5649350649351</v>
      </c>
      <c r="W304" s="3" t="n">
        <v>6</v>
      </c>
      <c r="X304" s="3" t="n">
        <v>20</v>
      </c>
      <c r="Y304" s="3" t="n">
        <v>100</v>
      </c>
      <c r="Z304" s="3" t="n">
        <v>93.6170212765957</v>
      </c>
      <c r="AA304" s="3" t="n">
        <v>47</v>
      </c>
      <c r="AB304" s="3" t="n">
        <v>41</v>
      </c>
      <c r="AC304" s="3" t="n">
        <v>87.2340425531915</v>
      </c>
      <c r="AD304" s="76" t="n">
        <v>93.6170212765957</v>
      </c>
      <c r="AE304" s="3" t="n">
        <v>2</v>
      </c>
      <c r="AF304" s="3" t="n">
        <v>20</v>
      </c>
      <c r="AG304" s="119" t="n">
        <f aca="false">AE304*AF304</f>
        <v>40</v>
      </c>
      <c r="AH304" s="3" t="n">
        <v>3</v>
      </c>
      <c r="AI304" s="3" t="n">
        <v>20</v>
      </c>
      <c r="AJ304" s="119" t="n">
        <f aca="false">AH304*AI304</f>
        <v>60</v>
      </c>
      <c r="AK304" s="3" t="n">
        <v>3</v>
      </c>
      <c r="AL304" s="3" t="n">
        <v>3</v>
      </c>
      <c r="AM304" s="4" t="n">
        <v>100</v>
      </c>
      <c r="AN304" s="78" t="n">
        <v>72</v>
      </c>
      <c r="AO304" s="3" t="n">
        <v>47</v>
      </c>
      <c r="AP304" s="3" t="n">
        <v>42</v>
      </c>
      <c r="AQ304" s="123" t="n">
        <v>89.3617021276596</v>
      </c>
      <c r="AR304" s="3" t="n">
        <v>47</v>
      </c>
      <c r="AS304" s="3" t="n">
        <v>42</v>
      </c>
      <c r="AT304" s="124" t="n">
        <v>89.3617021276596</v>
      </c>
      <c r="AU304" s="3" t="n">
        <v>34</v>
      </c>
      <c r="AV304" s="3" t="n">
        <v>32</v>
      </c>
      <c r="AW304" s="124" t="n">
        <v>94.1176470588235</v>
      </c>
      <c r="AX304" s="79" t="n">
        <v>90.3128911138924</v>
      </c>
      <c r="AY304" s="3" t="n">
        <v>47</v>
      </c>
      <c r="AZ304" s="3" t="n">
        <v>40</v>
      </c>
      <c r="BA304" s="125" t="n">
        <v>85.1063829787234</v>
      </c>
      <c r="BB304" s="3" t="n">
        <v>47</v>
      </c>
      <c r="BC304" s="3" t="n">
        <v>40</v>
      </c>
      <c r="BD304" s="126" t="n">
        <v>85.1063829787234</v>
      </c>
      <c r="BE304" s="3" t="n">
        <v>47</v>
      </c>
      <c r="BF304" s="3" t="n">
        <v>41</v>
      </c>
      <c r="BG304" s="126" t="n">
        <v>87.2340425531915</v>
      </c>
      <c r="BH304" s="78" t="n">
        <v>86.1702127659575</v>
      </c>
      <c r="BI304" s="4" t="n">
        <v>87.9330120442761</v>
      </c>
    </row>
    <row r="305" customFormat="false" ht="10.5" hidden="false" customHeight="false" outlineLevel="0" collapsed="false">
      <c r="A305" s="20" t="n">
        <v>304</v>
      </c>
      <c r="B305" s="21" t="s">
        <v>798</v>
      </c>
      <c r="C305" s="22" t="n">
        <v>501</v>
      </c>
      <c r="D305" s="22" t="n">
        <v>233</v>
      </c>
      <c r="E305" s="22" t="n">
        <v>14</v>
      </c>
      <c r="F305" s="22" t="n">
        <v>14</v>
      </c>
      <c r="G305" s="28" t="n">
        <v>100</v>
      </c>
      <c r="H305" s="28" t="n">
        <v>65</v>
      </c>
      <c r="I305" s="3" t="n">
        <v>65</v>
      </c>
      <c r="J305" s="4" t="n">
        <v>100</v>
      </c>
      <c r="K305" s="4" t="n">
        <v>100</v>
      </c>
      <c r="L305" s="3" t="n">
        <v>4</v>
      </c>
      <c r="M305" s="3" t="n">
        <v>30</v>
      </c>
      <c r="N305" s="5" t="n">
        <v>100</v>
      </c>
      <c r="O305" s="3" t="n">
        <v>213</v>
      </c>
      <c r="P305" s="3" t="n">
        <v>208</v>
      </c>
      <c r="Q305" s="3" t="n">
        <v>97.6525821596244</v>
      </c>
      <c r="R305" s="3" t="n">
        <v>199</v>
      </c>
      <c r="S305" s="3" t="n">
        <v>194</v>
      </c>
      <c r="T305" s="3" t="n">
        <v>97.4874371859297</v>
      </c>
      <c r="U305" s="3" t="n">
        <v>97.570009672777</v>
      </c>
      <c r="V305" s="76" t="n">
        <v>99.0280038691108</v>
      </c>
      <c r="W305" s="3" t="n">
        <v>6</v>
      </c>
      <c r="X305" s="3" t="n">
        <v>20</v>
      </c>
      <c r="Y305" s="3" t="n">
        <v>100</v>
      </c>
      <c r="Z305" s="3" t="n">
        <v>97.2103004291845</v>
      </c>
      <c r="AA305" s="3" t="n">
        <v>233</v>
      </c>
      <c r="AB305" s="3" t="n">
        <v>220</v>
      </c>
      <c r="AC305" s="3" t="n">
        <v>94.4206008583691</v>
      </c>
      <c r="AD305" s="76" t="n">
        <v>97.2103004291846</v>
      </c>
      <c r="AE305" s="3" t="n">
        <v>3</v>
      </c>
      <c r="AF305" s="3" t="n">
        <v>20</v>
      </c>
      <c r="AG305" s="119" t="n">
        <f aca="false">AE305*AF305</f>
        <v>60</v>
      </c>
      <c r="AH305" s="3" t="n">
        <v>3</v>
      </c>
      <c r="AI305" s="3" t="n">
        <v>20</v>
      </c>
      <c r="AJ305" s="119" t="n">
        <f aca="false">AH305*AI305</f>
        <v>60</v>
      </c>
      <c r="AK305" s="3" t="n">
        <v>18</v>
      </c>
      <c r="AL305" s="3" t="n">
        <v>17</v>
      </c>
      <c r="AM305" s="4" t="n">
        <v>94.4444444444444</v>
      </c>
      <c r="AN305" s="78" t="n">
        <v>76.3333333333333</v>
      </c>
      <c r="AO305" s="3" t="n">
        <v>233</v>
      </c>
      <c r="AP305" s="3" t="n">
        <v>220</v>
      </c>
      <c r="AQ305" s="123" t="n">
        <v>94.4206008583691</v>
      </c>
      <c r="AR305" s="3" t="n">
        <v>233</v>
      </c>
      <c r="AS305" s="3" t="n">
        <v>220</v>
      </c>
      <c r="AT305" s="124" t="n">
        <v>94.4206008583691</v>
      </c>
      <c r="AU305" s="3" t="n">
        <v>175</v>
      </c>
      <c r="AV305" s="3" t="n">
        <v>172</v>
      </c>
      <c r="AW305" s="124" t="n">
        <v>98.2857142857143</v>
      </c>
      <c r="AX305" s="79" t="n">
        <v>95.1936235438381</v>
      </c>
      <c r="AY305" s="3" t="n">
        <v>233</v>
      </c>
      <c r="AZ305" s="3" t="n">
        <v>209</v>
      </c>
      <c r="BA305" s="125" t="n">
        <v>89.6995708154507</v>
      </c>
      <c r="BB305" s="3" t="n">
        <v>233</v>
      </c>
      <c r="BC305" s="3" t="n">
        <v>221</v>
      </c>
      <c r="BD305" s="126" t="n">
        <v>94.8497854077253</v>
      </c>
      <c r="BE305" s="3" t="n">
        <v>233</v>
      </c>
      <c r="BF305" s="3" t="n">
        <v>219</v>
      </c>
      <c r="BG305" s="126" t="n">
        <v>93.9914163090129</v>
      </c>
      <c r="BH305" s="78" t="n">
        <v>92.8755364806867</v>
      </c>
      <c r="BI305" s="4" t="n">
        <v>92.1281595312307</v>
      </c>
    </row>
    <row r="306" customFormat="false" ht="10.5" hidden="false" customHeight="false" outlineLevel="0" collapsed="false">
      <c r="A306" s="20" t="n">
        <v>305</v>
      </c>
      <c r="B306" s="21" t="s">
        <v>360</v>
      </c>
      <c r="C306" s="22" t="n">
        <v>41</v>
      </c>
      <c r="D306" s="22" t="n">
        <v>35</v>
      </c>
      <c r="E306" s="22" t="n">
        <v>14</v>
      </c>
      <c r="F306" s="22" t="n">
        <v>14</v>
      </c>
      <c r="G306" s="28" t="n">
        <v>100</v>
      </c>
      <c r="H306" s="28" t="n">
        <v>65</v>
      </c>
      <c r="I306" s="3" t="n">
        <v>64</v>
      </c>
      <c r="J306" s="4" t="n">
        <v>98.4615384615385</v>
      </c>
      <c r="K306" s="4" t="n">
        <v>99.2307692307692</v>
      </c>
      <c r="L306" s="3" t="n">
        <v>4</v>
      </c>
      <c r="M306" s="3" t="n">
        <v>30</v>
      </c>
      <c r="N306" s="5" t="n">
        <v>100</v>
      </c>
      <c r="O306" s="3" t="n">
        <v>33</v>
      </c>
      <c r="P306" s="3" t="n">
        <v>33</v>
      </c>
      <c r="Q306" s="3" t="n">
        <v>100</v>
      </c>
      <c r="R306" s="3" t="n">
        <v>32</v>
      </c>
      <c r="S306" s="3" t="n">
        <v>32</v>
      </c>
      <c r="T306" s="3" t="n">
        <v>100</v>
      </c>
      <c r="U306" s="3" t="n">
        <v>100</v>
      </c>
      <c r="V306" s="76" t="n">
        <v>99.7692307692308</v>
      </c>
      <c r="W306" s="3" t="n">
        <v>5</v>
      </c>
      <c r="X306" s="3" t="n">
        <v>20</v>
      </c>
      <c r="Y306" s="3" t="n">
        <v>100</v>
      </c>
      <c r="Z306" s="3" t="n">
        <v>98.5714285714286</v>
      </c>
      <c r="AA306" s="3" t="n">
        <v>35</v>
      </c>
      <c r="AB306" s="3" t="n">
        <v>34</v>
      </c>
      <c r="AC306" s="3" t="n">
        <v>97.1428571428571</v>
      </c>
      <c r="AD306" s="76" t="n">
        <v>98.5714285714286</v>
      </c>
      <c r="AE306" s="3" t="n">
        <v>1</v>
      </c>
      <c r="AF306" s="3" t="n">
        <v>20</v>
      </c>
      <c r="AG306" s="119" t="n">
        <f aca="false">AE306*AF306</f>
        <v>20</v>
      </c>
      <c r="AH306" s="3" t="n">
        <v>2</v>
      </c>
      <c r="AI306" s="3" t="n">
        <v>20</v>
      </c>
      <c r="AJ306" s="119" t="n">
        <f aca="false">AH306*AI306</f>
        <v>40</v>
      </c>
      <c r="AK306" s="3" t="n">
        <v>1</v>
      </c>
      <c r="AL306" s="3" t="n">
        <v>0</v>
      </c>
      <c r="AM306" s="4" t="n">
        <v>40</v>
      </c>
      <c r="AN306" s="78" t="n">
        <v>40</v>
      </c>
      <c r="AO306" s="3" t="n">
        <v>35</v>
      </c>
      <c r="AP306" s="3" t="n">
        <v>32</v>
      </c>
      <c r="AQ306" s="123" t="n">
        <v>91.4285714285714</v>
      </c>
      <c r="AR306" s="3" t="n">
        <v>35</v>
      </c>
      <c r="AS306" s="3" t="n">
        <v>33</v>
      </c>
      <c r="AT306" s="124" t="n">
        <v>94.2857142857143</v>
      </c>
      <c r="AU306" s="3" t="n">
        <v>31</v>
      </c>
      <c r="AV306" s="3" t="n">
        <v>29</v>
      </c>
      <c r="AW306" s="124" t="n">
        <v>93.5483870967742</v>
      </c>
      <c r="AX306" s="79" t="n">
        <v>92.9953917050691</v>
      </c>
      <c r="AY306" s="3" t="n">
        <v>35</v>
      </c>
      <c r="AZ306" s="3" t="n">
        <v>31</v>
      </c>
      <c r="BA306" s="125" t="n">
        <v>88.5714285714286</v>
      </c>
      <c r="BB306" s="3" t="n">
        <v>35</v>
      </c>
      <c r="BC306" s="3" t="n">
        <v>35</v>
      </c>
      <c r="BD306" s="126" t="n">
        <v>100</v>
      </c>
      <c r="BE306" s="3" t="n">
        <v>35</v>
      </c>
      <c r="BF306" s="3" t="n">
        <v>32</v>
      </c>
      <c r="BG306" s="126" t="n">
        <v>91.4285714285714</v>
      </c>
      <c r="BH306" s="78" t="n">
        <v>92.2857142857143</v>
      </c>
      <c r="BI306" s="4" t="n">
        <v>84.7243530662886</v>
      </c>
    </row>
    <row r="307" customFormat="false" ht="10.5" hidden="false" customHeight="false" outlineLevel="0" collapsed="false">
      <c r="A307" s="20" t="n">
        <v>306</v>
      </c>
      <c r="B307" s="21" t="s">
        <v>361</v>
      </c>
      <c r="C307" s="22" t="n">
        <v>56</v>
      </c>
      <c r="D307" s="22" t="n">
        <v>54</v>
      </c>
      <c r="E307" s="22" t="n">
        <v>14</v>
      </c>
      <c r="F307" s="22" t="n">
        <v>14</v>
      </c>
      <c r="G307" s="28" t="n">
        <v>100</v>
      </c>
      <c r="H307" s="28" t="n">
        <v>65</v>
      </c>
      <c r="I307" s="3" t="n">
        <v>64</v>
      </c>
      <c r="J307" s="4" t="n">
        <v>98.4615384615385</v>
      </c>
      <c r="K307" s="4" t="n">
        <v>99.2307692307692</v>
      </c>
      <c r="L307" s="3" t="n">
        <v>4</v>
      </c>
      <c r="M307" s="3" t="n">
        <v>30</v>
      </c>
      <c r="N307" s="5" t="n">
        <v>100</v>
      </c>
      <c r="O307" s="3" t="n">
        <v>50</v>
      </c>
      <c r="P307" s="3" t="n">
        <v>50</v>
      </c>
      <c r="Q307" s="3" t="n">
        <v>100</v>
      </c>
      <c r="R307" s="3" t="n">
        <v>47</v>
      </c>
      <c r="S307" s="3" t="n">
        <v>46</v>
      </c>
      <c r="T307" s="3" t="n">
        <v>97.8723404255319</v>
      </c>
      <c r="U307" s="3" t="n">
        <v>98.936170212766</v>
      </c>
      <c r="V307" s="76" t="n">
        <v>99.3436988543372</v>
      </c>
      <c r="W307" s="3" t="n">
        <v>4</v>
      </c>
      <c r="X307" s="3" t="n">
        <v>20</v>
      </c>
      <c r="Y307" s="3" t="n">
        <v>80</v>
      </c>
      <c r="Z307" s="3" t="n">
        <v>78.8888888888889</v>
      </c>
      <c r="AA307" s="3" t="n">
        <v>54</v>
      </c>
      <c r="AB307" s="3" t="n">
        <v>42</v>
      </c>
      <c r="AC307" s="3" t="n">
        <v>77.7777777777778</v>
      </c>
      <c r="AD307" s="76" t="n">
        <v>78.8888888888889</v>
      </c>
      <c r="AE307" s="3" t="n">
        <v>1</v>
      </c>
      <c r="AF307" s="3" t="n">
        <v>20</v>
      </c>
      <c r="AG307" s="119" t="n">
        <f aca="false">AE307*AF307</f>
        <v>20</v>
      </c>
      <c r="AH307" s="3" t="n">
        <v>3</v>
      </c>
      <c r="AI307" s="3" t="n">
        <v>20</v>
      </c>
      <c r="AJ307" s="119" t="n">
        <f aca="false">AH307*AI307</f>
        <v>60</v>
      </c>
      <c r="AK307" s="3" t="n">
        <v>3</v>
      </c>
      <c r="AL307" s="3" t="n">
        <v>3</v>
      </c>
      <c r="AM307" s="4" t="n">
        <v>100</v>
      </c>
      <c r="AN307" s="78" t="n">
        <v>66</v>
      </c>
      <c r="AO307" s="3" t="n">
        <v>54</v>
      </c>
      <c r="AP307" s="3" t="n">
        <v>53</v>
      </c>
      <c r="AQ307" s="123" t="n">
        <v>98.1481481481482</v>
      </c>
      <c r="AR307" s="3" t="n">
        <v>54</v>
      </c>
      <c r="AS307" s="3" t="n">
        <v>53</v>
      </c>
      <c r="AT307" s="124" t="n">
        <v>98.1481481481482</v>
      </c>
      <c r="AU307" s="3" t="n">
        <v>42</v>
      </c>
      <c r="AV307" s="3" t="n">
        <v>42</v>
      </c>
      <c r="AW307" s="124" t="n">
        <v>100</v>
      </c>
      <c r="AX307" s="79" t="n">
        <v>98.5185185185185</v>
      </c>
      <c r="AY307" s="3" t="n">
        <v>54</v>
      </c>
      <c r="AZ307" s="3" t="n">
        <v>50</v>
      </c>
      <c r="BA307" s="125" t="n">
        <v>92.5925925925926</v>
      </c>
      <c r="BB307" s="3" t="n">
        <v>54</v>
      </c>
      <c r="BC307" s="3" t="n">
        <v>52</v>
      </c>
      <c r="BD307" s="126" t="n">
        <v>96.2962962962963</v>
      </c>
      <c r="BE307" s="3" t="n">
        <v>54</v>
      </c>
      <c r="BF307" s="3" t="n">
        <v>54</v>
      </c>
      <c r="BG307" s="126" t="n">
        <v>100</v>
      </c>
      <c r="BH307" s="78" t="n">
        <v>97.037037037037</v>
      </c>
      <c r="BI307" s="4" t="n">
        <v>87.9576286597563</v>
      </c>
    </row>
    <row r="308" customFormat="false" ht="10.5" hidden="false" customHeight="false" outlineLevel="0" collapsed="false">
      <c r="A308" s="20" t="n">
        <v>307</v>
      </c>
      <c r="B308" s="21" t="s">
        <v>362</v>
      </c>
      <c r="C308" s="22" t="n">
        <v>83</v>
      </c>
      <c r="D308" s="22" t="n">
        <v>66</v>
      </c>
      <c r="E308" s="22" t="n">
        <v>14</v>
      </c>
      <c r="F308" s="22" t="n">
        <v>14</v>
      </c>
      <c r="G308" s="28" t="n">
        <v>100</v>
      </c>
      <c r="H308" s="28" t="n">
        <v>65</v>
      </c>
      <c r="I308" s="3" t="n">
        <v>65</v>
      </c>
      <c r="J308" s="4" t="n">
        <v>100</v>
      </c>
      <c r="K308" s="4" t="n">
        <v>100</v>
      </c>
      <c r="L308" s="3" t="n">
        <v>4</v>
      </c>
      <c r="M308" s="3" t="n">
        <v>30</v>
      </c>
      <c r="N308" s="5" t="n">
        <v>100</v>
      </c>
      <c r="O308" s="3" t="n">
        <v>54</v>
      </c>
      <c r="P308" s="3" t="n">
        <v>47</v>
      </c>
      <c r="Q308" s="3" t="n">
        <v>87.037037037037</v>
      </c>
      <c r="R308" s="3" t="n">
        <v>45</v>
      </c>
      <c r="S308" s="3" t="n">
        <v>41</v>
      </c>
      <c r="T308" s="3" t="n">
        <v>91.1111111111111</v>
      </c>
      <c r="U308" s="3" t="n">
        <v>89.0740740740741</v>
      </c>
      <c r="V308" s="76" t="n">
        <v>95.6296296296296</v>
      </c>
      <c r="W308" s="3" t="n">
        <v>6</v>
      </c>
      <c r="X308" s="3" t="n">
        <v>20</v>
      </c>
      <c r="Y308" s="3" t="n">
        <v>100</v>
      </c>
      <c r="Z308" s="3" t="n">
        <v>90.9090909090909</v>
      </c>
      <c r="AA308" s="3" t="n">
        <v>66</v>
      </c>
      <c r="AB308" s="3" t="n">
        <v>54</v>
      </c>
      <c r="AC308" s="3" t="n">
        <v>81.8181818181818</v>
      </c>
      <c r="AD308" s="76" t="n">
        <v>90.9090909090909</v>
      </c>
      <c r="AE308" s="3" t="n">
        <v>3</v>
      </c>
      <c r="AF308" s="3" t="n">
        <v>20</v>
      </c>
      <c r="AG308" s="119" t="n">
        <f aca="false">AE308*AF308</f>
        <v>60</v>
      </c>
      <c r="AH308" s="3" t="n">
        <v>4</v>
      </c>
      <c r="AI308" s="3" t="n">
        <v>20</v>
      </c>
      <c r="AJ308" s="119" t="n">
        <f aca="false">AH308*AI308</f>
        <v>80</v>
      </c>
      <c r="AK308" s="3" t="n">
        <v>12</v>
      </c>
      <c r="AL308" s="3" t="n">
        <v>9</v>
      </c>
      <c r="AM308" s="4" t="n">
        <v>75</v>
      </c>
      <c r="AN308" s="78" t="n">
        <v>86.5</v>
      </c>
      <c r="AO308" s="3" t="n">
        <v>66</v>
      </c>
      <c r="AP308" s="3" t="n">
        <v>52</v>
      </c>
      <c r="AQ308" s="123" t="n">
        <v>78.7878787878788</v>
      </c>
      <c r="AR308" s="3" t="n">
        <v>66</v>
      </c>
      <c r="AS308" s="3" t="n">
        <v>49</v>
      </c>
      <c r="AT308" s="124" t="n">
        <v>74.2424242424243</v>
      </c>
      <c r="AU308" s="3" t="n">
        <v>52</v>
      </c>
      <c r="AV308" s="3" t="n">
        <v>39</v>
      </c>
      <c r="AW308" s="124" t="n">
        <v>75</v>
      </c>
      <c r="AX308" s="79" t="n">
        <v>76.2121212121212</v>
      </c>
      <c r="AY308" s="3" t="n">
        <v>66</v>
      </c>
      <c r="AZ308" s="3" t="n">
        <v>47</v>
      </c>
      <c r="BA308" s="125" t="n">
        <v>71.2121212121212</v>
      </c>
      <c r="BB308" s="3" t="n">
        <v>66</v>
      </c>
      <c r="BC308" s="3" t="n">
        <v>57</v>
      </c>
      <c r="BD308" s="126" t="n">
        <v>86.3636363636364</v>
      </c>
      <c r="BE308" s="3" t="n">
        <v>66</v>
      </c>
      <c r="BF308" s="3" t="n">
        <v>50</v>
      </c>
      <c r="BG308" s="126" t="n">
        <v>75.7575757575758</v>
      </c>
      <c r="BH308" s="78" t="n">
        <v>76.5151515151515</v>
      </c>
      <c r="BI308" s="4" t="n">
        <v>85.1531986531987</v>
      </c>
    </row>
    <row r="309" customFormat="false" ht="21" hidden="false" customHeight="false" outlineLevel="0" collapsed="false">
      <c r="A309" s="20" t="n">
        <v>308</v>
      </c>
      <c r="B309" s="21" t="s">
        <v>799</v>
      </c>
      <c r="C309" s="22" t="n">
        <v>114</v>
      </c>
      <c r="D309" s="22" t="n">
        <v>87</v>
      </c>
      <c r="E309" s="22" t="n">
        <v>14</v>
      </c>
      <c r="F309" s="22" t="n">
        <v>14</v>
      </c>
      <c r="G309" s="28" t="n">
        <v>100</v>
      </c>
      <c r="H309" s="28" t="n">
        <v>65</v>
      </c>
      <c r="I309" s="3" t="n">
        <v>65</v>
      </c>
      <c r="J309" s="4" t="n">
        <v>100</v>
      </c>
      <c r="K309" s="4" t="n">
        <v>100</v>
      </c>
      <c r="L309" s="3" t="n">
        <v>4</v>
      </c>
      <c r="M309" s="3" t="n">
        <v>30</v>
      </c>
      <c r="N309" s="5" t="n">
        <v>100</v>
      </c>
      <c r="O309" s="3" t="n">
        <v>76</v>
      </c>
      <c r="P309" s="3" t="n">
        <v>70</v>
      </c>
      <c r="Q309" s="3" t="n">
        <v>92.1052631578947</v>
      </c>
      <c r="R309" s="3" t="n">
        <v>68</v>
      </c>
      <c r="S309" s="3" t="n">
        <v>62</v>
      </c>
      <c r="T309" s="3" t="n">
        <v>91.1764705882353</v>
      </c>
      <c r="U309" s="3" t="n">
        <v>91.640866873065</v>
      </c>
      <c r="V309" s="76" t="n">
        <v>96.656346749226</v>
      </c>
      <c r="W309" s="3" t="n">
        <v>5</v>
      </c>
      <c r="X309" s="3" t="n">
        <v>20</v>
      </c>
      <c r="Y309" s="3" t="n">
        <v>100</v>
      </c>
      <c r="Z309" s="3" t="n">
        <v>91.3793103448276</v>
      </c>
      <c r="AA309" s="3" t="n">
        <v>87</v>
      </c>
      <c r="AB309" s="3" t="n">
        <v>72</v>
      </c>
      <c r="AC309" s="3" t="n">
        <v>82.7586206896552</v>
      </c>
      <c r="AD309" s="76" t="n">
        <v>91.3793103448276</v>
      </c>
      <c r="AE309" s="3" t="n">
        <v>1</v>
      </c>
      <c r="AF309" s="3" t="n">
        <v>20</v>
      </c>
      <c r="AG309" s="119" t="n">
        <f aca="false">AE309*AF309</f>
        <v>20</v>
      </c>
      <c r="AH309" s="3" t="n">
        <v>2</v>
      </c>
      <c r="AI309" s="3" t="n">
        <v>20</v>
      </c>
      <c r="AJ309" s="119" t="n">
        <f aca="false">AH309*AI309</f>
        <v>40</v>
      </c>
      <c r="AK309" s="3" t="n">
        <v>22</v>
      </c>
      <c r="AL309" s="3" t="n">
        <v>20</v>
      </c>
      <c r="AM309" s="4" t="n">
        <v>90.9090909090909</v>
      </c>
      <c r="AN309" s="78" t="n">
        <v>55.2727272727273</v>
      </c>
      <c r="AO309" s="3" t="n">
        <v>87</v>
      </c>
      <c r="AP309" s="3" t="n">
        <v>74</v>
      </c>
      <c r="AQ309" s="123" t="n">
        <v>85.0574712643678</v>
      </c>
      <c r="AR309" s="3" t="n">
        <v>87</v>
      </c>
      <c r="AS309" s="3" t="n">
        <v>71</v>
      </c>
      <c r="AT309" s="124" t="n">
        <v>81.6091954022989</v>
      </c>
      <c r="AU309" s="3" t="n">
        <v>68</v>
      </c>
      <c r="AV309" s="3" t="n">
        <v>62</v>
      </c>
      <c r="AW309" s="124" t="n">
        <v>91.1764705882353</v>
      </c>
      <c r="AX309" s="79" t="n">
        <v>84.9019607843137</v>
      </c>
      <c r="AY309" s="3" t="n">
        <v>87</v>
      </c>
      <c r="AZ309" s="3" t="n">
        <v>72</v>
      </c>
      <c r="BA309" s="125" t="n">
        <v>82.7586206896552</v>
      </c>
      <c r="BB309" s="3" t="n">
        <v>87</v>
      </c>
      <c r="BC309" s="3" t="n">
        <v>73</v>
      </c>
      <c r="BD309" s="126" t="n">
        <v>83.9080459770115</v>
      </c>
      <c r="BE309" s="3" t="n">
        <v>87</v>
      </c>
      <c r="BF309" s="3" t="n">
        <v>73</v>
      </c>
      <c r="BG309" s="126" t="n">
        <v>83.9080459770115</v>
      </c>
      <c r="BH309" s="78" t="n">
        <v>83.5632183908046</v>
      </c>
      <c r="BI309" s="4" t="n">
        <v>82.3547127083798</v>
      </c>
    </row>
    <row r="310" customFormat="false" ht="10.5" hidden="false" customHeight="false" outlineLevel="0" collapsed="false">
      <c r="A310" s="20" t="n">
        <v>309</v>
      </c>
      <c r="B310" s="21" t="s">
        <v>364</v>
      </c>
      <c r="C310" s="22" t="n">
        <v>566</v>
      </c>
      <c r="D310" s="22" t="n">
        <v>343</v>
      </c>
      <c r="E310" s="22" t="n">
        <v>14</v>
      </c>
      <c r="F310" s="22" t="n">
        <v>13</v>
      </c>
      <c r="G310" s="28" t="n">
        <v>92.8571428571429</v>
      </c>
      <c r="H310" s="28" t="n">
        <v>65</v>
      </c>
      <c r="I310" s="3" t="n">
        <v>65</v>
      </c>
      <c r="J310" s="4" t="n">
        <v>100</v>
      </c>
      <c r="K310" s="4" t="n">
        <v>96.4285714285714</v>
      </c>
      <c r="L310" s="3" t="n">
        <v>4</v>
      </c>
      <c r="M310" s="3" t="n">
        <v>30</v>
      </c>
      <c r="N310" s="5" t="n">
        <v>100</v>
      </c>
      <c r="O310" s="3" t="n">
        <v>318</v>
      </c>
      <c r="P310" s="3" t="n">
        <v>309</v>
      </c>
      <c r="Q310" s="3" t="n">
        <v>97.1698113207547</v>
      </c>
      <c r="R310" s="3" t="n">
        <v>297</v>
      </c>
      <c r="S310" s="3" t="n">
        <v>292</v>
      </c>
      <c r="T310" s="3" t="n">
        <v>98.3164983164983</v>
      </c>
      <c r="U310" s="3" t="n">
        <v>97.7431548186265</v>
      </c>
      <c r="V310" s="76" t="n">
        <v>98.025833356022</v>
      </c>
      <c r="W310" s="3" t="n">
        <v>6</v>
      </c>
      <c r="X310" s="3" t="n">
        <v>20</v>
      </c>
      <c r="Y310" s="3" t="n">
        <v>100</v>
      </c>
      <c r="Z310" s="3" t="n">
        <v>97.3760932944606</v>
      </c>
      <c r="AA310" s="3" t="n">
        <v>343</v>
      </c>
      <c r="AB310" s="3" t="n">
        <v>325</v>
      </c>
      <c r="AC310" s="3" t="n">
        <v>94.7521865889213</v>
      </c>
      <c r="AD310" s="76" t="n">
        <v>97.3760932944606</v>
      </c>
      <c r="AE310" s="3" t="n">
        <v>4</v>
      </c>
      <c r="AF310" s="3" t="n">
        <v>20</v>
      </c>
      <c r="AG310" s="119" t="n">
        <f aca="false">AE310*AF310</f>
        <v>80</v>
      </c>
      <c r="AH310" s="3" t="n">
        <v>4</v>
      </c>
      <c r="AI310" s="3" t="n">
        <v>20</v>
      </c>
      <c r="AJ310" s="119" t="n">
        <f aca="false">AH310*AI310</f>
        <v>80</v>
      </c>
      <c r="AK310" s="3" t="n">
        <v>21</v>
      </c>
      <c r="AL310" s="3" t="n">
        <v>20</v>
      </c>
      <c r="AM310" s="4" t="n">
        <v>95.2380952380952</v>
      </c>
      <c r="AN310" s="78" t="n">
        <v>84.5714285714286</v>
      </c>
      <c r="AO310" s="3" t="n">
        <v>343</v>
      </c>
      <c r="AP310" s="3" t="n">
        <v>312</v>
      </c>
      <c r="AQ310" s="123" t="n">
        <v>90.9620991253644</v>
      </c>
      <c r="AR310" s="3" t="n">
        <v>343</v>
      </c>
      <c r="AS310" s="3" t="n">
        <v>326</v>
      </c>
      <c r="AT310" s="124" t="n">
        <v>95.0437317784257</v>
      </c>
      <c r="AU310" s="3" t="n">
        <v>242</v>
      </c>
      <c r="AV310" s="3" t="n">
        <v>235</v>
      </c>
      <c r="AW310" s="124" t="n">
        <v>97.1074380165289</v>
      </c>
      <c r="AX310" s="79" t="n">
        <v>93.8238199648218</v>
      </c>
      <c r="AY310" s="3" t="n">
        <v>343</v>
      </c>
      <c r="AZ310" s="3" t="n">
        <v>314</v>
      </c>
      <c r="BA310" s="125" t="n">
        <v>91.5451895043732</v>
      </c>
      <c r="BB310" s="3" t="n">
        <v>343</v>
      </c>
      <c r="BC310" s="3" t="n">
        <v>330</v>
      </c>
      <c r="BD310" s="126" t="n">
        <v>96.2099125364432</v>
      </c>
      <c r="BE310" s="3" t="n">
        <v>343</v>
      </c>
      <c r="BF310" s="3" t="n">
        <v>329</v>
      </c>
      <c r="BG310" s="126" t="n">
        <v>95.9183673469388</v>
      </c>
      <c r="BH310" s="78" t="n">
        <v>94.66472303207</v>
      </c>
      <c r="BI310" s="4" t="n">
        <v>93.6923796437606</v>
      </c>
    </row>
    <row r="311" customFormat="false" ht="10.5" hidden="false" customHeight="false" outlineLevel="0" collapsed="false">
      <c r="A311" s="20" t="n">
        <v>310</v>
      </c>
      <c r="B311" s="21" t="s">
        <v>365</v>
      </c>
      <c r="C311" s="22" t="n">
        <v>52</v>
      </c>
      <c r="D311" s="22" t="n">
        <v>34</v>
      </c>
      <c r="E311" s="22" t="n">
        <v>14</v>
      </c>
      <c r="F311" s="22" t="n">
        <v>14</v>
      </c>
      <c r="G311" s="28" t="n">
        <v>100</v>
      </c>
      <c r="H311" s="28" t="n">
        <v>65</v>
      </c>
      <c r="I311" s="3" t="n">
        <v>65</v>
      </c>
      <c r="J311" s="4" t="n">
        <v>100</v>
      </c>
      <c r="K311" s="4" t="n">
        <v>100</v>
      </c>
      <c r="L311" s="3" t="n">
        <v>4</v>
      </c>
      <c r="M311" s="3" t="n">
        <v>30</v>
      </c>
      <c r="N311" s="5" t="n">
        <v>100</v>
      </c>
      <c r="O311" s="3" t="n">
        <v>32</v>
      </c>
      <c r="P311" s="3" t="n">
        <v>31</v>
      </c>
      <c r="Q311" s="3" t="n">
        <v>96.875</v>
      </c>
      <c r="R311" s="3" t="n">
        <v>31</v>
      </c>
      <c r="S311" s="3" t="n">
        <v>31</v>
      </c>
      <c r="T311" s="3" t="n">
        <v>100</v>
      </c>
      <c r="U311" s="3" t="n">
        <v>98.4375</v>
      </c>
      <c r="V311" s="76" t="n">
        <v>99.375</v>
      </c>
      <c r="W311" s="3" t="n">
        <v>5</v>
      </c>
      <c r="X311" s="3" t="n">
        <v>20</v>
      </c>
      <c r="Y311" s="3" t="n">
        <v>100</v>
      </c>
      <c r="Z311" s="3" t="n">
        <v>97.0588235294118</v>
      </c>
      <c r="AA311" s="3" t="n">
        <v>34</v>
      </c>
      <c r="AB311" s="3" t="n">
        <v>32</v>
      </c>
      <c r="AC311" s="3" t="n">
        <v>94.1176470588235</v>
      </c>
      <c r="AD311" s="76" t="n">
        <v>97.0588235294118</v>
      </c>
      <c r="AE311" s="3" t="n">
        <v>2</v>
      </c>
      <c r="AF311" s="3" t="n">
        <v>20</v>
      </c>
      <c r="AG311" s="119" t="n">
        <f aca="false">AE311*AF311</f>
        <v>40</v>
      </c>
      <c r="AH311" s="3" t="n">
        <v>4</v>
      </c>
      <c r="AI311" s="3" t="n">
        <v>20</v>
      </c>
      <c r="AJ311" s="119" t="n">
        <f aca="false">AH311*AI311</f>
        <v>80</v>
      </c>
      <c r="AK311" s="3" t="n">
        <v>7</v>
      </c>
      <c r="AL311" s="3" t="n">
        <v>7</v>
      </c>
      <c r="AM311" s="4" t="n">
        <v>100</v>
      </c>
      <c r="AN311" s="78" t="n">
        <v>80</v>
      </c>
      <c r="AO311" s="3" t="n">
        <v>34</v>
      </c>
      <c r="AP311" s="3" t="n">
        <v>33</v>
      </c>
      <c r="AQ311" s="123" t="n">
        <v>97.0588235294118</v>
      </c>
      <c r="AR311" s="3" t="n">
        <v>34</v>
      </c>
      <c r="AS311" s="3" t="n">
        <v>33</v>
      </c>
      <c r="AT311" s="124" t="n">
        <v>97.0588235294118</v>
      </c>
      <c r="AU311" s="3" t="n">
        <v>15</v>
      </c>
      <c r="AV311" s="3" t="n">
        <v>15</v>
      </c>
      <c r="AW311" s="124" t="n">
        <v>100</v>
      </c>
      <c r="AX311" s="79" t="n">
        <v>97.6470588235294</v>
      </c>
      <c r="AY311" s="3" t="n">
        <v>34</v>
      </c>
      <c r="AZ311" s="3" t="n">
        <v>32</v>
      </c>
      <c r="BA311" s="125" t="n">
        <v>94.1176470588235</v>
      </c>
      <c r="BB311" s="3" t="n">
        <v>34</v>
      </c>
      <c r="BC311" s="3" t="n">
        <v>33</v>
      </c>
      <c r="BD311" s="126" t="n">
        <v>97.0588235294118</v>
      </c>
      <c r="BE311" s="3" t="n">
        <v>34</v>
      </c>
      <c r="BF311" s="3" t="n">
        <v>33</v>
      </c>
      <c r="BG311" s="126" t="n">
        <v>97.0588235294118</v>
      </c>
      <c r="BH311" s="78" t="n">
        <v>96.1764705882353</v>
      </c>
      <c r="BI311" s="4" t="n">
        <v>94.0514705882353</v>
      </c>
    </row>
    <row r="312" customFormat="false" ht="10.5" hidden="false" customHeight="false" outlineLevel="0" collapsed="false">
      <c r="A312" s="20" t="n">
        <v>311</v>
      </c>
      <c r="B312" s="21" t="s">
        <v>366</v>
      </c>
      <c r="C312" s="22" t="n">
        <v>133</v>
      </c>
      <c r="D312" s="22" t="n">
        <v>58</v>
      </c>
      <c r="E312" s="22" t="n">
        <v>14</v>
      </c>
      <c r="F312" s="22" t="n">
        <v>5</v>
      </c>
      <c r="G312" s="28" t="n">
        <v>35.7142857142857</v>
      </c>
      <c r="H312" s="28" t="n">
        <v>65</v>
      </c>
      <c r="I312" s="3" t="n">
        <v>61</v>
      </c>
      <c r="J312" s="4" t="n">
        <v>93.8461538461538</v>
      </c>
      <c r="K312" s="4" t="n">
        <v>64.7802197802198</v>
      </c>
      <c r="L312" s="3" t="n">
        <v>2</v>
      </c>
      <c r="M312" s="3" t="n">
        <v>30</v>
      </c>
      <c r="N312" s="5" t="n">
        <v>60</v>
      </c>
      <c r="O312" s="3" t="n">
        <v>50</v>
      </c>
      <c r="P312" s="3" t="n">
        <v>45</v>
      </c>
      <c r="Q312" s="3" t="n">
        <v>90</v>
      </c>
      <c r="R312" s="3" t="n">
        <v>41</v>
      </c>
      <c r="S312" s="3" t="n">
        <v>40</v>
      </c>
      <c r="T312" s="3" t="n">
        <v>97.5609756097561</v>
      </c>
      <c r="U312" s="3" t="n">
        <v>93.7804878048781</v>
      </c>
      <c r="V312" s="76" t="n">
        <v>74.9462610560172</v>
      </c>
      <c r="W312" s="3" t="n">
        <v>4</v>
      </c>
      <c r="X312" s="3" t="n">
        <v>20</v>
      </c>
      <c r="Y312" s="3" t="n">
        <v>80</v>
      </c>
      <c r="Z312" s="3" t="n">
        <v>75.3448275862069</v>
      </c>
      <c r="AA312" s="3" t="n">
        <v>58</v>
      </c>
      <c r="AB312" s="3" t="n">
        <v>41</v>
      </c>
      <c r="AC312" s="3" t="n">
        <v>70.6896551724138</v>
      </c>
      <c r="AD312" s="76" t="n">
        <v>75.3448275862069</v>
      </c>
      <c r="AE312" s="3" t="n">
        <v>1</v>
      </c>
      <c r="AF312" s="3" t="n">
        <v>20</v>
      </c>
      <c r="AG312" s="119" t="n">
        <f aca="false">AE312*AF312</f>
        <v>20</v>
      </c>
      <c r="AH312" s="3" t="n">
        <v>2</v>
      </c>
      <c r="AI312" s="3" t="n">
        <v>20</v>
      </c>
      <c r="AJ312" s="119" t="n">
        <f aca="false">AH312*AI312</f>
        <v>40</v>
      </c>
      <c r="AK312" s="3" t="n">
        <v>3</v>
      </c>
      <c r="AL312" s="3" t="n">
        <v>3</v>
      </c>
      <c r="AM312" s="4" t="n">
        <v>100</v>
      </c>
      <c r="AN312" s="78" t="n">
        <v>52</v>
      </c>
      <c r="AO312" s="3" t="n">
        <v>58</v>
      </c>
      <c r="AP312" s="3" t="n">
        <v>54</v>
      </c>
      <c r="AQ312" s="123" t="n">
        <v>93.1034482758621</v>
      </c>
      <c r="AR312" s="3" t="n">
        <v>58</v>
      </c>
      <c r="AS312" s="3" t="n">
        <v>51</v>
      </c>
      <c r="AT312" s="124" t="n">
        <v>87.9310344827586</v>
      </c>
      <c r="AU312" s="3" t="n">
        <v>34</v>
      </c>
      <c r="AV312" s="3" t="n">
        <v>34</v>
      </c>
      <c r="AW312" s="124" t="n">
        <v>100</v>
      </c>
      <c r="AX312" s="79" t="n">
        <v>92.4137931034483</v>
      </c>
      <c r="AY312" s="3" t="n">
        <v>58</v>
      </c>
      <c r="AZ312" s="3" t="n">
        <v>42</v>
      </c>
      <c r="BA312" s="125" t="n">
        <v>72.4137931034483</v>
      </c>
      <c r="BB312" s="3" t="n">
        <v>58</v>
      </c>
      <c r="BC312" s="3" t="n">
        <v>54</v>
      </c>
      <c r="BD312" s="126" t="n">
        <v>93.1034482758621</v>
      </c>
      <c r="BE312" s="3" t="n">
        <v>58</v>
      </c>
      <c r="BF312" s="3" t="n">
        <v>51</v>
      </c>
      <c r="BG312" s="126" t="n">
        <v>87.9310344827586</v>
      </c>
      <c r="BH312" s="78" t="n">
        <v>84.3103448275862</v>
      </c>
      <c r="BI312" s="4" t="n">
        <v>75.8030453146517</v>
      </c>
    </row>
    <row r="313" customFormat="false" ht="10.5" hidden="false" customHeight="false" outlineLevel="0" collapsed="false">
      <c r="A313" s="20" t="n">
        <v>312</v>
      </c>
      <c r="B313" s="21" t="s">
        <v>367</v>
      </c>
      <c r="C313" s="22" t="n">
        <v>66</v>
      </c>
      <c r="D313" s="22" t="n">
        <v>46</v>
      </c>
      <c r="E313" s="22" t="n">
        <v>14</v>
      </c>
      <c r="F313" s="22" t="n">
        <v>14</v>
      </c>
      <c r="G313" s="28" t="n">
        <v>100</v>
      </c>
      <c r="H313" s="28" t="n">
        <v>65</v>
      </c>
      <c r="I313" s="3" t="n">
        <v>65</v>
      </c>
      <c r="J313" s="4" t="n">
        <v>100</v>
      </c>
      <c r="K313" s="4" t="n">
        <v>100</v>
      </c>
      <c r="L313" s="3" t="n">
        <v>3</v>
      </c>
      <c r="M313" s="3" t="n">
        <v>30</v>
      </c>
      <c r="N313" s="5" t="n">
        <v>90</v>
      </c>
      <c r="O313" s="3" t="n">
        <v>46</v>
      </c>
      <c r="P313" s="3" t="n">
        <v>46</v>
      </c>
      <c r="Q313" s="3" t="n">
        <v>100</v>
      </c>
      <c r="R313" s="3" t="n">
        <v>46</v>
      </c>
      <c r="S313" s="3" t="n">
        <v>46</v>
      </c>
      <c r="T313" s="3" t="n">
        <v>100</v>
      </c>
      <c r="U313" s="3" t="n">
        <v>100</v>
      </c>
      <c r="V313" s="76" t="n">
        <v>97</v>
      </c>
      <c r="W313" s="3" t="n">
        <v>5</v>
      </c>
      <c r="X313" s="3" t="n">
        <v>20</v>
      </c>
      <c r="Y313" s="3" t="n">
        <v>100</v>
      </c>
      <c r="Z313" s="3" t="n">
        <v>100</v>
      </c>
      <c r="AA313" s="3" t="n">
        <v>46</v>
      </c>
      <c r="AB313" s="3" t="n">
        <v>46</v>
      </c>
      <c r="AC313" s="3" t="n">
        <v>100</v>
      </c>
      <c r="AD313" s="76" t="n">
        <v>100</v>
      </c>
      <c r="AE313" s="3" t="n">
        <v>1</v>
      </c>
      <c r="AF313" s="3" t="n">
        <v>20</v>
      </c>
      <c r="AG313" s="119" t="n">
        <f aca="false">AE313*AF313</f>
        <v>20</v>
      </c>
      <c r="AH313" s="3" t="n">
        <v>3</v>
      </c>
      <c r="AI313" s="3" t="n">
        <v>20</v>
      </c>
      <c r="AJ313" s="119" t="n">
        <f aca="false">AH313*AI313</f>
        <v>60</v>
      </c>
      <c r="AK313" s="3" t="n">
        <v>5</v>
      </c>
      <c r="AL313" s="3" t="n">
        <v>5</v>
      </c>
      <c r="AM313" s="4" t="n">
        <v>100</v>
      </c>
      <c r="AN313" s="78" t="n">
        <v>60</v>
      </c>
      <c r="AO313" s="3" t="n">
        <v>46</v>
      </c>
      <c r="AP313" s="3" t="n">
        <v>46</v>
      </c>
      <c r="AQ313" s="123" t="n">
        <v>100</v>
      </c>
      <c r="AR313" s="3" t="n">
        <v>46</v>
      </c>
      <c r="AS313" s="3" t="n">
        <v>45</v>
      </c>
      <c r="AT313" s="124" t="n">
        <v>97.8260869565217</v>
      </c>
      <c r="AU313" s="3" t="n">
        <v>44</v>
      </c>
      <c r="AV313" s="3" t="n">
        <v>44</v>
      </c>
      <c r="AW313" s="124" t="n">
        <v>100</v>
      </c>
      <c r="AX313" s="79" t="n">
        <v>99.1304347826087</v>
      </c>
      <c r="AY313" s="3" t="n">
        <v>46</v>
      </c>
      <c r="AZ313" s="3" t="n">
        <v>46</v>
      </c>
      <c r="BA313" s="125" t="n">
        <v>100</v>
      </c>
      <c r="BB313" s="3" t="n">
        <v>46</v>
      </c>
      <c r="BC313" s="3" t="n">
        <v>46</v>
      </c>
      <c r="BD313" s="126" t="n">
        <v>100</v>
      </c>
      <c r="BE313" s="3" t="n">
        <v>46</v>
      </c>
      <c r="BF313" s="3" t="n">
        <v>46</v>
      </c>
      <c r="BG313" s="126" t="n">
        <v>100</v>
      </c>
      <c r="BH313" s="78" t="n">
        <v>100</v>
      </c>
      <c r="BI313" s="4" t="n">
        <v>91.2260869565217</v>
      </c>
    </row>
    <row r="314" customFormat="false" ht="10.5" hidden="false" customHeight="false" outlineLevel="0" collapsed="false">
      <c r="A314" s="20" t="n">
        <v>313</v>
      </c>
      <c r="B314" s="21" t="s">
        <v>368</v>
      </c>
      <c r="C314" s="22" t="n">
        <v>457</v>
      </c>
      <c r="D314" s="22" t="n">
        <v>252</v>
      </c>
      <c r="E314" s="22" t="n">
        <v>14</v>
      </c>
      <c r="F314" s="22" t="n">
        <v>14</v>
      </c>
      <c r="G314" s="28" t="n">
        <v>100</v>
      </c>
      <c r="H314" s="28" t="n">
        <v>65</v>
      </c>
      <c r="I314" s="3" t="n">
        <v>65</v>
      </c>
      <c r="J314" s="4" t="n">
        <v>100</v>
      </c>
      <c r="K314" s="4" t="n">
        <v>100</v>
      </c>
      <c r="L314" s="3" t="n">
        <v>4</v>
      </c>
      <c r="M314" s="3" t="n">
        <v>30</v>
      </c>
      <c r="N314" s="5" t="n">
        <v>100</v>
      </c>
      <c r="O314" s="3" t="n">
        <v>220</v>
      </c>
      <c r="P314" s="3" t="n">
        <v>210</v>
      </c>
      <c r="Q314" s="3" t="n">
        <v>95.4545454545455</v>
      </c>
      <c r="R314" s="3" t="n">
        <v>209</v>
      </c>
      <c r="S314" s="3" t="n">
        <v>201</v>
      </c>
      <c r="T314" s="3" t="n">
        <v>96.1722488038278</v>
      </c>
      <c r="U314" s="3" t="n">
        <v>95.8133971291866</v>
      </c>
      <c r="V314" s="76" t="n">
        <v>98.3253588516747</v>
      </c>
      <c r="W314" s="3" t="n">
        <v>5</v>
      </c>
      <c r="X314" s="3" t="n">
        <v>20</v>
      </c>
      <c r="Y314" s="3" t="n">
        <v>100</v>
      </c>
      <c r="Z314" s="3" t="n">
        <v>97.2222222222222</v>
      </c>
      <c r="AA314" s="3" t="n">
        <v>252</v>
      </c>
      <c r="AB314" s="3" t="n">
        <v>238</v>
      </c>
      <c r="AC314" s="3" t="n">
        <v>94.4444444444444</v>
      </c>
      <c r="AD314" s="76" t="n">
        <v>97.2222222222222</v>
      </c>
      <c r="AE314" s="3" t="n">
        <v>3</v>
      </c>
      <c r="AF314" s="3" t="n">
        <v>20</v>
      </c>
      <c r="AG314" s="119" t="n">
        <f aca="false">AE314*AF314</f>
        <v>60</v>
      </c>
      <c r="AH314" s="3" t="n">
        <v>4</v>
      </c>
      <c r="AI314" s="3" t="n">
        <v>20</v>
      </c>
      <c r="AJ314" s="119" t="n">
        <f aca="false">AH314*AI314</f>
        <v>80</v>
      </c>
      <c r="AK314" s="3" t="n">
        <v>40</v>
      </c>
      <c r="AL314" s="3" t="n">
        <v>34</v>
      </c>
      <c r="AM314" s="4" t="n">
        <v>85</v>
      </c>
      <c r="AN314" s="78" t="n">
        <v>75.5</v>
      </c>
      <c r="AO314" s="3" t="n">
        <v>252</v>
      </c>
      <c r="AP314" s="3" t="n">
        <v>228</v>
      </c>
      <c r="AQ314" s="123" t="n">
        <v>90.4761904761905</v>
      </c>
      <c r="AR314" s="3" t="n">
        <v>252</v>
      </c>
      <c r="AS314" s="3" t="n">
        <v>230</v>
      </c>
      <c r="AT314" s="124" t="n">
        <v>91.2698412698413</v>
      </c>
      <c r="AU314" s="3" t="n">
        <v>193</v>
      </c>
      <c r="AV314" s="3" t="n">
        <v>182</v>
      </c>
      <c r="AW314" s="124" t="n">
        <v>94.300518134715</v>
      </c>
      <c r="AX314" s="79" t="n">
        <v>91.5585163253557</v>
      </c>
      <c r="AY314" s="3" t="n">
        <v>252</v>
      </c>
      <c r="AZ314" s="3" t="n">
        <v>222</v>
      </c>
      <c r="BA314" s="125" t="n">
        <v>88.0952380952381</v>
      </c>
      <c r="BB314" s="3" t="n">
        <v>252</v>
      </c>
      <c r="BC314" s="3" t="n">
        <v>237</v>
      </c>
      <c r="BD314" s="126" t="n">
        <v>94.0476190476191</v>
      </c>
      <c r="BE314" s="3" t="n">
        <v>252</v>
      </c>
      <c r="BF314" s="3" t="n">
        <v>230</v>
      </c>
      <c r="BG314" s="126" t="n">
        <v>91.2698412698413</v>
      </c>
      <c r="BH314" s="78" t="n">
        <v>90.8730158730159</v>
      </c>
      <c r="BI314" s="4" t="n">
        <v>90.6958226544537</v>
      </c>
    </row>
    <row r="315" customFormat="false" ht="10.5" hidden="false" customHeight="false" outlineLevel="0" collapsed="false">
      <c r="A315" s="20" t="n">
        <v>314</v>
      </c>
      <c r="B315" s="21" t="s">
        <v>369</v>
      </c>
      <c r="C315" s="22" t="n">
        <v>162</v>
      </c>
      <c r="D315" s="22" t="n">
        <v>124</v>
      </c>
      <c r="E315" s="22" t="n">
        <v>14</v>
      </c>
      <c r="F315" s="22" t="n">
        <v>14</v>
      </c>
      <c r="G315" s="28" t="n">
        <v>100</v>
      </c>
      <c r="H315" s="28" t="n">
        <v>65</v>
      </c>
      <c r="I315" s="3" t="n">
        <v>65</v>
      </c>
      <c r="J315" s="4" t="n">
        <v>100</v>
      </c>
      <c r="K315" s="4" t="n">
        <v>100</v>
      </c>
      <c r="L315" s="3" t="n">
        <v>3</v>
      </c>
      <c r="M315" s="3" t="n">
        <v>30</v>
      </c>
      <c r="N315" s="5" t="n">
        <v>90</v>
      </c>
      <c r="O315" s="3" t="n">
        <v>107</v>
      </c>
      <c r="P315" s="3" t="n">
        <v>102</v>
      </c>
      <c r="Q315" s="3" t="n">
        <v>95.3271028037383</v>
      </c>
      <c r="R315" s="3" t="n">
        <v>102</v>
      </c>
      <c r="S315" s="3" t="n">
        <v>97</v>
      </c>
      <c r="T315" s="3" t="n">
        <v>95.0980392156863</v>
      </c>
      <c r="U315" s="3" t="n">
        <v>95.2125710097123</v>
      </c>
      <c r="V315" s="76" t="n">
        <v>95.0850284038849</v>
      </c>
      <c r="W315" s="3" t="n">
        <v>5</v>
      </c>
      <c r="X315" s="3" t="n">
        <v>20</v>
      </c>
      <c r="Y315" s="3" t="n">
        <v>100</v>
      </c>
      <c r="Z315" s="3" t="n">
        <v>94.758064516129</v>
      </c>
      <c r="AA315" s="3" t="n">
        <v>124</v>
      </c>
      <c r="AB315" s="3" t="n">
        <v>111</v>
      </c>
      <c r="AC315" s="3" t="n">
        <v>89.5161290322581</v>
      </c>
      <c r="AD315" s="76" t="n">
        <v>94.758064516129</v>
      </c>
      <c r="AE315" s="3" t="n">
        <v>1</v>
      </c>
      <c r="AF315" s="3" t="n">
        <v>20</v>
      </c>
      <c r="AG315" s="119" t="n">
        <f aca="false">AE315*AF315</f>
        <v>20</v>
      </c>
      <c r="AH315" s="3" t="n">
        <v>2</v>
      </c>
      <c r="AI315" s="3" t="n">
        <v>20</v>
      </c>
      <c r="AJ315" s="119" t="n">
        <f aca="false">AH315*AI315</f>
        <v>40</v>
      </c>
      <c r="AK315" s="3" t="n">
        <v>19</v>
      </c>
      <c r="AL315" s="3" t="n">
        <v>16</v>
      </c>
      <c r="AM315" s="4" t="n">
        <v>84.2105263157895</v>
      </c>
      <c r="AN315" s="78" t="n">
        <v>47.2631578947368</v>
      </c>
      <c r="AO315" s="3" t="n">
        <v>124</v>
      </c>
      <c r="AP315" s="3" t="n">
        <v>112</v>
      </c>
      <c r="AQ315" s="123" t="n">
        <v>90.3225806451613</v>
      </c>
      <c r="AR315" s="3" t="n">
        <v>124</v>
      </c>
      <c r="AS315" s="3" t="n">
        <v>109</v>
      </c>
      <c r="AT315" s="124" t="n">
        <v>87.9032258064516</v>
      </c>
      <c r="AU315" s="3" t="n">
        <v>70</v>
      </c>
      <c r="AV315" s="3" t="n">
        <v>63</v>
      </c>
      <c r="AW315" s="124" t="n">
        <v>90</v>
      </c>
      <c r="AX315" s="79" t="n">
        <v>89.2903225806452</v>
      </c>
      <c r="AY315" s="3" t="n">
        <v>124</v>
      </c>
      <c r="AZ315" s="3" t="n">
        <v>110</v>
      </c>
      <c r="BA315" s="125" t="n">
        <v>88.7096774193548</v>
      </c>
      <c r="BB315" s="3" t="n">
        <v>124</v>
      </c>
      <c r="BC315" s="3" t="n">
        <v>110</v>
      </c>
      <c r="BD315" s="126" t="n">
        <v>88.7096774193548</v>
      </c>
      <c r="BE315" s="3" t="n">
        <v>124</v>
      </c>
      <c r="BF315" s="3" t="n">
        <v>112</v>
      </c>
      <c r="BG315" s="126" t="n">
        <v>90.3225806451613</v>
      </c>
      <c r="BH315" s="78" t="n">
        <v>89.516129032258</v>
      </c>
      <c r="BI315" s="4" t="n">
        <v>83.1825404855308</v>
      </c>
    </row>
    <row r="316" customFormat="false" ht="10.5" hidden="false" customHeight="false" outlineLevel="0" collapsed="false">
      <c r="A316" s="20" t="n">
        <v>315</v>
      </c>
      <c r="B316" s="21" t="s">
        <v>370</v>
      </c>
      <c r="C316" s="22" t="n">
        <v>59</v>
      </c>
      <c r="D316" s="22" t="n">
        <v>41</v>
      </c>
      <c r="E316" s="22" t="n">
        <v>14</v>
      </c>
      <c r="F316" s="22" t="n">
        <v>14</v>
      </c>
      <c r="G316" s="28" t="n">
        <v>100</v>
      </c>
      <c r="H316" s="28" t="n">
        <v>65</v>
      </c>
      <c r="I316" s="3" t="n">
        <v>65</v>
      </c>
      <c r="J316" s="4" t="n">
        <v>100</v>
      </c>
      <c r="K316" s="4" t="n">
        <v>100</v>
      </c>
      <c r="L316" s="3" t="n">
        <v>4</v>
      </c>
      <c r="M316" s="3" t="n">
        <v>30</v>
      </c>
      <c r="N316" s="5" t="n">
        <v>100</v>
      </c>
      <c r="O316" s="3" t="n">
        <v>36</v>
      </c>
      <c r="P316" s="3" t="n">
        <v>32</v>
      </c>
      <c r="Q316" s="3" t="n">
        <v>88.8888888888889</v>
      </c>
      <c r="R316" s="3" t="n">
        <v>32</v>
      </c>
      <c r="S316" s="3" t="n">
        <v>30</v>
      </c>
      <c r="T316" s="3" t="n">
        <v>93.75</v>
      </c>
      <c r="U316" s="3" t="n">
        <v>91.3194444444444</v>
      </c>
      <c r="V316" s="76" t="n">
        <v>96.5277777777778</v>
      </c>
      <c r="W316" s="3" t="n">
        <v>6</v>
      </c>
      <c r="X316" s="3" t="n">
        <v>20</v>
      </c>
      <c r="Y316" s="3" t="n">
        <v>100</v>
      </c>
      <c r="Z316" s="3" t="n">
        <v>92.6829268292683</v>
      </c>
      <c r="AA316" s="3" t="n">
        <v>41</v>
      </c>
      <c r="AB316" s="3" t="n">
        <v>35</v>
      </c>
      <c r="AC316" s="3" t="n">
        <v>85.3658536585366</v>
      </c>
      <c r="AD316" s="76" t="n">
        <v>92.6829268292683</v>
      </c>
      <c r="AE316" s="3" t="n">
        <v>1</v>
      </c>
      <c r="AF316" s="3" t="n">
        <v>20</v>
      </c>
      <c r="AG316" s="119" t="n">
        <f aca="false">AE316*AF316</f>
        <v>20</v>
      </c>
      <c r="AH316" s="3" t="n">
        <v>2</v>
      </c>
      <c r="AI316" s="3" t="n">
        <v>20</v>
      </c>
      <c r="AJ316" s="119" t="n">
        <f aca="false">AH316*AI316</f>
        <v>40</v>
      </c>
      <c r="AK316" s="3" t="n">
        <v>11</v>
      </c>
      <c r="AL316" s="3" t="n">
        <v>10</v>
      </c>
      <c r="AM316" s="4" t="n">
        <v>90.9090909090909</v>
      </c>
      <c r="AN316" s="78" t="n">
        <v>49.2727272727273</v>
      </c>
      <c r="AO316" s="3" t="n">
        <v>41</v>
      </c>
      <c r="AP316" s="3" t="n">
        <v>36</v>
      </c>
      <c r="AQ316" s="123" t="n">
        <v>87.8048780487805</v>
      </c>
      <c r="AR316" s="3" t="n">
        <v>41</v>
      </c>
      <c r="AS316" s="3" t="n">
        <v>37</v>
      </c>
      <c r="AT316" s="124" t="n">
        <v>90.2439024390244</v>
      </c>
      <c r="AU316" s="3" t="n">
        <v>28</v>
      </c>
      <c r="AV316" s="3" t="n">
        <v>24</v>
      </c>
      <c r="AW316" s="124" t="n">
        <v>85.7142857142857</v>
      </c>
      <c r="AX316" s="79" t="n">
        <v>88.3623693379791</v>
      </c>
      <c r="AY316" s="3" t="n">
        <v>41</v>
      </c>
      <c r="AZ316" s="3" t="n">
        <v>30</v>
      </c>
      <c r="BA316" s="125" t="n">
        <v>73.1707317073171</v>
      </c>
      <c r="BB316" s="3" t="n">
        <v>41</v>
      </c>
      <c r="BC316" s="3" t="n">
        <v>37</v>
      </c>
      <c r="BD316" s="126" t="n">
        <v>90.2439024390244</v>
      </c>
      <c r="BE316" s="3" t="n">
        <v>41</v>
      </c>
      <c r="BF316" s="3" t="n">
        <v>33</v>
      </c>
      <c r="BG316" s="126" t="n">
        <v>80.4878048780488</v>
      </c>
      <c r="BH316" s="78" t="n">
        <v>80.2439024390244</v>
      </c>
      <c r="BI316" s="4" t="n">
        <v>81.4179407313554</v>
      </c>
    </row>
    <row r="317" customFormat="false" ht="10.5" hidden="false" customHeight="false" outlineLevel="0" collapsed="false">
      <c r="A317" s="20" t="n">
        <v>316</v>
      </c>
      <c r="B317" s="21" t="s">
        <v>371</v>
      </c>
      <c r="C317" s="22" t="n">
        <v>136</v>
      </c>
      <c r="D317" s="22" t="n">
        <v>103</v>
      </c>
      <c r="E317" s="22" t="n">
        <v>14</v>
      </c>
      <c r="F317" s="22" t="n">
        <v>12</v>
      </c>
      <c r="G317" s="28" t="n">
        <v>85.7142857142857</v>
      </c>
      <c r="H317" s="28" t="n">
        <v>65</v>
      </c>
      <c r="I317" s="3" t="n">
        <v>65</v>
      </c>
      <c r="J317" s="4" t="n">
        <v>100</v>
      </c>
      <c r="K317" s="4" t="n">
        <v>92.8571428571429</v>
      </c>
      <c r="L317" s="3" t="n">
        <v>3</v>
      </c>
      <c r="M317" s="3" t="n">
        <v>30</v>
      </c>
      <c r="N317" s="5" t="n">
        <v>90</v>
      </c>
      <c r="O317" s="3" t="n">
        <v>86</v>
      </c>
      <c r="P317" s="3" t="n">
        <v>80</v>
      </c>
      <c r="Q317" s="3" t="n">
        <v>93.0232558139535</v>
      </c>
      <c r="R317" s="3" t="n">
        <v>74</v>
      </c>
      <c r="S317" s="3" t="n">
        <v>71</v>
      </c>
      <c r="T317" s="3" t="n">
        <v>95.9459459459459</v>
      </c>
      <c r="U317" s="3" t="n">
        <v>94.4846008799497</v>
      </c>
      <c r="V317" s="76" t="n">
        <v>92.6509832091228</v>
      </c>
      <c r="W317" s="3" t="n">
        <v>3</v>
      </c>
      <c r="X317" s="3" t="n">
        <v>20</v>
      </c>
      <c r="Y317" s="3" t="n">
        <v>60</v>
      </c>
      <c r="Z317" s="3" t="n">
        <v>76.6019417475728</v>
      </c>
      <c r="AA317" s="3" t="n">
        <v>103</v>
      </c>
      <c r="AB317" s="3" t="n">
        <v>96</v>
      </c>
      <c r="AC317" s="3" t="n">
        <v>93.2038834951456</v>
      </c>
      <c r="AD317" s="76" t="n">
        <v>76.6019417475728</v>
      </c>
      <c r="AE317" s="3" t="n">
        <v>1</v>
      </c>
      <c r="AF317" s="3" t="n">
        <v>20</v>
      </c>
      <c r="AG317" s="119" t="n">
        <f aca="false">AE317*AF317</f>
        <v>20</v>
      </c>
      <c r="AH317" s="3" t="n">
        <v>2</v>
      </c>
      <c r="AI317" s="3" t="n">
        <v>20</v>
      </c>
      <c r="AJ317" s="119" t="n">
        <f aca="false">AH317*AI317</f>
        <v>40</v>
      </c>
      <c r="AK317" s="3" t="n">
        <v>12</v>
      </c>
      <c r="AL317" s="3" t="n">
        <v>8</v>
      </c>
      <c r="AM317" s="4" t="n">
        <v>66.6666666666667</v>
      </c>
      <c r="AN317" s="78" t="n">
        <v>42</v>
      </c>
      <c r="AO317" s="3" t="n">
        <v>103</v>
      </c>
      <c r="AP317" s="3" t="n">
        <v>95</v>
      </c>
      <c r="AQ317" s="123" t="n">
        <v>92.2330097087379</v>
      </c>
      <c r="AR317" s="3" t="n">
        <v>103</v>
      </c>
      <c r="AS317" s="3" t="n">
        <v>93</v>
      </c>
      <c r="AT317" s="124" t="n">
        <v>90.2912621359223</v>
      </c>
      <c r="AU317" s="3" t="n">
        <v>64</v>
      </c>
      <c r="AV317" s="3" t="n">
        <v>60</v>
      </c>
      <c r="AW317" s="124" t="n">
        <v>93.75</v>
      </c>
      <c r="AX317" s="79" t="n">
        <v>91.7597087378641</v>
      </c>
      <c r="AY317" s="3" t="n">
        <v>103</v>
      </c>
      <c r="AZ317" s="3" t="n">
        <v>82</v>
      </c>
      <c r="BA317" s="125" t="n">
        <v>79.6116504854369</v>
      </c>
      <c r="BB317" s="3" t="n">
        <v>103</v>
      </c>
      <c r="BC317" s="3" t="n">
        <v>90</v>
      </c>
      <c r="BD317" s="126" t="n">
        <v>87.378640776699</v>
      </c>
      <c r="BE317" s="3" t="n">
        <v>103</v>
      </c>
      <c r="BF317" s="3" t="n">
        <v>95</v>
      </c>
      <c r="BG317" s="126" t="n">
        <v>92.2330097087379</v>
      </c>
      <c r="BH317" s="78" t="n">
        <v>87.4757281553398</v>
      </c>
      <c r="BI317" s="4" t="n">
        <v>78.0976723699799</v>
      </c>
    </row>
    <row r="318" customFormat="false" ht="10.5" hidden="false" customHeight="false" outlineLevel="0" collapsed="false">
      <c r="A318" s="20" t="n">
        <v>317</v>
      </c>
      <c r="B318" s="21" t="s">
        <v>800</v>
      </c>
      <c r="C318" s="22" t="n">
        <v>33</v>
      </c>
      <c r="D318" s="22" t="n">
        <v>64</v>
      </c>
      <c r="E318" s="22" t="n">
        <v>14</v>
      </c>
      <c r="F318" s="22" t="n">
        <v>13</v>
      </c>
      <c r="G318" s="28" t="n">
        <v>92.8571428571429</v>
      </c>
      <c r="H318" s="28" t="n">
        <v>65</v>
      </c>
      <c r="I318" s="3" t="n">
        <v>65</v>
      </c>
      <c r="J318" s="4" t="n">
        <v>100</v>
      </c>
      <c r="K318" s="4" t="n">
        <v>96.4285714285714</v>
      </c>
      <c r="L318" s="3" t="n">
        <v>4</v>
      </c>
      <c r="M318" s="3" t="n">
        <v>30</v>
      </c>
      <c r="N318" s="5" t="n">
        <v>100</v>
      </c>
      <c r="O318" s="3" t="n">
        <v>57</v>
      </c>
      <c r="P318" s="3" t="n">
        <v>48</v>
      </c>
      <c r="Q318" s="3" t="n">
        <v>84.2105263157895</v>
      </c>
      <c r="R318" s="3" t="n">
        <v>48</v>
      </c>
      <c r="S318" s="3" t="n">
        <v>42</v>
      </c>
      <c r="T318" s="3" t="n">
        <v>87.5</v>
      </c>
      <c r="U318" s="3" t="n">
        <v>85.8552631578947</v>
      </c>
      <c r="V318" s="76" t="n">
        <v>93.2706766917293</v>
      </c>
      <c r="W318" s="3" t="n">
        <v>6</v>
      </c>
      <c r="X318" s="3" t="n">
        <v>20</v>
      </c>
      <c r="Y318" s="3" t="n">
        <v>100</v>
      </c>
      <c r="Z318" s="3" t="n">
        <v>92.1875</v>
      </c>
      <c r="AA318" s="3" t="n">
        <v>64</v>
      </c>
      <c r="AB318" s="3" t="n">
        <v>54</v>
      </c>
      <c r="AC318" s="3" t="n">
        <v>84.375</v>
      </c>
      <c r="AD318" s="76" t="n">
        <v>92.1875</v>
      </c>
      <c r="AE318" s="3" t="n">
        <v>2</v>
      </c>
      <c r="AF318" s="3" t="n">
        <v>20</v>
      </c>
      <c r="AG318" s="119" t="n">
        <f aca="false">AE318*AF318</f>
        <v>40</v>
      </c>
      <c r="AH318" s="3" t="n">
        <v>3</v>
      </c>
      <c r="AI318" s="3" t="n">
        <v>20</v>
      </c>
      <c r="AJ318" s="119" t="n">
        <f aca="false">AH318*AI318</f>
        <v>60</v>
      </c>
      <c r="AK318" s="3" t="n">
        <v>9</v>
      </c>
      <c r="AL318" s="3" t="n">
        <v>8</v>
      </c>
      <c r="AM318" s="4" t="n">
        <v>88.8888888888889</v>
      </c>
      <c r="AN318" s="78" t="n">
        <v>62.6666666666667</v>
      </c>
      <c r="AO318" s="3" t="n">
        <v>64</v>
      </c>
      <c r="AP318" s="3" t="n">
        <v>50</v>
      </c>
      <c r="AQ318" s="123" t="n">
        <v>78.125</v>
      </c>
      <c r="AR318" s="3" t="n">
        <v>64</v>
      </c>
      <c r="AS318" s="3" t="n">
        <v>47</v>
      </c>
      <c r="AT318" s="124" t="n">
        <v>73.4375</v>
      </c>
      <c r="AU318" s="3" t="n">
        <v>53</v>
      </c>
      <c r="AV318" s="3" t="n">
        <v>44</v>
      </c>
      <c r="AW318" s="124" t="n">
        <v>83.0188679245283</v>
      </c>
      <c r="AX318" s="79" t="n">
        <v>77.2287735849057</v>
      </c>
      <c r="AY318" s="3" t="n">
        <v>64</v>
      </c>
      <c r="AZ318" s="3" t="n">
        <v>50</v>
      </c>
      <c r="BA318" s="125" t="n">
        <v>78.125</v>
      </c>
      <c r="BB318" s="3" t="n">
        <v>64</v>
      </c>
      <c r="BC318" s="3" t="n">
        <v>56</v>
      </c>
      <c r="BD318" s="126" t="n">
        <v>87.5</v>
      </c>
      <c r="BE318" s="3" t="n">
        <v>64</v>
      </c>
      <c r="BF318" s="3" t="n">
        <v>51</v>
      </c>
      <c r="BG318" s="126" t="n">
        <v>79.6875</v>
      </c>
      <c r="BH318" s="78" t="n">
        <v>80.78125</v>
      </c>
      <c r="BI318" s="4" t="n">
        <v>81.2269733886603</v>
      </c>
    </row>
    <row r="319" customFormat="false" ht="10.5" hidden="false" customHeight="false" outlineLevel="0" collapsed="false">
      <c r="A319" s="20" t="n">
        <v>318</v>
      </c>
      <c r="B319" s="21" t="s">
        <v>373</v>
      </c>
      <c r="C319" s="22" t="n">
        <v>47</v>
      </c>
      <c r="D319" s="22" t="n">
        <v>48</v>
      </c>
      <c r="E319" s="22" t="n">
        <v>14</v>
      </c>
      <c r="F319" s="22" t="n">
        <v>14</v>
      </c>
      <c r="G319" s="28" t="n">
        <v>100</v>
      </c>
      <c r="H319" s="28" t="n">
        <v>65</v>
      </c>
      <c r="I319" s="3" t="n">
        <v>65</v>
      </c>
      <c r="J319" s="4" t="n">
        <v>100</v>
      </c>
      <c r="K319" s="4" t="n">
        <v>100</v>
      </c>
      <c r="L319" s="3" t="n">
        <v>3</v>
      </c>
      <c r="M319" s="3" t="n">
        <v>30</v>
      </c>
      <c r="N319" s="5" t="n">
        <v>90</v>
      </c>
      <c r="O319" s="3" t="n">
        <v>39</v>
      </c>
      <c r="P319" s="3" t="n">
        <v>35</v>
      </c>
      <c r="Q319" s="3" t="n">
        <v>89.7435897435897</v>
      </c>
      <c r="R319" s="3" t="n">
        <v>35</v>
      </c>
      <c r="S319" s="3" t="n">
        <v>32</v>
      </c>
      <c r="T319" s="3" t="n">
        <v>91.4285714285714</v>
      </c>
      <c r="U319" s="3" t="n">
        <v>90.5860805860806</v>
      </c>
      <c r="V319" s="76" t="n">
        <v>93.2344322344322</v>
      </c>
      <c r="W319" s="3" t="n">
        <v>6</v>
      </c>
      <c r="X319" s="3" t="n">
        <v>20</v>
      </c>
      <c r="Y319" s="3" t="n">
        <v>100</v>
      </c>
      <c r="Z319" s="3" t="n">
        <v>89.5833333333333</v>
      </c>
      <c r="AA319" s="3" t="n">
        <v>48</v>
      </c>
      <c r="AB319" s="3" t="n">
        <v>38</v>
      </c>
      <c r="AC319" s="3" t="n">
        <v>79.1666666666667</v>
      </c>
      <c r="AD319" s="76" t="n">
        <v>89.5833333333333</v>
      </c>
      <c r="AE319" s="3" t="n">
        <v>2</v>
      </c>
      <c r="AF319" s="3" t="n">
        <v>20</v>
      </c>
      <c r="AG319" s="119" t="n">
        <f aca="false">AE319*AF319</f>
        <v>40</v>
      </c>
      <c r="AH319" s="3" t="n">
        <v>2</v>
      </c>
      <c r="AI319" s="3" t="n">
        <v>20</v>
      </c>
      <c r="AJ319" s="119" t="n">
        <f aca="false">AH319*AI319</f>
        <v>40</v>
      </c>
      <c r="AK319" s="3" t="n">
        <v>10</v>
      </c>
      <c r="AL319" s="3" t="n">
        <v>8</v>
      </c>
      <c r="AM319" s="4" t="n">
        <v>80</v>
      </c>
      <c r="AN319" s="78" t="n">
        <v>58</v>
      </c>
      <c r="AO319" s="3" t="n">
        <v>48</v>
      </c>
      <c r="AP319" s="3" t="n">
        <v>41</v>
      </c>
      <c r="AQ319" s="123" t="n">
        <v>85.4166666666667</v>
      </c>
      <c r="AR319" s="3" t="n">
        <v>48</v>
      </c>
      <c r="AS319" s="3" t="n">
        <v>35</v>
      </c>
      <c r="AT319" s="124" t="n">
        <v>72.9166666666667</v>
      </c>
      <c r="AU319" s="3" t="n">
        <v>33</v>
      </c>
      <c r="AV319" s="3" t="n">
        <v>23</v>
      </c>
      <c r="AW319" s="124" t="n">
        <v>69.6969696969697</v>
      </c>
      <c r="AX319" s="79" t="n">
        <v>77.2727272727273</v>
      </c>
      <c r="AY319" s="3" t="n">
        <v>48</v>
      </c>
      <c r="AZ319" s="3" t="n">
        <v>34</v>
      </c>
      <c r="BA319" s="125" t="n">
        <v>70.8333333333333</v>
      </c>
      <c r="BB319" s="3" t="n">
        <v>48</v>
      </c>
      <c r="BC319" s="3" t="n">
        <v>37</v>
      </c>
      <c r="BD319" s="126" t="n">
        <v>77.0833333333333</v>
      </c>
      <c r="BE319" s="3" t="n">
        <v>48</v>
      </c>
      <c r="BF319" s="3" t="n">
        <v>40</v>
      </c>
      <c r="BG319" s="126" t="n">
        <v>83.3333333333333</v>
      </c>
      <c r="BH319" s="78" t="n">
        <v>78.3333333333333</v>
      </c>
      <c r="BI319" s="4" t="n">
        <v>79.2847652347652</v>
      </c>
    </row>
    <row r="320" customFormat="false" ht="10.5" hidden="false" customHeight="false" outlineLevel="0" collapsed="false">
      <c r="A320" s="20" t="n">
        <v>319</v>
      </c>
      <c r="B320" s="21" t="s">
        <v>374</v>
      </c>
      <c r="C320" s="22" t="n">
        <v>41</v>
      </c>
      <c r="D320" s="22" t="n">
        <v>31</v>
      </c>
      <c r="E320" s="22" t="n">
        <v>14</v>
      </c>
      <c r="F320" s="22" t="n">
        <v>14</v>
      </c>
      <c r="G320" s="28" t="n">
        <v>100</v>
      </c>
      <c r="H320" s="28" t="n">
        <v>65</v>
      </c>
      <c r="I320" s="3" t="n">
        <v>65</v>
      </c>
      <c r="J320" s="4" t="n">
        <v>100</v>
      </c>
      <c r="K320" s="4" t="n">
        <v>100</v>
      </c>
      <c r="L320" s="3" t="n">
        <v>4</v>
      </c>
      <c r="M320" s="3" t="n">
        <v>30</v>
      </c>
      <c r="N320" s="5" t="n">
        <v>100</v>
      </c>
      <c r="O320" s="3" t="n">
        <v>30</v>
      </c>
      <c r="P320" s="3" t="n">
        <v>29</v>
      </c>
      <c r="Q320" s="3" t="n">
        <v>96.6666666666667</v>
      </c>
      <c r="R320" s="3" t="n">
        <v>29</v>
      </c>
      <c r="S320" s="3" t="n">
        <v>27</v>
      </c>
      <c r="T320" s="3" t="n">
        <v>93.1034482758621</v>
      </c>
      <c r="U320" s="3" t="n">
        <v>94.8850574712644</v>
      </c>
      <c r="V320" s="76" t="n">
        <v>97.9540229885058</v>
      </c>
      <c r="W320" s="3" t="n">
        <v>4</v>
      </c>
      <c r="X320" s="3" t="n">
        <v>20</v>
      </c>
      <c r="Y320" s="3" t="n">
        <v>80</v>
      </c>
      <c r="Z320" s="3" t="n">
        <v>81.9354838709677</v>
      </c>
      <c r="AA320" s="3" t="n">
        <v>31</v>
      </c>
      <c r="AB320" s="3" t="n">
        <v>26</v>
      </c>
      <c r="AC320" s="3" t="n">
        <v>83.8709677419355</v>
      </c>
      <c r="AD320" s="76" t="n">
        <v>81.9354838709677</v>
      </c>
      <c r="AE320" s="3" t="n">
        <v>1</v>
      </c>
      <c r="AF320" s="3" t="n">
        <v>20</v>
      </c>
      <c r="AG320" s="119" t="n">
        <f aca="false">AE320*AF320</f>
        <v>20</v>
      </c>
      <c r="AH320" s="3" t="n">
        <v>2</v>
      </c>
      <c r="AI320" s="3" t="n">
        <v>20</v>
      </c>
      <c r="AJ320" s="119" t="n">
        <f aca="false">AH320*AI320</f>
        <v>40</v>
      </c>
      <c r="AK320" s="3" t="n">
        <v>4</v>
      </c>
      <c r="AL320" s="3" t="n">
        <v>3</v>
      </c>
      <c r="AM320" s="4" t="n">
        <v>75</v>
      </c>
      <c r="AN320" s="78" t="n">
        <v>44.5</v>
      </c>
      <c r="AO320" s="3" t="n">
        <v>31</v>
      </c>
      <c r="AP320" s="3" t="n">
        <v>27</v>
      </c>
      <c r="AQ320" s="123" t="n">
        <v>87.0967741935484</v>
      </c>
      <c r="AR320" s="3" t="n">
        <v>31</v>
      </c>
      <c r="AS320" s="3" t="n">
        <v>27</v>
      </c>
      <c r="AT320" s="124" t="n">
        <v>87.0967741935484</v>
      </c>
      <c r="AU320" s="3" t="n">
        <v>28</v>
      </c>
      <c r="AV320" s="3" t="n">
        <v>28</v>
      </c>
      <c r="AW320" s="124" t="n">
        <v>100</v>
      </c>
      <c r="AX320" s="79" t="n">
        <v>89.6774193548387</v>
      </c>
      <c r="AY320" s="3" t="n">
        <v>31</v>
      </c>
      <c r="AZ320" s="3" t="n">
        <v>26</v>
      </c>
      <c r="BA320" s="125" t="n">
        <v>83.8709677419355</v>
      </c>
      <c r="BB320" s="3" t="n">
        <v>31</v>
      </c>
      <c r="BC320" s="3" t="n">
        <v>26</v>
      </c>
      <c r="BD320" s="126" t="n">
        <v>83.8709677419355</v>
      </c>
      <c r="BE320" s="3" t="n">
        <v>31</v>
      </c>
      <c r="BF320" s="3" t="n">
        <v>26</v>
      </c>
      <c r="BG320" s="126" t="n">
        <v>83.8709677419355</v>
      </c>
      <c r="BH320" s="78" t="n">
        <v>83.8709677419355</v>
      </c>
      <c r="BI320" s="4" t="n">
        <v>79.5875787912495</v>
      </c>
    </row>
    <row r="321" customFormat="false" ht="10.5" hidden="false" customHeight="false" outlineLevel="0" collapsed="false">
      <c r="A321" s="20" t="n">
        <v>320</v>
      </c>
      <c r="B321" s="21" t="s">
        <v>801</v>
      </c>
      <c r="C321" s="22" t="n">
        <v>23</v>
      </c>
      <c r="D321" s="22" t="n">
        <v>29</v>
      </c>
      <c r="E321" s="22" t="n">
        <v>14</v>
      </c>
      <c r="F321" s="22" t="n">
        <v>14</v>
      </c>
      <c r="G321" s="28" t="n">
        <v>100</v>
      </c>
      <c r="H321" s="28" t="n">
        <v>65</v>
      </c>
      <c r="I321" s="3" t="n">
        <v>65</v>
      </c>
      <c r="J321" s="4" t="n">
        <v>100</v>
      </c>
      <c r="K321" s="4" t="n">
        <v>100</v>
      </c>
      <c r="L321" s="3" t="n">
        <v>4</v>
      </c>
      <c r="M321" s="3" t="n">
        <v>30</v>
      </c>
      <c r="N321" s="5" t="n">
        <v>100</v>
      </c>
      <c r="O321" s="3" t="n">
        <v>27</v>
      </c>
      <c r="P321" s="3" t="n">
        <v>26</v>
      </c>
      <c r="Q321" s="3" t="n">
        <v>96.2962962962963</v>
      </c>
      <c r="R321" s="3" t="n">
        <v>27</v>
      </c>
      <c r="S321" s="3" t="n">
        <v>26</v>
      </c>
      <c r="T321" s="3" t="n">
        <v>96.2962962962963</v>
      </c>
      <c r="U321" s="3" t="n">
        <v>96.2962962962963</v>
      </c>
      <c r="V321" s="76" t="n">
        <v>98.5185185185185</v>
      </c>
      <c r="W321" s="3" t="n">
        <v>6</v>
      </c>
      <c r="X321" s="3" t="n">
        <v>20</v>
      </c>
      <c r="Y321" s="3" t="n">
        <v>100</v>
      </c>
      <c r="Z321" s="3" t="n">
        <v>96.551724137931</v>
      </c>
      <c r="AA321" s="3" t="n">
        <v>29</v>
      </c>
      <c r="AB321" s="3" t="n">
        <v>27</v>
      </c>
      <c r="AC321" s="3" t="n">
        <v>93.1034482758621</v>
      </c>
      <c r="AD321" s="76" t="n">
        <v>96.551724137931</v>
      </c>
      <c r="AE321" s="3" t="n">
        <v>2</v>
      </c>
      <c r="AF321" s="3" t="n">
        <v>20</v>
      </c>
      <c r="AG321" s="119" t="n">
        <f aca="false">AE321*AF321</f>
        <v>40</v>
      </c>
      <c r="AH321" s="3" t="n">
        <v>4</v>
      </c>
      <c r="AI321" s="3" t="n">
        <v>20</v>
      </c>
      <c r="AJ321" s="119" t="n">
        <f aca="false">AH321*AI321</f>
        <v>80</v>
      </c>
      <c r="AK321" s="3" t="n">
        <v>7</v>
      </c>
      <c r="AL321" s="3" t="n">
        <v>6</v>
      </c>
      <c r="AM321" s="4" t="n">
        <v>85.7142857142857</v>
      </c>
      <c r="AN321" s="78" t="n">
        <v>75.7142857142857</v>
      </c>
      <c r="AO321" s="3" t="n">
        <v>29</v>
      </c>
      <c r="AP321" s="3" t="n">
        <v>28</v>
      </c>
      <c r="AQ321" s="123" t="n">
        <v>96.551724137931</v>
      </c>
      <c r="AR321" s="3" t="n">
        <v>29</v>
      </c>
      <c r="AS321" s="3" t="n">
        <v>28</v>
      </c>
      <c r="AT321" s="124" t="n">
        <v>96.551724137931</v>
      </c>
      <c r="AU321" s="3" t="n">
        <v>28</v>
      </c>
      <c r="AV321" s="3" t="n">
        <v>27</v>
      </c>
      <c r="AW321" s="124" t="n">
        <v>96.4285714285714</v>
      </c>
      <c r="AX321" s="79" t="n">
        <v>96.5270935960591</v>
      </c>
      <c r="AY321" s="3" t="n">
        <v>29</v>
      </c>
      <c r="AZ321" s="3" t="n">
        <v>27</v>
      </c>
      <c r="BA321" s="125" t="n">
        <v>93.1034482758621</v>
      </c>
      <c r="BB321" s="3" t="n">
        <v>29</v>
      </c>
      <c r="BC321" s="3" t="n">
        <v>28</v>
      </c>
      <c r="BD321" s="126" t="n">
        <v>96.551724137931</v>
      </c>
      <c r="BE321" s="3" t="n">
        <v>29</v>
      </c>
      <c r="BF321" s="3" t="n">
        <v>28</v>
      </c>
      <c r="BG321" s="126" t="n">
        <v>96.551724137931</v>
      </c>
      <c r="BH321" s="78" t="n">
        <v>95.5172413793104</v>
      </c>
      <c r="BI321" s="4" t="n">
        <v>92.5657726692209</v>
      </c>
    </row>
    <row r="322" customFormat="false" ht="10.5" hidden="false" customHeight="false" outlineLevel="0" collapsed="false">
      <c r="A322" s="20" t="n">
        <v>321</v>
      </c>
      <c r="B322" s="21" t="s">
        <v>376</v>
      </c>
      <c r="C322" s="22" t="n">
        <v>232</v>
      </c>
      <c r="D322" s="22" t="n">
        <v>164</v>
      </c>
      <c r="E322" s="22" t="n">
        <v>14</v>
      </c>
      <c r="F322" s="22" t="n">
        <v>13</v>
      </c>
      <c r="G322" s="28" t="n">
        <v>92.8571428571429</v>
      </c>
      <c r="H322" s="28" t="n">
        <v>65</v>
      </c>
      <c r="I322" s="3" t="n">
        <v>61</v>
      </c>
      <c r="J322" s="4" t="n">
        <v>93.8461538461538</v>
      </c>
      <c r="K322" s="4" t="n">
        <v>93.3516483516484</v>
      </c>
      <c r="L322" s="3" t="n">
        <v>4</v>
      </c>
      <c r="M322" s="3" t="n">
        <v>30</v>
      </c>
      <c r="N322" s="5" t="n">
        <v>100</v>
      </c>
      <c r="O322" s="3" t="n">
        <v>160</v>
      </c>
      <c r="P322" s="3" t="n">
        <v>159</v>
      </c>
      <c r="Q322" s="3" t="n">
        <v>99.375</v>
      </c>
      <c r="R322" s="3" t="n">
        <v>161</v>
      </c>
      <c r="S322" s="3" t="n">
        <v>160</v>
      </c>
      <c r="T322" s="3" t="n">
        <v>99.3788819875777</v>
      </c>
      <c r="U322" s="3" t="n">
        <v>99.3769409937888</v>
      </c>
      <c r="V322" s="76" t="n">
        <v>97.75627090301</v>
      </c>
      <c r="W322" s="3" t="n">
        <v>6</v>
      </c>
      <c r="X322" s="3" t="n">
        <v>20</v>
      </c>
      <c r="Y322" s="3" t="n">
        <v>100</v>
      </c>
      <c r="Z322" s="3" t="n">
        <v>99.0853658536586</v>
      </c>
      <c r="AA322" s="3" t="n">
        <v>164</v>
      </c>
      <c r="AB322" s="3" t="n">
        <v>161</v>
      </c>
      <c r="AC322" s="3" t="n">
        <v>98.1707317073171</v>
      </c>
      <c r="AD322" s="76" t="n">
        <v>99.0853658536586</v>
      </c>
      <c r="AE322" s="3" t="n">
        <v>3</v>
      </c>
      <c r="AF322" s="3" t="n">
        <v>20</v>
      </c>
      <c r="AG322" s="119" t="n">
        <f aca="false">AE322*AF322</f>
        <v>60</v>
      </c>
      <c r="AH322" s="3" t="n">
        <v>2</v>
      </c>
      <c r="AI322" s="3" t="n">
        <v>20</v>
      </c>
      <c r="AJ322" s="119" t="n">
        <f aca="false">AH322*AI322</f>
        <v>40</v>
      </c>
      <c r="AK322" s="3" t="n">
        <v>24</v>
      </c>
      <c r="AL322" s="3" t="n">
        <v>24</v>
      </c>
      <c r="AM322" s="4" t="n">
        <v>100</v>
      </c>
      <c r="AN322" s="78" t="n">
        <v>64</v>
      </c>
      <c r="AO322" s="3" t="n">
        <v>164</v>
      </c>
      <c r="AP322" s="3" t="n">
        <v>162</v>
      </c>
      <c r="AQ322" s="123" t="n">
        <v>98.7804878048781</v>
      </c>
      <c r="AR322" s="3" t="n">
        <v>164</v>
      </c>
      <c r="AS322" s="3" t="n">
        <v>163</v>
      </c>
      <c r="AT322" s="124" t="n">
        <v>99.390243902439</v>
      </c>
      <c r="AU322" s="3" t="n">
        <v>151</v>
      </c>
      <c r="AV322" s="3" t="n">
        <v>150</v>
      </c>
      <c r="AW322" s="124" t="n">
        <v>99.3377483443708</v>
      </c>
      <c r="AX322" s="79" t="n">
        <v>99.135842351801</v>
      </c>
      <c r="AY322" s="3" t="n">
        <v>164</v>
      </c>
      <c r="AZ322" s="3" t="n">
        <v>159</v>
      </c>
      <c r="BA322" s="125" t="n">
        <v>96.9512195121951</v>
      </c>
      <c r="BB322" s="3" t="n">
        <v>164</v>
      </c>
      <c r="BC322" s="3" t="n">
        <v>162</v>
      </c>
      <c r="BD322" s="126" t="n">
        <v>98.7804878048781</v>
      </c>
      <c r="BE322" s="3" t="n">
        <v>164</v>
      </c>
      <c r="BF322" s="3" t="n">
        <v>160</v>
      </c>
      <c r="BG322" s="126" t="n">
        <v>97.5609756097561</v>
      </c>
      <c r="BH322" s="78" t="n">
        <v>97.6219512195122</v>
      </c>
      <c r="BI322" s="4" t="n">
        <v>91.5198860655964</v>
      </c>
    </row>
    <row r="323" customFormat="false" ht="10.5" hidden="false" customHeight="false" outlineLevel="0" collapsed="false">
      <c r="A323" s="20" t="n">
        <v>322</v>
      </c>
      <c r="B323" s="21" t="s">
        <v>377</v>
      </c>
      <c r="C323" s="22" t="n">
        <v>358</v>
      </c>
      <c r="D323" s="22" t="n">
        <v>212</v>
      </c>
      <c r="E323" s="22" t="n">
        <v>14</v>
      </c>
      <c r="F323" s="22" t="n">
        <v>14</v>
      </c>
      <c r="G323" s="28" t="n">
        <v>100</v>
      </c>
      <c r="H323" s="28" t="n">
        <v>65</v>
      </c>
      <c r="I323" s="3" t="n">
        <v>64</v>
      </c>
      <c r="J323" s="4" t="n">
        <v>98.4615384615385</v>
      </c>
      <c r="K323" s="4" t="n">
        <v>99.2307692307692</v>
      </c>
      <c r="L323" s="3" t="n">
        <v>3</v>
      </c>
      <c r="M323" s="3" t="n">
        <v>30</v>
      </c>
      <c r="N323" s="5" t="n">
        <v>90</v>
      </c>
      <c r="O323" s="3" t="n">
        <v>194</v>
      </c>
      <c r="P323" s="3" t="n">
        <v>184</v>
      </c>
      <c r="Q323" s="3" t="n">
        <v>94.8453608247423</v>
      </c>
      <c r="R323" s="3" t="n">
        <v>185</v>
      </c>
      <c r="S323" s="3" t="n">
        <v>182</v>
      </c>
      <c r="T323" s="3" t="n">
        <v>98.3783783783784</v>
      </c>
      <c r="U323" s="3" t="n">
        <v>96.6118696015603</v>
      </c>
      <c r="V323" s="76" t="n">
        <v>95.4139786098549</v>
      </c>
      <c r="W323" s="3" t="n">
        <v>6</v>
      </c>
      <c r="X323" s="3" t="n">
        <v>20</v>
      </c>
      <c r="Y323" s="3" t="n">
        <v>100</v>
      </c>
      <c r="Z323" s="3" t="n">
        <v>97.1698113207547</v>
      </c>
      <c r="AA323" s="3" t="n">
        <v>212</v>
      </c>
      <c r="AB323" s="3" t="n">
        <v>200</v>
      </c>
      <c r="AC323" s="3" t="n">
        <v>94.3396226415094</v>
      </c>
      <c r="AD323" s="76" t="n">
        <v>97.1698113207547</v>
      </c>
      <c r="AE323" s="3" t="n">
        <v>4</v>
      </c>
      <c r="AF323" s="3" t="n">
        <v>20</v>
      </c>
      <c r="AG323" s="119" t="n">
        <f aca="false">AE323*AF323</f>
        <v>80</v>
      </c>
      <c r="AH323" s="3" t="n">
        <v>3</v>
      </c>
      <c r="AI323" s="3" t="n">
        <v>20</v>
      </c>
      <c r="AJ323" s="119" t="n">
        <f aca="false">AH323*AI323</f>
        <v>60</v>
      </c>
      <c r="AK323" s="3" t="n">
        <v>25</v>
      </c>
      <c r="AL323" s="3" t="n">
        <v>20</v>
      </c>
      <c r="AM323" s="4" t="n">
        <v>80</v>
      </c>
      <c r="AN323" s="78" t="n">
        <v>72</v>
      </c>
      <c r="AO323" s="3" t="n">
        <v>212</v>
      </c>
      <c r="AP323" s="3" t="n">
        <v>200</v>
      </c>
      <c r="AQ323" s="123" t="n">
        <v>94.3396226415094</v>
      </c>
      <c r="AR323" s="3" t="n">
        <v>212</v>
      </c>
      <c r="AS323" s="3" t="n">
        <v>205</v>
      </c>
      <c r="AT323" s="124" t="n">
        <v>96.6981132075472</v>
      </c>
      <c r="AU323" s="3" t="n">
        <v>142</v>
      </c>
      <c r="AV323" s="3" t="n">
        <v>140</v>
      </c>
      <c r="AW323" s="124" t="n">
        <v>98.5915492957747</v>
      </c>
      <c r="AX323" s="79" t="n">
        <v>96.1334041987776</v>
      </c>
      <c r="AY323" s="3" t="n">
        <v>212</v>
      </c>
      <c r="AZ323" s="3" t="n">
        <v>190</v>
      </c>
      <c r="BA323" s="125" t="n">
        <v>89.622641509434</v>
      </c>
      <c r="BB323" s="3" t="n">
        <v>212</v>
      </c>
      <c r="BC323" s="3" t="n">
        <v>198</v>
      </c>
      <c r="BD323" s="126" t="n">
        <v>93.3962264150943</v>
      </c>
      <c r="BE323" s="3" t="n">
        <v>212</v>
      </c>
      <c r="BF323" s="3" t="n">
        <v>203</v>
      </c>
      <c r="BG323" s="126" t="n">
        <v>95.7547169811321</v>
      </c>
      <c r="BH323" s="78" t="n">
        <v>93.4433962264151</v>
      </c>
      <c r="BI323" s="4" t="n">
        <v>90.8321180711605</v>
      </c>
    </row>
    <row r="324" customFormat="false" ht="10.5" hidden="false" customHeight="false" outlineLevel="0" collapsed="false">
      <c r="A324" s="20" t="n">
        <v>323</v>
      </c>
      <c r="B324" s="21" t="s">
        <v>378</v>
      </c>
      <c r="C324" s="22" t="n">
        <v>41</v>
      </c>
      <c r="D324" s="22" t="n">
        <v>50</v>
      </c>
      <c r="E324" s="22" t="n">
        <v>14</v>
      </c>
      <c r="F324" s="22" t="n">
        <v>14</v>
      </c>
      <c r="G324" s="28" t="n">
        <v>100</v>
      </c>
      <c r="H324" s="28" t="n">
        <v>65</v>
      </c>
      <c r="I324" s="3" t="n">
        <v>61</v>
      </c>
      <c r="J324" s="4" t="n">
        <v>93.8461538461538</v>
      </c>
      <c r="K324" s="4" t="n">
        <v>96.9230769230769</v>
      </c>
      <c r="L324" s="3" t="n">
        <v>4</v>
      </c>
      <c r="M324" s="3" t="n">
        <v>30</v>
      </c>
      <c r="N324" s="5" t="n">
        <v>100</v>
      </c>
      <c r="O324" s="3" t="n">
        <v>49</v>
      </c>
      <c r="P324" s="3" t="n">
        <v>49</v>
      </c>
      <c r="Q324" s="3" t="n">
        <v>100</v>
      </c>
      <c r="R324" s="3" t="n">
        <v>48</v>
      </c>
      <c r="S324" s="3" t="n">
        <v>48</v>
      </c>
      <c r="T324" s="3" t="n">
        <v>100</v>
      </c>
      <c r="U324" s="3" t="n">
        <v>100</v>
      </c>
      <c r="V324" s="76" t="n">
        <v>99.0769230769231</v>
      </c>
      <c r="W324" s="3" t="n">
        <v>6</v>
      </c>
      <c r="X324" s="3" t="n">
        <v>20</v>
      </c>
      <c r="Y324" s="3" t="n">
        <v>100</v>
      </c>
      <c r="Z324" s="3" t="n">
        <v>96</v>
      </c>
      <c r="AA324" s="3" t="n">
        <v>50</v>
      </c>
      <c r="AB324" s="3" t="n">
        <v>46</v>
      </c>
      <c r="AC324" s="3" t="n">
        <v>92</v>
      </c>
      <c r="AD324" s="76" t="n">
        <v>96</v>
      </c>
      <c r="AE324" s="3" t="n">
        <v>2</v>
      </c>
      <c r="AF324" s="3" t="n">
        <v>20</v>
      </c>
      <c r="AG324" s="119" t="n">
        <f aca="false">AE324*AF324</f>
        <v>40</v>
      </c>
      <c r="AH324" s="3" t="n">
        <v>2</v>
      </c>
      <c r="AI324" s="3" t="n">
        <v>20</v>
      </c>
      <c r="AJ324" s="119" t="n">
        <f aca="false">AH324*AI324</f>
        <v>40</v>
      </c>
      <c r="AK324" s="3" t="n">
        <v>1</v>
      </c>
      <c r="AL324" s="3" t="n">
        <v>1</v>
      </c>
      <c r="AM324" s="4" t="n">
        <v>100</v>
      </c>
      <c r="AN324" s="78" t="n">
        <v>64</v>
      </c>
      <c r="AO324" s="3" t="n">
        <v>50</v>
      </c>
      <c r="AP324" s="3" t="n">
        <v>49</v>
      </c>
      <c r="AQ324" s="123" t="n">
        <v>98</v>
      </c>
      <c r="AR324" s="3" t="n">
        <v>50</v>
      </c>
      <c r="AS324" s="3" t="n">
        <v>47</v>
      </c>
      <c r="AT324" s="124" t="n">
        <v>94</v>
      </c>
      <c r="AU324" s="3" t="n">
        <v>47</v>
      </c>
      <c r="AV324" s="3" t="n">
        <v>46</v>
      </c>
      <c r="AW324" s="124" t="n">
        <v>97.8723404255319</v>
      </c>
      <c r="AX324" s="79" t="n">
        <v>96.3744680851064</v>
      </c>
      <c r="AY324" s="3" t="n">
        <v>50</v>
      </c>
      <c r="AZ324" s="3" t="n">
        <v>46</v>
      </c>
      <c r="BA324" s="125" t="n">
        <v>92</v>
      </c>
      <c r="BB324" s="3" t="n">
        <v>50</v>
      </c>
      <c r="BC324" s="3" t="n">
        <v>49</v>
      </c>
      <c r="BD324" s="126" t="n">
        <v>98</v>
      </c>
      <c r="BE324" s="3" t="n">
        <v>50</v>
      </c>
      <c r="BF324" s="3" t="n">
        <v>48</v>
      </c>
      <c r="BG324" s="126" t="n">
        <v>96</v>
      </c>
      <c r="BH324" s="78" t="n">
        <v>95.2</v>
      </c>
      <c r="BI324" s="4" t="n">
        <v>90.1302782324059</v>
      </c>
    </row>
    <row r="325" customFormat="false" ht="10.5" hidden="false" customHeight="false" outlineLevel="0" collapsed="false">
      <c r="A325" s="20" t="n">
        <v>324</v>
      </c>
      <c r="B325" s="21" t="s">
        <v>379</v>
      </c>
      <c r="C325" s="22" t="n">
        <v>86</v>
      </c>
      <c r="D325" s="22" t="n">
        <v>40</v>
      </c>
      <c r="E325" s="22" t="n">
        <v>14</v>
      </c>
      <c r="F325" s="22" t="n">
        <v>14</v>
      </c>
      <c r="G325" s="28" t="n">
        <v>100</v>
      </c>
      <c r="H325" s="28" t="n">
        <v>65</v>
      </c>
      <c r="I325" s="3" t="n">
        <v>65</v>
      </c>
      <c r="J325" s="4" t="n">
        <v>100</v>
      </c>
      <c r="K325" s="4" t="n">
        <v>100</v>
      </c>
      <c r="L325" s="3" t="n">
        <v>3</v>
      </c>
      <c r="M325" s="3" t="n">
        <v>30</v>
      </c>
      <c r="N325" s="5" t="n">
        <v>90</v>
      </c>
      <c r="O325" s="3" t="n">
        <v>30</v>
      </c>
      <c r="P325" s="3" t="n">
        <v>27</v>
      </c>
      <c r="Q325" s="3" t="n">
        <v>90</v>
      </c>
      <c r="R325" s="3" t="n">
        <v>27</v>
      </c>
      <c r="S325" s="3" t="n">
        <v>23</v>
      </c>
      <c r="T325" s="3" t="n">
        <v>85.1851851851852</v>
      </c>
      <c r="U325" s="3" t="n">
        <v>87.5925925925926</v>
      </c>
      <c r="V325" s="76" t="n">
        <v>92.037037037037</v>
      </c>
      <c r="W325" s="3" t="n">
        <v>4</v>
      </c>
      <c r="X325" s="3" t="n">
        <v>20</v>
      </c>
      <c r="Y325" s="3" t="n">
        <v>80</v>
      </c>
      <c r="Z325" s="3" t="n">
        <v>80</v>
      </c>
      <c r="AA325" s="3" t="n">
        <v>40</v>
      </c>
      <c r="AB325" s="3" t="n">
        <v>32</v>
      </c>
      <c r="AC325" s="3" t="n">
        <v>80</v>
      </c>
      <c r="AD325" s="76" t="n">
        <v>80</v>
      </c>
      <c r="AE325" s="3" t="n">
        <v>3</v>
      </c>
      <c r="AF325" s="3" t="n">
        <v>20</v>
      </c>
      <c r="AG325" s="119" t="n">
        <f aca="false">AE325*AF325</f>
        <v>60</v>
      </c>
      <c r="AH325" s="3" t="n">
        <v>3</v>
      </c>
      <c r="AI325" s="3" t="n">
        <v>20</v>
      </c>
      <c r="AJ325" s="119" t="n">
        <f aca="false">AH325*AI325</f>
        <v>60</v>
      </c>
      <c r="AK325" s="3" t="n">
        <v>1</v>
      </c>
      <c r="AL325" s="3" t="n">
        <v>1</v>
      </c>
      <c r="AM325" s="4" t="n">
        <v>100</v>
      </c>
      <c r="AN325" s="78" t="n">
        <v>78</v>
      </c>
      <c r="AO325" s="3" t="n">
        <v>40</v>
      </c>
      <c r="AP325" s="3" t="n">
        <v>31</v>
      </c>
      <c r="AQ325" s="123" t="n">
        <v>77.5</v>
      </c>
      <c r="AR325" s="3" t="n">
        <v>40</v>
      </c>
      <c r="AS325" s="3" t="n">
        <v>36</v>
      </c>
      <c r="AT325" s="124" t="n">
        <v>90</v>
      </c>
      <c r="AU325" s="3" t="n">
        <v>12</v>
      </c>
      <c r="AV325" s="3" t="n">
        <v>11</v>
      </c>
      <c r="AW325" s="124" t="n">
        <v>91.6666666666667</v>
      </c>
      <c r="AX325" s="79" t="n">
        <v>85.3333333333333</v>
      </c>
      <c r="AY325" s="3" t="n">
        <v>40</v>
      </c>
      <c r="AZ325" s="3" t="n">
        <v>22</v>
      </c>
      <c r="BA325" s="125" t="n">
        <v>55</v>
      </c>
      <c r="BB325" s="3" t="n">
        <v>40</v>
      </c>
      <c r="BC325" s="3" t="n">
        <v>36</v>
      </c>
      <c r="BD325" s="126" t="n">
        <v>90</v>
      </c>
      <c r="BE325" s="3" t="n">
        <v>40</v>
      </c>
      <c r="BF325" s="3" t="n">
        <v>30</v>
      </c>
      <c r="BG325" s="126" t="n">
        <v>75</v>
      </c>
      <c r="BH325" s="78" t="n">
        <v>72</v>
      </c>
      <c r="BI325" s="4" t="n">
        <v>81.4740740740741</v>
      </c>
    </row>
    <row r="326" customFormat="false" ht="10.5" hidden="false" customHeight="false" outlineLevel="0" collapsed="false">
      <c r="A326" s="20" t="n">
        <v>325</v>
      </c>
      <c r="B326" s="21" t="s">
        <v>380</v>
      </c>
      <c r="C326" s="22" t="n">
        <v>197</v>
      </c>
      <c r="D326" s="22" t="n">
        <v>83</v>
      </c>
      <c r="E326" s="22" t="n">
        <v>14</v>
      </c>
      <c r="F326" s="22" t="n">
        <v>14</v>
      </c>
      <c r="G326" s="28" t="n">
        <v>100</v>
      </c>
      <c r="H326" s="28" t="n">
        <v>65</v>
      </c>
      <c r="I326" s="3" t="n">
        <v>65</v>
      </c>
      <c r="J326" s="4" t="n">
        <v>100</v>
      </c>
      <c r="K326" s="4" t="n">
        <v>100</v>
      </c>
      <c r="L326" s="3" t="n">
        <v>3</v>
      </c>
      <c r="M326" s="3" t="n">
        <v>30</v>
      </c>
      <c r="N326" s="5" t="n">
        <v>90</v>
      </c>
      <c r="O326" s="3" t="n">
        <v>81</v>
      </c>
      <c r="P326" s="3" t="n">
        <v>81</v>
      </c>
      <c r="Q326" s="3" t="n">
        <v>100</v>
      </c>
      <c r="R326" s="3" t="n">
        <v>80</v>
      </c>
      <c r="S326" s="3" t="n">
        <v>79</v>
      </c>
      <c r="T326" s="3" t="n">
        <v>98.75</v>
      </c>
      <c r="U326" s="3" t="n">
        <v>99.375</v>
      </c>
      <c r="V326" s="76" t="n">
        <v>96.75</v>
      </c>
      <c r="W326" s="3" t="n">
        <v>6</v>
      </c>
      <c r="X326" s="3" t="n">
        <v>20</v>
      </c>
      <c r="Y326" s="3" t="n">
        <v>100</v>
      </c>
      <c r="Z326" s="3" t="n">
        <v>97.5903614457831</v>
      </c>
      <c r="AA326" s="3" t="n">
        <v>83</v>
      </c>
      <c r="AB326" s="3" t="n">
        <v>79</v>
      </c>
      <c r="AC326" s="3" t="n">
        <v>95.1807228915663</v>
      </c>
      <c r="AD326" s="76" t="n">
        <v>97.5903614457831</v>
      </c>
      <c r="AE326" s="3" t="n">
        <v>4</v>
      </c>
      <c r="AF326" s="3" t="n">
        <v>20</v>
      </c>
      <c r="AG326" s="119" t="n">
        <f aca="false">AE326*AF326</f>
        <v>80</v>
      </c>
      <c r="AH326" s="3" t="n">
        <v>2</v>
      </c>
      <c r="AI326" s="3" t="n">
        <v>20</v>
      </c>
      <c r="AJ326" s="119" t="n">
        <f aca="false">AH326*AI326</f>
        <v>40</v>
      </c>
      <c r="AK326" s="3" t="n">
        <v>9</v>
      </c>
      <c r="AL326" s="3" t="n">
        <v>9</v>
      </c>
      <c r="AM326" s="4" t="n">
        <v>100</v>
      </c>
      <c r="AN326" s="78" t="n">
        <v>70</v>
      </c>
      <c r="AO326" s="3" t="n">
        <v>83</v>
      </c>
      <c r="AP326" s="3" t="n">
        <v>81</v>
      </c>
      <c r="AQ326" s="123" t="n">
        <v>97.5903614457831</v>
      </c>
      <c r="AR326" s="3" t="n">
        <v>83</v>
      </c>
      <c r="AS326" s="3" t="n">
        <v>82</v>
      </c>
      <c r="AT326" s="124" t="n">
        <v>98.7951807228916</v>
      </c>
      <c r="AU326" s="3" t="n">
        <v>66</v>
      </c>
      <c r="AV326" s="3" t="n">
        <v>66</v>
      </c>
      <c r="AW326" s="124" t="n">
        <v>100</v>
      </c>
      <c r="AX326" s="79" t="n">
        <v>98.5542168674699</v>
      </c>
      <c r="AY326" s="3" t="n">
        <v>83</v>
      </c>
      <c r="AZ326" s="3" t="n">
        <v>80</v>
      </c>
      <c r="BA326" s="125" t="n">
        <v>96.3855421686747</v>
      </c>
      <c r="BB326" s="3" t="n">
        <v>83</v>
      </c>
      <c r="BC326" s="3" t="n">
        <v>81</v>
      </c>
      <c r="BD326" s="126" t="n">
        <v>97.5903614457831</v>
      </c>
      <c r="BE326" s="3" t="n">
        <v>83</v>
      </c>
      <c r="BF326" s="3" t="n">
        <v>82</v>
      </c>
      <c r="BG326" s="126" t="n">
        <v>98.7951807228916</v>
      </c>
      <c r="BH326" s="78" t="n">
        <v>97.8313253012048</v>
      </c>
      <c r="BI326" s="4" t="n">
        <v>92.1451807228916</v>
      </c>
    </row>
    <row r="327" customFormat="false" ht="10.5" hidden="false" customHeight="false" outlineLevel="0" collapsed="false">
      <c r="A327" s="20" t="n">
        <v>326</v>
      </c>
      <c r="B327" s="21" t="s">
        <v>381</v>
      </c>
      <c r="C327" s="22" t="n">
        <v>184</v>
      </c>
      <c r="D327" s="22" t="n">
        <v>123</v>
      </c>
      <c r="E327" s="22" t="n">
        <v>14</v>
      </c>
      <c r="F327" s="22" t="n">
        <v>14</v>
      </c>
      <c r="G327" s="28" t="n">
        <v>100</v>
      </c>
      <c r="H327" s="28" t="n">
        <v>65</v>
      </c>
      <c r="I327" s="3" t="n">
        <v>65</v>
      </c>
      <c r="J327" s="4" t="n">
        <v>100</v>
      </c>
      <c r="K327" s="4" t="n">
        <v>100</v>
      </c>
      <c r="L327" s="3" t="n">
        <v>4</v>
      </c>
      <c r="M327" s="3" t="n">
        <v>30</v>
      </c>
      <c r="N327" s="5" t="n">
        <v>100</v>
      </c>
      <c r="O327" s="3" t="n">
        <v>123</v>
      </c>
      <c r="P327" s="3" t="n">
        <v>119</v>
      </c>
      <c r="Q327" s="3" t="n">
        <v>96.7479674796748</v>
      </c>
      <c r="R327" s="3" t="n">
        <v>121</v>
      </c>
      <c r="S327" s="3" t="n">
        <v>119</v>
      </c>
      <c r="T327" s="3" t="n">
        <v>98.3471074380165</v>
      </c>
      <c r="U327" s="3" t="n">
        <v>97.5475374588457</v>
      </c>
      <c r="V327" s="76" t="n">
        <v>99.0190149835383</v>
      </c>
      <c r="W327" s="3" t="n">
        <v>6</v>
      </c>
      <c r="X327" s="3" t="n">
        <v>20</v>
      </c>
      <c r="Y327" s="3" t="n">
        <v>100</v>
      </c>
      <c r="Z327" s="3" t="n">
        <v>97.5609756097561</v>
      </c>
      <c r="AA327" s="3" t="n">
        <v>123</v>
      </c>
      <c r="AB327" s="3" t="n">
        <v>117</v>
      </c>
      <c r="AC327" s="3" t="n">
        <v>95.1219512195122</v>
      </c>
      <c r="AD327" s="76" t="n">
        <v>97.5609756097561</v>
      </c>
      <c r="AE327" s="3" t="n">
        <v>3</v>
      </c>
      <c r="AF327" s="3" t="n">
        <v>20</v>
      </c>
      <c r="AG327" s="119" t="n">
        <f aca="false">AE327*AF327</f>
        <v>60</v>
      </c>
      <c r="AH327" s="3" t="n">
        <v>2</v>
      </c>
      <c r="AI327" s="3" t="n">
        <v>20</v>
      </c>
      <c r="AJ327" s="119" t="n">
        <f aca="false">AH327*AI327</f>
        <v>40</v>
      </c>
      <c r="AK327" s="3" t="n">
        <v>12</v>
      </c>
      <c r="AL327" s="3" t="n">
        <v>11</v>
      </c>
      <c r="AM327" s="4" t="n">
        <v>91.6666666666667</v>
      </c>
      <c r="AN327" s="78" t="n">
        <v>61.5</v>
      </c>
      <c r="AO327" s="3" t="n">
        <v>123</v>
      </c>
      <c r="AP327" s="3" t="n">
        <v>123</v>
      </c>
      <c r="AQ327" s="123" t="n">
        <v>100</v>
      </c>
      <c r="AR327" s="3" t="n">
        <v>123</v>
      </c>
      <c r="AS327" s="3" t="n">
        <v>121</v>
      </c>
      <c r="AT327" s="124" t="n">
        <v>98.3739837398374</v>
      </c>
      <c r="AU327" s="3" t="n">
        <v>122</v>
      </c>
      <c r="AV327" s="3" t="n">
        <v>122</v>
      </c>
      <c r="AW327" s="124" t="n">
        <v>100</v>
      </c>
      <c r="AX327" s="79" t="n">
        <v>99.349593495935</v>
      </c>
      <c r="AY327" s="3" t="n">
        <v>123</v>
      </c>
      <c r="AZ327" s="3" t="n">
        <v>111</v>
      </c>
      <c r="BA327" s="125" t="n">
        <v>90.2439024390244</v>
      </c>
      <c r="BB327" s="3" t="n">
        <v>123</v>
      </c>
      <c r="BC327" s="3" t="n">
        <v>118</v>
      </c>
      <c r="BD327" s="126" t="n">
        <v>95.9349593495935</v>
      </c>
      <c r="BE327" s="3" t="n">
        <v>123</v>
      </c>
      <c r="BF327" s="3" t="n">
        <v>121</v>
      </c>
      <c r="BG327" s="126" t="n">
        <v>98.3739837398374</v>
      </c>
      <c r="BH327" s="78" t="n">
        <v>95.4471544715447</v>
      </c>
      <c r="BI327" s="4" t="n">
        <v>90.5753477121548</v>
      </c>
    </row>
    <row r="328" customFormat="false" ht="10.5" hidden="false" customHeight="false" outlineLevel="0" collapsed="false">
      <c r="A328" s="20" t="n">
        <v>327</v>
      </c>
      <c r="B328" s="21" t="s">
        <v>382</v>
      </c>
      <c r="C328" s="22" t="n">
        <v>81</v>
      </c>
      <c r="D328" s="22" t="n">
        <v>40</v>
      </c>
      <c r="E328" s="22" t="n">
        <v>14</v>
      </c>
      <c r="F328" s="22" t="n">
        <v>14</v>
      </c>
      <c r="G328" s="28" t="n">
        <v>100</v>
      </c>
      <c r="H328" s="28" t="n">
        <v>65</v>
      </c>
      <c r="I328" s="3" t="n">
        <v>64</v>
      </c>
      <c r="J328" s="4" t="n">
        <v>98.4615384615385</v>
      </c>
      <c r="K328" s="4" t="n">
        <v>99.2307692307692</v>
      </c>
      <c r="L328" s="3" t="n">
        <v>4</v>
      </c>
      <c r="M328" s="3" t="n">
        <v>30</v>
      </c>
      <c r="N328" s="5" t="n">
        <v>100</v>
      </c>
      <c r="O328" s="3" t="n">
        <v>40</v>
      </c>
      <c r="P328" s="3" t="n">
        <v>40</v>
      </c>
      <c r="Q328" s="3" t="n">
        <v>100</v>
      </c>
      <c r="R328" s="3" t="n">
        <v>40</v>
      </c>
      <c r="S328" s="3" t="n">
        <v>40</v>
      </c>
      <c r="T328" s="3" t="n">
        <v>100</v>
      </c>
      <c r="U328" s="3" t="n">
        <v>100</v>
      </c>
      <c r="V328" s="76" t="n">
        <v>99.7692307692308</v>
      </c>
      <c r="W328" s="3" t="n">
        <v>6</v>
      </c>
      <c r="X328" s="3" t="n">
        <v>20</v>
      </c>
      <c r="Y328" s="3" t="n">
        <v>100</v>
      </c>
      <c r="Z328" s="3" t="n">
        <v>100</v>
      </c>
      <c r="AA328" s="3" t="n">
        <v>40</v>
      </c>
      <c r="AB328" s="3" t="n">
        <v>40</v>
      </c>
      <c r="AC328" s="3" t="n">
        <v>100</v>
      </c>
      <c r="AD328" s="76" t="n">
        <v>100</v>
      </c>
      <c r="AE328" s="3" t="n">
        <v>2</v>
      </c>
      <c r="AF328" s="3" t="n">
        <v>20</v>
      </c>
      <c r="AG328" s="119" t="n">
        <f aca="false">AE328*AF328</f>
        <v>40</v>
      </c>
      <c r="AH328" s="3" t="n">
        <v>3</v>
      </c>
      <c r="AI328" s="3" t="n">
        <v>20</v>
      </c>
      <c r="AJ328" s="119" t="n">
        <f aca="false">AH328*AI328</f>
        <v>60</v>
      </c>
      <c r="AK328" s="3" t="n">
        <v>0</v>
      </c>
      <c r="AL328" s="3" t="n">
        <v>0</v>
      </c>
      <c r="AM328" s="4" t="n">
        <v>60</v>
      </c>
      <c r="AN328" s="78" t="n">
        <v>60</v>
      </c>
      <c r="AO328" s="3" t="n">
        <v>40</v>
      </c>
      <c r="AP328" s="3" t="n">
        <v>40</v>
      </c>
      <c r="AQ328" s="123" t="n">
        <v>100</v>
      </c>
      <c r="AR328" s="3" t="n">
        <v>40</v>
      </c>
      <c r="AS328" s="3" t="n">
        <v>40</v>
      </c>
      <c r="AT328" s="124" t="n">
        <v>100</v>
      </c>
      <c r="AU328" s="3" t="n">
        <v>39</v>
      </c>
      <c r="AV328" s="3" t="n">
        <v>39</v>
      </c>
      <c r="AW328" s="124" t="n">
        <v>100</v>
      </c>
      <c r="AX328" s="79" t="n">
        <v>100</v>
      </c>
      <c r="AY328" s="3" t="n">
        <v>40</v>
      </c>
      <c r="AZ328" s="3" t="n">
        <v>39</v>
      </c>
      <c r="BA328" s="125" t="n">
        <v>97.5</v>
      </c>
      <c r="BB328" s="3" t="n">
        <v>40</v>
      </c>
      <c r="BC328" s="3" t="n">
        <v>40</v>
      </c>
      <c r="BD328" s="126" t="n">
        <v>100</v>
      </c>
      <c r="BE328" s="3" t="n">
        <v>40</v>
      </c>
      <c r="BF328" s="3" t="n">
        <v>39</v>
      </c>
      <c r="BG328" s="126" t="n">
        <v>97.5</v>
      </c>
      <c r="BH328" s="78" t="n">
        <v>98</v>
      </c>
      <c r="BI328" s="4" t="n">
        <v>91.5538461538462</v>
      </c>
    </row>
    <row r="329" customFormat="false" ht="10.5" hidden="false" customHeight="false" outlineLevel="0" collapsed="false">
      <c r="A329" s="20" t="n">
        <v>328</v>
      </c>
      <c r="B329" s="21" t="s">
        <v>383</v>
      </c>
      <c r="C329" s="22" t="n">
        <v>118</v>
      </c>
      <c r="D329" s="22" t="n">
        <v>57</v>
      </c>
      <c r="E329" s="22" t="n">
        <v>14</v>
      </c>
      <c r="F329" s="22" t="n">
        <v>14</v>
      </c>
      <c r="G329" s="28" t="n">
        <v>100</v>
      </c>
      <c r="H329" s="28" t="n">
        <v>65</v>
      </c>
      <c r="I329" s="3" t="n">
        <v>64</v>
      </c>
      <c r="J329" s="4" t="n">
        <v>98.4615384615385</v>
      </c>
      <c r="K329" s="4" t="n">
        <v>99.2307692307692</v>
      </c>
      <c r="L329" s="3" t="n">
        <v>4</v>
      </c>
      <c r="M329" s="3" t="n">
        <v>30</v>
      </c>
      <c r="N329" s="5" t="n">
        <v>100</v>
      </c>
      <c r="O329" s="3" t="n">
        <v>51</v>
      </c>
      <c r="P329" s="3" t="n">
        <v>51</v>
      </c>
      <c r="Q329" s="3" t="n">
        <v>100</v>
      </c>
      <c r="R329" s="3" t="n">
        <v>49</v>
      </c>
      <c r="S329" s="3" t="n">
        <v>48</v>
      </c>
      <c r="T329" s="3" t="n">
        <v>97.9591836734694</v>
      </c>
      <c r="U329" s="3" t="n">
        <v>98.9795918367347</v>
      </c>
      <c r="V329" s="76" t="n">
        <v>99.3610675039247</v>
      </c>
      <c r="W329" s="3" t="n">
        <v>6</v>
      </c>
      <c r="X329" s="3" t="n">
        <v>20</v>
      </c>
      <c r="Y329" s="3" t="n">
        <v>100</v>
      </c>
      <c r="Z329" s="3" t="n">
        <v>95.6140350877193</v>
      </c>
      <c r="AA329" s="3" t="n">
        <v>57</v>
      </c>
      <c r="AB329" s="3" t="n">
        <v>52</v>
      </c>
      <c r="AC329" s="3" t="n">
        <v>91.2280701754386</v>
      </c>
      <c r="AD329" s="76" t="n">
        <v>95.6140350877193</v>
      </c>
      <c r="AE329" s="3" t="n">
        <v>4</v>
      </c>
      <c r="AF329" s="3" t="n">
        <v>20</v>
      </c>
      <c r="AG329" s="119" t="n">
        <f aca="false">AE329*AF329</f>
        <v>80</v>
      </c>
      <c r="AH329" s="3" t="n">
        <v>3</v>
      </c>
      <c r="AI329" s="3" t="n">
        <v>20</v>
      </c>
      <c r="AJ329" s="119" t="n">
        <f aca="false">AH329*AI329</f>
        <v>60</v>
      </c>
      <c r="AK329" s="3" t="n">
        <v>2</v>
      </c>
      <c r="AL329" s="3" t="n">
        <v>2</v>
      </c>
      <c r="AM329" s="4" t="n">
        <v>100</v>
      </c>
      <c r="AN329" s="78" t="n">
        <v>78</v>
      </c>
      <c r="AO329" s="3" t="n">
        <v>57</v>
      </c>
      <c r="AP329" s="3" t="n">
        <v>57</v>
      </c>
      <c r="AQ329" s="123" t="n">
        <v>100</v>
      </c>
      <c r="AR329" s="3" t="n">
        <v>57</v>
      </c>
      <c r="AS329" s="3" t="n">
        <v>56</v>
      </c>
      <c r="AT329" s="124" t="n">
        <v>98.2456140350877</v>
      </c>
      <c r="AU329" s="3" t="n">
        <v>30</v>
      </c>
      <c r="AV329" s="3" t="n">
        <v>30</v>
      </c>
      <c r="AW329" s="124" t="n">
        <v>100</v>
      </c>
      <c r="AX329" s="79" t="n">
        <v>99.2982456140351</v>
      </c>
      <c r="AY329" s="3" t="n">
        <v>57</v>
      </c>
      <c r="AZ329" s="3" t="n">
        <v>43</v>
      </c>
      <c r="BA329" s="125" t="n">
        <v>75.4385964912281</v>
      </c>
      <c r="BB329" s="3" t="n">
        <v>57</v>
      </c>
      <c r="BC329" s="3" t="n">
        <v>53</v>
      </c>
      <c r="BD329" s="126" t="n">
        <v>92.9824561403509</v>
      </c>
      <c r="BE329" s="3" t="n">
        <v>57</v>
      </c>
      <c r="BF329" s="3" t="n">
        <v>52</v>
      </c>
      <c r="BG329" s="126" t="n">
        <v>91.2280701754386</v>
      </c>
      <c r="BH329" s="78" t="n">
        <v>86.8421052631579</v>
      </c>
      <c r="BI329" s="4" t="n">
        <v>91.8230906937674</v>
      </c>
    </row>
    <row r="330" customFormat="false" ht="10.5" hidden="false" customHeight="false" outlineLevel="0" collapsed="false">
      <c r="A330" s="20" t="n">
        <v>329</v>
      </c>
      <c r="B330" s="21" t="s">
        <v>384</v>
      </c>
      <c r="C330" s="22" t="n">
        <v>156</v>
      </c>
      <c r="D330" s="22" t="n">
        <v>73</v>
      </c>
      <c r="E330" s="22" t="n">
        <v>14</v>
      </c>
      <c r="F330" s="22" t="n">
        <v>14</v>
      </c>
      <c r="G330" s="28" t="n">
        <v>100</v>
      </c>
      <c r="H330" s="28" t="n">
        <v>65</v>
      </c>
      <c r="I330" s="3" t="n">
        <v>63</v>
      </c>
      <c r="J330" s="4" t="n">
        <v>96.9230769230769</v>
      </c>
      <c r="K330" s="4" t="n">
        <v>98.4615384615385</v>
      </c>
      <c r="L330" s="3" t="n">
        <v>3</v>
      </c>
      <c r="M330" s="3" t="n">
        <v>30</v>
      </c>
      <c r="N330" s="5" t="n">
        <v>90</v>
      </c>
      <c r="O330" s="3" t="n">
        <v>69</v>
      </c>
      <c r="P330" s="3" t="n">
        <v>66</v>
      </c>
      <c r="Q330" s="3" t="n">
        <v>95.6521739130435</v>
      </c>
      <c r="R330" s="3" t="n">
        <v>69</v>
      </c>
      <c r="S330" s="3" t="n">
        <v>68</v>
      </c>
      <c r="T330" s="3" t="n">
        <v>98.5507246376812</v>
      </c>
      <c r="U330" s="3" t="n">
        <v>97.1014492753623</v>
      </c>
      <c r="V330" s="76" t="n">
        <v>95.3790412486065</v>
      </c>
      <c r="W330" s="3" t="n">
        <v>6</v>
      </c>
      <c r="X330" s="3" t="n">
        <v>20</v>
      </c>
      <c r="Y330" s="3" t="n">
        <v>100</v>
      </c>
      <c r="Z330" s="3" t="n">
        <v>97.9452054794521</v>
      </c>
      <c r="AA330" s="3" t="n">
        <v>73</v>
      </c>
      <c r="AB330" s="3" t="n">
        <v>70</v>
      </c>
      <c r="AC330" s="3" t="n">
        <v>95.8904109589041</v>
      </c>
      <c r="AD330" s="76" t="n">
        <v>97.945205479452</v>
      </c>
      <c r="AE330" s="3" t="n">
        <v>3</v>
      </c>
      <c r="AF330" s="3" t="n">
        <v>20</v>
      </c>
      <c r="AG330" s="119" t="n">
        <f aca="false">AE330*AF330</f>
        <v>60</v>
      </c>
      <c r="AH330" s="3" t="n">
        <v>3</v>
      </c>
      <c r="AI330" s="3" t="n">
        <v>20</v>
      </c>
      <c r="AJ330" s="119" t="n">
        <f aca="false">AH330*AI330</f>
        <v>60</v>
      </c>
      <c r="AK330" s="3" t="n">
        <v>7</v>
      </c>
      <c r="AL330" s="3" t="n">
        <v>7</v>
      </c>
      <c r="AM330" s="4" t="n">
        <v>100</v>
      </c>
      <c r="AN330" s="78" t="n">
        <v>78</v>
      </c>
      <c r="AO330" s="3" t="n">
        <v>73</v>
      </c>
      <c r="AP330" s="3" t="n">
        <v>73</v>
      </c>
      <c r="AQ330" s="123" t="n">
        <v>100</v>
      </c>
      <c r="AR330" s="3" t="n">
        <v>73</v>
      </c>
      <c r="AS330" s="3" t="n">
        <v>72</v>
      </c>
      <c r="AT330" s="124" t="n">
        <v>98.6301369863014</v>
      </c>
      <c r="AU330" s="3" t="n">
        <v>62</v>
      </c>
      <c r="AV330" s="3" t="n">
        <v>61</v>
      </c>
      <c r="AW330" s="124" t="n">
        <v>98.3870967741936</v>
      </c>
      <c r="AX330" s="79" t="n">
        <v>99.1294741493593</v>
      </c>
      <c r="AY330" s="3" t="n">
        <v>73</v>
      </c>
      <c r="AZ330" s="3" t="n">
        <v>67</v>
      </c>
      <c r="BA330" s="125" t="n">
        <v>91.7808219178082</v>
      </c>
      <c r="BB330" s="3" t="n">
        <v>73</v>
      </c>
      <c r="BC330" s="3" t="n">
        <v>68</v>
      </c>
      <c r="BD330" s="126" t="n">
        <v>93.1506849315069</v>
      </c>
      <c r="BE330" s="3" t="n">
        <v>73</v>
      </c>
      <c r="BF330" s="3" t="n">
        <v>68</v>
      </c>
      <c r="BG330" s="126" t="n">
        <v>93.1506849315069</v>
      </c>
      <c r="BH330" s="78" t="n">
        <v>92.7397260273973</v>
      </c>
      <c r="BI330" s="4" t="n">
        <v>92.638689380963</v>
      </c>
    </row>
    <row r="331" customFormat="false" ht="10.5" hidden="false" customHeight="false" outlineLevel="0" collapsed="false">
      <c r="A331" s="20" t="n">
        <v>330</v>
      </c>
      <c r="B331" s="21" t="s">
        <v>385</v>
      </c>
      <c r="C331" s="22" t="n">
        <v>203</v>
      </c>
      <c r="D331" s="22" t="n">
        <v>84</v>
      </c>
      <c r="E331" s="22" t="n">
        <v>14</v>
      </c>
      <c r="F331" s="22" t="n">
        <v>14</v>
      </c>
      <c r="G331" s="28" t="n">
        <v>100</v>
      </c>
      <c r="H331" s="28" t="n">
        <v>65</v>
      </c>
      <c r="I331" s="3" t="n">
        <v>63</v>
      </c>
      <c r="J331" s="4" t="n">
        <v>96.9230769230769</v>
      </c>
      <c r="K331" s="4" t="n">
        <v>98.4615384615385</v>
      </c>
      <c r="L331" s="3" t="n">
        <v>4</v>
      </c>
      <c r="M331" s="3" t="n">
        <v>30</v>
      </c>
      <c r="N331" s="5" t="n">
        <v>100</v>
      </c>
      <c r="O331" s="3" t="n">
        <v>79</v>
      </c>
      <c r="P331" s="3" t="n">
        <v>76</v>
      </c>
      <c r="Q331" s="3" t="n">
        <v>96.2025316455696</v>
      </c>
      <c r="R331" s="3" t="n">
        <v>77</v>
      </c>
      <c r="S331" s="3" t="n">
        <v>75</v>
      </c>
      <c r="T331" s="3" t="n">
        <v>97.4025974025974</v>
      </c>
      <c r="U331" s="3" t="n">
        <v>96.8025645240835</v>
      </c>
      <c r="V331" s="76" t="n">
        <v>98.259487348095</v>
      </c>
      <c r="W331" s="3" t="n">
        <v>6</v>
      </c>
      <c r="X331" s="3" t="n">
        <v>20</v>
      </c>
      <c r="Y331" s="3" t="n">
        <v>100</v>
      </c>
      <c r="Z331" s="3" t="n">
        <v>97.0238095238095</v>
      </c>
      <c r="AA331" s="3" t="n">
        <v>84</v>
      </c>
      <c r="AB331" s="3" t="n">
        <v>79</v>
      </c>
      <c r="AC331" s="3" t="n">
        <v>94.0476190476191</v>
      </c>
      <c r="AD331" s="76" t="n">
        <v>97.0238095238095</v>
      </c>
      <c r="AE331" s="3" t="n">
        <v>4</v>
      </c>
      <c r="AF331" s="3" t="n">
        <v>20</v>
      </c>
      <c r="AG331" s="119" t="n">
        <f aca="false">AE331*AF331</f>
        <v>80</v>
      </c>
      <c r="AH331" s="3" t="n">
        <v>4</v>
      </c>
      <c r="AI331" s="3" t="n">
        <v>20</v>
      </c>
      <c r="AJ331" s="119" t="n">
        <f aca="false">AH331*AI331</f>
        <v>80</v>
      </c>
      <c r="AK331" s="3" t="n">
        <v>2</v>
      </c>
      <c r="AL331" s="3" t="n">
        <v>2</v>
      </c>
      <c r="AM331" s="4" t="n">
        <v>100</v>
      </c>
      <c r="AN331" s="78" t="n">
        <v>86</v>
      </c>
      <c r="AO331" s="3" t="n">
        <v>84</v>
      </c>
      <c r="AP331" s="3" t="n">
        <v>79</v>
      </c>
      <c r="AQ331" s="123" t="n">
        <v>94.0476190476191</v>
      </c>
      <c r="AR331" s="3" t="n">
        <v>84</v>
      </c>
      <c r="AS331" s="3" t="n">
        <v>80</v>
      </c>
      <c r="AT331" s="124" t="n">
        <v>95.2380952380952</v>
      </c>
      <c r="AU331" s="3" t="n">
        <v>64</v>
      </c>
      <c r="AV331" s="3" t="n">
        <v>64</v>
      </c>
      <c r="AW331" s="124" t="n">
        <v>100</v>
      </c>
      <c r="AX331" s="79" t="n">
        <v>95.7142857142857</v>
      </c>
      <c r="AY331" s="3" t="n">
        <v>84</v>
      </c>
      <c r="AZ331" s="3" t="n">
        <v>75</v>
      </c>
      <c r="BA331" s="125" t="n">
        <v>89.2857142857143</v>
      </c>
      <c r="BB331" s="3" t="n">
        <v>84</v>
      </c>
      <c r="BC331" s="3" t="n">
        <v>82</v>
      </c>
      <c r="BD331" s="126" t="n">
        <v>97.6190476190476</v>
      </c>
      <c r="BE331" s="3" t="n">
        <v>84</v>
      </c>
      <c r="BF331" s="3" t="n">
        <v>77</v>
      </c>
      <c r="BG331" s="126" t="n">
        <v>91.6666666666667</v>
      </c>
      <c r="BH331" s="78" t="n">
        <v>92.1428571428571</v>
      </c>
      <c r="BI331" s="4" t="n">
        <v>93.8280879458095</v>
      </c>
    </row>
    <row r="332" customFormat="false" ht="10.5" hidden="false" customHeight="false" outlineLevel="0" collapsed="false">
      <c r="A332" s="20" t="n">
        <v>331</v>
      </c>
      <c r="B332" s="21" t="s">
        <v>802</v>
      </c>
      <c r="C332" s="22" t="n">
        <v>464</v>
      </c>
      <c r="D332" s="22" t="n">
        <v>185</v>
      </c>
      <c r="E332" s="22" t="n">
        <v>14</v>
      </c>
      <c r="F332" s="22" t="n">
        <v>14</v>
      </c>
      <c r="G332" s="28" t="n">
        <v>100</v>
      </c>
      <c r="H332" s="28" t="n">
        <v>65</v>
      </c>
      <c r="I332" s="3" t="n">
        <v>63</v>
      </c>
      <c r="J332" s="4" t="n">
        <v>96.9230769230769</v>
      </c>
      <c r="K332" s="4" t="n">
        <v>98.4615384615385</v>
      </c>
      <c r="L332" s="3" t="n">
        <v>4</v>
      </c>
      <c r="M332" s="3" t="n">
        <v>30</v>
      </c>
      <c r="N332" s="5" t="n">
        <v>100</v>
      </c>
      <c r="O332" s="3" t="n">
        <v>170</v>
      </c>
      <c r="P332" s="3" t="n">
        <v>167</v>
      </c>
      <c r="Q332" s="3" t="n">
        <v>98.2352941176471</v>
      </c>
      <c r="R332" s="3" t="n">
        <v>168</v>
      </c>
      <c r="S332" s="3" t="n">
        <v>164</v>
      </c>
      <c r="T332" s="3" t="n">
        <v>97.6190476190476</v>
      </c>
      <c r="U332" s="3" t="n">
        <v>97.9271708683473</v>
      </c>
      <c r="V332" s="76" t="n">
        <v>98.7093298858005</v>
      </c>
      <c r="W332" s="3" t="n">
        <v>6</v>
      </c>
      <c r="X332" s="3" t="n">
        <v>20</v>
      </c>
      <c r="Y332" s="3" t="n">
        <v>100</v>
      </c>
      <c r="Z332" s="3" t="n">
        <v>99.4594594594595</v>
      </c>
      <c r="AA332" s="3" t="n">
        <v>185</v>
      </c>
      <c r="AB332" s="3" t="n">
        <v>183</v>
      </c>
      <c r="AC332" s="3" t="n">
        <v>98.9189189189189</v>
      </c>
      <c r="AD332" s="76" t="n">
        <v>99.4594594594595</v>
      </c>
      <c r="AE332" s="3" t="n">
        <v>4</v>
      </c>
      <c r="AF332" s="3" t="n">
        <v>20</v>
      </c>
      <c r="AG332" s="119" t="n">
        <f aca="false">AE332*AF332</f>
        <v>80</v>
      </c>
      <c r="AH332" s="3" t="n">
        <v>2</v>
      </c>
      <c r="AI332" s="3" t="n">
        <v>20</v>
      </c>
      <c r="AJ332" s="119" t="n">
        <f aca="false">AH332*AI332</f>
        <v>40</v>
      </c>
      <c r="AK332" s="3" t="n">
        <v>17</v>
      </c>
      <c r="AL332" s="3" t="n">
        <v>17</v>
      </c>
      <c r="AM332" s="4" t="n">
        <v>100</v>
      </c>
      <c r="AN332" s="78" t="n">
        <v>70</v>
      </c>
      <c r="AO332" s="3" t="n">
        <v>185</v>
      </c>
      <c r="AP332" s="3" t="n">
        <v>183</v>
      </c>
      <c r="AQ332" s="123" t="n">
        <v>98.9189189189189</v>
      </c>
      <c r="AR332" s="3" t="n">
        <v>185</v>
      </c>
      <c r="AS332" s="3" t="n">
        <v>179</v>
      </c>
      <c r="AT332" s="124" t="n">
        <v>96.7567567567568</v>
      </c>
      <c r="AU332" s="3" t="n">
        <v>126</v>
      </c>
      <c r="AV332" s="3" t="n">
        <v>124</v>
      </c>
      <c r="AW332" s="124" t="n">
        <v>98.4126984126984</v>
      </c>
      <c r="AX332" s="79" t="n">
        <v>97.95280995281</v>
      </c>
      <c r="AY332" s="3" t="n">
        <v>185</v>
      </c>
      <c r="AZ332" s="3" t="n">
        <v>176</v>
      </c>
      <c r="BA332" s="125" t="n">
        <v>95.1351351351351</v>
      </c>
      <c r="BB332" s="3" t="n">
        <v>185</v>
      </c>
      <c r="BC332" s="3" t="n">
        <v>181</v>
      </c>
      <c r="BD332" s="126" t="n">
        <v>97.8378378378378</v>
      </c>
      <c r="BE332" s="3" t="n">
        <v>185</v>
      </c>
      <c r="BF332" s="3" t="n">
        <v>179</v>
      </c>
      <c r="BG332" s="126" t="n">
        <v>96.7567567567568</v>
      </c>
      <c r="BH332" s="78" t="n">
        <v>96.4864864864865</v>
      </c>
      <c r="BI332" s="4" t="n">
        <v>92.5216171569113</v>
      </c>
    </row>
    <row r="333" customFormat="false" ht="10.5" hidden="false" customHeight="false" outlineLevel="0" collapsed="false">
      <c r="A333" s="20" t="n">
        <v>332</v>
      </c>
      <c r="B333" s="21" t="s">
        <v>803</v>
      </c>
      <c r="C333" s="22" t="n">
        <v>291</v>
      </c>
      <c r="D333" s="22" t="n">
        <v>120</v>
      </c>
      <c r="E333" s="22" t="n">
        <v>14</v>
      </c>
      <c r="F333" s="22" t="n">
        <v>14</v>
      </c>
      <c r="G333" s="28" t="n">
        <v>100</v>
      </c>
      <c r="H333" s="28" t="n">
        <v>65</v>
      </c>
      <c r="I333" s="3" t="n">
        <v>61</v>
      </c>
      <c r="J333" s="4" t="n">
        <v>93.8461538461538</v>
      </c>
      <c r="K333" s="4" t="n">
        <v>96.9230769230769</v>
      </c>
      <c r="L333" s="3" t="n">
        <v>4</v>
      </c>
      <c r="M333" s="3" t="n">
        <v>30</v>
      </c>
      <c r="N333" s="5" t="n">
        <v>100</v>
      </c>
      <c r="O333" s="3" t="n">
        <v>119</v>
      </c>
      <c r="P333" s="3" t="n">
        <v>119</v>
      </c>
      <c r="Q333" s="3" t="n">
        <v>100</v>
      </c>
      <c r="R333" s="3" t="n">
        <v>120</v>
      </c>
      <c r="S333" s="3" t="n">
        <v>120</v>
      </c>
      <c r="T333" s="3" t="n">
        <v>100</v>
      </c>
      <c r="U333" s="3" t="n">
        <v>100</v>
      </c>
      <c r="V333" s="76" t="n">
        <v>99.0769230769231</v>
      </c>
      <c r="W333" s="3" t="n">
        <v>6</v>
      </c>
      <c r="X333" s="3" t="n">
        <v>20</v>
      </c>
      <c r="Y333" s="3" t="n">
        <v>100</v>
      </c>
      <c r="Z333" s="3" t="n">
        <v>100</v>
      </c>
      <c r="AA333" s="3" t="n">
        <v>120</v>
      </c>
      <c r="AB333" s="3" t="n">
        <v>120</v>
      </c>
      <c r="AC333" s="3" t="n">
        <v>100</v>
      </c>
      <c r="AD333" s="76" t="n">
        <v>100</v>
      </c>
      <c r="AE333" s="3" t="n">
        <v>3</v>
      </c>
      <c r="AF333" s="3" t="n">
        <v>20</v>
      </c>
      <c r="AG333" s="119" t="n">
        <f aca="false">AE333*AF333</f>
        <v>60</v>
      </c>
      <c r="AH333" s="3" t="n">
        <v>2</v>
      </c>
      <c r="AI333" s="3" t="n">
        <v>20</v>
      </c>
      <c r="AJ333" s="119" t="n">
        <f aca="false">AH333*AI333</f>
        <v>40</v>
      </c>
      <c r="AK333" s="3" t="n">
        <v>19</v>
      </c>
      <c r="AL333" s="3" t="n">
        <v>19</v>
      </c>
      <c r="AM333" s="4" t="n">
        <v>100</v>
      </c>
      <c r="AN333" s="78" t="n">
        <v>70</v>
      </c>
      <c r="AO333" s="3" t="n">
        <v>120</v>
      </c>
      <c r="AP333" s="3" t="n">
        <v>120</v>
      </c>
      <c r="AQ333" s="123" t="n">
        <v>100</v>
      </c>
      <c r="AR333" s="3" t="n">
        <v>120</v>
      </c>
      <c r="AS333" s="3" t="n">
        <v>120</v>
      </c>
      <c r="AT333" s="124" t="n">
        <v>100</v>
      </c>
      <c r="AU333" s="3" t="n">
        <v>119</v>
      </c>
      <c r="AV333" s="3" t="n">
        <v>119</v>
      </c>
      <c r="AW333" s="124" t="n">
        <v>100</v>
      </c>
      <c r="AX333" s="79" t="n">
        <v>100</v>
      </c>
      <c r="AY333" s="3" t="n">
        <v>120</v>
      </c>
      <c r="AZ333" s="3" t="n">
        <v>120</v>
      </c>
      <c r="BA333" s="125" t="n">
        <v>100</v>
      </c>
      <c r="BB333" s="3" t="n">
        <v>120</v>
      </c>
      <c r="BC333" s="3" t="n">
        <v>120</v>
      </c>
      <c r="BD333" s="126" t="n">
        <v>100</v>
      </c>
      <c r="BE333" s="3" t="n">
        <v>120</v>
      </c>
      <c r="BF333" s="3" t="n">
        <v>120</v>
      </c>
      <c r="BG333" s="126" t="n">
        <v>100</v>
      </c>
      <c r="BH333" s="78" t="n">
        <v>100</v>
      </c>
      <c r="BI333" s="4" t="n">
        <v>93.8153846153846</v>
      </c>
    </row>
    <row r="334" customFormat="false" ht="10.5" hidden="false" customHeight="false" outlineLevel="0" collapsed="false">
      <c r="A334" s="20" t="n">
        <v>333</v>
      </c>
      <c r="B334" s="21" t="s">
        <v>804</v>
      </c>
      <c r="C334" s="22" t="n">
        <v>152</v>
      </c>
      <c r="D334" s="22" t="n">
        <v>89</v>
      </c>
      <c r="E334" s="22" t="n">
        <v>14</v>
      </c>
      <c r="F334" s="22" t="n">
        <v>13</v>
      </c>
      <c r="G334" s="28" t="n">
        <v>92.8571428571429</v>
      </c>
      <c r="H334" s="28" t="n">
        <v>65</v>
      </c>
      <c r="I334" s="3" t="n">
        <v>63</v>
      </c>
      <c r="J334" s="4" t="n">
        <v>96.9230769230769</v>
      </c>
      <c r="K334" s="4" t="n">
        <v>94.8901098901099</v>
      </c>
      <c r="L334" s="3" t="n">
        <v>3</v>
      </c>
      <c r="M334" s="3" t="n">
        <v>30</v>
      </c>
      <c r="N334" s="5" t="n">
        <v>90</v>
      </c>
      <c r="O334" s="3" t="n">
        <v>83</v>
      </c>
      <c r="P334" s="3" t="n">
        <v>80</v>
      </c>
      <c r="Q334" s="3" t="n">
        <v>96.3855421686747</v>
      </c>
      <c r="R334" s="3" t="n">
        <v>82</v>
      </c>
      <c r="S334" s="3" t="n">
        <v>80</v>
      </c>
      <c r="T334" s="3" t="n">
        <v>97.5609756097561</v>
      </c>
      <c r="U334" s="3" t="n">
        <v>96.9732588892154</v>
      </c>
      <c r="V334" s="76" t="n">
        <v>94.2563365227191</v>
      </c>
      <c r="W334" s="3" t="n">
        <v>6</v>
      </c>
      <c r="X334" s="3" t="n">
        <v>20</v>
      </c>
      <c r="Y334" s="3" t="n">
        <v>100</v>
      </c>
      <c r="Z334" s="3" t="n">
        <v>97.7528089887641</v>
      </c>
      <c r="AA334" s="3" t="n">
        <v>89</v>
      </c>
      <c r="AB334" s="3" t="n">
        <v>85</v>
      </c>
      <c r="AC334" s="3" t="n">
        <v>95.5056179775281</v>
      </c>
      <c r="AD334" s="76" t="n">
        <v>97.752808988764</v>
      </c>
      <c r="AE334" s="3" t="n">
        <v>3</v>
      </c>
      <c r="AF334" s="3" t="n">
        <v>20</v>
      </c>
      <c r="AG334" s="119" t="n">
        <f aca="false">AE334*AF334</f>
        <v>60</v>
      </c>
      <c r="AH334" s="3" t="n">
        <v>3</v>
      </c>
      <c r="AI334" s="3" t="n">
        <v>20</v>
      </c>
      <c r="AJ334" s="119" t="n">
        <f aca="false">AH334*AI334</f>
        <v>60</v>
      </c>
      <c r="AK334" s="3" t="n">
        <v>6</v>
      </c>
      <c r="AL334" s="3" t="n">
        <v>6</v>
      </c>
      <c r="AM334" s="4" t="n">
        <v>100</v>
      </c>
      <c r="AN334" s="78" t="n">
        <v>72</v>
      </c>
      <c r="AO334" s="3" t="n">
        <v>89</v>
      </c>
      <c r="AP334" s="3" t="n">
        <v>84</v>
      </c>
      <c r="AQ334" s="123" t="n">
        <v>94.3820224719101</v>
      </c>
      <c r="AR334" s="3" t="n">
        <v>89</v>
      </c>
      <c r="AS334" s="3" t="n">
        <v>86</v>
      </c>
      <c r="AT334" s="124" t="n">
        <v>96.6292134831461</v>
      </c>
      <c r="AU334" s="3" t="n">
        <v>68</v>
      </c>
      <c r="AV334" s="3" t="n">
        <v>68</v>
      </c>
      <c r="AW334" s="124" t="n">
        <v>100</v>
      </c>
      <c r="AX334" s="79" t="n">
        <v>96.4044943820225</v>
      </c>
      <c r="AY334" s="3" t="n">
        <v>89</v>
      </c>
      <c r="AZ334" s="3" t="n">
        <v>82</v>
      </c>
      <c r="BA334" s="125" t="n">
        <v>92.1348314606742</v>
      </c>
      <c r="BB334" s="3" t="n">
        <v>89</v>
      </c>
      <c r="BC334" s="3" t="n">
        <v>85</v>
      </c>
      <c r="BD334" s="126" t="n">
        <v>95.5056179775281</v>
      </c>
      <c r="BE334" s="3" t="n">
        <v>89</v>
      </c>
      <c r="BF334" s="3" t="n">
        <v>84</v>
      </c>
      <c r="BG334" s="126" t="n">
        <v>94.3820224719101</v>
      </c>
      <c r="BH334" s="78" t="n">
        <v>93.9325842696629</v>
      </c>
      <c r="BI334" s="4" t="n">
        <v>90.8692448326337</v>
      </c>
    </row>
    <row r="335" customFormat="false" ht="10.5" hidden="false" customHeight="false" outlineLevel="0" collapsed="false">
      <c r="A335" s="20" t="n">
        <v>334</v>
      </c>
      <c r="B335" s="21" t="s">
        <v>805</v>
      </c>
      <c r="C335" s="22" t="n">
        <v>98</v>
      </c>
      <c r="D335" s="22" t="n">
        <v>76</v>
      </c>
      <c r="E335" s="22" t="n">
        <v>14</v>
      </c>
      <c r="F335" s="22" t="n">
        <v>14</v>
      </c>
      <c r="G335" s="28" t="n">
        <v>100</v>
      </c>
      <c r="H335" s="28" t="n">
        <v>65</v>
      </c>
      <c r="I335" s="3" t="n">
        <v>64</v>
      </c>
      <c r="J335" s="4" t="n">
        <v>98.4615384615385</v>
      </c>
      <c r="K335" s="4" t="n">
        <v>99.2307692307692</v>
      </c>
      <c r="L335" s="3" t="n">
        <v>4</v>
      </c>
      <c r="M335" s="3" t="n">
        <v>30</v>
      </c>
      <c r="N335" s="5" t="n">
        <v>100</v>
      </c>
      <c r="O335" s="3" t="n">
        <v>76</v>
      </c>
      <c r="P335" s="3" t="n">
        <v>76</v>
      </c>
      <c r="Q335" s="3" t="n">
        <v>100</v>
      </c>
      <c r="R335" s="3" t="n">
        <v>74</v>
      </c>
      <c r="S335" s="3" t="n">
        <v>74</v>
      </c>
      <c r="T335" s="3" t="n">
        <v>100</v>
      </c>
      <c r="U335" s="3" t="n">
        <v>100</v>
      </c>
      <c r="V335" s="76" t="n">
        <v>99.7692307692308</v>
      </c>
      <c r="W335" s="3" t="n">
        <v>6</v>
      </c>
      <c r="X335" s="3" t="n">
        <v>20</v>
      </c>
      <c r="Y335" s="3" t="n">
        <v>100</v>
      </c>
      <c r="Z335" s="3" t="n">
        <v>99.3421052631579</v>
      </c>
      <c r="AA335" s="3" t="n">
        <v>76</v>
      </c>
      <c r="AB335" s="3" t="n">
        <v>75</v>
      </c>
      <c r="AC335" s="3" t="n">
        <v>98.6842105263158</v>
      </c>
      <c r="AD335" s="76" t="n">
        <v>99.3421052631579</v>
      </c>
      <c r="AE335" s="3" t="n">
        <v>2</v>
      </c>
      <c r="AF335" s="3" t="n">
        <v>20</v>
      </c>
      <c r="AG335" s="119" t="n">
        <f aca="false">AE335*AF335</f>
        <v>40</v>
      </c>
      <c r="AH335" s="3" t="n">
        <v>2</v>
      </c>
      <c r="AI335" s="3" t="n">
        <v>20</v>
      </c>
      <c r="AJ335" s="119" t="n">
        <f aca="false">AH335*AI335</f>
        <v>40</v>
      </c>
      <c r="AK335" s="3" t="n">
        <v>2</v>
      </c>
      <c r="AL335" s="3" t="n">
        <v>2</v>
      </c>
      <c r="AM335" s="4" t="n">
        <v>100</v>
      </c>
      <c r="AN335" s="78" t="n">
        <v>64</v>
      </c>
      <c r="AO335" s="3" t="n">
        <v>76</v>
      </c>
      <c r="AP335" s="3" t="n">
        <v>75</v>
      </c>
      <c r="AQ335" s="123" t="n">
        <v>98.6842105263158</v>
      </c>
      <c r="AR335" s="3" t="n">
        <v>76</v>
      </c>
      <c r="AS335" s="3" t="n">
        <v>75</v>
      </c>
      <c r="AT335" s="124" t="n">
        <v>98.6842105263158</v>
      </c>
      <c r="AU335" s="3" t="n">
        <v>57</v>
      </c>
      <c r="AV335" s="3" t="n">
        <v>57</v>
      </c>
      <c r="AW335" s="124" t="n">
        <v>100</v>
      </c>
      <c r="AX335" s="79" t="n">
        <v>98.9473684210526</v>
      </c>
      <c r="AY335" s="3" t="n">
        <v>76</v>
      </c>
      <c r="AZ335" s="3" t="n">
        <v>75</v>
      </c>
      <c r="BA335" s="125" t="n">
        <v>98.6842105263158</v>
      </c>
      <c r="BB335" s="3" t="n">
        <v>76</v>
      </c>
      <c r="BC335" s="3" t="n">
        <v>76</v>
      </c>
      <c r="BD335" s="126" t="n">
        <v>100</v>
      </c>
      <c r="BE335" s="3" t="n">
        <v>76</v>
      </c>
      <c r="BF335" s="3" t="n">
        <v>74</v>
      </c>
      <c r="BG335" s="126" t="n">
        <v>97.3684210526316</v>
      </c>
      <c r="BH335" s="78" t="n">
        <v>98.2894736842105</v>
      </c>
      <c r="BI335" s="4" t="n">
        <v>92.0696356275304</v>
      </c>
    </row>
    <row r="336" customFormat="false" ht="10.5" hidden="false" customHeight="false" outlineLevel="0" collapsed="false">
      <c r="A336" s="20" t="n">
        <v>335</v>
      </c>
      <c r="B336" s="21" t="s">
        <v>806</v>
      </c>
      <c r="C336" s="22" t="n">
        <v>66</v>
      </c>
      <c r="D336" s="22" t="n">
        <v>52</v>
      </c>
      <c r="E336" s="22" t="n">
        <v>14</v>
      </c>
      <c r="F336" s="22" t="n">
        <v>14</v>
      </c>
      <c r="G336" s="28" t="n">
        <v>100</v>
      </c>
      <c r="H336" s="28" t="n">
        <v>65</v>
      </c>
      <c r="I336" s="3" t="n">
        <v>65</v>
      </c>
      <c r="J336" s="4" t="n">
        <v>100</v>
      </c>
      <c r="K336" s="4" t="n">
        <v>100</v>
      </c>
      <c r="L336" s="3" t="n">
        <v>4</v>
      </c>
      <c r="M336" s="3" t="n">
        <v>30</v>
      </c>
      <c r="N336" s="5" t="n">
        <v>100</v>
      </c>
      <c r="O336" s="3" t="n">
        <v>51</v>
      </c>
      <c r="P336" s="3" t="n">
        <v>49</v>
      </c>
      <c r="Q336" s="3" t="n">
        <v>96.078431372549</v>
      </c>
      <c r="R336" s="3" t="n">
        <v>49</v>
      </c>
      <c r="S336" s="3" t="n">
        <v>49</v>
      </c>
      <c r="T336" s="3" t="n">
        <v>100</v>
      </c>
      <c r="U336" s="3" t="n">
        <v>98.0392156862745</v>
      </c>
      <c r="V336" s="76" t="n">
        <v>99.2156862745098</v>
      </c>
      <c r="W336" s="3" t="n">
        <v>6</v>
      </c>
      <c r="X336" s="3" t="n">
        <v>20</v>
      </c>
      <c r="Y336" s="3" t="n">
        <v>100</v>
      </c>
      <c r="Z336" s="3" t="n">
        <v>99.0384615384615</v>
      </c>
      <c r="AA336" s="3" t="n">
        <v>52</v>
      </c>
      <c r="AB336" s="3" t="n">
        <v>51</v>
      </c>
      <c r="AC336" s="3" t="n">
        <v>98.0769230769231</v>
      </c>
      <c r="AD336" s="76" t="n">
        <v>99.0384615384615</v>
      </c>
      <c r="AE336" s="3" t="n">
        <v>3</v>
      </c>
      <c r="AF336" s="3" t="n">
        <v>20</v>
      </c>
      <c r="AG336" s="119" t="n">
        <f aca="false">AE336*AF336</f>
        <v>60</v>
      </c>
      <c r="AH336" s="3" t="n">
        <v>3</v>
      </c>
      <c r="AI336" s="3" t="n">
        <v>20</v>
      </c>
      <c r="AJ336" s="119" t="n">
        <f aca="false">AH336*AI336</f>
        <v>60</v>
      </c>
      <c r="AK336" s="3" t="n">
        <v>3</v>
      </c>
      <c r="AL336" s="3" t="n">
        <v>3</v>
      </c>
      <c r="AM336" s="4" t="n">
        <v>100</v>
      </c>
      <c r="AN336" s="78" t="n">
        <v>84</v>
      </c>
      <c r="AO336" s="3" t="n">
        <v>52</v>
      </c>
      <c r="AP336" s="3" t="n">
        <v>51</v>
      </c>
      <c r="AQ336" s="123" t="n">
        <v>98.0769230769231</v>
      </c>
      <c r="AR336" s="3" t="n">
        <v>52</v>
      </c>
      <c r="AS336" s="3" t="n">
        <v>52</v>
      </c>
      <c r="AT336" s="124" t="n">
        <v>100</v>
      </c>
      <c r="AU336" s="3" t="n">
        <v>40</v>
      </c>
      <c r="AV336" s="3" t="n">
        <v>40</v>
      </c>
      <c r="AW336" s="124" t="n">
        <v>100</v>
      </c>
      <c r="AX336" s="79" t="n">
        <v>99.2307692307692</v>
      </c>
      <c r="AY336" s="3" t="n">
        <v>52</v>
      </c>
      <c r="AZ336" s="3" t="n">
        <v>52</v>
      </c>
      <c r="BA336" s="125" t="n">
        <v>100</v>
      </c>
      <c r="BB336" s="3" t="n">
        <v>52</v>
      </c>
      <c r="BC336" s="3" t="n">
        <v>52</v>
      </c>
      <c r="BD336" s="126" t="n">
        <v>100</v>
      </c>
      <c r="BE336" s="3" t="n">
        <v>52</v>
      </c>
      <c r="BF336" s="3" t="n">
        <v>52</v>
      </c>
      <c r="BG336" s="126" t="n">
        <v>100</v>
      </c>
      <c r="BH336" s="78" t="n">
        <v>100</v>
      </c>
      <c r="BI336" s="4" t="n">
        <v>96.2969834087481</v>
      </c>
    </row>
    <row r="337" customFormat="false" ht="10.5" hidden="false" customHeight="false" outlineLevel="0" collapsed="false">
      <c r="A337" s="20" t="n">
        <v>336</v>
      </c>
      <c r="B337" s="21" t="s">
        <v>807</v>
      </c>
      <c r="C337" s="22" t="n">
        <v>127</v>
      </c>
      <c r="D337" s="22" t="n">
        <v>91</v>
      </c>
      <c r="E337" s="22" t="n">
        <v>14</v>
      </c>
      <c r="F337" s="22" t="n">
        <v>14</v>
      </c>
      <c r="G337" s="28" t="n">
        <v>100</v>
      </c>
      <c r="H337" s="28" t="n">
        <v>65</v>
      </c>
      <c r="I337" s="3" t="n">
        <v>62</v>
      </c>
      <c r="J337" s="4" t="n">
        <v>95.3846153846154</v>
      </c>
      <c r="K337" s="4" t="n">
        <v>97.6923076923077</v>
      </c>
      <c r="L337" s="3" t="n">
        <v>3</v>
      </c>
      <c r="M337" s="3" t="n">
        <v>30</v>
      </c>
      <c r="N337" s="5" t="n">
        <v>90</v>
      </c>
      <c r="O337" s="3" t="n">
        <v>74</v>
      </c>
      <c r="P337" s="3" t="n">
        <v>59</v>
      </c>
      <c r="Q337" s="3" t="n">
        <v>79.7297297297297</v>
      </c>
      <c r="R337" s="3" t="n">
        <v>54</v>
      </c>
      <c r="S337" s="3" t="n">
        <v>45</v>
      </c>
      <c r="T337" s="3" t="n">
        <v>83.3333333333333</v>
      </c>
      <c r="U337" s="3" t="n">
        <v>81.5315315315315</v>
      </c>
      <c r="V337" s="76" t="n">
        <v>88.9203049203049</v>
      </c>
      <c r="W337" s="3" t="n">
        <v>6</v>
      </c>
      <c r="X337" s="3" t="n">
        <v>20</v>
      </c>
      <c r="Y337" s="3" t="n">
        <v>100</v>
      </c>
      <c r="Z337" s="3" t="n">
        <v>91.2087912087912</v>
      </c>
      <c r="AA337" s="3" t="n">
        <v>91</v>
      </c>
      <c r="AB337" s="3" t="n">
        <v>75</v>
      </c>
      <c r="AC337" s="3" t="n">
        <v>82.4175824175824</v>
      </c>
      <c r="AD337" s="76" t="n">
        <v>91.2087912087912</v>
      </c>
      <c r="AE337" s="3" t="n">
        <v>1</v>
      </c>
      <c r="AF337" s="3" t="n">
        <v>20</v>
      </c>
      <c r="AG337" s="119" t="n">
        <f aca="false">AE337*AF337</f>
        <v>20</v>
      </c>
      <c r="AH337" s="3" t="n">
        <v>3</v>
      </c>
      <c r="AI337" s="3" t="n">
        <v>20</v>
      </c>
      <c r="AJ337" s="119" t="n">
        <f aca="false">AH337*AI337</f>
        <v>60</v>
      </c>
      <c r="AK337" s="3" t="n">
        <v>9</v>
      </c>
      <c r="AL337" s="3" t="n">
        <v>7</v>
      </c>
      <c r="AM337" s="4" t="n">
        <v>77.7777777777778</v>
      </c>
      <c r="AN337" s="78" t="n">
        <v>53.3333333333333</v>
      </c>
      <c r="AO337" s="3" t="n">
        <v>91</v>
      </c>
      <c r="AP337" s="3" t="n">
        <v>69</v>
      </c>
      <c r="AQ337" s="123" t="n">
        <v>75.8241758241758</v>
      </c>
      <c r="AR337" s="3" t="n">
        <v>91</v>
      </c>
      <c r="AS337" s="3" t="n">
        <v>69</v>
      </c>
      <c r="AT337" s="124" t="n">
        <v>75.8241758241758</v>
      </c>
      <c r="AU337" s="3" t="n">
        <v>53</v>
      </c>
      <c r="AV337" s="3" t="n">
        <v>43</v>
      </c>
      <c r="AW337" s="124" t="n">
        <v>81.1320754716981</v>
      </c>
      <c r="AX337" s="79" t="n">
        <v>76.8857557536803</v>
      </c>
      <c r="AY337" s="3" t="n">
        <v>91</v>
      </c>
      <c r="AZ337" s="3" t="n">
        <v>64</v>
      </c>
      <c r="BA337" s="125" t="n">
        <v>70.3296703296703</v>
      </c>
      <c r="BB337" s="3" t="n">
        <v>91</v>
      </c>
      <c r="BC337" s="3" t="n">
        <v>76</v>
      </c>
      <c r="BD337" s="126" t="n">
        <v>83.5164835164835</v>
      </c>
      <c r="BE337" s="3" t="n">
        <v>91</v>
      </c>
      <c r="BF337" s="3" t="n">
        <v>70</v>
      </c>
      <c r="BG337" s="126" t="n">
        <v>76.9230769230769</v>
      </c>
      <c r="BH337" s="78" t="n">
        <v>76.2637362637363</v>
      </c>
      <c r="BI337" s="4" t="n">
        <v>77.3223842959692</v>
      </c>
    </row>
    <row r="338" customFormat="false" ht="10.5" hidden="false" customHeight="false" outlineLevel="0" collapsed="false">
      <c r="A338" s="20" t="n">
        <v>337</v>
      </c>
      <c r="B338" s="21" t="s">
        <v>392</v>
      </c>
      <c r="C338" s="22" t="n">
        <v>197</v>
      </c>
      <c r="D338" s="22" t="n">
        <v>100</v>
      </c>
      <c r="E338" s="22" t="n">
        <v>14</v>
      </c>
      <c r="F338" s="22" t="n">
        <v>14</v>
      </c>
      <c r="G338" s="28" t="n">
        <v>100</v>
      </c>
      <c r="H338" s="28" t="n">
        <v>65</v>
      </c>
      <c r="I338" s="3" t="n">
        <v>64</v>
      </c>
      <c r="J338" s="4" t="n">
        <v>98.4615384615385</v>
      </c>
      <c r="K338" s="4" t="n">
        <v>99.2307692307692</v>
      </c>
      <c r="L338" s="3" t="n">
        <v>4</v>
      </c>
      <c r="M338" s="3" t="n">
        <v>30</v>
      </c>
      <c r="N338" s="5" t="n">
        <v>100</v>
      </c>
      <c r="O338" s="3" t="n">
        <v>91</v>
      </c>
      <c r="P338" s="3" t="n">
        <v>85</v>
      </c>
      <c r="Q338" s="3" t="n">
        <v>93.4065934065934</v>
      </c>
      <c r="R338" s="3" t="n">
        <v>82</v>
      </c>
      <c r="S338" s="3" t="n">
        <v>76</v>
      </c>
      <c r="T338" s="3" t="n">
        <v>92.6829268292683</v>
      </c>
      <c r="U338" s="3" t="n">
        <v>93.0447601179309</v>
      </c>
      <c r="V338" s="76" t="n">
        <v>96.9871348164031</v>
      </c>
      <c r="W338" s="3" t="n">
        <v>6</v>
      </c>
      <c r="X338" s="3" t="n">
        <v>20</v>
      </c>
      <c r="Y338" s="3" t="n">
        <v>100</v>
      </c>
      <c r="Z338" s="3" t="n">
        <v>93.5</v>
      </c>
      <c r="AA338" s="3" t="n">
        <v>100</v>
      </c>
      <c r="AB338" s="3" t="n">
        <v>87</v>
      </c>
      <c r="AC338" s="3" t="n">
        <v>87</v>
      </c>
      <c r="AD338" s="76" t="n">
        <v>93.5</v>
      </c>
      <c r="AE338" s="3" t="n">
        <v>4</v>
      </c>
      <c r="AF338" s="3" t="n">
        <v>20</v>
      </c>
      <c r="AG338" s="119" t="n">
        <f aca="false">AE338*AF338</f>
        <v>80</v>
      </c>
      <c r="AH338" s="3" t="n">
        <v>5</v>
      </c>
      <c r="AI338" s="3" t="n">
        <v>20</v>
      </c>
      <c r="AJ338" s="119" t="n">
        <f aca="false">AH338*AI338</f>
        <v>100</v>
      </c>
      <c r="AK338" s="3" t="n">
        <v>11</v>
      </c>
      <c r="AL338" s="3" t="n">
        <v>8</v>
      </c>
      <c r="AM338" s="4" t="n">
        <v>72.7272727272727</v>
      </c>
      <c r="AN338" s="78" t="n">
        <v>85.8181818181818</v>
      </c>
      <c r="AO338" s="3" t="n">
        <v>100</v>
      </c>
      <c r="AP338" s="3" t="n">
        <v>82</v>
      </c>
      <c r="AQ338" s="123" t="n">
        <v>82</v>
      </c>
      <c r="AR338" s="3" t="n">
        <v>100</v>
      </c>
      <c r="AS338" s="3" t="n">
        <v>84</v>
      </c>
      <c r="AT338" s="124" t="n">
        <v>84</v>
      </c>
      <c r="AU338" s="3" t="n">
        <v>74</v>
      </c>
      <c r="AV338" s="3" t="n">
        <v>68</v>
      </c>
      <c r="AW338" s="124" t="n">
        <v>91.8918918918919</v>
      </c>
      <c r="AX338" s="79" t="n">
        <v>84.7783783783784</v>
      </c>
      <c r="AY338" s="3" t="n">
        <v>100</v>
      </c>
      <c r="AZ338" s="3" t="n">
        <v>83</v>
      </c>
      <c r="BA338" s="125" t="n">
        <v>83</v>
      </c>
      <c r="BB338" s="3" t="n">
        <v>100</v>
      </c>
      <c r="BC338" s="3" t="n">
        <v>88</v>
      </c>
      <c r="BD338" s="126" t="n">
        <v>88</v>
      </c>
      <c r="BE338" s="3" t="n">
        <v>100</v>
      </c>
      <c r="BF338" s="3" t="n">
        <v>89</v>
      </c>
      <c r="BG338" s="126" t="n">
        <v>89</v>
      </c>
      <c r="BH338" s="78" t="n">
        <v>87</v>
      </c>
      <c r="BI338" s="4" t="n">
        <v>89.6167390025927</v>
      </c>
    </row>
    <row r="339" customFormat="false" ht="10.5" hidden="false" customHeight="false" outlineLevel="0" collapsed="false">
      <c r="A339" s="20" t="n">
        <v>338</v>
      </c>
      <c r="B339" s="21" t="s">
        <v>808</v>
      </c>
      <c r="C339" s="22" t="n">
        <v>48</v>
      </c>
      <c r="D339" s="22" t="n">
        <v>37</v>
      </c>
      <c r="E339" s="22" t="n">
        <v>14</v>
      </c>
      <c r="F339" s="22" t="n">
        <v>14</v>
      </c>
      <c r="G339" s="28" t="n">
        <v>100</v>
      </c>
      <c r="H339" s="28" t="n">
        <v>65</v>
      </c>
      <c r="I339" s="3" t="n">
        <v>64</v>
      </c>
      <c r="J339" s="4" t="n">
        <v>98.4615384615385</v>
      </c>
      <c r="K339" s="4" t="n">
        <v>99.2307692307692</v>
      </c>
      <c r="L339" s="3" t="n">
        <v>3</v>
      </c>
      <c r="M339" s="3" t="n">
        <v>30</v>
      </c>
      <c r="N339" s="5" t="n">
        <v>90</v>
      </c>
      <c r="O339" s="3" t="n">
        <v>36</v>
      </c>
      <c r="P339" s="3" t="n">
        <v>35</v>
      </c>
      <c r="Q339" s="3" t="n">
        <v>97.2222222222222</v>
      </c>
      <c r="R339" s="3" t="n">
        <v>34</v>
      </c>
      <c r="S339" s="3" t="n">
        <v>34</v>
      </c>
      <c r="T339" s="3" t="n">
        <v>100</v>
      </c>
      <c r="U339" s="3" t="n">
        <v>98.6111111111111</v>
      </c>
      <c r="V339" s="76" t="n">
        <v>96.2136752136752</v>
      </c>
      <c r="W339" s="3" t="n">
        <v>6</v>
      </c>
      <c r="X339" s="3" t="n">
        <v>20</v>
      </c>
      <c r="Y339" s="3" t="n">
        <v>100</v>
      </c>
      <c r="Z339" s="3" t="n">
        <v>94.5945945945946</v>
      </c>
      <c r="AA339" s="3" t="n">
        <v>37</v>
      </c>
      <c r="AB339" s="3" t="n">
        <v>33</v>
      </c>
      <c r="AC339" s="3" t="n">
        <v>89.1891891891892</v>
      </c>
      <c r="AD339" s="76" t="n">
        <v>94.5945945945946</v>
      </c>
      <c r="AE339" s="3" t="n">
        <v>0</v>
      </c>
      <c r="AF339" s="3" t="n">
        <v>20</v>
      </c>
      <c r="AG339" s="119" t="n">
        <f aca="false">AE339*AF339</f>
        <v>0</v>
      </c>
      <c r="AH339" s="3" t="n">
        <v>3</v>
      </c>
      <c r="AI339" s="3" t="n">
        <v>20</v>
      </c>
      <c r="AJ339" s="119" t="n">
        <f aca="false">AH339*AI339</f>
        <v>60</v>
      </c>
      <c r="AK339" s="3" t="n">
        <v>8</v>
      </c>
      <c r="AL339" s="3" t="n">
        <v>7</v>
      </c>
      <c r="AM339" s="4" t="n">
        <v>87.5</v>
      </c>
      <c r="AN339" s="78" t="n">
        <v>56.25</v>
      </c>
      <c r="AO339" s="3" t="n">
        <v>37</v>
      </c>
      <c r="AP339" s="3" t="n">
        <v>33</v>
      </c>
      <c r="AQ339" s="123" t="n">
        <v>89.1891891891892</v>
      </c>
      <c r="AR339" s="3" t="n">
        <v>37</v>
      </c>
      <c r="AS339" s="3" t="n">
        <v>35</v>
      </c>
      <c r="AT339" s="124" t="n">
        <v>94.5945945945946</v>
      </c>
      <c r="AU339" s="3" t="n">
        <v>31</v>
      </c>
      <c r="AV339" s="3" t="n">
        <v>28</v>
      </c>
      <c r="AW339" s="124" t="n">
        <v>90.3225806451613</v>
      </c>
      <c r="AX339" s="79" t="n">
        <v>91.5780296425458</v>
      </c>
      <c r="AY339" s="3" t="n">
        <v>37</v>
      </c>
      <c r="AZ339" s="3" t="n">
        <v>28</v>
      </c>
      <c r="BA339" s="125" t="n">
        <v>75.6756756756757</v>
      </c>
      <c r="BB339" s="3" t="n">
        <v>37</v>
      </c>
      <c r="BC339" s="3" t="n">
        <v>34</v>
      </c>
      <c r="BD339" s="126" t="n">
        <v>91.8918918918919</v>
      </c>
      <c r="BE339" s="3" t="n">
        <v>37</v>
      </c>
      <c r="BF339" s="3" t="n">
        <v>33</v>
      </c>
      <c r="BG339" s="126" t="n">
        <v>89.1891891891892</v>
      </c>
      <c r="BH339" s="78" t="n">
        <v>85.6756756756757</v>
      </c>
      <c r="BI339" s="4" t="n">
        <v>84.8623950252983</v>
      </c>
    </row>
    <row r="340" customFormat="false" ht="10.5" hidden="false" customHeight="false" outlineLevel="0" collapsed="false">
      <c r="A340" s="20" t="n">
        <v>339</v>
      </c>
      <c r="B340" s="21" t="s">
        <v>809</v>
      </c>
      <c r="C340" s="22" t="n">
        <v>100</v>
      </c>
      <c r="D340" s="22" t="n">
        <v>60</v>
      </c>
      <c r="E340" s="22" t="n">
        <v>14</v>
      </c>
      <c r="F340" s="22" t="n">
        <v>14</v>
      </c>
      <c r="G340" s="28" t="n">
        <v>100</v>
      </c>
      <c r="H340" s="28" t="n">
        <v>65</v>
      </c>
      <c r="I340" s="3" t="n">
        <v>63</v>
      </c>
      <c r="J340" s="4" t="n">
        <v>96.9230769230769</v>
      </c>
      <c r="K340" s="4" t="n">
        <v>98.4615384615385</v>
      </c>
      <c r="L340" s="3" t="n">
        <v>4</v>
      </c>
      <c r="M340" s="3" t="n">
        <v>30</v>
      </c>
      <c r="N340" s="5" t="n">
        <v>100</v>
      </c>
      <c r="O340" s="3" t="n">
        <v>57</v>
      </c>
      <c r="P340" s="3" t="n">
        <v>55</v>
      </c>
      <c r="Q340" s="3" t="n">
        <v>96.4912280701754</v>
      </c>
      <c r="R340" s="3" t="n">
        <v>53</v>
      </c>
      <c r="S340" s="3" t="n">
        <v>51</v>
      </c>
      <c r="T340" s="3" t="n">
        <v>96.2264150943396</v>
      </c>
      <c r="U340" s="3" t="n">
        <v>96.3588215822575</v>
      </c>
      <c r="V340" s="76" t="n">
        <v>98.0819901713646</v>
      </c>
      <c r="W340" s="3" t="n">
        <v>6</v>
      </c>
      <c r="X340" s="3" t="n">
        <v>20</v>
      </c>
      <c r="Y340" s="3" t="n">
        <v>100</v>
      </c>
      <c r="Z340" s="3" t="n">
        <v>96.6666666666667</v>
      </c>
      <c r="AA340" s="3" t="n">
        <v>60</v>
      </c>
      <c r="AB340" s="3" t="n">
        <v>56</v>
      </c>
      <c r="AC340" s="3" t="n">
        <v>93.3333333333333</v>
      </c>
      <c r="AD340" s="76" t="n">
        <v>96.6666666666667</v>
      </c>
      <c r="AE340" s="3" t="n">
        <v>1</v>
      </c>
      <c r="AF340" s="3" t="n">
        <v>20</v>
      </c>
      <c r="AG340" s="119" t="n">
        <f aca="false">AE340*AF340</f>
        <v>20</v>
      </c>
      <c r="AH340" s="3" t="n">
        <v>3</v>
      </c>
      <c r="AI340" s="3" t="n">
        <v>20</v>
      </c>
      <c r="AJ340" s="119" t="n">
        <f aca="false">AH340*AI340</f>
        <v>60</v>
      </c>
      <c r="AK340" s="3" t="n">
        <v>9</v>
      </c>
      <c r="AL340" s="3" t="n">
        <v>9</v>
      </c>
      <c r="AM340" s="4" t="n">
        <v>100</v>
      </c>
      <c r="AN340" s="78" t="n">
        <v>66</v>
      </c>
      <c r="AO340" s="3" t="n">
        <v>60</v>
      </c>
      <c r="AP340" s="3" t="n">
        <v>54</v>
      </c>
      <c r="AQ340" s="123" t="n">
        <v>90</v>
      </c>
      <c r="AR340" s="3" t="n">
        <v>60</v>
      </c>
      <c r="AS340" s="3" t="n">
        <v>55</v>
      </c>
      <c r="AT340" s="124" t="n">
        <v>91.6666666666667</v>
      </c>
      <c r="AU340" s="3" t="n">
        <v>43</v>
      </c>
      <c r="AV340" s="3" t="n">
        <v>41</v>
      </c>
      <c r="AW340" s="124" t="n">
        <v>95.3488372093023</v>
      </c>
      <c r="AX340" s="79" t="n">
        <v>91.7364341085271</v>
      </c>
      <c r="AY340" s="3" t="n">
        <v>60</v>
      </c>
      <c r="AZ340" s="3" t="n">
        <v>52</v>
      </c>
      <c r="BA340" s="125" t="n">
        <v>86.6666666666667</v>
      </c>
      <c r="BB340" s="3" t="n">
        <v>60</v>
      </c>
      <c r="BC340" s="3" t="n">
        <v>56</v>
      </c>
      <c r="BD340" s="126" t="n">
        <v>93.3333333333333</v>
      </c>
      <c r="BE340" s="3" t="n">
        <v>60</v>
      </c>
      <c r="BF340" s="3" t="n">
        <v>57</v>
      </c>
      <c r="BG340" s="126" t="n">
        <v>95</v>
      </c>
      <c r="BH340" s="78" t="n">
        <v>92.1666666666667</v>
      </c>
      <c r="BI340" s="4" t="n">
        <v>88.930351522645</v>
      </c>
    </row>
    <row r="341" customFormat="false" ht="10.5" hidden="false" customHeight="false" outlineLevel="0" collapsed="false">
      <c r="A341" s="20" t="n">
        <v>340</v>
      </c>
      <c r="B341" s="21" t="s">
        <v>810</v>
      </c>
      <c r="C341" s="22" t="n">
        <v>35</v>
      </c>
      <c r="D341" s="22" t="n">
        <v>32</v>
      </c>
      <c r="E341" s="22" t="n">
        <v>14</v>
      </c>
      <c r="F341" s="22" t="n">
        <v>14</v>
      </c>
      <c r="G341" s="28" t="n">
        <v>100</v>
      </c>
      <c r="H341" s="28" t="n">
        <v>65</v>
      </c>
      <c r="I341" s="3" t="n">
        <v>65</v>
      </c>
      <c r="J341" s="4" t="n">
        <v>100</v>
      </c>
      <c r="K341" s="4" t="n">
        <v>100</v>
      </c>
      <c r="L341" s="3" t="n">
        <v>4</v>
      </c>
      <c r="M341" s="3" t="n">
        <v>30</v>
      </c>
      <c r="N341" s="5" t="n">
        <v>100</v>
      </c>
      <c r="O341" s="3" t="n">
        <v>31</v>
      </c>
      <c r="P341" s="3" t="n">
        <v>30</v>
      </c>
      <c r="Q341" s="3" t="n">
        <v>96.7741935483871</v>
      </c>
      <c r="R341" s="3" t="n">
        <v>30</v>
      </c>
      <c r="S341" s="3" t="n">
        <v>30</v>
      </c>
      <c r="T341" s="3" t="n">
        <v>100</v>
      </c>
      <c r="U341" s="3" t="n">
        <v>98.3870967741936</v>
      </c>
      <c r="V341" s="76" t="n">
        <v>99.3548387096774</v>
      </c>
      <c r="W341" s="3" t="n">
        <v>6</v>
      </c>
      <c r="X341" s="3" t="n">
        <v>20</v>
      </c>
      <c r="Y341" s="3" t="n">
        <v>100</v>
      </c>
      <c r="Z341" s="3" t="n">
        <v>96.875</v>
      </c>
      <c r="AA341" s="3" t="n">
        <v>32</v>
      </c>
      <c r="AB341" s="3" t="n">
        <v>30</v>
      </c>
      <c r="AC341" s="3" t="n">
        <v>93.75</v>
      </c>
      <c r="AD341" s="76" t="n">
        <v>96.875</v>
      </c>
      <c r="AE341" s="3" t="n">
        <v>0</v>
      </c>
      <c r="AF341" s="3" t="n">
        <v>20</v>
      </c>
      <c r="AG341" s="119" t="n">
        <f aca="false">AE341*AF341</f>
        <v>0</v>
      </c>
      <c r="AH341" s="3" t="n">
        <v>3</v>
      </c>
      <c r="AI341" s="3" t="n">
        <v>20</v>
      </c>
      <c r="AJ341" s="119" t="n">
        <f aca="false">AH341*AI341</f>
        <v>60</v>
      </c>
      <c r="AK341" s="3" t="n">
        <v>4</v>
      </c>
      <c r="AL341" s="3" t="n">
        <v>4</v>
      </c>
      <c r="AM341" s="4" t="n">
        <v>100</v>
      </c>
      <c r="AN341" s="78" t="n">
        <v>60</v>
      </c>
      <c r="AO341" s="3" t="n">
        <v>32</v>
      </c>
      <c r="AP341" s="3" t="n">
        <v>32</v>
      </c>
      <c r="AQ341" s="123" t="n">
        <v>100</v>
      </c>
      <c r="AR341" s="3" t="n">
        <v>32</v>
      </c>
      <c r="AS341" s="3" t="n">
        <v>32</v>
      </c>
      <c r="AT341" s="124" t="n">
        <v>100</v>
      </c>
      <c r="AU341" s="3" t="n">
        <v>30</v>
      </c>
      <c r="AV341" s="3" t="n">
        <v>30</v>
      </c>
      <c r="AW341" s="124" t="n">
        <v>100</v>
      </c>
      <c r="AX341" s="79" t="n">
        <v>100</v>
      </c>
      <c r="AY341" s="3" t="n">
        <v>32</v>
      </c>
      <c r="AZ341" s="3" t="n">
        <v>30</v>
      </c>
      <c r="BA341" s="125" t="n">
        <v>93.75</v>
      </c>
      <c r="BB341" s="3" t="n">
        <v>32</v>
      </c>
      <c r="BC341" s="3" t="n">
        <v>31</v>
      </c>
      <c r="BD341" s="126" t="n">
        <v>96.875</v>
      </c>
      <c r="BE341" s="3" t="n">
        <v>32</v>
      </c>
      <c r="BF341" s="3" t="n">
        <v>32</v>
      </c>
      <c r="BG341" s="126" t="n">
        <v>100</v>
      </c>
      <c r="BH341" s="78" t="n">
        <v>97.5</v>
      </c>
      <c r="BI341" s="4" t="n">
        <v>90.7459677419355</v>
      </c>
    </row>
    <row r="342" customFormat="false" ht="10.5" hidden="false" customHeight="false" outlineLevel="0" collapsed="false">
      <c r="A342" s="20" t="n">
        <v>341</v>
      </c>
      <c r="B342" s="21" t="s">
        <v>770</v>
      </c>
      <c r="C342" s="22" t="n">
        <v>100</v>
      </c>
      <c r="D342" s="22" t="n">
        <v>41</v>
      </c>
      <c r="E342" s="22" t="n">
        <v>14</v>
      </c>
      <c r="F342" s="22" t="n">
        <v>14</v>
      </c>
      <c r="G342" s="28" t="n">
        <v>100</v>
      </c>
      <c r="H342" s="28" t="n">
        <v>65</v>
      </c>
      <c r="I342" s="3" t="n">
        <v>62</v>
      </c>
      <c r="J342" s="4" t="n">
        <v>95.3846153846154</v>
      </c>
      <c r="K342" s="4" t="n">
        <v>97.6923076923077</v>
      </c>
      <c r="L342" s="3" t="n">
        <v>3</v>
      </c>
      <c r="M342" s="3" t="n">
        <v>30</v>
      </c>
      <c r="N342" s="5" t="n">
        <v>90</v>
      </c>
      <c r="O342" s="3" t="n">
        <v>41</v>
      </c>
      <c r="P342" s="3" t="n">
        <v>39</v>
      </c>
      <c r="Q342" s="3" t="n">
        <v>95.1219512195122</v>
      </c>
      <c r="R342" s="3" t="n">
        <v>38</v>
      </c>
      <c r="S342" s="3" t="n">
        <v>37</v>
      </c>
      <c r="T342" s="3" t="n">
        <v>97.3684210526316</v>
      </c>
      <c r="U342" s="3" t="n">
        <v>96.2451861360719</v>
      </c>
      <c r="V342" s="76" t="n">
        <v>94.8057667621211</v>
      </c>
      <c r="W342" s="3" t="n">
        <v>6</v>
      </c>
      <c r="X342" s="3" t="n">
        <v>20</v>
      </c>
      <c r="Y342" s="3" t="n">
        <v>100</v>
      </c>
      <c r="Z342" s="3" t="n">
        <v>98.7804878048781</v>
      </c>
      <c r="AA342" s="3" t="n">
        <v>41</v>
      </c>
      <c r="AB342" s="3" t="n">
        <v>40</v>
      </c>
      <c r="AC342" s="3" t="n">
        <v>97.5609756097561</v>
      </c>
      <c r="AD342" s="76" t="n">
        <v>98.7804878048781</v>
      </c>
      <c r="AE342" s="3" t="n">
        <v>1</v>
      </c>
      <c r="AF342" s="3" t="n">
        <v>20</v>
      </c>
      <c r="AG342" s="119" t="n">
        <f aca="false">AE342*AF342</f>
        <v>20</v>
      </c>
      <c r="AH342" s="3" t="n">
        <v>3</v>
      </c>
      <c r="AI342" s="3" t="n">
        <v>20</v>
      </c>
      <c r="AJ342" s="119" t="n">
        <f aca="false">AH342*AI342</f>
        <v>60</v>
      </c>
      <c r="AK342" s="3" t="n">
        <v>4</v>
      </c>
      <c r="AL342" s="3" t="n">
        <v>4</v>
      </c>
      <c r="AM342" s="4" t="n">
        <v>100</v>
      </c>
      <c r="AN342" s="78" t="n">
        <v>60</v>
      </c>
      <c r="AO342" s="3" t="n">
        <v>41</v>
      </c>
      <c r="AP342" s="3" t="n">
        <v>40</v>
      </c>
      <c r="AQ342" s="123" t="n">
        <v>97.5609756097561</v>
      </c>
      <c r="AR342" s="3" t="n">
        <v>41</v>
      </c>
      <c r="AS342" s="3" t="n">
        <v>40</v>
      </c>
      <c r="AT342" s="124" t="n">
        <v>97.5609756097561</v>
      </c>
      <c r="AU342" s="3" t="n">
        <v>39</v>
      </c>
      <c r="AV342" s="3" t="n">
        <v>39</v>
      </c>
      <c r="AW342" s="124" t="n">
        <v>100</v>
      </c>
      <c r="AX342" s="79" t="n">
        <v>98.0487804878049</v>
      </c>
      <c r="AY342" s="3" t="n">
        <v>41</v>
      </c>
      <c r="AZ342" s="3" t="n">
        <v>40</v>
      </c>
      <c r="BA342" s="125" t="n">
        <v>97.5609756097561</v>
      </c>
      <c r="BB342" s="3" t="n">
        <v>41</v>
      </c>
      <c r="BC342" s="3" t="n">
        <v>39</v>
      </c>
      <c r="BD342" s="126" t="n">
        <v>95.1219512195122</v>
      </c>
      <c r="BE342" s="3" t="n">
        <v>41</v>
      </c>
      <c r="BF342" s="3" t="n">
        <v>40</v>
      </c>
      <c r="BG342" s="126" t="n">
        <v>97.5609756097561</v>
      </c>
      <c r="BH342" s="78" t="n">
        <v>97.0731707317073</v>
      </c>
      <c r="BI342" s="4" t="n">
        <v>89.7416411573023</v>
      </c>
    </row>
    <row r="343" customFormat="false" ht="10.5" hidden="false" customHeight="false" outlineLevel="0" collapsed="false">
      <c r="A343" s="20" t="n">
        <v>342</v>
      </c>
      <c r="B343" s="21" t="s">
        <v>811</v>
      </c>
      <c r="C343" s="22" t="n">
        <v>600</v>
      </c>
      <c r="D343" s="22" t="n">
        <v>251</v>
      </c>
      <c r="E343" s="22" t="n">
        <v>14</v>
      </c>
      <c r="F343" s="22" t="n">
        <v>13</v>
      </c>
      <c r="G343" s="28" t="n">
        <v>92.8571428571429</v>
      </c>
      <c r="H343" s="28" t="n">
        <v>65</v>
      </c>
      <c r="I343" s="3" t="n">
        <v>65</v>
      </c>
      <c r="J343" s="4" t="n">
        <v>100</v>
      </c>
      <c r="K343" s="4" t="n">
        <v>96.4285714285714</v>
      </c>
      <c r="L343" s="3" t="n">
        <v>3</v>
      </c>
      <c r="M343" s="3" t="n">
        <v>30</v>
      </c>
      <c r="N343" s="5" t="n">
        <v>90</v>
      </c>
      <c r="O343" s="3" t="n">
        <v>235</v>
      </c>
      <c r="P343" s="3" t="n">
        <v>232</v>
      </c>
      <c r="Q343" s="3" t="n">
        <v>98.7234042553192</v>
      </c>
      <c r="R343" s="3" t="n">
        <v>220</v>
      </c>
      <c r="S343" s="3" t="n">
        <v>215</v>
      </c>
      <c r="T343" s="3" t="n">
        <v>97.7272727272727</v>
      </c>
      <c r="U343" s="3" t="n">
        <v>98.225338491296</v>
      </c>
      <c r="V343" s="76" t="n">
        <v>95.2187068250898</v>
      </c>
      <c r="W343" s="3" t="n">
        <v>6</v>
      </c>
      <c r="X343" s="3" t="n">
        <v>20</v>
      </c>
      <c r="Y343" s="3" t="n">
        <v>100</v>
      </c>
      <c r="Z343" s="3" t="n">
        <v>97.0119521912351</v>
      </c>
      <c r="AA343" s="3" t="n">
        <v>251</v>
      </c>
      <c r="AB343" s="3" t="n">
        <v>236</v>
      </c>
      <c r="AC343" s="3" t="n">
        <v>94.0239043824701</v>
      </c>
      <c r="AD343" s="76" t="n">
        <v>97.0119521912351</v>
      </c>
      <c r="AE343" s="3" t="n">
        <v>3</v>
      </c>
      <c r="AF343" s="3" t="n">
        <v>20</v>
      </c>
      <c r="AG343" s="119" t="n">
        <f aca="false">AE343*AF343</f>
        <v>60</v>
      </c>
      <c r="AH343" s="3" t="n">
        <v>4</v>
      </c>
      <c r="AI343" s="3" t="n">
        <v>20</v>
      </c>
      <c r="AJ343" s="119" t="n">
        <f aca="false">AH343*AI343</f>
        <v>80</v>
      </c>
      <c r="AK343" s="3" t="n">
        <v>21</v>
      </c>
      <c r="AL343" s="3" t="n">
        <v>21</v>
      </c>
      <c r="AM343" s="4" t="n">
        <v>100</v>
      </c>
      <c r="AN343" s="78" t="n">
        <v>80</v>
      </c>
      <c r="AO343" s="3" t="n">
        <v>251</v>
      </c>
      <c r="AP343" s="3" t="n">
        <v>236</v>
      </c>
      <c r="AQ343" s="123" t="n">
        <v>94.0239043824701</v>
      </c>
      <c r="AR343" s="3" t="n">
        <v>251</v>
      </c>
      <c r="AS343" s="3" t="n">
        <v>243</v>
      </c>
      <c r="AT343" s="124" t="n">
        <v>96.8127490039841</v>
      </c>
      <c r="AU343" s="3" t="n">
        <v>199</v>
      </c>
      <c r="AV343" s="3" t="n">
        <v>195</v>
      </c>
      <c r="AW343" s="124" t="n">
        <v>97.9899497487437</v>
      </c>
      <c r="AX343" s="79" t="n">
        <v>95.9326513043304</v>
      </c>
      <c r="AY343" s="3" t="n">
        <v>251</v>
      </c>
      <c r="AZ343" s="3" t="n">
        <v>229</v>
      </c>
      <c r="BA343" s="125" t="n">
        <v>91.2350597609562</v>
      </c>
      <c r="BB343" s="3" t="n">
        <v>251</v>
      </c>
      <c r="BC343" s="3" t="n">
        <v>248</v>
      </c>
      <c r="BD343" s="126" t="n">
        <v>98.804780876494</v>
      </c>
      <c r="BE343" s="3" t="n">
        <v>251</v>
      </c>
      <c r="BF343" s="3" t="n">
        <v>242</v>
      </c>
      <c r="BG343" s="126" t="n">
        <v>96.4143426294821</v>
      </c>
      <c r="BH343" s="78" t="n">
        <v>95.3386454183267</v>
      </c>
      <c r="BI343" s="4" t="n">
        <v>92.7003911477964</v>
      </c>
    </row>
    <row r="344" customFormat="false" ht="10.5" hidden="false" customHeight="false" outlineLevel="0" collapsed="false">
      <c r="A344" s="20" t="n">
        <v>343</v>
      </c>
      <c r="B344" s="21" t="s">
        <v>812</v>
      </c>
      <c r="C344" s="22" t="n">
        <v>745</v>
      </c>
      <c r="D344" s="22" t="n">
        <v>403</v>
      </c>
      <c r="E344" s="22" t="n">
        <v>14</v>
      </c>
      <c r="F344" s="22" t="n">
        <v>14</v>
      </c>
      <c r="G344" s="28" t="n">
        <v>100</v>
      </c>
      <c r="H344" s="28" t="n">
        <v>65</v>
      </c>
      <c r="I344" s="3" t="n">
        <v>65</v>
      </c>
      <c r="J344" s="4" t="n">
        <v>100</v>
      </c>
      <c r="K344" s="4" t="n">
        <v>100</v>
      </c>
      <c r="L344" s="3" t="n">
        <v>4</v>
      </c>
      <c r="M344" s="3" t="n">
        <v>30</v>
      </c>
      <c r="N344" s="5" t="n">
        <v>100</v>
      </c>
      <c r="O344" s="3" t="n">
        <v>308</v>
      </c>
      <c r="P344" s="3" t="n">
        <v>281</v>
      </c>
      <c r="Q344" s="3" t="n">
        <v>91.2337662337662</v>
      </c>
      <c r="R344" s="3" t="n">
        <v>300</v>
      </c>
      <c r="S344" s="3" t="n">
        <v>274</v>
      </c>
      <c r="T344" s="3" t="n">
        <v>91.3333333333333</v>
      </c>
      <c r="U344" s="3" t="n">
        <v>91.2835497835498</v>
      </c>
      <c r="V344" s="76" t="n">
        <v>96.5134199134199</v>
      </c>
      <c r="W344" s="3" t="n">
        <v>6</v>
      </c>
      <c r="X344" s="3" t="n">
        <v>20</v>
      </c>
      <c r="Y344" s="3" t="n">
        <v>100</v>
      </c>
      <c r="Z344" s="3" t="n">
        <v>91.3151364764268</v>
      </c>
      <c r="AA344" s="3" t="n">
        <v>403</v>
      </c>
      <c r="AB344" s="3" t="n">
        <v>333</v>
      </c>
      <c r="AC344" s="3" t="n">
        <v>82.6302729528536</v>
      </c>
      <c r="AD344" s="76" t="n">
        <v>91.3151364764268</v>
      </c>
      <c r="AE344" s="3" t="n">
        <v>4</v>
      </c>
      <c r="AF344" s="3" t="n">
        <v>20</v>
      </c>
      <c r="AG344" s="119" t="n">
        <f aca="false">AE344*AF344</f>
        <v>80</v>
      </c>
      <c r="AH344" s="3" t="n">
        <v>4</v>
      </c>
      <c r="AI344" s="3" t="n">
        <v>20</v>
      </c>
      <c r="AJ344" s="119" t="n">
        <f aca="false">AH344*AI344</f>
        <v>80</v>
      </c>
      <c r="AK344" s="3" t="n">
        <v>22</v>
      </c>
      <c r="AL344" s="3" t="n">
        <v>20</v>
      </c>
      <c r="AM344" s="4" t="n">
        <v>90.9090909090909</v>
      </c>
      <c r="AN344" s="78" t="n">
        <v>83.2727272727273</v>
      </c>
      <c r="AO344" s="3" t="n">
        <v>403</v>
      </c>
      <c r="AP344" s="3" t="n">
        <v>353</v>
      </c>
      <c r="AQ344" s="123" t="n">
        <v>87.5930521091811</v>
      </c>
      <c r="AR344" s="3" t="n">
        <v>403</v>
      </c>
      <c r="AS344" s="3" t="n">
        <v>346</v>
      </c>
      <c r="AT344" s="124" t="n">
        <v>85.8560794044665</v>
      </c>
      <c r="AU344" s="3" t="n">
        <v>222</v>
      </c>
      <c r="AV344" s="3" t="n">
        <v>209</v>
      </c>
      <c r="AW344" s="124" t="n">
        <v>94.1441441441441</v>
      </c>
      <c r="AX344" s="79" t="n">
        <v>88.2084814342879</v>
      </c>
      <c r="AY344" s="3" t="n">
        <v>403</v>
      </c>
      <c r="AZ344" s="3" t="n">
        <v>317</v>
      </c>
      <c r="BA344" s="125" t="n">
        <v>78.6600496277916</v>
      </c>
      <c r="BB344" s="3" t="n">
        <v>403</v>
      </c>
      <c r="BC344" s="3" t="n">
        <v>351</v>
      </c>
      <c r="BD344" s="126" t="n">
        <v>87.0967741935484</v>
      </c>
      <c r="BE344" s="3" t="n">
        <v>403</v>
      </c>
      <c r="BF344" s="3" t="n">
        <v>341</v>
      </c>
      <c r="BG344" s="126" t="n">
        <v>84.6153846153846</v>
      </c>
      <c r="BH344" s="78" t="n">
        <v>83.3250620347395</v>
      </c>
      <c r="BI344" s="4" t="n">
        <v>88.5269654263203</v>
      </c>
    </row>
    <row r="345" customFormat="false" ht="10.5" hidden="false" customHeight="false" outlineLevel="0" collapsed="false">
      <c r="A345" s="20" t="n">
        <v>344</v>
      </c>
      <c r="B345" s="21" t="s">
        <v>813</v>
      </c>
      <c r="C345" s="22" t="n">
        <v>946</v>
      </c>
      <c r="D345" s="22" t="n">
        <v>575</v>
      </c>
      <c r="E345" s="22" t="n">
        <v>14</v>
      </c>
      <c r="F345" s="22" t="n">
        <v>14</v>
      </c>
      <c r="G345" s="28" t="n">
        <v>100</v>
      </c>
      <c r="H345" s="28" t="n">
        <v>65</v>
      </c>
      <c r="I345" s="3" t="n">
        <v>61</v>
      </c>
      <c r="J345" s="4" t="n">
        <v>93.8461538461538</v>
      </c>
      <c r="K345" s="4" t="n">
        <v>96.9230769230769</v>
      </c>
      <c r="L345" s="3" t="n">
        <v>4</v>
      </c>
      <c r="M345" s="3" t="n">
        <v>30</v>
      </c>
      <c r="N345" s="5" t="n">
        <v>100</v>
      </c>
      <c r="O345" s="3" t="n">
        <v>407</v>
      </c>
      <c r="P345" s="3" t="n">
        <v>343</v>
      </c>
      <c r="Q345" s="3" t="n">
        <v>84.2751842751843</v>
      </c>
      <c r="R345" s="3" t="n">
        <v>415</v>
      </c>
      <c r="S345" s="3" t="n">
        <v>341</v>
      </c>
      <c r="T345" s="3" t="n">
        <v>82.1686746987952</v>
      </c>
      <c r="U345" s="3" t="n">
        <v>83.2219294869897</v>
      </c>
      <c r="V345" s="76" t="n">
        <v>92.365694871719</v>
      </c>
      <c r="W345" s="3" t="n">
        <v>6</v>
      </c>
      <c r="X345" s="3" t="n">
        <v>20</v>
      </c>
      <c r="Y345" s="3" t="n">
        <v>100</v>
      </c>
      <c r="Z345" s="3" t="n">
        <v>85.2173913043478</v>
      </c>
      <c r="AA345" s="3" t="n">
        <v>575</v>
      </c>
      <c r="AB345" s="3" t="n">
        <v>405</v>
      </c>
      <c r="AC345" s="3" t="n">
        <v>70.4347826086957</v>
      </c>
      <c r="AD345" s="76" t="n">
        <v>85.2173913043478</v>
      </c>
      <c r="AE345" s="3" t="n">
        <v>4</v>
      </c>
      <c r="AF345" s="3" t="n">
        <v>20</v>
      </c>
      <c r="AG345" s="119" t="n">
        <f aca="false">AE345*AF345</f>
        <v>80</v>
      </c>
      <c r="AH345" s="3" t="n">
        <v>4</v>
      </c>
      <c r="AI345" s="3" t="n">
        <v>20</v>
      </c>
      <c r="AJ345" s="119" t="n">
        <f aca="false">AH345*AI345</f>
        <v>80</v>
      </c>
      <c r="AK345" s="3" t="n">
        <v>28</v>
      </c>
      <c r="AL345" s="3" t="n">
        <v>22</v>
      </c>
      <c r="AM345" s="4" t="n">
        <v>78.5714285714286</v>
      </c>
      <c r="AN345" s="78" t="n">
        <v>79.5714285714286</v>
      </c>
      <c r="AO345" s="3" t="n">
        <v>575</v>
      </c>
      <c r="AP345" s="3" t="n">
        <v>472</v>
      </c>
      <c r="AQ345" s="123" t="n">
        <v>82.0869565217391</v>
      </c>
      <c r="AR345" s="3" t="n">
        <v>575</v>
      </c>
      <c r="AS345" s="3" t="n">
        <v>467</v>
      </c>
      <c r="AT345" s="124" t="n">
        <v>81.2173913043478</v>
      </c>
      <c r="AU345" s="3" t="n">
        <v>270</v>
      </c>
      <c r="AV345" s="3" t="n">
        <v>238</v>
      </c>
      <c r="AW345" s="124" t="n">
        <v>88.1481481481482</v>
      </c>
      <c r="AX345" s="79" t="n">
        <v>82.9513687600644</v>
      </c>
      <c r="AY345" s="3" t="n">
        <v>575</v>
      </c>
      <c r="AZ345" s="3" t="n">
        <v>337</v>
      </c>
      <c r="BA345" s="125" t="n">
        <v>58.6086956521739</v>
      </c>
      <c r="BB345" s="3" t="n">
        <v>575</v>
      </c>
      <c r="BC345" s="3" t="n">
        <v>421</v>
      </c>
      <c r="BD345" s="126" t="n">
        <v>73.2173913043478</v>
      </c>
      <c r="BE345" s="3" t="n">
        <v>575</v>
      </c>
      <c r="BF345" s="3" t="n">
        <v>409</v>
      </c>
      <c r="BG345" s="126" t="n">
        <v>71.1304347826087</v>
      </c>
      <c r="BH345" s="78" t="n">
        <v>67.7913043478261</v>
      </c>
      <c r="BI345" s="4" t="n">
        <v>81.5794375710772</v>
      </c>
    </row>
    <row r="346" customFormat="false" ht="10.5" hidden="false" customHeight="false" outlineLevel="0" collapsed="false">
      <c r="A346" s="20" t="n">
        <v>345</v>
      </c>
      <c r="B346" s="21" t="s">
        <v>814</v>
      </c>
      <c r="C346" s="22" t="n">
        <v>1038</v>
      </c>
      <c r="D346" s="22" t="n">
        <v>465</v>
      </c>
      <c r="E346" s="22" t="n">
        <v>14</v>
      </c>
      <c r="F346" s="22" t="n">
        <v>9</v>
      </c>
      <c r="G346" s="28" t="n">
        <v>64.2857142857143</v>
      </c>
      <c r="H346" s="28" t="n">
        <v>65</v>
      </c>
      <c r="I346" s="3" t="n">
        <v>52</v>
      </c>
      <c r="J346" s="4" t="n">
        <v>80</v>
      </c>
      <c r="K346" s="4" t="n">
        <v>72.1428571428571</v>
      </c>
      <c r="L346" s="3" t="n">
        <v>4</v>
      </c>
      <c r="M346" s="3" t="n">
        <v>30</v>
      </c>
      <c r="N346" s="5" t="n">
        <v>100</v>
      </c>
      <c r="O346" s="3" t="n">
        <v>372</v>
      </c>
      <c r="P346" s="3" t="n">
        <v>348</v>
      </c>
      <c r="Q346" s="3" t="n">
        <v>93.5483870967742</v>
      </c>
      <c r="R346" s="3" t="n">
        <v>385</v>
      </c>
      <c r="S346" s="3" t="n">
        <v>362</v>
      </c>
      <c r="T346" s="3" t="n">
        <v>94.025974025974</v>
      </c>
      <c r="U346" s="3" t="n">
        <v>93.7871805613741</v>
      </c>
      <c r="V346" s="76" t="n">
        <v>89.1577293674068</v>
      </c>
      <c r="W346" s="3" t="n">
        <v>5</v>
      </c>
      <c r="X346" s="3" t="n">
        <v>20</v>
      </c>
      <c r="Y346" s="3" t="n">
        <v>100</v>
      </c>
      <c r="Z346" s="3" t="n">
        <v>93.6559139784946</v>
      </c>
      <c r="AA346" s="3" t="n">
        <v>465</v>
      </c>
      <c r="AB346" s="3" t="n">
        <v>406</v>
      </c>
      <c r="AC346" s="3" t="n">
        <v>87.3118279569892</v>
      </c>
      <c r="AD346" s="76" t="n">
        <v>93.6559139784946</v>
      </c>
      <c r="AE346" s="3" t="n">
        <v>3</v>
      </c>
      <c r="AF346" s="3" t="n">
        <v>20</v>
      </c>
      <c r="AG346" s="119" t="n">
        <f aca="false">AE346*AF346</f>
        <v>60</v>
      </c>
      <c r="AH346" s="3" t="n">
        <v>4</v>
      </c>
      <c r="AI346" s="3" t="n">
        <v>20</v>
      </c>
      <c r="AJ346" s="119" t="n">
        <f aca="false">AH346*AI346</f>
        <v>80</v>
      </c>
      <c r="AK346" s="3" t="n">
        <v>41</v>
      </c>
      <c r="AL346" s="3" t="n">
        <v>39</v>
      </c>
      <c r="AM346" s="4" t="n">
        <v>95.1219512195122</v>
      </c>
      <c r="AN346" s="78" t="n">
        <v>84.5365853658537</v>
      </c>
      <c r="AO346" s="3" t="n">
        <v>465</v>
      </c>
      <c r="AP346" s="3" t="n">
        <v>383</v>
      </c>
      <c r="AQ346" s="123" t="n">
        <v>82.3655913978495</v>
      </c>
      <c r="AR346" s="3" t="n">
        <v>465</v>
      </c>
      <c r="AS346" s="3" t="n">
        <v>396</v>
      </c>
      <c r="AT346" s="124" t="n">
        <v>85.1612903225806</v>
      </c>
      <c r="AU346" s="3" t="n">
        <v>259</v>
      </c>
      <c r="AV346" s="3" t="n">
        <v>249</v>
      </c>
      <c r="AW346" s="124" t="n">
        <v>96.1389961389961</v>
      </c>
      <c r="AX346" s="79" t="n">
        <v>86.2385519159713</v>
      </c>
      <c r="AY346" s="3" t="n">
        <v>465</v>
      </c>
      <c r="AZ346" s="3" t="n">
        <v>396</v>
      </c>
      <c r="BA346" s="125" t="n">
        <v>85.1612903225806</v>
      </c>
      <c r="BB346" s="3" t="n">
        <v>465</v>
      </c>
      <c r="BC346" s="3" t="n">
        <v>424</v>
      </c>
      <c r="BD346" s="126" t="n">
        <v>91.1827956989247</v>
      </c>
      <c r="BE346" s="3" t="n">
        <v>465</v>
      </c>
      <c r="BF346" s="3" t="n">
        <v>414</v>
      </c>
      <c r="BG346" s="126" t="n">
        <v>89.0322580645161</v>
      </c>
      <c r="BH346" s="78" t="n">
        <v>88.3010752688172</v>
      </c>
      <c r="BI346" s="4" t="n">
        <v>88.3779711793087</v>
      </c>
    </row>
    <row r="347" customFormat="false" ht="10.5" hidden="false" customHeight="false" outlineLevel="0" collapsed="false">
      <c r="A347" s="20" t="n">
        <v>346</v>
      </c>
      <c r="B347" s="21" t="s">
        <v>815</v>
      </c>
      <c r="C347" s="22" t="n">
        <v>292</v>
      </c>
      <c r="D347" s="22" t="n">
        <v>159</v>
      </c>
      <c r="E347" s="22" t="n">
        <v>14</v>
      </c>
      <c r="F347" s="22" t="n">
        <v>14</v>
      </c>
      <c r="G347" s="28" t="n">
        <v>100</v>
      </c>
      <c r="H347" s="28" t="n">
        <v>65</v>
      </c>
      <c r="I347" s="3" t="n">
        <v>65</v>
      </c>
      <c r="J347" s="4" t="n">
        <v>100</v>
      </c>
      <c r="K347" s="4" t="n">
        <v>100</v>
      </c>
      <c r="L347" s="3" t="n">
        <v>4</v>
      </c>
      <c r="M347" s="3" t="n">
        <v>30</v>
      </c>
      <c r="N347" s="5" t="n">
        <v>100</v>
      </c>
      <c r="O347" s="3" t="n">
        <v>143</v>
      </c>
      <c r="P347" s="3" t="n">
        <v>139</v>
      </c>
      <c r="Q347" s="3" t="n">
        <v>97.2027972027972</v>
      </c>
      <c r="R347" s="3" t="n">
        <v>143</v>
      </c>
      <c r="S347" s="3" t="n">
        <v>141</v>
      </c>
      <c r="T347" s="3" t="n">
        <v>98.6013986013986</v>
      </c>
      <c r="U347" s="3" t="n">
        <v>97.9020979020979</v>
      </c>
      <c r="V347" s="76" t="n">
        <v>99.1608391608392</v>
      </c>
      <c r="W347" s="3" t="n">
        <v>6</v>
      </c>
      <c r="X347" s="3" t="n">
        <v>20</v>
      </c>
      <c r="Y347" s="3" t="n">
        <v>100</v>
      </c>
      <c r="Z347" s="3" t="n">
        <v>95.9119496855346</v>
      </c>
      <c r="AA347" s="3" t="n">
        <v>159</v>
      </c>
      <c r="AB347" s="3" t="n">
        <v>146</v>
      </c>
      <c r="AC347" s="3" t="n">
        <v>91.8238993710692</v>
      </c>
      <c r="AD347" s="76" t="n">
        <v>95.9119496855346</v>
      </c>
      <c r="AE347" s="3" t="n">
        <v>1</v>
      </c>
      <c r="AF347" s="3" t="n">
        <v>20</v>
      </c>
      <c r="AG347" s="119" t="n">
        <f aca="false">AE347*AF347</f>
        <v>20</v>
      </c>
      <c r="AH347" s="3" t="n">
        <v>3</v>
      </c>
      <c r="AI347" s="3" t="n">
        <v>20</v>
      </c>
      <c r="AJ347" s="119" t="n">
        <f aca="false">AH347*AI347</f>
        <v>60</v>
      </c>
      <c r="AK347" s="3" t="n">
        <v>22</v>
      </c>
      <c r="AL347" s="3" t="n">
        <v>22</v>
      </c>
      <c r="AM347" s="4" t="n">
        <v>100</v>
      </c>
      <c r="AN347" s="78" t="n">
        <v>66</v>
      </c>
      <c r="AO347" s="3" t="n">
        <v>159</v>
      </c>
      <c r="AP347" s="3" t="n">
        <v>152</v>
      </c>
      <c r="AQ347" s="123" t="n">
        <v>95.5974842767296</v>
      </c>
      <c r="AR347" s="3" t="n">
        <v>159</v>
      </c>
      <c r="AS347" s="3" t="n">
        <v>156</v>
      </c>
      <c r="AT347" s="124" t="n">
        <v>98.1132075471698</v>
      </c>
      <c r="AU347" s="3" t="n">
        <v>126</v>
      </c>
      <c r="AV347" s="3" t="n">
        <v>126</v>
      </c>
      <c r="AW347" s="124" t="n">
        <v>100</v>
      </c>
      <c r="AX347" s="79" t="n">
        <v>97.4842767295598</v>
      </c>
      <c r="AY347" s="3" t="n">
        <v>159</v>
      </c>
      <c r="AZ347" s="3" t="n">
        <v>152</v>
      </c>
      <c r="BA347" s="125" t="n">
        <v>95.5974842767296</v>
      </c>
      <c r="BB347" s="3" t="n">
        <v>159</v>
      </c>
      <c r="BC347" s="3" t="n">
        <v>158</v>
      </c>
      <c r="BD347" s="126" t="n">
        <v>99.3710691823899</v>
      </c>
      <c r="BE347" s="3" t="n">
        <v>159</v>
      </c>
      <c r="BF347" s="3" t="n">
        <v>156</v>
      </c>
      <c r="BG347" s="126" t="n">
        <v>98.1132075471698</v>
      </c>
      <c r="BH347" s="78" t="n">
        <v>97.6100628930818</v>
      </c>
      <c r="BI347" s="4" t="n">
        <v>91.2334256938031</v>
      </c>
    </row>
    <row r="348" customFormat="false" ht="10.5" hidden="false" customHeight="false" outlineLevel="0" collapsed="false">
      <c r="A348" s="20" t="n">
        <v>347</v>
      </c>
      <c r="B348" s="21" t="s">
        <v>816</v>
      </c>
      <c r="C348" s="22" t="n">
        <v>65</v>
      </c>
      <c r="D348" s="22" t="n">
        <v>55</v>
      </c>
      <c r="E348" s="22" t="n">
        <v>14</v>
      </c>
      <c r="F348" s="22" t="n">
        <v>10</v>
      </c>
      <c r="G348" s="28" t="n">
        <v>71.4285714285714</v>
      </c>
      <c r="H348" s="28" t="n">
        <v>65</v>
      </c>
      <c r="I348" s="3" t="n">
        <v>62</v>
      </c>
      <c r="J348" s="4" t="n">
        <v>95.3846153846154</v>
      </c>
      <c r="K348" s="4" t="n">
        <v>83.4065934065934</v>
      </c>
      <c r="L348" s="3" t="n">
        <v>4</v>
      </c>
      <c r="M348" s="3" t="n">
        <v>30</v>
      </c>
      <c r="N348" s="5" t="n">
        <v>100</v>
      </c>
      <c r="O348" s="3" t="n">
        <v>54</v>
      </c>
      <c r="P348" s="3" t="n">
        <v>53</v>
      </c>
      <c r="Q348" s="3" t="n">
        <v>98.1481481481482</v>
      </c>
      <c r="R348" s="3" t="n">
        <v>50</v>
      </c>
      <c r="S348" s="3" t="n">
        <v>50</v>
      </c>
      <c r="T348" s="3" t="n">
        <v>100</v>
      </c>
      <c r="U348" s="3" t="n">
        <v>99.0740740740741</v>
      </c>
      <c r="V348" s="76" t="n">
        <v>94.6516076516076</v>
      </c>
      <c r="W348" s="3" t="n">
        <v>5</v>
      </c>
      <c r="X348" s="3" t="n">
        <v>20</v>
      </c>
      <c r="Y348" s="3" t="n">
        <v>100</v>
      </c>
      <c r="Z348" s="3" t="n">
        <v>100</v>
      </c>
      <c r="AA348" s="3" t="n">
        <v>55</v>
      </c>
      <c r="AB348" s="3" t="n">
        <v>55</v>
      </c>
      <c r="AC348" s="3" t="n">
        <v>100</v>
      </c>
      <c r="AD348" s="76" t="n">
        <v>100</v>
      </c>
      <c r="AE348" s="3" t="n">
        <v>1</v>
      </c>
      <c r="AF348" s="3" t="n">
        <v>20</v>
      </c>
      <c r="AG348" s="119" t="n">
        <f aca="false">AE348*AF348</f>
        <v>20</v>
      </c>
      <c r="AH348" s="3" t="n">
        <v>3</v>
      </c>
      <c r="AI348" s="3" t="n">
        <v>20</v>
      </c>
      <c r="AJ348" s="119" t="n">
        <f aca="false">AH348*AI348</f>
        <v>60</v>
      </c>
      <c r="AK348" s="3" t="n">
        <v>7</v>
      </c>
      <c r="AL348" s="3" t="n">
        <v>7</v>
      </c>
      <c r="AM348" s="4" t="n">
        <v>100</v>
      </c>
      <c r="AN348" s="78" t="n">
        <v>60</v>
      </c>
      <c r="AO348" s="3" t="n">
        <v>55</v>
      </c>
      <c r="AP348" s="3" t="n">
        <v>53</v>
      </c>
      <c r="AQ348" s="123" t="n">
        <v>96.3636363636364</v>
      </c>
      <c r="AR348" s="3" t="n">
        <v>55</v>
      </c>
      <c r="AS348" s="3" t="n">
        <v>55</v>
      </c>
      <c r="AT348" s="124" t="n">
        <v>100</v>
      </c>
      <c r="AU348" s="3" t="n">
        <v>47</v>
      </c>
      <c r="AV348" s="3" t="n">
        <v>47</v>
      </c>
      <c r="AW348" s="124" t="n">
        <v>100</v>
      </c>
      <c r="AX348" s="79" t="n">
        <v>98.5454545454546</v>
      </c>
      <c r="AY348" s="3" t="n">
        <v>55</v>
      </c>
      <c r="AZ348" s="3" t="n">
        <v>55</v>
      </c>
      <c r="BA348" s="125" t="n">
        <v>100</v>
      </c>
      <c r="BB348" s="3" t="n">
        <v>55</v>
      </c>
      <c r="BC348" s="3" t="n">
        <v>54</v>
      </c>
      <c r="BD348" s="126" t="n">
        <v>98.1818181818182</v>
      </c>
      <c r="BE348" s="3" t="n">
        <v>55</v>
      </c>
      <c r="BF348" s="3" t="n">
        <v>55</v>
      </c>
      <c r="BG348" s="126" t="n">
        <v>100</v>
      </c>
      <c r="BH348" s="78" t="n">
        <v>99.6363636363637</v>
      </c>
      <c r="BI348" s="4" t="n">
        <v>90.5666851666852</v>
      </c>
    </row>
    <row r="349" customFormat="false" ht="10.5" hidden="false" customHeight="false" outlineLevel="0" collapsed="false">
      <c r="A349" s="20" t="n">
        <v>348</v>
      </c>
      <c r="B349" s="21" t="s">
        <v>817</v>
      </c>
      <c r="C349" s="22" t="n">
        <v>63</v>
      </c>
      <c r="D349" s="22" t="n">
        <v>55</v>
      </c>
      <c r="E349" s="22" t="n">
        <v>14</v>
      </c>
      <c r="F349" s="22" t="n">
        <v>14</v>
      </c>
      <c r="G349" s="28" t="n">
        <v>100</v>
      </c>
      <c r="H349" s="28" t="n">
        <v>65</v>
      </c>
      <c r="I349" s="3" t="n">
        <v>63</v>
      </c>
      <c r="J349" s="4" t="n">
        <v>96.9230769230769</v>
      </c>
      <c r="K349" s="4" t="n">
        <v>98.4615384615385</v>
      </c>
      <c r="L349" s="3" t="n">
        <v>3</v>
      </c>
      <c r="M349" s="3" t="n">
        <v>30</v>
      </c>
      <c r="N349" s="5" t="n">
        <v>90</v>
      </c>
      <c r="O349" s="3" t="n">
        <v>55</v>
      </c>
      <c r="P349" s="3" t="n">
        <v>54</v>
      </c>
      <c r="Q349" s="3" t="n">
        <v>98.1818181818182</v>
      </c>
      <c r="R349" s="3" t="n">
        <v>50</v>
      </c>
      <c r="S349" s="3" t="n">
        <v>49</v>
      </c>
      <c r="T349" s="3" t="n">
        <v>98</v>
      </c>
      <c r="U349" s="3" t="n">
        <v>98.0909090909091</v>
      </c>
      <c r="V349" s="76" t="n">
        <v>95.7748251748252</v>
      </c>
      <c r="W349" s="3" t="n">
        <v>5</v>
      </c>
      <c r="X349" s="3" t="n">
        <v>20</v>
      </c>
      <c r="Y349" s="3" t="n">
        <v>100</v>
      </c>
      <c r="Z349" s="3" t="n">
        <v>97.2727272727273</v>
      </c>
      <c r="AA349" s="3" t="n">
        <v>55</v>
      </c>
      <c r="AB349" s="3" t="n">
        <v>52</v>
      </c>
      <c r="AC349" s="3" t="n">
        <v>94.5454545454546</v>
      </c>
      <c r="AD349" s="76" t="n">
        <v>97.2727272727273</v>
      </c>
      <c r="AE349" s="3" t="n">
        <v>0</v>
      </c>
      <c r="AF349" s="3" t="n">
        <v>20</v>
      </c>
      <c r="AG349" s="119" t="n">
        <f aca="false">AE349*AF349</f>
        <v>0</v>
      </c>
      <c r="AH349" s="3" t="n">
        <v>2</v>
      </c>
      <c r="AI349" s="3" t="n">
        <v>20</v>
      </c>
      <c r="AJ349" s="119" t="n">
        <f aca="false">AH349*AI349</f>
        <v>40</v>
      </c>
      <c r="AK349" s="3" t="n">
        <v>1</v>
      </c>
      <c r="AL349" s="3" t="n">
        <v>1</v>
      </c>
      <c r="AM349" s="4" t="n">
        <v>100</v>
      </c>
      <c r="AN349" s="78" t="n">
        <v>52</v>
      </c>
      <c r="AO349" s="3" t="n">
        <v>55</v>
      </c>
      <c r="AP349" s="3" t="n">
        <v>53</v>
      </c>
      <c r="AQ349" s="123" t="n">
        <v>96.3636363636364</v>
      </c>
      <c r="AR349" s="3" t="n">
        <v>55</v>
      </c>
      <c r="AS349" s="3" t="n">
        <v>53</v>
      </c>
      <c r="AT349" s="124" t="n">
        <v>96.3636363636364</v>
      </c>
      <c r="AU349" s="3" t="n">
        <v>39</v>
      </c>
      <c r="AV349" s="3" t="n">
        <v>39</v>
      </c>
      <c r="AW349" s="124" t="n">
        <v>100</v>
      </c>
      <c r="AX349" s="79" t="n">
        <v>97.0909090909091</v>
      </c>
      <c r="AY349" s="3" t="n">
        <v>55</v>
      </c>
      <c r="AZ349" s="3" t="n">
        <v>50</v>
      </c>
      <c r="BA349" s="125" t="n">
        <v>90.9090909090909</v>
      </c>
      <c r="BB349" s="3" t="n">
        <v>55</v>
      </c>
      <c r="BC349" s="3" t="n">
        <v>53</v>
      </c>
      <c r="BD349" s="126" t="n">
        <v>96.3636363636364</v>
      </c>
      <c r="BE349" s="3" t="n">
        <v>55</v>
      </c>
      <c r="BF349" s="3" t="n">
        <v>54</v>
      </c>
      <c r="BG349" s="126" t="n">
        <v>98.1818181818182</v>
      </c>
      <c r="BH349" s="78" t="n">
        <v>95.6363636363636</v>
      </c>
      <c r="BI349" s="4" t="n">
        <v>87.554965034965</v>
      </c>
    </row>
    <row r="350" customFormat="false" ht="10.5" hidden="false" customHeight="false" outlineLevel="0" collapsed="false">
      <c r="A350" s="20" t="n">
        <v>349</v>
      </c>
      <c r="B350" s="21" t="s">
        <v>404</v>
      </c>
      <c r="C350" s="22" t="n">
        <v>783</v>
      </c>
      <c r="D350" s="22" t="n">
        <v>365</v>
      </c>
      <c r="E350" s="22" t="n">
        <v>14</v>
      </c>
      <c r="F350" s="22" t="n">
        <v>14</v>
      </c>
      <c r="G350" s="28" t="n">
        <v>100</v>
      </c>
      <c r="H350" s="28" t="n">
        <v>65</v>
      </c>
      <c r="I350" s="3" t="n">
        <v>64</v>
      </c>
      <c r="J350" s="4" t="n">
        <v>98.4615384615385</v>
      </c>
      <c r="K350" s="4" t="n">
        <v>99.2307692307692</v>
      </c>
      <c r="L350" s="3" t="n">
        <v>2</v>
      </c>
      <c r="M350" s="3" t="n">
        <v>30</v>
      </c>
      <c r="N350" s="5" t="n">
        <v>60</v>
      </c>
      <c r="O350" s="3" t="n">
        <v>300</v>
      </c>
      <c r="P350" s="3" t="n">
        <v>276</v>
      </c>
      <c r="Q350" s="3" t="n">
        <v>92</v>
      </c>
      <c r="R350" s="3" t="n">
        <v>277</v>
      </c>
      <c r="S350" s="3" t="n">
        <v>255</v>
      </c>
      <c r="T350" s="3" t="n">
        <v>92.057761732852</v>
      </c>
      <c r="U350" s="3" t="n">
        <v>92.028880866426</v>
      </c>
      <c r="V350" s="76" t="n">
        <v>84.5807831158012</v>
      </c>
      <c r="W350" s="3" t="n">
        <v>5</v>
      </c>
      <c r="X350" s="3" t="n">
        <v>20</v>
      </c>
      <c r="Y350" s="3" t="n">
        <v>100</v>
      </c>
      <c r="Z350" s="3" t="n">
        <v>92.1917808219178</v>
      </c>
      <c r="AA350" s="3" t="n">
        <v>365</v>
      </c>
      <c r="AB350" s="3" t="n">
        <v>308</v>
      </c>
      <c r="AC350" s="3" t="n">
        <v>84.3835616438356</v>
      </c>
      <c r="AD350" s="76" t="n">
        <v>92.1917808219178</v>
      </c>
      <c r="AE350" s="3" t="n">
        <v>3</v>
      </c>
      <c r="AF350" s="3" t="n">
        <v>20</v>
      </c>
      <c r="AG350" s="119" t="n">
        <f aca="false">AE350*AF350</f>
        <v>60</v>
      </c>
      <c r="AH350" s="3" t="n">
        <v>3</v>
      </c>
      <c r="AI350" s="3" t="n">
        <v>20</v>
      </c>
      <c r="AJ350" s="119" t="n">
        <f aca="false">AH350*AI350</f>
        <v>60</v>
      </c>
      <c r="AK350" s="3" t="n">
        <v>26</v>
      </c>
      <c r="AL350" s="3" t="n">
        <v>22</v>
      </c>
      <c r="AM350" s="4" t="n">
        <v>84.6153846153846</v>
      </c>
      <c r="AN350" s="78" t="n">
        <v>73.3846153846154</v>
      </c>
      <c r="AO350" s="3" t="n">
        <v>365</v>
      </c>
      <c r="AP350" s="3" t="n">
        <v>325</v>
      </c>
      <c r="AQ350" s="123" t="n">
        <v>89.041095890411</v>
      </c>
      <c r="AR350" s="3" t="n">
        <v>365</v>
      </c>
      <c r="AS350" s="3" t="n">
        <v>320</v>
      </c>
      <c r="AT350" s="124" t="n">
        <v>87.6712328767123</v>
      </c>
      <c r="AU350" s="3" t="n">
        <v>207</v>
      </c>
      <c r="AV350" s="3" t="n">
        <v>187</v>
      </c>
      <c r="AW350" s="124" t="n">
        <v>90.3381642512077</v>
      </c>
      <c r="AX350" s="79" t="n">
        <v>88.7525643570909</v>
      </c>
      <c r="AY350" s="3" t="n">
        <v>365</v>
      </c>
      <c r="AZ350" s="3" t="n">
        <v>301</v>
      </c>
      <c r="BA350" s="125" t="n">
        <v>82.4657534246575</v>
      </c>
      <c r="BB350" s="3" t="n">
        <v>365</v>
      </c>
      <c r="BC350" s="3" t="n">
        <v>333</v>
      </c>
      <c r="BD350" s="126" t="n">
        <v>91.2328767123288</v>
      </c>
      <c r="BE350" s="3" t="n">
        <v>365</v>
      </c>
      <c r="BF350" s="3" t="n">
        <v>323</v>
      </c>
      <c r="BG350" s="126" t="n">
        <v>88.4931506849315</v>
      </c>
      <c r="BH350" s="78" t="n">
        <v>87.2328767123288</v>
      </c>
      <c r="BI350" s="4" t="n">
        <v>85.2285240783508</v>
      </c>
    </row>
    <row r="351" customFormat="false" ht="10.5" hidden="false" customHeight="false" outlineLevel="0" collapsed="false">
      <c r="A351" s="20" t="n">
        <v>350</v>
      </c>
      <c r="B351" s="21" t="s">
        <v>818</v>
      </c>
      <c r="C351" s="22" t="n">
        <v>44</v>
      </c>
      <c r="D351" s="22" t="n">
        <v>78</v>
      </c>
      <c r="E351" s="22" t="n">
        <v>14</v>
      </c>
      <c r="F351" s="22" t="n">
        <v>14</v>
      </c>
      <c r="G351" s="28" t="n">
        <v>100</v>
      </c>
      <c r="H351" s="28" t="n">
        <v>65</v>
      </c>
      <c r="I351" s="3" t="n">
        <v>63</v>
      </c>
      <c r="J351" s="4" t="n">
        <v>96.9230769230769</v>
      </c>
      <c r="K351" s="4" t="n">
        <v>98.4615384615385</v>
      </c>
      <c r="L351" s="3" t="n">
        <v>4</v>
      </c>
      <c r="M351" s="3" t="n">
        <v>30</v>
      </c>
      <c r="N351" s="5" t="n">
        <v>100</v>
      </c>
      <c r="O351" s="3" t="n">
        <v>76</v>
      </c>
      <c r="P351" s="3" t="n">
        <v>72</v>
      </c>
      <c r="Q351" s="3" t="n">
        <v>94.7368421052632</v>
      </c>
      <c r="R351" s="3" t="n">
        <v>71</v>
      </c>
      <c r="S351" s="3" t="n">
        <v>69</v>
      </c>
      <c r="T351" s="3" t="n">
        <v>97.1830985915493</v>
      </c>
      <c r="U351" s="3" t="n">
        <v>95.9599703484062</v>
      </c>
      <c r="V351" s="76" t="n">
        <v>97.922449677824</v>
      </c>
      <c r="W351" s="3" t="n">
        <v>6</v>
      </c>
      <c r="X351" s="3" t="n">
        <v>20</v>
      </c>
      <c r="Y351" s="3" t="n">
        <v>100</v>
      </c>
      <c r="Z351" s="3" t="n">
        <v>94.8717948717949</v>
      </c>
      <c r="AA351" s="3" t="n">
        <v>78</v>
      </c>
      <c r="AB351" s="3" t="n">
        <v>70</v>
      </c>
      <c r="AC351" s="3" t="n">
        <v>89.7435897435897</v>
      </c>
      <c r="AD351" s="76" t="n">
        <v>94.8717948717949</v>
      </c>
      <c r="AE351" s="3" t="n">
        <v>1</v>
      </c>
      <c r="AF351" s="3" t="n">
        <v>20</v>
      </c>
      <c r="AG351" s="119" t="n">
        <f aca="false">AE351*AF351</f>
        <v>20</v>
      </c>
      <c r="AH351" s="3" t="n">
        <v>3</v>
      </c>
      <c r="AI351" s="3" t="n">
        <v>20</v>
      </c>
      <c r="AJ351" s="119" t="n">
        <f aca="false">AH351*AI351</f>
        <v>60</v>
      </c>
      <c r="AK351" s="3" t="n">
        <v>7</v>
      </c>
      <c r="AL351" s="3" t="n">
        <v>5</v>
      </c>
      <c r="AM351" s="4" t="n">
        <v>71.4285714285714</v>
      </c>
      <c r="AN351" s="78" t="n">
        <v>57.4285714285714</v>
      </c>
      <c r="AO351" s="3" t="n">
        <v>78</v>
      </c>
      <c r="AP351" s="3" t="n">
        <v>72</v>
      </c>
      <c r="AQ351" s="123" t="n">
        <v>92.3076923076923</v>
      </c>
      <c r="AR351" s="3" t="n">
        <v>78</v>
      </c>
      <c r="AS351" s="3" t="n">
        <v>70</v>
      </c>
      <c r="AT351" s="124" t="n">
        <v>89.7435897435897</v>
      </c>
      <c r="AU351" s="3" t="n">
        <v>71</v>
      </c>
      <c r="AV351" s="3" t="n">
        <v>69</v>
      </c>
      <c r="AW351" s="124" t="n">
        <v>97.1830985915493</v>
      </c>
      <c r="AX351" s="79" t="n">
        <v>92.2571325388227</v>
      </c>
      <c r="AY351" s="3" t="n">
        <v>78</v>
      </c>
      <c r="AZ351" s="3" t="n">
        <v>68</v>
      </c>
      <c r="BA351" s="125" t="n">
        <v>87.1794871794872</v>
      </c>
      <c r="BB351" s="3" t="n">
        <v>78</v>
      </c>
      <c r="BC351" s="3" t="n">
        <v>70</v>
      </c>
      <c r="BD351" s="126" t="n">
        <v>89.7435897435897</v>
      </c>
      <c r="BE351" s="3" t="n">
        <v>78</v>
      </c>
      <c r="BF351" s="3" t="n">
        <v>71</v>
      </c>
      <c r="BG351" s="126" t="n">
        <v>91.025641025641</v>
      </c>
      <c r="BH351" s="78" t="n">
        <v>89.6153846153846</v>
      </c>
      <c r="BI351" s="4" t="n">
        <v>86.4190666264795</v>
      </c>
    </row>
    <row r="352" customFormat="false" ht="10.5" hidden="false" customHeight="false" outlineLevel="0" collapsed="false">
      <c r="A352" s="20" t="n">
        <v>351</v>
      </c>
      <c r="B352" s="21" t="s">
        <v>819</v>
      </c>
      <c r="C352" s="22" t="n">
        <v>16</v>
      </c>
      <c r="D352" s="22" t="n">
        <v>21</v>
      </c>
      <c r="E352" s="22" t="n">
        <v>14</v>
      </c>
      <c r="F352" s="22" t="n">
        <v>14</v>
      </c>
      <c r="G352" s="28" t="n">
        <v>100</v>
      </c>
      <c r="H352" s="28" t="n">
        <v>65</v>
      </c>
      <c r="I352" s="3" t="n">
        <v>65</v>
      </c>
      <c r="J352" s="4" t="n">
        <v>100</v>
      </c>
      <c r="K352" s="4" t="n">
        <v>100</v>
      </c>
      <c r="L352" s="3" t="n">
        <v>4</v>
      </c>
      <c r="M352" s="3" t="n">
        <v>30</v>
      </c>
      <c r="N352" s="5" t="n">
        <v>100</v>
      </c>
      <c r="O352" s="3" t="n">
        <v>18</v>
      </c>
      <c r="P352" s="3" t="n">
        <v>14</v>
      </c>
      <c r="Q352" s="3" t="n">
        <v>77.7777777777778</v>
      </c>
      <c r="R352" s="3" t="n">
        <v>17</v>
      </c>
      <c r="S352" s="3" t="n">
        <v>17</v>
      </c>
      <c r="T352" s="3" t="n">
        <v>100</v>
      </c>
      <c r="U352" s="3" t="n">
        <v>88.8888888888889</v>
      </c>
      <c r="V352" s="76" t="n">
        <v>95.5555555555556</v>
      </c>
      <c r="W352" s="3" t="n">
        <v>5</v>
      </c>
      <c r="X352" s="3" t="n">
        <v>20</v>
      </c>
      <c r="Y352" s="3" t="n">
        <v>100</v>
      </c>
      <c r="Z352" s="3" t="n">
        <v>90.4761904761905</v>
      </c>
      <c r="AA352" s="3" t="n">
        <v>21</v>
      </c>
      <c r="AB352" s="3" t="n">
        <v>17</v>
      </c>
      <c r="AC352" s="3" t="n">
        <v>80.952380952381</v>
      </c>
      <c r="AD352" s="76" t="n">
        <v>90.4761904761905</v>
      </c>
      <c r="AE352" s="3" t="n">
        <v>1</v>
      </c>
      <c r="AF352" s="3" t="n">
        <v>20</v>
      </c>
      <c r="AG352" s="119" t="n">
        <f aca="false">AE352*AF352</f>
        <v>20</v>
      </c>
      <c r="AH352" s="3" t="n">
        <v>2</v>
      </c>
      <c r="AI352" s="3" t="n">
        <v>20</v>
      </c>
      <c r="AJ352" s="119" t="n">
        <f aca="false">AH352*AI352</f>
        <v>40</v>
      </c>
      <c r="AK352" s="3" t="n">
        <v>4</v>
      </c>
      <c r="AL352" s="3" t="n">
        <v>4</v>
      </c>
      <c r="AM352" s="4" t="n">
        <v>100</v>
      </c>
      <c r="AN352" s="78" t="n">
        <v>58</v>
      </c>
      <c r="AO352" s="3" t="n">
        <v>21</v>
      </c>
      <c r="AP352" s="3" t="n">
        <v>18</v>
      </c>
      <c r="AQ352" s="123" t="n">
        <v>85.7142857142857</v>
      </c>
      <c r="AR352" s="3" t="n">
        <v>21</v>
      </c>
      <c r="AS352" s="3" t="n">
        <v>19</v>
      </c>
      <c r="AT352" s="124" t="n">
        <v>90.4761904761905</v>
      </c>
      <c r="AU352" s="3" t="n">
        <v>19</v>
      </c>
      <c r="AV352" s="3" t="n">
        <v>16</v>
      </c>
      <c r="AW352" s="124" t="n">
        <v>84.2105263157895</v>
      </c>
      <c r="AX352" s="79" t="n">
        <v>87.3182957393484</v>
      </c>
      <c r="AY352" s="3" t="n">
        <v>21</v>
      </c>
      <c r="AZ352" s="3" t="n">
        <v>17</v>
      </c>
      <c r="BA352" s="125" t="n">
        <v>80.952380952381</v>
      </c>
      <c r="BB352" s="3" t="n">
        <v>21</v>
      </c>
      <c r="BC352" s="3" t="n">
        <v>20</v>
      </c>
      <c r="BD352" s="126" t="n">
        <v>95.2380952380952</v>
      </c>
      <c r="BE352" s="3" t="n">
        <v>21</v>
      </c>
      <c r="BF352" s="3" t="n">
        <v>19</v>
      </c>
      <c r="BG352" s="126" t="n">
        <v>90.4761904761905</v>
      </c>
      <c r="BH352" s="78" t="n">
        <v>88.5714285714286</v>
      </c>
      <c r="BI352" s="4" t="n">
        <v>83.9842940685046</v>
      </c>
    </row>
    <row r="353" customFormat="false" ht="10.5" hidden="false" customHeight="false" outlineLevel="0" collapsed="false">
      <c r="A353" s="20" t="n">
        <v>352</v>
      </c>
      <c r="B353" s="21" t="s">
        <v>820</v>
      </c>
      <c r="C353" s="22" t="n">
        <v>44</v>
      </c>
      <c r="D353" s="22" t="n">
        <v>35</v>
      </c>
      <c r="E353" s="22" t="n">
        <v>14</v>
      </c>
      <c r="F353" s="22" t="n">
        <v>14</v>
      </c>
      <c r="G353" s="28" t="n">
        <v>100</v>
      </c>
      <c r="H353" s="28" t="n">
        <v>65</v>
      </c>
      <c r="I353" s="3" t="n">
        <v>65</v>
      </c>
      <c r="J353" s="4" t="n">
        <v>100</v>
      </c>
      <c r="K353" s="4" t="n">
        <v>100</v>
      </c>
      <c r="L353" s="3" t="n">
        <v>4</v>
      </c>
      <c r="M353" s="3" t="n">
        <v>30</v>
      </c>
      <c r="N353" s="5" t="n">
        <v>100</v>
      </c>
      <c r="O353" s="3" t="n">
        <v>28</v>
      </c>
      <c r="P353" s="3" t="n">
        <v>27</v>
      </c>
      <c r="Q353" s="3" t="n">
        <v>96.4285714285714</v>
      </c>
      <c r="R353" s="3" t="n">
        <v>29</v>
      </c>
      <c r="S353" s="3" t="n">
        <v>27</v>
      </c>
      <c r="T353" s="3" t="n">
        <v>93.1034482758621</v>
      </c>
      <c r="U353" s="3" t="n">
        <v>94.7660098522167</v>
      </c>
      <c r="V353" s="76" t="n">
        <v>97.9064039408867</v>
      </c>
      <c r="W353" s="3" t="n">
        <v>6</v>
      </c>
      <c r="X353" s="3" t="n">
        <v>20</v>
      </c>
      <c r="Y353" s="3" t="n">
        <v>100</v>
      </c>
      <c r="Z353" s="3" t="n">
        <v>92.8571428571429</v>
      </c>
      <c r="AA353" s="3" t="n">
        <v>35</v>
      </c>
      <c r="AB353" s="3" t="n">
        <v>30</v>
      </c>
      <c r="AC353" s="3" t="n">
        <v>85.7142857142857</v>
      </c>
      <c r="AD353" s="76" t="n">
        <v>92.8571428571429</v>
      </c>
      <c r="AE353" s="3" t="n">
        <v>1</v>
      </c>
      <c r="AF353" s="3" t="n">
        <v>20</v>
      </c>
      <c r="AG353" s="119" t="n">
        <f aca="false">AE353*AF353</f>
        <v>20</v>
      </c>
      <c r="AH353" s="3" t="n">
        <v>3</v>
      </c>
      <c r="AI353" s="3" t="n">
        <v>20</v>
      </c>
      <c r="AJ353" s="119" t="n">
        <f aca="false">AH353*AI353</f>
        <v>60</v>
      </c>
      <c r="AK353" s="3" t="n">
        <v>3</v>
      </c>
      <c r="AL353" s="3" t="n">
        <v>2</v>
      </c>
      <c r="AM353" s="4" t="n">
        <v>66.6666666666667</v>
      </c>
      <c r="AN353" s="78" t="n">
        <v>56</v>
      </c>
      <c r="AO353" s="3" t="n">
        <v>35</v>
      </c>
      <c r="AP353" s="3" t="n">
        <v>32</v>
      </c>
      <c r="AQ353" s="123" t="n">
        <v>91.4285714285714</v>
      </c>
      <c r="AR353" s="3" t="n">
        <v>35</v>
      </c>
      <c r="AS353" s="3" t="n">
        <v>31</v>
      </c>
      <c r="AT353" s="124" t="n">
        <v>88.5714285714286</v>
      </c>
      <c r="AU353" s="3" t="n">
        <v>30</v>
      </c>
      <c r="AV353" s="3" t="n">
        <v>27</v>
      </c>
      <c r="AW353" s="124" t="n">
        <v>90</v>
      </c>
      <c r="AX353" s="79" t="n">
        <v>90</v>
      </c>
      <c r="AY353" s="3" t="n">
        <v>35</v>
      </c>
      <c r="AZ353" s="3" t="n">
        <v>29</v>
      </c>
      <c r="BA353" s="125" t="n">
        <v>82.8571428571429</v>
      </c>
      <c r="BB353" s="3" t="n">
        <v>35</v>
      </c>
      <c r="BC353" s="3" t="n">
        <v>33</v>
      </c>
      <c r="BD353" s="126" t="n">
        <v>94.2857142857143</v>
      </c>
      <c r="BE353" s="3" t="n">
        <v>35</v>
      </c>
      <c r="BF353" s="3" t="n">
        <v>32</v>
      </c>
      <c r="BG353" s="126" t="n">
        <v>91.4285714285714</v>
      </c>
      <c r="BH353" s="78" t="n">
        <v>89.4285714285714</v>
      </c>
      <c r="BI353" s="4" t="n">
        <v>85.2384236453202</v>
      </c>
    </row>
    <row r="354" customFormat="false" ht="10.5" hidden="false" customHeight="false" outlineLevel="0" collapsed="false">
      <c r="A354" s="20" t="n">
        <v>353</v>
      </c>
      <c r="B354" s="21" t="s">
        <v>408</v>
      </c>
      <c r="C354" s="22" t="n">
        <v>17</v>
      </c>
      <c r="D354" s="22" t="n">
        <v>58</v>
      </c>
      <c r="E354" s="22" t="n">
        <v>14</v>
      </c>
      <c r="F354" s="22" t="n">
        <v>13</v>
      </c>
      <c r="G354" s="28" t="n">
        <v>92.8571428571429</v>
      </c>
      <c r="H354" s="28" t="n">
        <v>65</v>
      </c>
      <c r="I354" s="3" t="n">
        <v>65</v>
      </c>
      <c r="J354" s="4" t="n">
        <v>100</v>
      </c>
      <c r="K354" s="4" t="n">
        <v>96.4285714285714</v>
      </c>
      <c r="L354" s="3" t="n">
        <v>4</v>
      </c>
      <c r="M354" s="3" t="n">
        <v>30</v>
      </c>
      <c r="N354" s="5" t="n">
        <v>100</v>
      </c>
      <c r="O354" s="3" t="n">
        <v>47</v>
      </c>
      <c r="P354" s="3" t="n">
        <v>37</v>
      </c>
      <c r="Q354" s="3" t="n">
        <v>78.7234042553192</v>
      </c>
      <c r="R354" s="3" t="n">
        <v>34</v>
      </c>
      <c r="S354" s="3" t="n">
        <v>28</v>
      </c>
      <c r="T354" s="3" t="n">
        <v>82.3529411764706</v>
      </c>
      <c r="U354" s="3" t="n">
        <v>80.5381727158949</v>
      </c>
      <c r="V354" s="76" t="n">
        <v>91.1438405149294</v>
      </c>
      <c r="W354" s="3" t="n">
        <v>5</v>
      </c>
      <c r="X354" s="3" t="n">
        <v>20</v>
      </c>
      <c r="Y354" s="3" t="n">
        <v>100</v>
      </c>
      <c r="Z354" s="3" t="n">
        <v>84.4827586206896</v>
      </c>
      <c r="AA354" s="3" t="n">
        <v>58</v>
      </c>
      <c r="AB354" s="3" t="n">
        <v>40</v>
      </c>
      <c r="AC354" s="3" t="n">
        <v>68.9655172413793</v>
      </c>
      <c r="AD354" s="76" t="n">
        <v>84.4827586206896</v>
      </c>
      <c r="AE354" s="3" t="n">
        <v>0</v>
      </c>
      <c r="AF354" s="3" t="n">
        <v>20</v>
      </c>
      <c r="AG354" s="119" t="n">
        <f aca="false">AE354*AF354</f>
        <v>0</v>
      </c>
      <c r="AH354" s="3" t="n">
        <v>3</v>
      </c>
      <c r="AI354" s="3" t="n">
        <v>20</v>
      </c>
      <c r="AJ354" s="119" t="n">
        <f aca="false">AH354*AI354</f>
        <v>60</v>
      </c>
      <c r="AK354" s="3" t="n">
        <v>11</v>
      </c>
      <c r="AL354" s="3" t="n">
        <v>9</v>
      </c>
      <c r="AM354" s="4" t="n">
        <v>81.8181818181818</v>
      </c>
      <c r="AN354" s="78" t="n">
        <v>54.5454545454546</v>
      </c>
      <c r="AO354" s="3" t="n">
        <v>58</v>
      </c>
      <c r="AP354" s="3" t="n">
        <v>40</v>
      </c>
      <c r="AQ354" s="123" t="n">
        <v>68.9655172413793</v>
      </c>
      <c r="AR354" s="3" t="n">
        <v>58</v>
      </c>
      <c r="AS354" s="3" t="n">
        <v>40</v>
      </c>
      <c r="AT354" s="124" t="n">
        <v>68.9655172413793</v>
      </c>
      <c r="AU354" s="3" t="n">
        <v>41</v>
      </c>
      <c r="AV354" s="3" t="n">
        <v>27</v>
      </c>
      <c r="AW354" s="124" t="n">
        <v>65.8536585365854</v>
      </c>
      <c r="AX354" s="79" t="n">
        <v>68.3431455004205</v>
      </c>
      <c r="AY354" s="3" t="n">
        <v>58</v>
      </c>
      <c r="AZ354" s="3" t="n">
        <v>35</v>
      </c>
      <c r="BA354" s="125" t="n">
        <v>60.3448275862069</v>
      </c>
      <c r="BB354" s="3" t="n">
        <v>58</v>
      </c>
      <c r="BC354" s="3" t="n">
        <v>43</v>
      </c>
      <c r="BD354" s="126" t="n">
        <v>74.1379310344828</v>
      </c>
      <c r="BE354" s="3" t="n">
        <v>58</v>
      </c>
      <c r="BF354" s="3" t="n">
        <v>40</v>
      </c>
      <c r="BG354" s="126" t="n">
        <v>68.9655172413793</v>
      </c>
      <c r="BH354" s="78" t="n">
        <v>67.4137931034483</v>
      </c>
      <c r="BI354" s="4" t="n">
        <v>73.1857984569885</v>
      </c>
    </row>
    <row r="355" customFormat="false" ht="10.5" hidden="false" customHeight="false" outlineLevel="0" collapsed="false">
      <c r="A355" s="20" t="n">
        <v>354</v>
      </c>
      <c r="B355" s="21" t="s">
        <v>409</v>
      </c>
      <c r="C355" s="22" t="n">
        <v>25</v>
      </c>
      <c r="D355" s="22" t="n">
        <v>41</v>
      </c>
      <c r="E355" s="22" t="n">
        <v>14</v>
      </c>
      <c r="F355" s="22" t="n">
        <v>14</v>
      </c>
      <c r="G355" s="28" t="n">
        <v>100</v>
      </c>
      <c r="H355" s="28" t="n">
        <v>65</v>
      </c>
      <c r="I355" s="3" t="n">
        <v>65</v>
      </c>
      <c r="J355" s="4" t="n">
        <v>100</v>
      </c>
      <c r="K355" s="4" t="n">
        <v>100</v>
      </c>
      <c r="L355" s="3" t="n">
        <v>4</v>
      </c>
      <c r="M355" s="3" t="n">
        <v>30</v>
      </c>
      <c r="N355" s="5" t="n">
        <v>100</v>
      </c>
      <c r="O355" s="3" t="n">
        <v>39</v>
      </c>
      <c r="P355" s="3" t="n">
        <v>36</v>
      </c>
      <c r="Q355" s="3" t="n">
        <v>92.3076923076923</v>
      </c>
      <c r="R355" s="3" t="n">
        <v>32</v>
      </c>
      <c r="S355" s="3" t="n">
        <v>30</v>
      </c>
      <c r="T355" s="3" t="n">
        <v>93.75</v>
      </c>
      <c r="U355" s="3" t="n">
        <v>93.0288461538462</v>
      </c>
      <c r="V355" s="76" t="n">
        <v>97.2115384615385</v>
      </c>
      <c r="W355" s="3" t="n">
        <v>5</v>
      </c>
      <c r="X355" s="3" t="n">
        <v>20</v>
      </c>
      <c r="Y355" s="3" t="n">
        <v>100</v>
      </c>
      <c r="Z355" s="3" t="n">
        <v>90.2439024390244</v>
      </c>
      <c r="AA355" s="3" t="n">
        <v>41</v>
      </c>
      <c r="AB355" s="3" t="n">
        <v>33</v>
      </c>
      <c r="AC355" s="3" t="n">
        <v>80.4878048780488</v>
      </c>
      <c r="AD355" s="76" t="n">
        <v>90.2439024390244</v>
      </c>
      <c r="AE355" s="3" t="n">
        <v>0</v>
      </c>
      <c r="AF355" s="3" t="n">
        <v>20</v>
      </c>
      <c r="AG355" s="119" t="n">
        <f aca="false">AE355*AF355</f>
        <v>0</v>
      </c>
      <c r="AH355" s="3" t="n">
        <v>3</v>
      </c>
      <c r="AI355" s="3" t="n">
        <v>20</v>
      </c>
      <c r="AJ355" s="119" t="n">
        <f aca="false">AH355*AI355</f>
        <v>60</v>
      </c>
      <c r="AK355" s="3" t="n">
        <v>4</v>
      </c>
      <c r="AL355" s="3" t="n">
        <v>1</v>
      </c>
      <c r="AM355" s="4" t="n">
        <v>25</v>
      </c>
      <c r="AN355" s="78" t="n">
        <v>45.5</v>
      </c>
      <c r="AO355" s="3" t="n">
        <v>41</v>
      </c>
      <c r="AP355" s="3" t="n">
        <v>34</v>
      </c>
      <c r="AQ355" s="123" t="n">
        <v>82.9268292682927</v>
      </c>
      <c r="AR355" s="3" t="n">
        <v>41</v>
      </c>
      <c r="AS355" s="3" t="n">
        <v>32</v>
      </c>
      <c r="AT355" s="124" t="n">
        <v>78.0487804878049</v>
      </c>
      <c r="AU355" s="3" t="n">
        <v>36</v>
      </c>
      <c r="AV355" s="3" t="n">
        <v>33</v>
      </c>
      <c r="AW355" s="124" t="n">
        <v>91.6666666666667</v>
      </c>
      <c r="AX355" s="79" t="n">
        <v>82.7235772357724</v>
      </c>
      <c r="AY355" s="3" t="n">
        <v>41</v>
      </c>
      <c r="AZ355" s="3" t="n">
        <v>30</v>
      </c>
      <c r="BA355" s="125" t="n">
        <v>73.1707317073171</v>
      </c>
      <c r="BB355" s="3" t="n">
        <v>41</v>
      </c>
      <c r="BC355" s="3" t="n">
        <v>33</v>
      </c>
      <c r="BD355" s="126" t="n">
        <v>80.4878048780488</v>
      </c>
      <c r="BE355" s="3" t="n">
        <v>41</v>
      </c>
      <c r="BF355" s="3" t="n">
        <v>33</v>
      </c>
      <c r="BG355" s="126" t="n">
        <v>80.4878048780488</v>
      </c>
      <c r="BH355" s="78" t="n">
        <v>78.2926829268293</v>
      </c>
      <c r="BI355" s="4" t="n">
        <v>78.7943402126329</v>
      </c>
    </row>
    <row r="356" customFormat="false" ht="10.5" hidden="false" customHeight="false" outlineLevel="0" collapsed="false">
      <c r="A356" s="20" t="n">
        <v>355</v>
      </c>
      <c r="B356" s="21" t="s">
        <v>410</v>
      </c>
      <c r="C356" s="22" t="n">
        <v>18</v>
      </c>
      <c r="D356" s="22" t="n">
        <v>28</v>
      </c>
      <c r="E356" s="22" t="n">
        <v>14</v>
      </c>
      <c r="F356" s="22" t="n">
        <v>14</v>
      </c>
      <c r="G356" s="28" t="n">
        <v>100</v>
      </c>
      <c r="H356" s="28" t="n">
        <v>65</v>
      </c>
      <c r="I356" s="3" t="n">
        <v>60</v>
      </c>
      <c r="J356" s="4" t="n">
        <v>92.3076923076923</v>
      </c>
      <c r="K356" s="4" t="n">
        <v>96.1538461538462</v>
      </c>
      <c r="L356" s="3" t="n">
        <v>3</v>
      </c>
      <c r="M356" s="3" t="n">
        <v>30</v>
      </c>
      <c r="N356" s="5" t="n">
        <v>90</v>
      </c>
      <c r="O356" s="3" t="n">
        <v>25</v>
      </c>
      <c r="P356" s="3" t="n">
        <v>25</v>
      </c>
      <c r="Q356" s="3" t="n">
        <v>100</v>
      </c>
      <c r="R356" s="3" t="n">
        <v>26</v>
      </c>
      <c r="S356" s="3" t="n">
        <v>24</v>
      </c>
      <c r="T356" s="3" t="n">
        <v>92.3076923076923</v>
      </c>
      <c r="U356" s="3" t="n">
        <v>96.1538461538462</v>
      </c>
      <c r="V356" s="76" t="n">
        <v>94.3076923076923</v>
      </c>
      <c r="W356" s="3" t="n">
        <v>6</v>
      </c>
      <c r="X356" s="3" t="n">
        <v>20</v>
      </c>
      <c r="Y356" s="3" t="n">
        <v>100</v>
      </c>
      <c r="Z356" s="3" t="n">
        <v>98.2142857142857</v>
      </c>
      <c r="AA356" s="3" t="n">
        <v>28</v>
      </c>
      <c r="AB356" s="3" t="n">
        <v>27</v>
      </c>
      <c r="AC356" s="3" t="n">
        <v>96.4285714285714</v>
      </c>
      <c r="AD356" s="76" t="n">
        <v>98.2142857142857</v>
      </c>
      <c r="AE356" s="3" t="n">
        <v>2</v>
      </c>
      <c r="AF356" s="3" t="n">
        <v>20</v>
      </c>
      <c r="AG356" s="119" t="n">
        <f aca="false">AE356*AF356</f>
        <v>40</v>
      </c>
      <c r="AH356" s="3" t="n">
        <v>3</v>
      </c>
      <c r="AI356" s="3" t="n">
        <v>20</v>
      </c>
      <c r="AJ356" s="119" t="n">
        <f aca="false">AH356*AI356</f>
        <v>60</v>
      </c>
      <c r="AK356" s="3" t="n">
        <v>4</v>
      </c>
      <c r="AL356" s="3" t="n">
        <v>4</v>
      </c>
      <c r="AM356" s="4" t="n">
        <v>100</v>
      </c>
      <c r="AN356" s="78" t="n">
        <v>78</v>
      </c>
      <c r="AO356" s="3" t="n">
        <v>28</v>
      </c>
      <c r="AP356" s="3" t="n">
        <v>27</v>
      </c>
      <c r="AQ356" s="123" t="n">
        <v>96.4285714285714</v>
      </c>
      <c r="AR356" s="3" t="n">
        <v>28</v>
      </c>
      <c r="AS356" s="3" t="n">
        <v>26</v>
      </c>
      <c r="AT356" s="124" t="n">
        <v>92.8571428571429</v>
      </c>
      <c r="AU356" s="3" t="n">
        <v>28</v>
      </c>
      <c r="AV356" s="3" t="n">
        <v>26</v>
      </c>
      <c r="AW356" s="124" t="n">
        <v>92.8571428571429</v>
      </c>
      <c r="AX356" s="79" t="n">
        <v>94.2857142857143</v>
      </c>
      <c r="AY356" s="3" t="n">
        <v>28</v>
      </c>
      <c r="AZ356" s="3" t="n">
        <v>25</v>
      </c>
      <c r="BA356" s="125" t="n">
        <v>89.2857142857143</v>
      </c>
      <c r="BB356" s="3" t="n">
        <v>28</v>
      </c>
      <c r="BC356" s="3" t="n">
        <v>27</v>
      </c>
      <c r="BD356" s="126" t="n">
        <v>96.4285714285714</v>
      </c>
      <c r="BE356" s="3" t="n">
        <v>28</v>
      </c>
      <c r="BF356" s="3" t="n">
        <v>26</v>
      </c>
      <c r="BG356" s="126" t="n">
        <v>92.8571428571429</v>
      </c>
      <c r="BH356" s="78" t="n">
        <v>92.5</v>
      </c>
      <c r="BI356" s="4" t="n">
        <v>91.4615384615385</v>
      </c>
    </row>
    <row r="357" customFormat="false" ht="10.5" hidden="false" customHeight="false" outlineLevel="0" collapsed="false">
      <c r="A357" s="20" t="n">
        <v>356</v>
      </c>
      <c r="B357" s="21" t="s">
        <v>411</v>
      </c>
      <c r="C357" s="22" t="n">
        <v>63</v>
      </c>
      <c r="D357" s="22" t="n">
        <v>43</v>
      </c>
      <c r="E357" s="22" t="n">
        <v>14</v>
      </c>
      <c r="F357" s="22" t="n">
        <v>13</v>
      </c>
      <c r="G357" s="28" t="n">
        <v>92.8571428571429</v>
      </c>
      <c r="H357" s="28" t="n">
        <v>65</v>
      </c>
      <c r="I357" s="3" t="n">
        <v>64</v>
      </c>
      <c r="J357" s="4" t="n">
        <v>98.4615384615385</v>
      </c>
      <c r="K357" s="4" t="n">
        <v>95.6593406593407</v>
      </c>
      <c r="L357" s="3" t="n">
        <v>4</v>
      </c>
      <c r="M357" s="3" t="n">
        <v>30</v>
      </c>
      <c r="N357" s="5" t="n">
        <v>100</v>
      </c>
      <c r="O357" s="3" t="n">
        <v>41</v>
      </c>
      <c r="P357" s="3" t="n">
        <v>41</v>
      </c>
      <c r="Q357" s="3" t="n">
        <v>100</v>
      </c>
      <c r="R357" s="3" t="n">
        <v>42</v>
      </c>
      <c r="S357" s="3" t="n">
        <v>42</v>
      </c>
      <c r="T357" s="3" t="n">
        <v>100</v>
      </c>
      <c r="U357" s="3" t="n">
        <v>100</v>
      </c>
      <c r="V357" s="76" t="n">
        <v>98.6978021978022</v>
      </c>
      <c r="W357" s="3" t="n">
        <v>6</v>
      </c>
      <c r="X357" s="3" t="n">
        <v>20</v>
      </c>
      <c r="Y357" s="3" t="n">
        <v>100</v>
      </c>
      <c r="Z357" s="3" t="n">
        <v>98.8372093023256</v>
      </c>
      <c r="AA357" s="3" t="n">
        <v>43</v>
      </c>
      <c r="AB357" s="3" t="n">
        <v>42</v>
      </c>
      <c r="AC357" s="3" t="n">
        <v>97.6744186046512</v>
      </c>
      <c r="AD357" s="76" t="n">
        <v>98.8372093023256</v>
      </c>
      <c r="AE357" s="3" t="n">
        <v>0</v>
      </c>
      <c r="AF357" s="3" t="n">
        <v>20</v>
      </c>
      <c r="AG357" s="119" t="n">
        <f aca="false">AE357*AF357</f>
        <v>0</v>
      </c>
      <c r="AH357" s="3" t="n">
        <v>3</v>
      </c>
      <c r="AI357" s="3" t="n">
        <v>20</v>
      </c>
      <c r="AJ357" s="119" t="n">
        <f aca="false">AH357*AI357</f>
        <v>60</v>
      </c>
      <c r="AK357" s="3" t="n">
        <v>3</v>
      </c>
      <c r="AL357" s="3" t="n">
        <v>3</v>
      </c>
      <c r="AM357" s="4" t="n">
        <v>100</v>
      </c>
      <c r="AN357" s="78" t="n">
        <v>60</v>
      </c>
      <c r="AO357" s="3" t="n">
        <v>43</v>
      </c>
      <c r="AP357" s="3" t="n">
        <v>43</v>
      </c>
      <c r="AQ357" s="123" t="n">
        <v>100</v>
      </c>
      <c r="AR357" s="3" t="n">
        <v>43</v>
      </c>
      <c r="AS357" s="3" t="n">
        <v>43</v>
      </c>
      <c r="AT357" s="124" t="n">
        <v>100</v>
      </c>
      <c r="AU357" s="3" t="n">
        <v>37</v>
      </c>
      <c r="AV357" s="3" t="n">
        <v>37</v>
      </c>
      <c r="AW357" s="124" t="n">
        <v>100</v>
      </c>
      <c r="AX357" s="79" t="n">
        <v>100</v>
      </c>
      <c r="AY357" s="3" t="n">
        <v>43</v>
      </c>
      <c r="AZ357" s="3" t="n">
        <v>42</v>
      </c>
      <c r="BA357" s="125" t="n">
        <v>97.6744186046512</v>
      </c>
      <c r="BB357" s="3" t="n">
        <v>43</v>
      </c>
      <c r="BC357" s="3" t="n">
        <v>43</v>
      </c>
      <c r="BD357" s="126" t="n">
        <v>100</v>
      </c>
      <c r="BE357" s="3" t="n">
        <v>43</v>
      </c>
      <c r="BF357" s="3" t="n">
        <v>43</v>
      </c>
      <c r="BG357" s="126" t="n">
        <v>100</v>
      </c>
      <c r="BH357" s="78" t="n">
        <v>99.3023255813953</v>
      </c>
      <c r="BI357" s="4" t="n">
        <v>91.3674674163046</v>
      </c>
    </row>
    <row r="358" customFormat="false" ht="10.5" hidden="false" customHeight="false" outlineLevel="0" collapsed="false">
      <c r="A358" s="20" t="n">
        <v>357</v>
      </c>
      <c r="B358" s="21" t="s">
        <v>821</v>
      </c>
      <c r="C358" s="22" t="n">
        <v>12</v>
      </c>
      <c r="D358" s="22" t="n">
        <v>12</v>
      </c>
      <c r="E358" s="22" t="n">
        <v>14</v>
      </c>
      <c r="F358" s="22" t="n">
        <v>14</v>
      </c>
      <c r="G358" s="28" t="n">
        <v>100</v>
      </c>
      <c r="H358" s="28" t="n">
        <v>65</v>
      </c>
      <c r="I358" s="3" t="n">
        <v>63</v>
      </c>
      <c r="J358" s="4" t="n">
        <v>96.9230769230769</v>
      </c>
      <c r="K358" s="4" t="n">
        <v>98.4615384615385</v>
      </c>
      <c r="L358" s="3" t="n">
        <v>4</v>
      </c>
      <c r="M358" s="3" t="n">
        <v>30</v>
      </c>
      <c r="N358" s="5" t="n">
        <v>100</v>
      </c>
      <c r="O358" s="3" t="n">
        <v>12</v>
      </c>
      <c r="P358" s="3" t="n">
        <v>12</v>
      </c>
      <c r="Q358" s="3" t="n">
        <v>100</v>
      </c>
      <c r="R358" s="3" t="n">
        <v>11</v>
      </c>
      <c r="S358" s="3" t="n">
        <v>11</v>
      </c>
      <c r="T358" s="3" t="n">
        <v>100</v>
      </c>
      <c r="U358" s="3" t="n">
        <v>100</v>
      </c>
      <c r="V358" s="76" t="n">
        <v>99.5384615384615</v>
      </c>
      <c r="W358" s="3" t="n">
        <v>5</v>
      </c>
      <c r="X358" s="3" t="n">
        <v>20</v>
      </c>
      <c r="Y358" s="3" t="n">
        <v>100</v>
      </c>
      <c r="Z358" s="3" t="n">
        <v>95.8333333333333</v>
      </c>
      <c r="AA358" s="3" t="n">
        <v>12</v>
      </c>
      <c r="AB358" s="3" t="n">
        <v>11</v>
      </c>
      <c r="AC358" s="3" t="n">
        <v>91.6666666666667</v>
      </c>
      <c r="AD358" s="76" t="n">
        <v>95.8333333333333</v>
      </c>
      <c r="AE358" s="3" t="n">
        <v>2</v>
      </c>
      <c r="AF358" s="3" t="n">
        <v>20</v>
      </c>
      <c r="AG358" s="119" t="n">
        <f aca="false">AE358*AF358</f>
        <v>40</v>
      </c>
      <c r="AH358" s="3" t="n">
        <v>2</v>
      </c>
      <c r="AI358" s="3" t="n">
        <v>20</v>
      </c>
      <c r="AJ358" s="119" t="n">
        <f aca="false">AH358*AI358</f>
        <v>40</v>
      </c>
      <c r="AK358" s="3" t="n">
        <v>3</v>
      </c>
      <c r="AL358" s="3" t="n">
        <v>3</v>
      </c>
      <c r="AM358" s="4" t="n">
        <v>100</v>
      </c>
      <c r="AN358" s="78" t="n">
        <v>58</v>
      </c>
      <c r="AO358" s="3" t="n">
        <v>12</v>
      </c>
      <c r="AP358" s="3" t="n">
        <v>12</v>
      </c>
      <c r="AQ358" s="123" t="n">
        <v>100</v>
      </c>
      <c r="AR358" s="3" t="n">
        <v>12</v>
      </c>
      <c r="AS358" s="3" t="n">
        <v>11</v>
      </c>
      <c r="AT358" s="124" t="n">
        <v>91.6666666666667</v>
      </c>
      <c r="AU358" s="3" t="n">
        <v>11</v>
      </c>
      <c r="AV358" s="3" t="n">
        <v>11</v>
      </c>
      <c r="AW358" s="124" t="n">
        <v>100</v>
      </c>
      <c r="AX358" s="79" t="n">
        <v>96.6666666666667</v>
      </c>
      <c r="AY358" s="3" t="n">
        <v>12</v>
      </c>
      <c r="AZ358" s="3" t="n">
        <v>11</v>
      </c>
      <c r="BA358" s="125" t="n">
        <v>91.6666666666667</v>
      </c>
      <c r="BB358" s="3" t="n">
        <v>12</v>
      </c>
      <c r="BC358" s="3" t="n">
        <v>12</v>
      </c>
      <c r="BD358" s="126" t="n">
        <v>100</v>
      </c>
      <c r="BE358" s="3" t="n">
        <v>12</v>
      </c>
      <c r="BF358" s="3" t="n">
        <v>12</v>
      </c>
      <c r="BG358" s="126" t="n">
        <v>100</v>
      </c>
      <c r="BH358" s="78" t="n">
        <v>97.5</v>
      </c>
      <c r="BI358" s="4" t="n">
        <v>89.5076923076923</v>
      </c>
    </row>
    <row r="359" customFormat="false" ht="10.5" hidden="false" customHeight="false" outlineLevel="0" collapsed="false">
      <c r="A359" s="20" t="n">
        <v>358</v>
      </c>
      <c r="B359" s="21" t="s">
        <v>822</v>
      </c>
      <c r="C359" s="22" t="n">
        <v>57</v>
      </c>
      <c r="D359" s="22" t="n">
        <v>55</v>
      </c>
      <c r="E359" s="22" t="n">
        <v>14</v>
      </c>
      <c r="F359" s="22" t="n">
        <v>14</v>
      </c>
      <c r="G359" s="28" t="n">
        <v>100</v>
      </c>
      <c r="H359" s="28" t="n">
        <v>65</v>
      </c>
      <c r="I359" s="3" t="n">
        <v>61</v>
      </c>
      <c r="J359" s="4" t="n">
        <v>93.8461538461538</v>
      </c>
      <c r="K359" s="4" t="n">
        <v>96.9230769230769</v>
      </c>
      <c r="L359" s="3" t="n">
        <v>4</v>
      </c>
      <c r="M359" s="3" t="n">
        <v>30</v>
      </c>
      <c r="N359" s="5" t="n">
        <v>100</v>
      </c>
      <c r="O359" s="3" t="n">
        <v>54</v>
      </c>
      <c r="P359" s="3" t="n">
        <v>54</v>
      </c>
      <c r="Q359" s="3" t="n">
        <v>100</v>
      </c>
      <c r="R359" s="3" t="n">
        <v>53</v>
      </c>
      <c r="S359" s="3" t="n">
        <v>53</v>
      </c>
      <c r="T359" s="3" t="n">
        <v>100</v>
      </c>
      <c r="U359" s="3" t="n">
        <v>100</v>
      </c>
      <c r="V359" s="76" t="n">
        <v>99.0769230769231</v>
      </c>
      <c r="W359" s="3" t="n">
        <v>6</v>
      </c>
      <c r="X359" s="3" t="n">
        <v>20</v>
      </c>
      <c r="Y359" s="3" t="n">
        <v>100</v>
      </c>
      <c r="Z359" s="3" t="n">
        <v>99.0909090909091</v>
      </c>
      <c r="AA359" s="3" t="n">
        <v>55</v>
      </c>
      <c r="AB359" s="3" t="n">
        <v>54</v>
      </c>
      <c r="AC359" s="3" t="n">
        <v>98.1818181818182</v>
      </c>
      <c r="AD359" s="76" t="n">
        <v>99.0909090909091</v>
      </c>
      <c r="AE359" s="3" t="n">
        <v>0</v>
      </c>
      <c r="AF359" s="3" t="n">
        <v>20</v>
      </c>
      <c r="AG359" s="119" t="n">
        <f aca="false">AE359*AF359</f>
        <v>0</v>
      </c>
      <c r="AH359" s="3" t="n">
        <v>3</v>
      </c>
      <c r="AI359" s="3" t="n">
        <v>20</v>
      </c>
      <c r="AJ359" s="119" t="n">
        <f aca="false">AH359*AI359</f>
        <v>60</v>
      </c>
      <c r="AK359" s="3" t="n">
        <v>2</v>
      </c>
      <c r="AL359" s="3" t="n">
        <v>2</v>
      </c>
      <c r="AM359" s="4" t="n">
        <v>100</v>
      </c>
      <c r="AN359" s="78" t="n">
        <v>54</v>
      </c>
      <c r="AO359" s="3" t="n">
        <v>55</v>
      </c>
      <c r="AP359" s="3" t="n">
        <v>54</v>
      </c>
      <c r="AQ359" s="123" t="n">
        <v>98.1818181818182</v>
      </c>
      <c r="AR359" s="3" t="n">
        <v>55</v>
      </c>
      <c r="AS359" s="3" t="n">
        <v>54</v>
      </c>
      <c r="AT359" s="124" t="n">
        <v>98.1818181818182</v>
      </c>
      <c r="AU359" s="3" t="n">
        <v>54</v>
      </c>
      <c r="AV359" s="3" t="n">
        <v>54</v>
      </c>
      <c r="AW359" s="124" t="n">
        <v>100</v>
      </c>
      <c r="AX359" s="79" t="n">
        <v>98.5454545454546</v>
      </c>
      <c r="AY359" s="3" t="n">
        <v>55</v>
      </c>
      <c r="AZ359" s="3" t="n">
        <v>55</v>
      </c>
      <c r="BA359" s="125" t="n">
        <v>100</v>
      </c>
      <c r="BB359" s="3" t="n">
        <v>55</v>
      </c>
      <c r="BC359" s="3" t="n">
        <v>55</v>
      </c>
      <c r="BD359" s="126" t="n">
        <v>100</v>
      </c>
      <c r="BE359" s="3" t="n">
        <v>55</v>
      </c>
      <c r="BF359" s="3" t="n">
        <v>54</v>
      </c>
      <c r="BG359" s="126" t="n">
        <v>98.1818181818182</v>
      </c>
      <c r="BH359" s="78" t="n">
        <v>99.0909090909091</v>
      </c>
      <c r="BI359" s="4" t="n">
        <v>89.9608391608392</v>
      </c>
    </row>
    <row r="360" customFormat="false" ht="10.5" hidden="false" customHeight="false" outlineLevel="0" collapsed="false">
      <c r="A360" s="20" t="n">
        <v>359</v>
      </c>
      <c r="B360" s="21" t="s">
        <v>823</v>
      </c>
      <c r="C360" s="22" t="n">
        <v>44</v>
      </c>
      <c r="D360" s="22" t="n">
        <v>30</v>
      </c>
      <c r="E360" s="22" t="n">
        <v>14</v>
      </c>
      <c r="F360" s="22" t="n">
        <v>14</v>
      </c>
      <c r="G360" s="28" t="n">
        <v>100</v>
      </c>
      <c r="H360" s="28" t="n">
        <v>65</v>
      </c>
      <c r="I360" s="3" t="n">
        <v>65</v>
      </c>
      <c r="J360" s="4" t="n">
        <v>100</v>
      </c>
      <c r="K360" s="4" t="n">
        <v>100</v>
      </c>
      <c r="L360" s="3" t="n">
        <v>4</v>
      </c>
      <c r="M360" s="3" t="n">
        <v>30</v>
      </c>
      <c r="N360" s="5" t="n">
        <v>100</v>
      </c>
      <c r="O360" s="3" t="n">
        <v>28</v>
      </c>
      <c r="P360" s="3" t="n">
        <v>28</v>
      </c>
      <c r="Q360" s="3" t="n">
        <v>100</v>
      </c>
      <c r="R360" s="3" t="n">
        <v>28</v>
      </c>
      <c r="S360" s="3" t="n">
        <v>27</v>
      </c>
      <c r="T360" s="3" t="n">
        <v>96.4285714285714</v>
      </c>
      <c r="U360" s="3" t="n">
        <v>98.2142857142857</v>
      </c>
      <c r="V360" s="76" t="n">
        <v>99.2857142857143</v>
      </c>
      <c r="W360" s="3" t="n">
        <v>6</v>
      </c>
      <c r="X360" s="3" t="n">
        <v>20</v>
      </c>
      <c r="Y360" s="3" t="n">
        <v>100</v>
      </c>
      <c r="Z360" s="3" t="n">
        <v>96.6666666666667</v>
      </c>
      <c r="AA360" s="3" t="n">
        <v>30</v>
      </c>
      <c r="AB360" s="3" t="n">
        <v>28</v>
      </c>
      <c r="AC360" s="3" t="n">
        <v>93.3333333333333</v>
      </c>
      <c r="AD360" s="76" t="n">
        <v>96.6666666666667</v>
      </c>
      <c r="AE360" s="3" t="n">
        <v>2</v>
      </c>
      <c r="AF360" s="3" t="n">
        <v>20</v>
      </c>
      <c r="AG360" s="119" t="n">
        <f aca="false">AE360*AF360</f>
        <v>40</v>
      </c>
      <c r="AH360" s="3" t="n">
        <v>3</v>
      </c>
      <c r="AI360" s="3" t="n">
        <v>20</v>
      </c>
      <c r="AJ360" s="119" t="n">
        <f aca="false">AH360*AI360</f>
        <v>60</v>
      </c>
      <c r="AK360" s="3" t="n">
        <v>2</v>
      </c>
      <c r="AL360" s="3" t="n">
        <v>2</v>
      </c>
      <c r="AM360" s="4" t="n">
        <v>100</v>
      </c>
      <c r="AN360" s="78" t="n">
        <v>78</v>
      </c>
      <c r="AO360" s="3" t="n">
        <v>30</v>
      </c>
      <c r="AP360" s="3" t="n">
        <v>29</v>
      </c>
      <c r="AQ360" s="123" t="n">
        <v>96.6666666666667</v>
      </c>
      <c r="AR360" s="3" t="n">
        <v>30</v>
      </c>
      <c r="AS360" s="3" t="n">
        <v>30</v>
      </c>
      <c r="AT360" s="124" t="n">
        <v>100</v>
      </c>
      <c r="AU360" s="3" t="n">
        <v>26</v>
      </c>
      <c r="AV360" s="3" t="n">
        <v>25</v>
      </c>
      <c r="AW360" s="124" t="n">
        <v>96.1538461538462</v>
      </c>
      <c r="AX360" s="79" t="n">
        <v>97.8974358974359</v>
      </c>
      <c r="AY360" s="3" t="n">
        <v>30</v>
      </c>
      <c r="AZ360" s="3" t="n">
        <v>27</v>
      </c>
      <c r="BA360" s="125" t="n">
        <v>90</v>
      </c>
      <c r="BB360" s="3" t="n">
        <v>30</v>
      </c>
      <c r="BC360" s="3" t="n">
        <v>29</v>
      </c>
      <c r="BD360" s="126" t="n">
        <v>96.6666666666667</v>
      </c>
      <c r="BE360" s="3" t="n">
        <v>30</v>
      </c>
      <c r="BF360" s="3" t="n">
        <v>29</v>
      </c>
      <c r="BG360" s="126" t="n">
        <v>96.6666666666667</v>
      </c>
      <c r="BH360" s="78" t="n">
        <v>94.6666666666667</v>
      </c>
      <c r="BI360" s="4" t="n">
        <v>93.3032967032967</v>
      </c>
    </row>
    <row r="361" customFormat="false" ht="10.5" hidden="false" customHeight="false" outlineLevel="0" collapsed="false">
      <c r="A361" s="20" t="n">
        <v>360</v>
      </c>
      <c r="B361" s="21" t="s">
        <v>824</v>
      </c>
      <c r="C361" s="22" t="n">
        <v>62</v>
      </c>
      <c r="D361" s="22" t="n">
        <v>38</v>
      </c>
      <c r="E361" s="22" t="n">
        <v>14</v>
      </c>
      <c r="F361" s="22" t="n">
        <v>8</v>
      </c>
      <c r="G361" s="28" t="n">
        <v>57.1428571428571</v>
      </c>
      <c r="H361" s="28" t="n">
        <v>65</v>
      </c>
      <c r="I361" s="3" t="n">
        <v>60</v>
      </c>
      <c r="J361" s="4" t="n">
        <v>92.3076923076923</v>
      </c>
      <c r="K361" s="4" t="n">
        <v>74.7252747252747</v>
      </c>
      <c r="L361" s="3" t="n">
        <v>3</v>
      </c>
      <c r="M361" s="3" t="n">
        <v>30</v>
      </c>
      <c r="N361" s="5" t="n">
        <v>90</v>
      </c>
      <c r="O361" s="3" t="n">
        <v>37</v>
      </c>
      <c r="P361" s="3" t="n">
        <v>36</v>
      </c>
      <c r="Q361" s="3" t="n">
        <v>97.2972972972973</v>
      </c>
      <c r="R361" s="3" t="n">
        <v>37</v>
      </c>
      <c r="S361" s="3" t="n">
        <v>37</v>
      </c>
      <c r="T361" s="3" t="n">
        <v>100</v>
      </c>
      <c r="U361" s="3" t="n">
        <v>98.6486486486487</v>
      </c>
      <c r="V361" s="76" t="n">
        <v>88.8770418770419</v>
      </c>
      <c r="W361" s="3" t="n">
        <v>6</v>
      </c>
      <c r="X361" s="3" t="n">
        <v>20</v>
      </c>
      <c r="Y361" s="3" t="n">
        <v>100</v>
      </c>
      <c r="Z361" s="3" t="n">
        <v>100</v>
      </c>
      <c r="AA361" s="3" t="n">
        <v>38</v>
      </c>
      <c r="AB361" s="3" t="n">
        <v>38</v>
      </c>
      <c r="AC361" s="3" t="n">
        <v>100</v>
      </c>
      <c r="AD361" s="76" t="n">
        <v>100</v>
      </c>
      <c r="AE361" s="3" t="n">
        <v>0</v>
      </c>
      <c r="AF361" s="3" t="n">
        <v>20</v>
      </c>
      <c r="AG361" s="119" t="n">
        <f aca="false">AE361*AF361</f>
        <v>0</v>
      </c>
      <c r="AH361" s="3" t="n">
        <v>2</v>
      </c>
      <c r="AI361" s="3" t="n">
        <v>20</v>
      </c>
      <c r="AJ361" s="119" t="n">
        <f aca="false">AH361*AI361</f>
        <v>40</v>
      </c>
      <c r="AK361" s="3" t="n">
        <v>6</v>
      </c>
      <c r="AL361" s="3" t="n">
        <v>6</v>
      </c>
      <c r="AM361" s="4" t="n">
        <v>100</v>
      </c>
      <c r="AN361" s="78" t="n">
        <v>52</v>
      </c>
      <c r="AO361" s="3" t="n">
        <v>38</v>
      </c>
      <c r="AP361" s="3" t="n">
        <v>38</v>
      </c>
      <c r="AQ361" s="123" t="n">
        <v>100</v>
      </c>
      <c r="AR361" s="3" t="n">
        <v>38</v>
      </c>
      <c r="AS361" s="3" t="n">
        <v>37</v>
      </c>
      <c r="AT361" s="124" t="n">
        <v>97.3684210526316</v>
      </c>
      <c r="AU361" s="3" t="n">
        <v>35</v>
      </c>
      <c r="AV361" s="3" t="n">
        <v>35</v>
      </c>
      <c r="AW361" s="124" t="n">
        <v>100</v>
      </c>
      <c r="AX361" s="79" t="n">
        <v>98.9473684210526</v>
      </c>
      <c r="AY361" s="3" t="n">
        <v>38</v>
      </c>
      <c r="AZ361" s="3" t="n">
        <v>37</v>
      </c>
      <c r="BA361" s="125" t="n">
        <v>97.3684210526316</v>
      </c>
      <c r="BB361" s="3" t="n">
        <v>38</v>
      </c>
      <c r="BC361" s="3" t="n">
        <v>36</v>
      </c>
      <c r="BD361" s="126" t="n">
        <v>94.7368421052632</v>
      </c>
      <c r="BE361" s="3" t="n">
        <v>38</v>
      </c>
      <c r="BF361" s="3" t="n">
        <v>38</v>
      </c>
      <c r="BG361" s="126" t="n">
        <v>100</v>
      </c>
      <c r="BH361" s="78" t="n">
        <v>98.1578947368421</v>
      </c>
      <c r="BI361" s="4" t="n">
        <v>87.5964610069873</v>
      </c>
    </row>
    <row r="362" customFormat="false" ht="10.5" hidden="false" customHeight="false" outlineLevel="0" collapsed="false">
      <c r="A362" s="20" t="n">
        <v>361</v>
      </c>
      <c r="B362" s="21" t="s">
        <v>416</v>
      </c>
      <c r="C362" s="22" t="n">
        <v>211</v>
      </c>
      <c r="D362" s="22" t="n">
        <v>121</v>
      </c>
      <c r="E362" s="22" t="n">
        <v>14</v>
      </c>
      <c r="F362" s="22" t="n">
        <v>13</v>
      </c>
      <c r="G362" s="28" t="n">
        <v>92.8571428571429</v>
      </c>
      <c r="H362" s="28" t="n">
        <v>65</v>
      </c>
      <c r="I362" s="3" t="n">
        <v>59</v>
      </c>
      <c r="J362" s="4" t="n">
        <v>90.7692307692308</v>
      </c>
      <c r="K362" s="4" t="n">
        <v>91.8131868131868</v>
      </c>
      <c r="L362" s="3" t="n">
        <v>4</v>
      </c>
      <c r="M362" s="3" t="n">
        <v>30</v>
      </c>
      <c r="N362" s="5" t="n">
        <v>100</v>
      </c>
      <c r="O362" s="3" t="n">
        <v>98</v>
      </c>
      <c r="P362" s="3" t="n">
        <v>97</v>
      </c>
      <c r="Q362" s="3" t="n">
        <v>98.9795918367347</v>
      </c>
      <c r="R362" s="3" t="n">
        <v>85</v>
      </c>
      <c r="S362" s="3" t="n">
        <v>84</v>
      </c>
      <c r="T362" s="3" t="n">
        <v>98.8235294117647</v>
      </c>
      <c r="U362" s="3" t="n">
        <v>98.9015606242497</v>
      </c>
      <c r="V362" s="76" t="n">
        <v>97.1045802936559</v>
      </c>
      <c r="W362" s="3" t="n">
        <v>6</v>
      </c>
      <c r="X362" s="3" t="n">
        <v>20</v>
      </c>
      <c r="Y362" s="3" t="n">
        <v>100</v>
      </c>
      <c r="Z362" s="3" t="n">
        <v>95.4545454545455</v>
      </c>
      <c r="AA362" s="3" t="n">
        <v>121</v>
      </c>
      <c r="AB362" s="3" t="n">
        <v>110</v>
      </c>
      <c r="AC362" s="3" t="n">
        <v>90.9090909090909</v>
      </c>
      <c r="AD362" s="76" t="n">
        <v>95.4545454545455</v>
      </c>
      <c r="AE362" s="3" t="n">
        <v>2</v>
      </c>
      <c r="AF362" s="3" t="n">
        <v>20</v>
      </c>
      <c r="AG362" s="119" t="n">
        <f aca="false">AE362*AF362</f>
        <v>40</v>
      </c>
      <c r="AH362" s="3" t="n">
        <v>3</v>
      </c>
      <c r="AI362" s="3" t="n">
        <v>20</v>
      </c>
      <c r="AJ362" s="119" t="n">
        <f aca="false">AH362*AI362</f>
        <v>60</v>
      </c>
      <c r="AK362" s="3" t="n">
        <v>7</v>
      </c>
      <c r="AL362" s="3" t="n">
        <v>4</v>
      </c>
      <c r="AM362" s="4" t="n">
        <v>57.1428571428571</v>
      </c>
      <c r="AN362" s="78" t="n">
        <v>53.1428571428571</v>
      </c>
      <c r="AO362" s="3" t="n">
        <v>121</v>
      </c>
      <c r="AP362" s="3" t="n">
        <v>111</v>
      </c>
      <c r="AQ362" s="123" t="n">
        <v>91.7355371900826</v>
      </c>
      <c r="AR362" s="3" t="n">
        <v>121</v>
      </c>
      <c r="AS362" s="3" t="n">
        <v>117</v>
      </c>
      <c r="AT362" s="124" t="n">
        <v>96.6942148760331</v>
      </c>
      <c r="AU362" s="3" t="n">
        <v>76</v>
      </c>
      <c r="AV362" s="3" t="n">
        <v>72</v>
      </c>
      <c r="AW362" s="124" t="n">
        <v>94.7368421052632</v>
      </c>
      <c r="AX362" s="79" t="n">
        <v>94.3192692474989</v>
      </c>
      <c r="AY362" s="3" t="n">
        <v>121</v>
      </c>
      <c r="AZ362" s="3" t="n">
        <v>111</v>
      </c>
      <c r="BA362" s="125" t="n">
        <v>91.7355371900826</v>
      </c>
      <c r="BB362" s="3" t="n">
        <v>121</v>
      </c>
      <c r="BC362" s="3" t="n">
        <v>112</v>
      </c>
      <c r="BD362" s="126" t="n">
        <v>92.5619834710744</v>
      </c>
      <c r="BE362" s="3" t="n">
        <v>121</v>
      </c>
      <c r="BF362" s="3" t="n">
        <v>116</v>
      </c>
      <c r="BG362" s="126" t="n">
        <v>95.8677685950413</v>
      </c>
      <c r="BH362" s="78" t="n">
        <v>93.9669421487603</v>
      </c>
      <c r="BI362" s="4" t="n">
        <v>86.7976388574636</v>
      </c>
    </row>
    <row r="363" customFormat="false" ht="10.5" hidden="false" customHeight="false" outlineLevel="0" collapsed="false">
      <c r="A363" s="20" t="n">
        <v>362</v>
      </c>
      <c r="B363" s="21" t="s">
        <v>417</v>
      </c>
      <c r="C363" s="22" t="n">
        <v>99</v>
      </c>
      <c r="D363" s="22" t="n">
        <v>46</v>
      </c>
      <c r="E363" s="22" t="n">
        <v>14</v>
      </c>
      <c r="F363" s="22" t="n">
        <v>14</v>
      </c>
      <c r="G363" s="28" t="n">
        <v>100</v>
      </c>
      <c r="H363" s="28" t="n">
        <v>65</v>
      </c>
      <c r="I363" s="3" t="n">
        <v>64</v>
      </c>
      <c r="J363" s="4" t="n">
        <v>98.4615384615385</v>
      </c>
      <c r="K363" s="4" t="n">
        <v>99.2307692307692</v>
      </c>
      <c r="L363" s="3" t="n">
        <v>4</v>
      </c>
      <c r="M363" s="3" t="n">
        <v>30</v>
      </c>
      <c r="N363" s="5" t="n">
        <v>100</v>
      </c>
      <c r="O363" s="3" t="n">
        <v>46</v>
      </c>
      <c r="P363" s="3" t="n">
        <v>46</v>
      </c>
      <c r="Q363" s="3" t="n">
        <v>100</v>
      </c>
      <c r="R363" s="3" t="n">
        <v>46</v>
      </c>
      <c r="S363" s="3" t="n">
        <v>46</v>
      </c>
      <c r="T363" s="3" t="n">
        <v>100</v>
      </c>
      <c r="U363" s="3" t="n">
        <v>100</v>
      </c>
      <c r="V363" s="76" t="n">
        <v>99.7692307692308</v>
      </c>
      <c r="W363" s="3" t="n">
        <v>6</v>
      </c>
      <c r="X363" s="3" t="n">
        <v>20</v>
      </c>
      <c r="Y363" s="3" t="n">
        <v>100</v>
      </c>
      <c r="Z363" s="3" t="n">
        <v>100</v>
      </c>
      <c r="AA363" s="3" t="n">
        <v>46</v>
      </c>
      <c r="AB363" s="3" t="n">
        <v>46</v>
      </c>
      <c r="AC363" s="3" t="n">
        <v>100</v>
      </c>
      <c r="AD363" s="76" t="n">
        <v>100</v>
      </c>
      <c r="AE363" s="3" t="n">
        <v>2</v>
      </c>
      <c r="AF363" s="3" t="n">
        <v>20</v>
      </c>
      <c r="AG363" s="119" t="n">
        <f aca="false">AE363*AF363</f>
        <v>40</v>
      </c>
      <c r="AH363" s="3" t="n">
        <v>3</v>
      </c>
      <c r="AI363" s="3" t="n">
        <v>20</v>
      </c>
      <c r="AJ363" s="119" t="n">
        <f aca="false">AH363*AI363</f>
        <v>60</v>
      </c>
      <c r="AK363" s="3" t="n">
        <v>2</v>
      </c>
      <c r="AL363" s="3" t="n">
        <v>2</v>
      </c>
      <c r="AM363" s="4" t="n">
        <v>100</v>
      </c>
      <c r="AN363" s="78" t="n">
        <v>78</v>
      </c>
      <c r="AO363" s="3" t="n">
        <v>46</v>
      </c>
      <c r="AP363" s="3" t="n">
        <v>45</v>
      </c>
      <c r="AQ363" s="123" t="n">
        <v>97.8260869565217</v>
      </c>
      <c r="AR363" s="3" t="n">
        <v>46</v>
      </c>
      <c r="AS363" s="3" t="n">
        <v>46</v>
      </c>
      <c r="AT363" s="124" t="n">
        <v>100</v>
      </c>
      <c r="AU363" s="3" t="n">
        <v>30</v>
      </c>
      <c r="AV363" s="3" t="n">
        <v>30</v>
      </c>
      <c r="AW363" s="124" t="n">
        <v>100</v>
      </c>
      <c r="AX363" s="79" t="n">
        <v>99.1304347826087</v>
      </c>
      <c r="AY363" s="3" t="n">
        <v>46</v>
      </c>
      <c r="AZ363" s="3" t="n">
        <v>46</v>
      </c>
      <c r="BA363" s="125" t="n">
        <v>100</v>
      </c>
      <c r="BB363" s="3" t="n">
        <v>46</v>
      </c>
      <c r="BC363" s="3" t="n">
        <v>46</v>
      </c>
      <c r="BD363" s="126" t="n">
        <v>100</v>
      </c>
      <c r="BE363" s="3" t="n">
        <v>46</v>
      </c>
      <c r="BF363" s="3" t="n">
        <v>46</v>
      </c>
      <c r="BG363" s="126" t="n">
        <v>100</v>
      </c>
      <c r="BH363" s="78" t="n">
        <v>100</v>
      </c>
      <c r="BI363" s="4" t="n">
        <v>95.3799331103679</v>
      </c>
    </row>
    <row r="364" customFormat="false" ht="10.5" hidden="false" customHeight="false" outlineLevel="0" collapsed="false">
      <c r="A364" s="20" t="n">
        <v>363</v>
      </c>
      <c r="B364" s="21" t="s">
        <v>825</v>
      </c>
      <c r="C364" s="22" t="n">
        <v>1078</v>
      </c>
      <c r="D364" s="22" t="n">
        <v>477</v>
      </c>
      <c r="E364" s="22" t="n">
        <v>14</v>
      </c>
      <c r="F364" s="22" t="n">
        <v>14</v>
      </c>
      <c r="G364" s="28" t="n">
        <v>100</v>
      </c>
      <c r="H364" s="28" t="n">
        <v>65</v>
      </c>
      <c r="I364" s="3" t="n">
        <v>65</v>
      </c>
      <c r="J364" s="4" t="n">
        <v>100</v>
      </c>
      <c r="K364" s="4" t="n">
        <v>100</v>
      </c>
      <c r="L364" s="3" t="n">
        <v>3</v>
      </c>
      <c r="M364" s="3" t="n">
        <v>30</v>
      </c>
      <c r="N364" s="5" t="n">
        <v>90</v>
      </c>
      <c r="O364" s="3" t="n">
        <v>426</v>
      </c>
      <c r="P364" s="3" t="n">
        <v>407</v>
      </c>
      <c r="Q364" s="3" t="n">
        <v>95.5399061032864</v>
      </c>
      <c r="R364" s="3" t="n">
        <v>411</v>
      </c>
      <c r="S364" s="3" t="n">
        <v>391</v>
      </c>
      <c r="T364" s="3" t="n">
        <v>95.1338199513382</v>
      </c>
      <c r="U364" s="3" t="n">
        <v>95.3368630273123</v>
      </c>
      <c r="V364" s="76" t="n">
        <v>95.1347452109249</v>
      </c>
      <c r="W364" s="3" t="n">
        <v>6</v>
      </c>
      <c r="X364" s="3" t="n">
        <v>20</v>
      </c>
      <c r="Y364" s="3" t="n">
        <v>100</v>
      </c>
      <c r="Z364" s="3" t="n">
        <v>96.5408805031447</v>
      </c>
      <c r="AA364" s="3" t="n">
        <v>477</v>
      </c>
      <c r="AB364" s="3" t="n">
        <v>444</v>
      </c>
      <c r="AC364" s="3" t="n">
        <v>93.0817610062893</v>
      </c>
      <c r="AD364" s="76" t="n">
        <v>96.5408805031447</v>
      </c>
      <c r="AE364" s="3" t="n">
        <v>4</v>
      </c>
      <c r="AF364" s="3" t="n">
        <v>20</v>
      </c>
      <c r="AG364" s="119" t="n">
        <f aca="false">AE364*AF364</f>
        <v>80</v>
      </c>
      <c r="AH364" s="3" t="n">
        <v>3</v>
      </c>
      <c r="AI364" s="3" t="n">
        <v>20</v>
      </c>
      <c r="AJ364" s="119" t="n">
        <f aca="false">AH364*AI364</f>
        <v>60</v>
      </c>
      <c r="AK364" s="3" t="n">
        <v>25</v>
      </c>
      <c r="AL364" s="3" t="n">
        <v>22</v>
      </c>
      <c r="AM364" s="4" t="n">
        <v>88</v>
      </c>
      <c r="AN364" s="78" t="n">
        <v>74.4</v>
      </c>
      <c r="AO364" s="3" t="n">
        <v>477</v>
      </c>
      <c r="AP364" s="3" t="n">
        <v>433</v>
      </c>
      <c r="AQ364" s="123" t="n">
        <v>90.7756813417191</v>
      </c>
      <c r="AR364" s="3" t="n">
        <v>477</v>
      </c>
      <c r="AS364" s="3" t="n">
        <v>439</v>
      </c>
      <c r="AT364" s="124" t="n">
        <v>92.0335429769392</v>
      </c>
      <c r="AU364" s="3" t="n">
        <v>296</v>
      </c>
      <c r="AV364" s="3" t="n">
        <v>287</v>
      </c>
      <c r="AW364" s="124" t="n">
        <v>96.9594594594595</v>
      </c>
      <c r="AX364" s="79" t="n">
        <v>92.5155816193552</v>
      </c>
      <c r="AY364" s="3" t="n">
        <v>477</v>
      </c>
      <c r="AZ364" s="3" t="n">
        <v>427</v>
      </c>
      <c r="BA364" s="125" t="n">
        <v>89.5178197064989</v>
      </c>
      <c r="BB364" s="3" t="n">
        <v>477</v>
      </c>
      <c r="BC364" s="3" t="n">
        <v>452</v>
      </c>
      <c r="BD364" s="126" t="n">
        <v>94.7589098532495</v>
      </c>
      <c r="BE364" s="3" t="n">
        <v>477</v>
      </c>
      <c r="BF364" s="3" t="n">
        <v>450</v>
      </c>
      <c r="BG364" s="126" t="n">
        <v>94.3396226415094</v>
      </c>
      <c r="BH364" s="78" t="n">
        <v>92.9769392033543</v>
      </c>
      <c r="BI364" s="4" t="n">
        <v>90.3136293073558</v>
      </c>
    </row>
    <row r="365" customFormat="false" ht="10.5" hidden="false" customHeight="false" outlineLevel="0" collapsed="false">
      <c r="A365" s="20" t="n">
        <v>364</v>
      </c>
      <c r="B365" s="21" t="s">
        <v>826</v>
      </c>
      <c r="C365" s="22" t="n">
        <v>90</v>
      </c>
      <c r="D365" s="22" t="n">
        <v>40</v>
      </c>
      <c r="E365" s="22" t="n">
        <v>14</v>
      </c>
      <c r="F365" s="22" t="n">
        <v>14</v>
      </c>
      <c r="G365" s="28" t="n">
        <v>100</v>
      </c>
      <c r="H365" s="28" t="n">
        <v>65</v>
      </c>
      <c r="I365" s="3" t="n">
        <v>62</v>
      </c>
      <c r="J365" s="4" t="n">
        <v>95.3846153846154</v>
      </c>
      <c r="K365" s="4" t="n">
        <v>97.6923076923077</v>
      </c>
      <c r="L365" s="3" t="n">
        <v>4</v>
      </c>
      <c r="M365" s="3" t="n">
        <v>30</v>
      </c>
      <c r="N365" s="5" t="n">
        <v>100</v>
      </c>
      <c r="O365" s="3" t="n">
        <v>40</v>
      </c>
      <c r="P365" s="3" t="n">
        <v>40</v>
      </c>
      <c r="Q365" s="3" t="n">
        <v>100</v>
      </c>
      <c r="R365" s="3" t="n">
        <v>40</v>
      </c>
      <c r="S365" s="3" t="n">
        <v>39</v>
      </c>
      <c r="T365" s="3" t="n">
        <v>97.5</v>
      </c>
      <c r="U365" s="3" t="n">
        <v>98.75</v>
      </c>
      <c r="V365" s="76" t="n">
        <v>98.8076923076923</v>
      </c>
      <c r="W365" s="3" t="n">
        <v>6</v>
      </c>
      <c r="X365" s="3" t="n">
        <v>20</v>
      </c>
      <c r="Y365" s="3" t="n">
        <v>100</v>
      </c>
      <c r="Z365" s="3" t="n">
        <v>100</v>
      </c>
      <c r="AA365" s="3" t="n">
        <v>40</v>
      </c>
      <c r="AB365" s="3" t="n">
        <v>40</v>
      </c>
      <c r="AC365" s="3" t="n">
        <v>100</v>
      </c>
      <c r="AD365" s="76" t="n">
        <v>100</v>
      </c>
      <c r="AE365" s="3" t="n">
        <v>3</v>
      </c>
      <c r="AF365" s="3" t="n">
        <v>20</v>
      </c>
      <c r="AG365" s="119" t="n">
        <f aca="false">AE365*AF365</f>
        <v>60</v>
      </c>
      <c r="AH365" s="3" t="n">
        <v>4</v>
      </c>
      <c r="AI365" s="3" t="n">
        <v>20</v>
      </c>
      <c r="AJ365" s="119" t="n">
        <f aca="false">AH365*AI365</f>
        <v>80</v>
      </c>
      <c r="AK365" s="3" t="n">
        <v>8</v>
      </c>
      <c r="AL365" s="3" t="n">
        <v>8</v>
      </c>
      <c r="AM365" s="4" t="n">
        <v>100</v>
      </c>
      <c r="AN365" s="78" t="n">
        <v>92</v>
      </c>
      <c r="AO365" s="3" t="n">
        <v>40</v>
      </c>
      <c r="AP365" s="3" t="n">
        <v>40</v>
      </c>
      <c r="AQ365" s="123" t="n">
        <v>100</v>
      </c>
      <c r="AR365" s="3" t="n">
        <v>40</v>
      </c>
      <c r="AS365" s="3" t="n">
        <v>40</v>
      </c>
      <c r="AT365" s="124" t="n">
        <v>100</v>
      </c>
      <c r="AU365" s="3" t="n">
        <v>39</v>
      </c>
      <c r="AV365" s="3" t="n">
        <v>37</v>
      </c>
      <c r="AW365" s="124" t="n">
        <v>94.8717948717949</v>
      </c>
      <c r="AX365" s="79" t="n">
        <v>98.974358974359</v>
      </c>
      <c r="AY365" s="3" t="n">
        <v>40</v>
      </c>
      <c r="AZ365" s="3" t="n">
        <v>39</v>
      </c>
      <c r="BA365" s="125" t="n">
        <v>97.5</v>
      </c>
      <c r="BB365" s="3" t="n">
        <v>40</v>
      </c>
      <c r="BC365" s="3" t="n">
        <v>40</v>
      </c>
      <c r="BD365" s="126" t="n">
        <v>100</v>
      </c>
      <c r="BE365" s="3" t="n">
        <v>40</v>
      </c>
      <c r="BF365" s="3" t="n">
        <v>40</v>
      </c>
      <c r="BG365" s="126" t="n">
        <v>100</v>
      </c>
      <c r="BH365" s="78" t="n">
        <v>99.25</v>
      </c>
      <c r="BI365" s="4" t="n">
        <v>97.8064102564103</v>
      </c>
    </row>
    <row r="366" customFormat="false" ht="10.5" hidden="false" customHeight="false" outlineLevel="0" collapsed="false">
      <c r="A366" s="20" t="n">
        <v>365</v>
      </c>
      <c r="B366" s="21" t="s">
        <v>827</v>
      </c>
      <c r="C366" s="22" t="n">
        <v>161</v>
      </c>
      <c r="D366" s="22" t="n">
        <v>66</v>
      </c>
      <c r="E366" s="22" t="n">
        <v>14</v>
      </c>
      <c r="F366" s="22" t="n">
        <v>14</v>
      </c>
      <c r="G366" s="28" t="n">
        <v>100</v>
      </c>
      <c r="H366" s="28" t="n">
        <v>65</v>
      </c>
      <c r="I366" s="3" t="n">
        <v>62</v>
      </c>
      <c r="J366" s="4" t="n">
        <v>95.3846153846154</v>
      </c>
      <c r="K366" s="4" t="n">
        <v>97.6923076923077</v>
      </c>
      <c r="L366" s="3" t="n">
        <v>3</v>
      </c>
      <c r="M366" s="3" t="n">
        <v>30</v>
      </c>
      <c r="N366" s="5" t="n">
        <v>90</v>
      </c>
      <c r="O366" s="3" t="n">
        <v>64</v>
      </c>
      <c r="P366" s="3" t="n">
        <v>61</v>
      </c>
      <c r="Q366" s="3" t="n">
        <v>95.3125</v>
      </c>
      <c r="R366" s="3" t="n">
        <v>59</v>
      </c>
      <c r="S366" s="3" t="n">
        <v>58</v>
      </c>
      <c r="T366" s="3" t="n">
        <v>98.3050847457627</v>
      </c>
      <c r="U366" s="3" t="n">
        <v>96.8087923728814</v>
      </c>
      <c r="V366" s="76" t="n">
        <v>95.0312092568448</v>
      </c>
      <c r="W366" s="3" t="n">
        <v>6</v>
      </c>
      <c r="X366" s="3" t="n">
        <v>20</v>
      </c>
      <c r="Y366" s="3" t="n">
        <v>100</v>
      </c>
      <c r="Z366" s="3" t="n">
        <v>96.969696969697</v>
      </c>
      <c r="AA366" s="3" t="n">
        <v>66</v>
      </c>
      <c r="AB366" s="3" t="n">
        <v>62</v>
      </c>
      <c r="AC366" s="3" t="n">
        <v>93.9393939393939</v>
      </c>
      <c r="AD366" s="76" t="n">
        <v>96.969696969697</v>
      </c>
      <c r="AE366" s="3" t="n">
        <v>3</v>
      </c>
      <c r="AF366" s="3" t="n">
        <v>20</v>
      </c>
      <c r="AG366" s="119" t="n">
        <f aca="false">AE366*AF366</f>
        <v>60</v>
      </c>
      <c r="AH366" s="3" t="n">
        <v>3</v>
      </c>
      <c r="AI366" s="3" t="n">
        <v>20</v>
      </c>
      <c r="AJ366" s="119" t="n">
        <f aca="false">AH366*AI366</f>
        <v>60</v>
      </c>
      <c r="AK366" s="3" t="n">
        <v>4</v>
      </c>
      <c r="AL366" s="3" t="n">
        <v>4</v>
      </c>
      <c r="AM366" s="4" t="n">
        <v>100</v>
      </c>
      <c r="AN366" s="78" t="n">
        <v>72</v>
      </c>
      <c r="AO366" s="3" t="n">
        <v>66</v>
      </c>
      <c r="AP366" s="3" t="n">
        <v>63</v>
      </c>
      <c r="AQ366" s="123" t="n">
        <v>95.4545454545455</v>
      </c>
      <c r="AR366" s="3" t="n">
        <v>66</v>
      </c>
      <c r="AS366" s="3" t="n">
        <v>61</v>
      </c>
      <c r="AT366" s="124" t="n">
        <v>92.4242424242424</v>
      </c>
      <c r="AU366" s="3" t="n">
        <v>55</v>
      </c>
      <c r="AV366" s="3" t="n">
        <v>54</v>
      </c>
      <c r="AW366" s="124" t="n">
        <v>98.1818181818182</v>
      </c>
      <c r="AX366" s="79" t="n">
        <v>94.7878787878788</v>
      </c>
      <c r="AY366" s="3" t="n">
        <v>66</v>
      </c>
      <c r="AZ366" s="3" t="n">
        <v>60</v>
      </c>
      <c r="BA366" s="125" t="n">
        <v>90.9090909090909</v>
      </c>
      <c r="BB366" s="3" t="n">
        <v>66</v>
      </c>
      <c r="BC366" s="3" t="n">
        <v>63</v>
      </c>
      <c r="BD366" s="126" t="n">
        <v>95.4545454545455</v>
      </c>
      <c r="BE366" s="3" t="n">
        <v>66</v>
      </c>
      <c r="BF366" s="3" t="n">
        <v>63</v>
      </c>
      <c r="BG366" s="126" t="n">
        <v>95.4545454545455</v>
      </c>
      <c r="BH366" s="78" t="n">
        <v>94.0909090909091</v>
      </c>
      <c r="BI366" s="4" t="n">
        <v>90.5759388210659</v>
      </c>
    </row>
    <row r="367" customFormat="false" ht="10.5" hidden="false" customHeight="false" outlineLevel="0" collapsed="false">
      <c r="A367" s="20" t="n">
        <v>366</v>
      </c>
      <c r="B367" s="21" t="s">
        <v>828</v>
      </c>
      <c r="C367" s="22" t="n">
        <v>44</v>
      </c>
      <c r="D367" s="22" t="n">
        <v>41</v>
      </c>
      <c r="E367" s="22" t="n">
        <v>14</v>
      </c>
      <c r="F367" s="22" t="n">
        <v>13</v>
      </c>
      <c r="G367" s="28" t="n">
        <v>92.8571428571429</v>
      </c>
      <c r="H367" s="28" t="n">
        <v>65</v>
      </c>
      <c r="I367" s="3" t="n">
        <v>65</v>
      </c>
      <c r="J367" s="4" t="n">
        <v>100</v>
      </c>
      <c r="K367" s="4" t="n">
        <v>96.4285714285714</v>
      </c>
      <c r="L367" s="3" t="n">
        <v>4</v>
      </c>
      <c r="M367" s="3" t="n">
        <v>30</v>
      </c>
      <c r="N367" s="5" t="n">
        <v>100</v>
      </c>
      <c r="O367" s="3" t="n">
        <v>36</v>
      </c>
      <c r="P367" s="3" t="n">
        <v>35</v>
      </c>
      <c r="Q367" s="3" t="n">
        <v>97.2222222222222</v>
      </c>
      <c r="R367" s="3" t="n">
        <v>36</v>
      </c>
      <c r="S367" s="3" t="n">
        <v>36</v>
      </c>
      <c r="T367" s="3" t="n">
        <v>100</v>
      </c>
      <c r="U367" s="3" t="n">
        <v>98.6111111111111</v>
      </c>
      <c r="V367" s="76" t="n">
        <v>98.3730158730159</v>
      </c>
      <c r="W367" s="3" t="n">
        <v>6</v>
      </c>
      <c r="X367" s="3" t="n">
        <v>20</v>
      </c>
      <c r="Y367" s="3" t="n">
        <v>100</v>
      </c>
      <c r="Z367" s="3" t="n">
        <v>98.7804878048781</v>
      </c>
      <c r="AA367" s="3" t="n">
        <v>41</v>
      </c>
      <c r="AB367" s="3" t="n">
        <v>40</v>
      </c>
      <c r="AC367" s="3" t="n">
        <v>97.5609756097561</v>
      </c>
      <c r="AD367" s="76" t="n">
        <v>98.7804878048781</v>
      </c>
      <c r="AE367" s="3" t="n">
        <v>1</v>
      </c>
      <c r="AF367" s="3" t="n">
        <v>20</v>
      </c>
      <c r="AG367" s="119" t="n">
        <f aca="false">AE367*AF367</f>
        <v>20</v>
      </c>
      <c r="AH367" s="3" t="n">
        <v>2</v>
      </c>
      <c r="AI367" s="3" t="n">
        <v>20</v>
      </c>
      <c r="AJ367" s="119" t="n">
        <f aca="false">AH367*AI367</f>
        <v>40</v>
      </c>
      <c r="AK367" s="3" t="n">
        <v>1</v>
      </c>
      <c r="AL367" s="3" t="n">
        <v>1</v>
      </c>
      <c r="AM367" s="4" t="n">
        <v>100</v>
      </c>
      <c r="AN367" s="78" t="n">
        <v>58</v>
      </c>
      <c r="AO367" s="3" t="n">
        <v>41</v>
      </c>
      <c r="AP367" s="3" t="n">
        <v>39</v>
      </c>
      <c r="AQ367" s="123" t="n">
        <v>95.1219512195122</v>
      </c>
      <c r="AR367" s="3" t="n">
        <v>41</v>
      </c>
      <c r="AS367" s="3" t="n">
        <v>39</v>
      </c>
      <c r="AT367" s="124" t="n">
        <v>95.1219512195122</v>
      </c>
      <c r="AU367" s="3" t="n">
        <v>30</v>
      </c>
      <c r="AV367" s="3" t="n">
        <v>30</v>
      </c>
      <c r="AW367" s="124" t="n">
        <v>100</v>
      </c>
      <c r="AX367" s="79" t="n">
        <v>96.0975609756098</v>
      </c>
      <c r="AY367" s="3" t="n">
        <v>41</v>
      </c>
      <c r="AZ367" s="3" t="n">
        <v>37</v>
      </c>
      <c r="BA367" s="125" t="n">
        <v>90.2439024390244</v>
      </c>
      <c r="BB367" s="3" t="n">
        <v>41</v>
      </c>
      <c r="BC367" s="3" t="n">
        <v>39</v>
      </c>
      <c r="BD367" s="126" t="n">
        <v>95.1219512195122</v>
      </c>
      <c r="BE367" s="3" t="n">
        <v>41</v>
      </c>
      <c r="BF367" s="3" t="n">
        <v>41</v>
      </c>
      <c r="BG367" s="126" t="n">
        <v>100</v>
      </c>
      <c r="BH367" s="78" t="n">
        <v>96.0975609756098</v>
      </c>
      <c r="BI367" s="4" t="n">
        <v>89.4697251258227</v>
      </c>
    </row>
    <row r="368" customFormat="false" ht="10.5" hidden="false" customHeight="false" outlineLevel="0" collapsed="false">
      <c r="A368" s="20" t="n">
        <v>367</v>
      </c>
      <c r="B368" s="21" t="s">
        <v>829</v>
      </c>
      <c r="C368" s="22" t="n">
        <v>264</v>
      </c>
      <c r="D368" s="22" t="n">
        <v>120</v>
      </c>
      <c r="E368" s="22" t="n">
        <v>14</v>
      </c>
      <c r="F368" s="22" t="n">
        <v>14</v>
      </c>
      <c r="G368" s="28" t="n">
        <v>100</v>
      </c>
      <c r="H368" s="28" t="n">
        <v>65</v>
      </c>
      <c r="I368" s="3" t="n">
        <v>64</v>
      </c>
      <c r="J368" s="4" t="n">
        <v>98.4615384615385</v>
      </c>
      <c r="K368" s="4" t="n">
        <v>99.2307692307692</v>
      </c>
      <c r="L368" s="3" t="n">
        <v>3</v>
      </c>
      <c r="M368" s="3" t="n">
        <v>30</v>
      </c>
      <c r="N368" s="5" t="n">
        <v>90</v>
      </c>
      <c r="O368" s="3" t="n">
        <v>110</v>
      </c>
      <c r="P368" s="3" t="n">
        <v>103</v>
      </c>
      <c r="Q368" s="3" t="n">
        <v>93.6363636363636</v>
      </c>
      <c r="R368" s="3" t="n">
        <v>96</v>
      </c>
      <c r="S368" s="3" t="n">
        <v>91</v>
      </c>
      <c r="T368" s="3" t="n">
        <v>94.7916666666667</v>
      </c>
      <c r="U368" s="3" t="n">
        <v>94.2140151515152</v>
      </c>
      <c r="V368" s="76" t="n">
        <v>94.4548368298368</v>
      </c>
      <c r="W368" s="3" t="n">
        <v>6</v>
      </c>
      <c r="X368" s="3" t="n">
        <v>20</v>
      </c>
      <c r="Y368" s="3" t="n">
        <v>100</v>
      </c>
      <c r="Z368" s="3" t="n">
        <v>94.1666666666667</v>
      </c>
      <c r="AA368" s="3" t="n">
        <v>120</v>
      </c>
      <c r="AB368" s="3" t="n">
        <v>106</v>
      </c>
      <c r="AC368" s="3" t="n">
        <v>88.3333333333333</v>
      </c>
      <c r="AD368" s="76" t="n">
        <v>94.1666666666667</v>
      </c>
      <c r="AE368" s="3" t="n">
        <v>0</v>
      </c>
      <c r="AF368" s="3" t="n">
        <v>20</v>
      </c>
      <c r="AG368" s="119" t="n">
        <f aca="false">AE368*AF368</f>
        <v>0</v>
      </c>
      <c r="AH368" s="3" t="n">
        <v>3</v>
      </c>
      <c r="AI368" s="3" t="n">
        <v>20</v>
      </c>
      <c r="AJ368" s="119" t="n">
        <f aca="false">AH368*AI368</f>
        <v>60</v>
      </c>
      <c r="AK368" s="3" t="n">
        <v>14</v>
      </c>
      <c r="AL368" s="3" t="n">
        <v>11</v>
      </c>
      <c r="AM368" s="4" t="n">
        <v>78.5714285714286</v>
      </c>
      <c r="AN368" s="78" t="n">
        <v>47.5714285714286</v>
      </c>
      <c r="AO368" s="3" t="n">
        <v>120</v>
      </c>
      <c r="AP368" s="3" t="n">
        <v>107</v>
      </c>
      <c r="AQ368" s="123" t="n">
        <v>89.1666666666667</v>
      </c>
      <c r="AR368" s="3" t="n">
        <v>120</v>
      </c>
      <c r="AS368" s="3" t="n">
        <v>102</v>
      </c>
      <c r="AT368" s="124" t="n">
        <v>85</v>
      </c>
      <c r="AU368" s="3" t="n">
        <v>95</v>
      </c>
      <c r="AV368" s="3" t="n">
        <v>84</v>
      </c>
      <c r="AW368" s="124" t="n">
        <v>88.4210526315789</v>
      </c>
      <c r="AX368" s="79" t="n">
        <v>87.3508771929825</v>
      </c>
      <c r="AY368" s="3" t="n">
        <v>120</v>
      </c>
      <c r="AZ368" s="3" t="n">
        <v>101</v>
      </c>
      <c r="BA368" s="125" t="n">
        <v>84.1666666666667</v>
      </c>
      <c r="BB368" s="3" t="n">
        <v>120</v>
      </c>
      <c r="BC368" s="3" t="n">
        <v>106</v>
      </c>
      <c r="BD368" s="126" t="n">
        <v>88.3333333333333</v>
      </c>
      <c r="BE368" s="3" t="n">
        <v>120</v>
      </c>
      <c r="BF368" s="3" t="n">
        <v>104</v>
      </c>
      <c r="BG368" s="126" t="n">
        <v>86.6666666666667</v>
      </c>
      <c r="BH368" s="78" t="n">
        <v>86.25</v>
      </c>
      <c r="BI368" s="4" t="n">
        <v>81.9587618521829</v>
      </c>
    </row>
    <row r="369" customFormat="false" ht="10.5" hidden="false" customHeight="false" outlineLevel="0" collapsed="false">
      <c r="A369" s="20" t="n">
        <v>368</v>
      </c>
      <c r="B369" s="21" t="s">
        <v>830</v>
      </c>
      <c r="C369" s="22" t="n">
        <v>36</v>
      </c>
      <c r="D369" s="22" t="n">
        <v>37</v>
      </c>
      <c r="E369" s="22" t="n">
        <v>14</v>
      </c>
      <c r="F369" s="22" t="n">
        <v>12</v>
      </c>
      <c r="G369" s="28" t="n">
        <v>85.7142857142857</v>
      </c>
      <c r="H369" s="28" t="n">
        <v>65</v>
      </c>
      <c r="I369" s="3" t="n">
        <v>61</v>
      </c>
      <c r="J369" s="4" t="n">
        <v>93.8461538461538</v>
      </c>
      <c r="K369" s="4" t="n">
        <v>89.7802197802198</v>
      </c>
      <c r="L369" s="3" t="n">
        <v>4</v>
      </c>
      <c r="M369" s="3" t="n">
        <v>30</v>
      </c>
      <c r="N369" s="5" t="n">
        <v>100</v>
      </c>
      <c r="O369" s="3" t="n">
        <v>33</v>
      </c>
      <c r="P369" s="3" t="n">
        <v>31</v>
      </c>
      <c r="Q369" s="3" t="n">
        <v>93.9393939393939</v>
      </c>
      <c r="R369" s="3" t="n">
        <v>24</v>
      </c>
      <c r="S369" s="3" t="n">
        <v>21</v>
      </c>
      <c r="T369" s="3" t="n">
        <v>87.5</v>
      </c>
      <c r="U369" s="3" t="n">
        <v>90.719696969697</v>
      </c>
      <c r="V369" s="76" t="n">
        <v>93.2219447219447</v>
      </c>
      <c r="W369" s="3" t="n">
        <v>6</v>
      </c>
      <c r="X369" s="3" t="n">
        <v>20</v>
      </c>
      <c r="Y369" s="3" t="n">
        <v>100</v>
      </c>
      <c r="Z369" s="3" t="n">
        <v>95.945945945946</v>
      </c>
      <c r="AA369" s="3" t="n">
        <v>37</v>
      </c>
      <c r="AB369" s="3" t="n">
        <v>34</v>
      </c>
      <c r="AC369" s="3" t="n">
        <v>91.8918918918919</v>
      </c>
      <c r="AD369" s="76" t="n">
        <v>95.945945945946</v>
      </c>
      <c r="AE369" s="3" t="n">
        <v>1</v>
      </c>
      <c r="AF369" s="3" t="n">
        <v>20</v>
      </c>
      <c r="AG369" s="119" t="n">
        <f aca="false">AE369*AF369</f>
        <v>20</v>
      </c>
      <c r="AH369" s="3" t="n">
        <v>3</v>
      </c>
      <c r="AI369" s="3" t="n">
        <v>20</v>
      </c>
      <c r="AJ369" s="119" t="n">
        <f aca="false">AH369*AI369</f>
        <v>60</v>
      </c>
      <c r="AK369" s="3" t="n">
        <v>7</v>
      </c>
      <c r="AL369" s="3" t="n">
        <v>6</v>
      </c>
      <c r="AM369" s="4" t="n">
        <v>85.7142857142857</v>
      </c>
      <c r="AN369" s="78" t="n">
        <v>55.7142857142857</v>
      </c>
      <c r="AO369" s="3" t="n">
        <v>37</v>
      </c>
      <c r="AP369" s="3" t="n">
        <v>30</v>
      </c>
      <c r="AQ369" s="123" t="n">
        <v>81.0810810810811</v>
      </c>
      <c r="AR369" s="3" t="n">
        <v>37</v>
      </c>
      <c r="AS369" s="3" t="n">
        <v>32</v>
      </c>
      <c r="AT369" s="124" t="n">
        <v>86.4864864864865</v>
      </c>
      <c r="AU369" s="3" t="n">
        <v>28</v>
      </c>
      <c r="AV369" s="3" t="n">
        <v>25</v>
      </c>
      <c r="AW369" s="124" t="n">
        <v>89.2857142857143</v>
      </c>
      <c r="AX369" s="79" t="n">
        <v>84.8841698841699</v>
      </c>
      <c r="AY369" s="3" t="n">
        <v>37</v>
      </c>
      <c r="AZ369" s="3" t="n">
        <v>29</v>
      </c>
      <c r="BA369" s="125" t="n">
        <v>78.3783783783784</v>
      </c>
      <c r="BB369" s="3" t="n">
        <v>37</v>
      </c>
      <c r="BC369" s="3" t="n">
        <v>30</v>
      </c>
      <c r="BD369" s="126" t="n">
        <v>81.0810810810811</v>
      </c>
      <c r="BE369" s="3" t="n">
        <v>37</v>
      </c>
      <c r="BF369" s="3" t="n">
        <v>30</v>
      </c>
      <c r="BG369" s="126" t="n">
        <v>81.0810810810811</v>
      </c>
      <c r="BH369" s="78" t="n">
        <v>80.2702702702703</v>
      </c>
      <c r="BI369" s="4" t="n">
        <v>82.0073233073233</v>
      </c>
    </row>
    <row r="370" customFormat="false" ht="10.5" hidden="false" customHeight="false" outlineLevel="0" collapsed="false">
      <c r="A370" s="20" t="n">
        <v>369</v>
      </c>
      <c r="B370" s="21" t="s">
        <v>424</v>
      </c>
      <c r="C370" s="22" t="n">
        <v>150</v>
      </c>
      <c r="D370" s="22" t="n">
        <v>70</v>
      </c>
      <c r="E370" s="22" t="n">
        <v>14</v>
      </c>
      <c r="F370" s="22" t="n">
        <v>14</v>
      </c>
      <c r="G370" s="28" t="n">
        <v>100</v>
      </c>
      <c r="H370" s="28" t="n">
        <v>65</v>
      </c>
      <c r="I370" s="3" t="n">
        <v>65</v>
      </c>
      <c r="J370" s="4" t="n">
        <v>100</v>
      </c>
      <c r="K370" s="4" t="n">
        <v>100</v>
      </c>
      <c r="L370" s="3" t="n">
        <v>4</v>
      </c>
      <c r="M370" s="3" t="n">
        <v>30</v>
      </c>
      <c r="N370" s="5" t="n">
        <v>100</v>
      </c>
      <c r="O370" s="3" t="n">
        <v>61</v>
      </c>
      <c r="P370" s="3" t="n">
        <v>54</v>
      </c>
      <c r="Q370" s="3" t="n">
        <v>88.5245901639344</v>
      </c>
      <c r="R370" s="3" t="n">
        <v>56</v>
      </c>
      <c r="S370" s="3" t="n">
        <v>51</v>
      </c>
      <c r="T370" s="3" t="n">
        <v>91.0714285714286</v>
      </c>
      <c r="U370" s="3" t="n">
        <v>89.7980093676815</v>
      </c>
      <c r="V370" s="76" t="n">
        <v>95.9192037470726</v>
      </c>
      <c r="W370" s="3" t="n">
        <v>6</v>
      </c>
      <c r="X370" s="3" t="n">
        <v>20</v>
      </c>
      <c r="Y370" s="3" t="n">
        <v>100</v>
      </c>
      <c r="Z370" s="3" t="n">
        <v>91.4285714285714</v>
      </c>
      <c r="AA370" s="3" t="n">
        <v>70</v>
      </c>
      <c r="AB370" s="3" t="n">
        <v>58</v>
      </c>
      <c r="AC370" s="3" t="n">
        <v>82.8571428571429</v>
      </c>
      <c r="AD370" s="76" t="n">
        <v>91.4285714285714</v>
      </c>
      <c r="AE370" s="3" t="n">
        <v>3</v>
      </c>
      <c r="AF370" s="3" t="n">
        <v>20</v>
      </c>
      <c r="AG370" s="119" t="n">
        <f aca="false">AE370*AF370</f>
        <v>60</v>
      </c>
      <c r="AH370" s="3" t="n">
        <v>4</v>
      </c>
      <c r="AI370" s="3" t="n">
        <v>20</v>
      </c>
      <c r="AJ370" s="119" t="n">
        <f aca="false">AH370*AI370</f>
        <v>80</v>
      </c>
      <c r="AK370" s="3" t="n">
        <v>9</v>
      </c>
      <c r="AL370" s="3" t="n">
        <v>8</v>
      </c>
      <c r="AM370" s="4" t="n">
        <v>88.8888888888889</v>
      </c>
      <c r="AN370" s="78" t="n">
        <v>82.6666666666667</v>
      </c>
      <c r="AO370" s="3" t="n">
        <v>70</v>
      </c>
      <c r="AP370" s="3" t="n">
        <v>62</v>
      </c>
      <c r="AQ370" s="123" t="n">
        <v>88.5714285714286</v>
      </c>
      <c r="AR370" s="3" t="n">
        <v>70</v>
      </c>
      <c r="AS370" s="3" t="n">
        <v>61</v>
      </c>
      <c r="AT370" s="124" t="n">
        <v>87.1428571428571</v>
      </c>
      <c r="AU370" s="3" t="n">
        <v>48</v>
      </c>
      <c r="AV370" s="3" t="n">
        <v>43</v>
      </c>
      <c r="AW370" s="124" t="n">
        <v>89.5833333333333</v>
      </c>
      <c r="AX370" s="79" t="n">
        <v>88.2023809523809</v>
      </c>
      <c r="AY370" s="3" t="n">
        <v>70</v>
      </c>
      <c r="AZ370" s="3" t="n">
        <v>58</v>
      </c>
      <c r="BA370" s="125" t="n">
        <v>82.8571428571429</v>
      </c>
      <c r="BB370" s="3" t="n">
        <v>70</v>
      </c>
      <c r="BC370" s="3" t="n">
        <v>63</v>
      </c>
      <c r="BD370" s="126" t="n">
        <v>90</v>
      </c>
      <c r="BE370" s="3" t="n">
        <v>70</v>
      </c>
      <c r="BF370" s="3" t="n">
        <v>62</v>
      </c>
      <c r="BG370" s="126" t="n">
        <v>88.5714285714286</v>
      </c>
      <c r="BH370" s="78" t="n">
        <v>87.1428571428571</v>
      </c>
      <c r="BI370" s="4" t="n">
        <v>89.0719359875098</v>
      </c>
    </row>
    <row r="371" customFormat="false" ht="10.5" hidden="false" customHeight="false" outlineLevel="0" collapsed="false">
      <c r="A371" s="20" t="n">
        <v>370</v>
      </c>
      <c r="B371" s="21" t="s">
        <v>425</v>
      </c>
      <c r="C371" s="22" t="n">
        <v>192</v>
      </c>
      <c r="D371" s="22" t="n">
        <v>104</v>
      </c>
      <c r="E371" s="22" t="n">
        <v>14</v>
      </c>
      <c r="F371" s="22" t="n">
        <v>14</v>
      </c>
      <c r="G371" s="28" t="n">
        <v>100</v>
      </c>
      <c r="H371" s="28" t="n">
        <v>65</v>
      </c>
      <c r="I371" s="3" t="n">
        <v>65</v>
      </c>
      <c r="J371" s="4" t="n">
        <v>100</v>
      </c>
      <c r="K371" s="4" t="n">
        <v>100</v>
      </c>
      <c r="L371" s="3" t="n">
        <v>4</v>
      </c>
      <c r="M371" s="3" t="n">
        <v>30</v>
      </c>
      <c r="N371" s="5" t="n">
        <v>100</v>
      </c>
      <c r="O371" s="3" t="n">
        <v>90</v>
      </c>
      <c r="P371" s="3" t="n">
        <v>88</v>
      </c>
      <c r="Q371" s="3" t="n">
        <v>97.7777777777778</v>
      </c>
      <c r="R371" s="3" t="n">
        <v>94</v>
      </c>
      <c r="S371" s="3" t="n">
        <v>94</v>
      </c>
      <c r="T371" s="3" t="n">
        <v>100</v>
      </c>
      <c r="U371" s="3" t="n">
        <v>98.8888888888889</v>
      </c>
      <c r="V371" s="76" t="n">
        <v>99.5555555555556</v>
      </c>
      <c r="W371" s="3" t="n">
        <v>6</v>
      </c>
      <c r="X371" s="3" t="n">
        <v>20</v>
      </c>
      <c r="Y371" s="3" t="n">
        <v>100</v>
      </c>
      <c r="Z371" s="3" t="n">
        <v>97.1153846153846</v>
      </c>
      <c r="AA371" s="3" t="n">
        <v>104</v>
      </c>
      <c r="AB371" s="3" t="n">
        <v>98</v>
      </c>
      <c r="AC371" s="3" t="n">
        <v>94.2307692307692</v>
      </c>
      <c r="AD371" s="76" t="n">
        <v>97.1153846153846</v>
      </c>
      <c r="AE371" s="3" t="n">
        <v>4</v>
      </c>
      <c r="AF371" s="3" t="n">
        <v>20</v>
      </c>
      <c r="AG371" s="119" t="n">
        <f aca="false">AE371*AF371</f>
        <v>80</v>
      </c>
      <c r="AH371" s="3" t="n">
        <v>3</v>
      </c>
      <c r="AI371" s="3" t="n">
        <v>20</v>
      </c>
      <c r="AJ371" s="119" t="n">
        <f aca="false">AH371*AI371</f>
        <v>60</v>
      </c>
      <c r="AK371" s="3" t="n">
        <v>6</v>
      </c>
      <c r="AL371" s="3" t="n">
        <v>6</v>
      </c>
      <c r="AM371" s="4" t="n">
        <v>100</v>
      </c>
      <c r="AN371" s="78" t="n">
        <v>78</v>
      </c>
      <c r="AO371" s="3" t="n">
        <v>104</v>
      </c>
      <c r="AP371" s="3" t="n">
        <v>92</v>
      </c>
      <c r="AQ371" s="123" t="n">
        <v>88.4615384615385</v>
      </c>
      <c r="AR371" s="3" t="n">
        <v>104</v>
      </c>
      <c r="AS371" s="3" t="n">
        <v>102</v>
      </c>
      <c r="AT371" s="124" t="n">
        <v>98.0769230769231</v>
      </c>
      <c r="AU371" s="3" t="n">
        <v>87</v>
      </c>
      <c r="AV371" s="3" t="n">
        <v>83</v>
      </c>
      <c r="AW371" s="124" t="n">
        <v>95.4022988505747</v>
      </c>
      <c r="AX371" s="79" t="n">
        <v>93.6958443854996</v>
      </c>
      <c r="AY371" s="3" t="n">
        <v>104</v>
      </c>
      <c r="AZ371" s="3" t="n">
        <v>95</v>
      </c>
      <c r="BA371" s="125" t="n">
        <v>91.3461538461538</v>
      </c>
      <c r="BB371" s="3" t="n">
        <v>104</v>
      </c>
      <c r="BC371" s="3" t="n">
        <v>95</v>
      </c>
      <c r="BD371" s="126" t="n">
        <v>91.3461538461538</v>
      </c>
      <c r="BE371" s="3" t="n">
        <v>104</v>
      </c>
      <c r="BF371" s="3" t="n">
        <v>101</v>
      </c>
      <c r="BG371" s="126" t="n">
        <v>97.1153846153846</v>
      </c>
      <c r="BH371" s="78" t="n">
        <v>94.2307692307692</v>
      </c>
      <c r="BI371" s="4" t="n">
        <v>92.5195107574418</v>
      </c>
    </row>
    <row r="372" customFormat="false" ht="10.5" hidden="false" customHeight="false" outlineLevel="0" collapsed="false">
      <c r="A372" s="20" t="n">
        <v>371</v>
      </c>
      <c r="B372" s="21" t="s">
        <v>426</v>
      </c>
      <c r="C372" s="22" t="n">
        <v>79</v>
      </c>
      <c r="D372" s="22" t="n">
        <v>48</v>
      </c>
      <c r="E372" s="22" t="n">
        <v>14</v>
      </c>
      <c r="F372" s="22" t="n">
        <v>14</v>
      </c>
      <c r="G372" s="28" t="n">
        <v>100</v>
      </c>
      <c r="H372" s="28" t="n">
        <v>65</v>
      </c>
      <c r="I372" s="3" t="n">
        <v>63</v>
      </c>
      <c r="J372" s="4" t="n">
        <v>96.9230769230769</v>
      </c>
      <c r="K372" s="4" t="n">
        <v>98.4615384615385</v>
      </c>
      <c r="L372" s="3" t="n">
        <v>4</v>
      </c>
      <c r="M372" s="3" t="n">
        <v>30</v>
      </c>
      <c r="N372" s="5" t="n">
        <v>100</v>
      </c>
      <c r="O372" s="3" t="n">
        <v>46</v>
      </c>
      <c r="P372" s="3" t="n">
        <v>44</v>
      </c>
      <c r="Q372" s="3" t="n">
        <v>95.6521739130435</v>
      </c>
      <c r="R372" s="3" t="n">
        <v>46</v>
      </c>
      <c r="S372" s="3" t="n">
        <v>45</v>
      </c>
      <c r="T372" s="3" t="n">
        <v>97.8260869565217</v>
      </c>
      <c r="U372" s="3" t="n">
        <v>96.7391304347826</v>
      </c>
      <c r="V372" s="76" t="n">
        <v>98.2341137123746</v>
      </c>
      <c r="W372" s="3" t="n">
        <v>6</v>
      </c>
      <c r="X372" s="3" t="n">
        <v>20</v>
      </c>
      <c r="Y372" s="3" t="n">
        <v>100</v>
      </c>
      <c r="Z372" s="3" t="n">
        <v>98.9583333333333</v>
      </c>
      <c r="AA372" s="3" t="n">
        <v>48</v>
      </c>
      <c r="AB372" s="3" t="n">
        <v>47</v>
      </c>
      <c r="AC372" s="3" t="n">
        <v>97.9166666666667</v>
      </c>
      <c r="AD372" s="76" t="n">
        <v>98.9583333333333</v>
      </c>
      <c r="AE372" s="3" t="n">
        <v>2</v>
      </c>
      <c r="AF372" s="3" t="n">
        <v>20</v>
      </c>
      <c r="AG372" s="119" t="n">
        <f aca="false">AE372*AF372</f>
        <v>40</v>
      </c>
      <c r="AH372" s="3" t="n">
        <v>3</v>
      </c>
      <c r="AI372" s="3" t="n">
        <v>20</v>
      </c>
      <c r="AJ372" s="119" t="n">
        <f aca="false">AH372*AI372</f>
        <v>60</v>
      </c>
      <c r="AK372" s="3" t="n">
        <v>4</v>
      </c>
      <c r="AL372" s="3" t="n">
        <v>3</v>
      </c>
      <c r="AM372" s="4" t="n">
        <v>75</v>
      </c>
      <c r="AN372" s="78" t="n">
        <v>58.5</v>
      </c>
      <c r="AO372" s="3" t="n">
        <v>48</v>
      </c>
      <c r="AP372" s="3" t="n">
        <v>47</v>
      </c>
      <c r="AQ372" s="123" t="n">
        <v>97.9166666666667</v>
      </c>
      <c r="AR372" s="3" t="n">
        <v>48</v>
      </c>
      <c r="AS372" s="3" t="n">
        <v>46</v>
      </c>
      <c r="AT372" s="124" t="n">
        <v>95.8333333333333</v>
      </c>
      <c r="AU372" s="3" t="n">
        <v>39</v>
      </c>
      <c r="AV372" s="3" t="n">
        <v>38</v>
      </c>
      <c r="AW372" s="124" t="n">
        <v>97.4358974358974</v>
      </c>
      <c r="AX372" s="79" t="n">
        <v>96.9871794871795</v>
      </c>
      <c r="AY372" s="3" t="n">
        <v>48</v>
      </c>
      <c r="AZ372" s="3" t="n">
        <v>45</v>
      </c>
      <c r="BA372" s="125" t="n">
        <v>93.75</v>
      </c>
      <c r="BB372" s="3" t="n">
        <v>48</v>
      </c>
      <c r="BC372" s="3" t="n">
        <v>47</v>
      </c>
      <c r="BD372" s="126" t="n">
        <v>97.9166666666667</v>
      </c>
      <c r="BE372" s="3" t="n">
        <v>48</v>
      </c>
      <c r="BF372" s="3" t="n">
        <v>47</v>
      </c>
      <c r="BG372" s="126" t="n">
        <v>97.9166666666667</v>
      </c>
      <c r="BH372" s="78" t="n">
        <v>96.6666666666667</v>
      </c>
      <c r="BI372" s="4" t="n">
        <v>89.8692586399108</v>
      </c>
    </row>
    <row r="373" customFormat="false" ht="10.5" hidden="false" customHeight="false" outlineLevel="0" collapsed="false">
      <c r="A373" s="20" t="n">
        <v>372</v>
      </c>
      <c r="B373" s="21" t="s">
        <v>831</v>
      </c>
      <c r="C373" s="22" t="n">
        <v>70</v>
      </c>
      <c r="D373" s="22" t="n">
        <v>46</v>
      </c>
      <c r="E373" s="22" t="n">
        <v>14</v>
      </c>
      <c r="F373" s="22" t="n">
        <v>5</v>
      </c>
      <c r="G373" s="28" t="n">
        <v>35.7142857142857</v>
      </c>
      <c r="H373" s="28" t="n">
        <v>65</v>
      </c>
      <c r="I373" s="3" t="n">
        <v>60</v>
      </c>
      <c r="J373" s="4" t="n">
        <v>92.3076923076923</v>
      </c>
      <c r="K373" s="4" t="n">
        <v>64.010989010989</v>
      </c>
      <c r="L373" s="3" t="n">
        <v>4</v>
      </c>
      <c r="M373" s="3" t="n">
        <v>30</v>
      </c>
      <c r="N373" s="5" t="n">
        <v>100</v>
      </c>
      <c r="O373" s="3" t="n">
        <v>44</v>
      </c>
      <c r="P373" s="3" t="n">
        <v>42</v>
      </c>
      <c r="Q373" s="3" t="n">
        <v>95.4545454545455</v>
      </c>
      <c r="R373" s="3" t="n">
        <v>43</v>
      </c>
      <c r="S373" s="3" t="n">
        <v>42</v>
      </c>
      <c r="T373" s="3" t="n">
        <v>97.6744186046512</v>
      </c>
      <c r="U373" s="3" t="n">
        <v>96.5644820295983</v>
      </c>
      <c r="V373" s="76" t="n">
        <v>87.829089515136</v>
      </c>
      <c r="W373" s="3" t="n">
        <v>5</v>
      </c>
      <c r="X373" s="3" t="n">
        <v>20</v>
      </c>
      <c r="Y373" s="3" t="n">
        <v>100</v>
      </c>
      <c r="Z373" s="3" t="n">
        <v>98.9130434782609</v>
      </c>
      <c r="AA373" s="3" t="n">
        <v>46</v>
      </c>
      <c r="AB373" s="3" t="n">
        <v>45</v>
      </c>
      <c r="AC373" s="3" t="n">
        <v>97.8260869565217</v>
      </c>
      <c r="AD373" s="76" t="n">
        <v>98.9130434782609</v>
      </c>
      <c r="AE373" s="3" t="n">
        <v>2</v>
      </c>
      <c r="AF373" s="3" t="n">
        <v>20</v>
      </c>
      <c r="AG373" s="119" t="n">
        <f aca="false">AE373*AF373</f>
        <v>40</v>
      </c>
      <c r="AH373" s="3" t="n">
        <v>2</v>
      </c>
      <c r="AI373" s="3" t="n">
        <v>20</v>
      </c>
      <c r="AJ373" s="119" t="n">
        <f aca="false">AH373*AI373</f>
        <v>40</v>
      </c>
      <c r="AK373" s="3" t="n">
        <v>4</v>
      </c>
      <c r="AL373" s="3" t="n">
        <v>4</v>
      </c>
      <c r="AM373" s="4" t="n">
        <v>100</v>
      </c>
      <c r="AN373" s="78" t="n">
        <v>64</v>
      </c>
      <c r="AO373" s="3" t="n">
        <v>46</v>
      </c>
      <c r="AP373" s="3" t="n">
        <v>44</v>
      </c>
      <c r="AQ373" s="123" t="n">
        <v>95.6521739130435</v>
      </c>
      <c r="AR373" s="3" t="n">
        <v>46</v>
      </c>
      <c r="AS373" s="3" t="n">
        <v>44</v>
      </c>
      <c r="AT373" s="124" t="n">
        <v>95.6521739130435</v>
      </c>
      <c r="AU373" s="3" t="n">
        <v>42</v>
      </c>
      <c r="AV373" s="3" t="n">
        <v>42</v>
      </c>
      <c r="AW373" s="124" t="n">
        <v>100</v>
      </c>
      <c r="AX373" s="79" t="n">
        <v>96.5217391304348</v>
      </c>
      <c r="AY373" s="3" t="n">
        <v>46</v>
      </c>
      <c r="AZ373" s="3" t="n">
        <v>44</v>
      </c>
      <c r="BA373" s="125" t="n">
        <v>95.6521739130435</v>
      </c>
      <c r="BB373" s="3" t="n">
        <v>46</v>
      </c>
      <c r="BC373" s="3" t="n">
        <v>44</v>
      </c>
      <c r="BD373" s="126" t="n">
        <v>95.6521739130435</v>
      </c>
      <c r="BE373" s="3" t="n">
        <v>46</v>
      </c>
      <c r="BF373" s="3" t="n">
        <v>44</v>
      </c>
      <c r="BG373" s="126" t="n">
        <v>95.6521739130435</v>
      </c>
      <c r="BH373" s="78" t="n">
        <v>95.6521739130435</v>
      </c>
      <c r="BI373" s="4" t="n">
        <v>88.583209207375</v>
      </c>
    </row>
    <row r="374" customFormat="false" ht="10.5" hidden="false" customHeight="false" outlineLevel="0" collapsed="false">
      <c r="A374" s="20" t="n">
        <v>373</v>
      </c>
      <c r="B374" s="21" t="s">
        <v>428</v>
      </c>
      <c r="C374" s="22" t="n">
        <v>46</v>
      </c>
      <c r="D374" s="22" t="n">
        <v>31</v>
      </c>
      <c r="E374" s="22" t="n">
        <v>14</v>
      </c>
      <c r="F374" s="22" t="n">
        <v>13</v>
      </c>
      <c r="G374" s="28" t="n">
        <v>92.8571428571429</v>
      </c>
      <c r="H374" s="28" t="n">
        <v>65</v>
      </c>
      <c r="I374" s="3" t="n">
        <v>60</v>
      </c>
      <c r="J374" s="4" t="n">
        <v>92.3076923076923</v>
      </c>
      <c r="K374" s="4" t="n">
        <v>92.5824175824176</v>
      </c>
      <c r="L374" s="3" t="n">
        <v>4</v>
      </c>
      <c r="M374" s="3" t="n">
        <v>30</v>
      </c>
      <c r="N374" s="5" t="n">
        <v>100</v>
      </c>
      <c r="O374" s="3" t="n">
        <v>30</v>
      </c>
      <c r="P374" s="3" t="n">
        <v>29</v>
      </c>
      <c r="Q374" s="3" t="n">
        <v>96.6666666666667</v>
      </c>
      <c r="R374" s="3" t="n">
        <v>28</v>
      </c>
      <c r="S374" s="3" t="n">
        <v>28</v>
      </c>
      <c r="T374" s="3" t="n">
        <v>100</v>
      </c>
      <c r="U374" s="3" t="n">
        <v>98.3333333333333</v>
      </c>
      <c r="V374" s="76" t="n">
        <v>97.1080586080586</v>
      </c>
      <c r="W374" s="3" t="n">
        <v>6</v>
      </c>
      <c r="X374" s="3" t="n">
        <v>20</v>
      </c>
      <c r="Y374" s="3" t="n">
        <v>100</v>
      </c>
      <c r="Z374" s="3" t="n">
        <v>95.1612903225806</v>
      </c>
      <c r="AA374" s="3" t="n">
        <v>31</v>
      </c>
      <c r="AB374" s="3" t="n">
        <v>28</v>
      </c>
      <c r="AC374" s="3" t="n">
        <v>90.3225806451613</v>
      </c>
      <c r="AD374" s="76" t="n">
        <v>95.1612903225806</v>
      </c>
      <c r="AE374" s="3" t="n">
        <v>2</v>
      </c>
      <c r="AF374" s="3" t="n">
        <v>20</v>
      </c>
      <c r="AG374" s="119" t="n">
        <f aca="false">AE374*AF374</f>
        <v>40</v>
      </c>
      <c r="AH374" s="3" t="n">
        <v>3</v>
      </c>
      <c r="AI374" s="3" t="n">
        <v>20</v>
      </c>
      <c r="AJ374" s="119" t="n">
        <f aca="false">AH374*AI374</f>
        <v>60</v>
      </c>
      <c r="AK374" s="3" t="n">
        <v>3</v>
      </c>
      <c r="AL374" s="3" t="n">
        <v>3</v>
      </c>
      <c r="AM374" s="4" t="n">
        <v>100</v>
      </c>
      <c r="AN374" s="78" t="n">
        <v>66</v>
      </c>
      <c r="AO374" s="3" t="n">
        <v>31</v>
      </c>
      <c r="AP374" s="3" t="n">
        <v>30</v>
      </c>
      <c r="AQ374" s="123" t="n">
        <v>96.7741935483871</v>
      </c>
      <c r="AR374" s="3" t="n">
        <v>31</v>
      </c>
      <c r="AS374" s="3" t="n">
        <v>30</v>
      </c>
      <c r="AT374" s="124" t="n">
        <v>96.7741935483871</v>
      </c>
      <c r="AU374" s="3" t="n">
        <v>20</v>
      </c>
      <c r="AV374" s="3" t="n">
        <v>19</v>
      </c>
      <c r="AW374" s="124" t="n">
        <v>95</v>
      </c>
      <c r="AX374" s="79" t="n">
        <v>96.4193548387097</v>
      </c>
      <c r="AY374" s="3" t="n">
        <v>31</v>
      </c>
      <c r="AZ374" s="3" t="n">
        <v>29</v>
      </c>
      <c r="BA374" s="125" t="n">
        <v>93.5483870967742</v>
      </c>
      <c r="BB374" s="3" t="n">
        <v>31</v>
      </c>
      <c r="BC374" s="3" t="n">
        <v>31</v>
      </c>
      <c r="BD374" s="126" t="n">
        <v>100</v>
      </c>
      <c r="BE374" s="3" t="n">
        <v>31</v>
      </c>
      <c r="BF374" s="3" t="n">
        <v>30</v>
      </c>
      <c r="BG374" s="126" t="n">
        <v>96.7741935483871</v>
      </c>
      <c r="BH374" s="78" t="n">
        <v>96.4516129032258</v>
      </c>
      <c r="BI374" s="4" t="n">
        <v>90.228063334515</v>
      </c>
    </row>
    <row r="375" customFormat="false" ht="10.5" hidden="false" customHeight="false" outlineLevel="0" collapsed="false">
      <c r="A375" s="20" t="n">
        <v>374</v>
      </c>
      <c r="B375" s="21" t="s">
        <v>429</v>
      </c>
      <c r="C375" s="22" t="n">
        <v>194</v>
      </c>
      <c r="D375" s="22" t="n">
        <v>92</v>
      </c>
      <c r="E375" s="22" t="n">
        <v>14</v>
      </c>
      <c r="F375" s="22" t="n">
        <v>14</v>
      </c>
      <c r="G375" s="28" t="n">
        <v>100</v>
      </c>
      <c r="H375" s="28" t="n">
        <v>65</v>
      </c>
      <c r="I375" s="3" t="n">
        <v>62</v>
      </c>
      <c r="J375" s="4" t="n">
        <v>95.3846153846154</v>
      </c>
      <c r="K375" s="4" t="n">
        <v>97.6923076923077</v>
      </c>
      <c r="L375" s="3" t="n">
        <v>4</v>
      </c>
      <c r="M375" s="3" t="n">
        <v>30</v>
      </c>
      <c r="N375" s="5" t="n">
        <v>100</v>
      </c>
      <c r="O375" s="3" t="n">
        <v>91</v>
      </c>
      <c r="P375" s="3" t="n">
        <v>90</v>
      </c>
      <c r="Q375" s="3" t="n">
        <v>98.9010989010989</v>
      </c>
      <c r="R375" s="3" t="n">
        <v>88</v>
      </c>
      <c r="S375" s="3" t="n">
        <v>87</v>
      </c>
      <c r="T375" s="3" t="n">
        <v>98.8636363636364</v>
      </c>
      <c r="U375" s="3" t="n">
        <v>98.8823676323676</v>
      </c>
      <c r="V375" s="76" t="n">
        <v>98.8606393606394</v>
      </c>
      <c r="W375" s="3" t="n">
        <v>6</v>
      </c>
      <c r="X375" s="3" t="n">
        <v>20</v>
      </c>
      <c r="Y375" s="3" t="n">
        <v>100</v>
      </c>
      <c r="Z375" s="3" t="n">
        <v>100</v>
      </c>
      <c r="AA375" s="3" t="n">
        <v>92</v>
      </c>
      <c r="AB375" s="3" t="n">
        <v>92</v>
      </c>
      <c r="AC375" s="3" t="n">
        <v>100</v>
      </c>
      <c r="AD375" s="76" t="n">
        <v>100</v>
      </c>
      <c r="AE375" s="3" t="n">
        <v>0</v>
      </c>
      <c r="AF375" s="3" t="n">
        <v>20</v>
      </c>
      <c r="AG375" s="119" t="n">
        <f aca="false">AE375*AF375</f>
        <v>0</v>
      </c>
      <c r="AH375" s="3" t="n">
        <v>3</v>
      </c>
      <c r="AI375" s="3" t="n">
        <v>20</v>
      </c>
      <c r="AJ375" s="119" t="n">
        <f aca="false">AH375*AI375</f>
        <v>60</v>
      </c>
      <c r="AK375" s="3" t="n">
        <v>14</v>
      </c>
      <c r="AL375" s="3" t="n">
        <v>14</v>
      </c>
      <c r="AM375" s="4" t="n">
        <v>100</v>
      </c>
      <c r="AN375" s="78" t="n">
        <v>54</v>
      </c>
      <c r="AO375" s="3" t="n">
        <v>92</v>
      </c>
      <c r="AP375" s="3" t="n">
        <v>91</v>
      </c>
      <c r="AQ375" s="123" t="n">
        <v>98.9130434782609</v>
      </c>
      <c r="AR375" s="3" t="n">
        <v>92</v>
      </c>
      <c r="AS375" s="3" t="n">
        <v>91</v>
      </c>
      <c r="AT375" s="124" t="n">
        <v>98.9130434782609</v>
      </c>
      <c r="AU375" s="3" t="n">
        <v>83</v>
      </c>
      <c r="AV375" s="3" t="n">
        <v>83</v>
      </c>
      <c r="AW375" s="124" t="n">
        <v>100</v>
      </c>
      <c r="AX375" s="79" t="n">
        <v>99.1304347826087</v>
      </c>
      <c r="AY375" s="3" t="n">
        <v>92</v>
      </c>
      <c r="AZ375" s="3" t="n">
        <v>88</v>
      </c>
      <c r="BA375" s="125" t="n">
        <v>95.6521739130435</v>
      </c>
      <c r="BB375" s="3" t="n">
        <v>92</v>
      </c>
      <c r="BC375" s="3" t="n">
        <v>91</v>
      </c>
      <c r="BD375" s="126" t="n">
        <v>98.9130434782609</v>
      </c>
      <c r="BE375" s="3" t="n">
        <v>92</v>
      </c>
      <c r="BF375" s="3" t="n">
        <v>91</v>
      </c>
      <c r="BG375" s="126" t="n">
        <v>98.9130434782609</v>
      </c>
      <c r="BH375" s="78" t="n">
        <v>97.9347826086957</v>
      </c>
      <c r="BI375" s="4" t="n">
        <v>89.9851713503887</v>
      </c>
    </row>
    <row r="376" customFormat="false" ht="10.5" hidden="false" customHeight="false" outlineLevel="0" collapsed="false">
      <c r="A376" s="20" t="n">
        <v>375</v>
      </c>
      <c r="B376" s="21" t="s">
        <v>430</v>
      </c>
      <c r="C376" s="22" t="n">
        <v>391</v>
      </c>
      <c r="D376" s="22" t="n">
        <v>176</v>
      </c>
      <c r="E376" s="22" t="n">
        <v>14</v>
      </c>
      <c r="F376" s="22" t="n">
        <v>14</v>
      </c>
      <c r="G376" s="28" t="n">
        <v>100</v>
      </c>
      <c r="H376" s="28" t="n">
        <v>65</v>
      </c>
      <c r="I376" s="3" t="n">
        <v>65</v>
      </c>
      <c r="J376" s="4" t="n">
        <v>100</v>
      </c>
      <c r="K376" s="4" t="n">
        <v>100</v>
      </c>
      <c r="L376" s="3" t="n">
        <v>3</v>
      </c>
      <c r="M376" s="3" t="n">
        <v>30</v>
      </c>
      <c r="N376" s="5" t="n">
        <v>90</v>
      </c>
      <c r="O376" s="3" t="n">
        <v>167</v>
      </c>
      <c r="P376" s="3" t="n">
        <v>166</v>
      </c>
      <c r="Q376" s="3" t="n">
        <v>99.4011976047904</v>
      </c>
      <c r="R376" s="3" t="n">
        <v>165</v>
      </c>
      <c r="S376" s="3" t="n">
        <v>165</v>
      </c>
      <c r="T376" s="3" t="n">
        <v>100</v>
      </c>
      <c r="U376" s="3" t="n">
        <v>99.7005988023952</v>
      </c>
      <c r="V376" s="76" t="n">
        <v>96.8802395209581</v>
      </c>
      <c r="W376" s="3" t="n">
        <v>6</v>
      </c>
      <c r="X376" s="3" t="n">
        <v>20</v>
      </c>
      <c r="Y376" s="3" t="n">
        <v>100</v>
      </c>
      <c r="Z376" s="3" t="n">
        <v>98.5795454545455</v>
      </c>
      <c r="AA376" s="3" t="n">
        <v>176</v>
      </c>
      <c r="AB376" s="3" t="n">
        <v>171</v>
      </c>
      <c r="AC376" s="3" t="n">
        <v>97.1590909090909</v>
      </c>
      <c r="AD376" s="76" t="n">
        <v>98.5795454545455</v>
      </c>
      <c r="AE376" s="3" t="n">
        <v>4</v>
      </c>
      <c r="AF376" s="3" t="n">
        <v>20</v>
      </c>
      <c r="AG376" s="119" t="n">
        <f aca="false">AE376*AF376</f>
        <v>80</v>
      </c>
      <c r="AH376" s="3" t="n">
        <v>3</v>
      </c>
      <c r="AI376" s="3" t="n">
        <v>20</v>
      </c>
      <c r="AJ376" s="119" t="n">
        <f aca="false">AH376*AI376</f>
        <v>60</v>
      </c>
      <c r="AK376" s="3" t="n">
        <v>15</v>
      </c>
      <c r="AL376" s="3" t="n">
        <v>14</v>
      </c>
      <c r="AM376" s="4" t="n">
        <v>93.3333333333333</v>
      </c>
      <c r="AN376" s="78" t="n">
        <v>76</v>
      </c>
      <c r="AO376" s="3" t="n">
        <v>176</v>
      </c>
      <c r="AP376" s="3" t="n">
        <v>171</v>
      </c>
      <c r="AQ376" s="123" t="n">
        <v>97.1590909090909</v>
      </c>
      <c r="AR376" s="3" t="n">
        <v>176</v>
      </c>
      <c r="AS376" s="3" t="n">
        <v>172</v>
      </c>
      <c r="AT376" s="124" t="n">
        <v>97.7272727272727</v>
      </c>
      <c r="AU376" s="3" t="n">
        <v>147</v>
      </c>
      <c r="AV376" s="3" t="n">
        <v>146</v>
      </c>
      <c r="AW376" s="124" t="n">
        <v>99.3197278911565</v>
      </c>
      <c r="AX376" s="79" t="n">
        <v>97.8184910327768</v>
      </c>
      <c r="AY376" s="3" t="n">
        <v>176</v>
      </c>
      <c r="AZ376" s="3" t="n">
        <v>167</v>
      </c>
      <c r="BA376" s="125" t="n">
        <v>94.8863636363636</v>
      </c>
      <c r="BB376" s="3" t="n">
        <v>176</v>
      </c>
      <c r="BC376" s="3" t="n">
        <v>172</v>
      </c>
      <c r="BD376" s="126" t="n">
        <v>97.7272727272727</v>
      </c>
      <c r="BE376" s="3" t="n">
        <v>176</v>
      </c>
      <c r="BF376" s="3" t="n">
        <v>170</v>
      </c>
      <c r="BG376" s="126" t="n">
        <v>96.5909090909091</v>
      </c>
      <c r="BH376" s="78" t="n">
        <v>96.3068181818182</v>
      </c>
      <c r="BI376" s="4" t="n">
        <v>93.1170188380197</v>
      </c>
    </row>
    <row r="377" customFormat="false" ht="10.5" hidden="false" customHeight="false" outlineLevel="0" collapsed="false">
      <c r="A377" s="20" t="n">
        <v>376</v>
      </c>
      <c r="B377" s="21" t="s">
        <v>832</v>
      </c>
      <c r="C377" s="22" t="n">
        <v>45</v>
      </c>
      <c r="D377" s="22" t="n">
        <v>38</v>
      </c>
      <c r="E377" s="22" t="n">
        <v>14</v>
      </c>
      <c r="F377" s="22" t="n">
        <v>12</v>
      </c>
      <c r="G377" s="28" t="n">
        <v>85.7142857142857</v>
      </c>
      <c r="H377" s="28" t="n">
        <v>65</v>
      </c>
      <c r="I377" s="3" t="n">
        <v>64</v>
      </c>
      <c r="J377" s="4" t="n">
        <v>98.4615384615385</v>
      </c>
      <c r="K377" s="4" t="n">
        <v>92.0879120879121</v>
      </c>
      <c r="L377" s="3" t="n">
        <v>4</v>
      </c>
      <c r="M377" s="3" t="n">
        <v>30</v>
      </c>
      <c r="N377" s="5" t="n">
        <v>100</v>
      </c>
      <c r="O377" s="3" t="n">
        <v>19</v>
      </c>
      <c r="P377" s="3" t="n">
        <v>19</v>
      </c>
      <c r="Q377" s="3" t="n">
        <v>100</v>
      </c>
      <c r="R377" s="3" t="n">
        <v>10</v>
      </c>
      <c r="S377" s="3" t="n">
        <v>10</v>
      </c>
      <c r="T377" s="3" t="n">
        <v>100</v>
      </c>
      <c r="U377" s="3" t="n">
        <v>100</v>
      </c>
      <c r="V377" s="76" t="n">
        <v>97.6263736263736</v>
      </c>
      <c r="W377" s="3" t="n">
        <v>6</v>
      </c>
      <c r="X377" s="3" t="n">
        <v>20</v>
      </c>
      <c r="Y377" s="3" t="n">
        <v>100</v>
      </c>
      <c r="Z377" s="3" t="n">
        <v>100</v>
      </c>
      <c r="AA377" s="3" t="n">
        <v>38</v>
      </c>
      <c r="AB377" s="3" t="n">
        <v>38</v>
      </c>
      <c r="AC377" s="3" t="n">
        <v>100</v>
      </c>
      <c r="AD377" s="76" t="n">
        <v>100</v>
      </c>
      <c r="AE377" s="3" t="n">
        <v>0</v>
      </c>
      <c r="AF377" s="3" t="n">
        <v>20</v>
      </c>
      <c r="AG377" s="119" t="n">
        <f aca="false">AE377*AF377</f>
        <v>0</v>
      </c>
      <c r="AH377" s="3" t="n">
        <v>2</v>
      </c>
      <c r="AI377" s="3" t="n">
        <v>20</v>
      </c>
      <c r="AJ377" s="119" t="n">
        <f aca="false">AH377*AI377</f>
        <v>40</v>
      </c>
      <c r="AK377" s="3" t="n">
        <v>0</v>
      </c>
      <c r="AL377" s="3" t="n">
        <v>0</v>
      </c>
      <c r="AM377" s="4" t="n">
        <v>28</v>
      </c>
      <c r="AN377" s="78" t="n">
        <v>30.4</v>
      </c>
      <c r="AO377" s="3" t="n">
        <v>38</v>
      </c>
      <c r="AP377" s="3" t="n">
        <v>38</v>
      </c>
      <c r="AQ377" s="123" t="n">
        <v>100</v>
      </c>
      <c r="AR377" s="3" t="n">
        <v>38</v>
      </c>
      <c r="AS377" s="3" t="n">
        <v>38</v>
      </c>
      <c r="AT377" s="124" t="n">
        <v>100</v>
      </c>
      <c r="AU377" s="3" t="n">
        <v>31</v>
      </c>
      <c r="AV377" s="3" t="n">
        <v>31</v>
      </c>
      <c r="AW377" s="124" t="n">
        <v>100</v>
      </c>
      <c r="AX377" s="79" t="n">
        <v>100</v>
      </c>
      <c r="AY377" s="3" t="n">
        <v>38</v>
      </c>
      <c r="AZ377" s="3" t="n">
        <v>38</v>
      </c>
      <c r="BA377" s="125" t="n">
        <v>100</v>
      </c>
      <c r="BB377" s="3" t="n">
        <v>38</v>
      </c>
      <c r="BC377" s="3" t="n">
        <v>38</v>
      </c>
      <c r="BD377" s="126" t="n">
        <v>100</v>
      </c>
      <c r="BE377" s="3" t="n">
        <v>38</v>
      </c>
      <c r="BF377" s="3" t="n">
        <v>38</v>
      </c>
      <c r="BG377" s="126" t="n">
        <v>100</v>
      </c>
      <c r="BH377" s="78" t="n">
        <v>100</v>
      </c>
      <c r="BI377" s="4" t="n">
        <v>85.6052747252747</v>
      </c>
    </row>
    <row r="378" customFormat="false" ht="10.5" hidden="false" customHeight="false" outlineLevel="0" collapsed="false">
      <c r="A378" s="20" t="n">
        <v>377</v>
      </c>
      <c r="B378" s="21" t="s">
        <v>833</v>
      </c>
      <c r="C378" s="22" t="n">
        <v>36</v>
      </c>
      <c r="D378" s="22" t="n">
        <v>49</v>
      </c>
      <c r="E378" s="22" t="n">
        <v>14</v>
      </c>
      <c r="F378" s="22" t="n">
        <v>14</v>
      </c>
      <c r="G378" s="28" t="n">
        <v>100</v>
      </c>
      <c r="H378" s="28" t="n">
        <v>65</v>
      </c>
      <c r="I378" s="3" t="n">
        <v>60</v>
      </c>
      <c r="J378" s="4" t="n">
        <v>92.3076923076923</v>
      </c>
      <c r="K378" s="4" t="n">
        <v>96.1538461538462</v>
      </c>
      <c r="L378" s="3" t="n">
        <v>4</v>
      </c>
      <c r="M378" s="3" t="n">
        <v>30</v>
      </c>
      <c r="N378" s="5" t="n">
        <v>100</v>
      </c>
      <c r="O378" s="3" t="n">
        <v>49</v>
      </c>
      <c r="P378" s="3" t="n">
        <v>49</v>
      </c>
      <c r="Q378" s="3" t="n">
        <v>100</v>
      </c>
      <c r="R378" s="3" t="n">
        <v>49</v>
      </c>
      <c r="S378" s="3" t="n">
        <v>49</v>
      </c>
      <c r="T378" s="3" t="n">
        <v>100</v>
      </c>
      <c r="U378" s="3" t="n">
        <v>100</v>
      </c>
      <c r="V378" s="76" t="n">
        <v>98.8461538461538</v>
      </c>
      <c r="W378" s="3" t="n">
        <v>6</v>
      </c>
      <c r="X378" s="3" t="n">
        <v>20</v>
      </c>
      <c r="Y378" s="3" t="n">
        <v>100</v>
      </c>
      <c r="Z378" s="3" t="n">
        <v>100</v>
      </c>
      <c r="AA378" s="3" t="n">
        <v>49</v>
      </c>
      <c r="AB378" s="3" t="n">
        <v>49</v>
      </c>
      <c r="AC378" s="3" t="n">
        <v>100</v>
      </c>
      <c r="AD378" s="76" t="n">
        <v>100</v>
      </c>
      <c r="AE378" s="3" t="n">
        <v>1</v>
      </c>
      <c r="AF378" s="3" t="n">
        <v>20</v>
      </c>
      <c r="AG378" s="119" t="n">
        <f aca="false">AE378*AF378</f>
        <v>20</v>
      </c>
      <c r="AH378" s="3" t="n">
        <v>2</v>
      </c>
      <c r="AI378" s="3" t="n">
        <v>20</v>
      </c>
      <c r="AJ378" s="119" t="n">
        <f aca="false">AH378*AI378</f>
        <v>40</v>
      </c>
      <c r="AK378" s="3" t="n">
        <v>2</v>
      </c>
      <c r="AL378" s="3" t="n">
        <v>2</v>
      </c>
      <c r="AM378" s="4" t="n">
        <v>100</v>
      </c>
      <c r="AN378" s="78" t="n">
        <v>58</v>
      </c>
      <c r="AO378" s="3" t="n">
        <v>49</v>
      </c>
      <c r="AP378" s="3" t="n">
        <v>48</v>
      </c>
      <c r="AQ378" s="123" t="n">
        <v>97.9591836734694</v>
      </c>
      <c r="AR378" s="3" t="n">
        <v>49</v>
      </c>
      <c r="AS378" s="3" t="n">
        <v>49</v>
      </c>
      <c r="AT378" s="124" t="n">
        <v>100</v>
      </c>
      <c r="AU378" s="3" t="n">
        <v>47</v>
      </c>
      <c r="AV378" s="3" t="n">
        <v>47</v>
      </c>
      <c r="AW378" s="124" t="n">
        <v>100</v>
      </c>
      <c r="AX378" s="79" t="n">
        <v>99.1836734693878</v>
      </c>
      <c r="AY378" s="3" t="n">
        <v>49</v>
      </c>
      <c r="AZ378" s="3" t="n">
        <v>48</v>
      </c>
      <c r="BA378" s="125" t="n">
        <v>97.9591836734694</v>
      </c>
      <c r="BB378" s="3" t="n">
        <v>49</v>
      </c>
      <c r="BC378" s="3" t="n">
        <v>49</v>
      </c>
      <c r="BD378" s="126" t="n">
        <v>100</v>
      </c>
      <c r="BE378" s="3" t="n">
        <v>49</v>
      </c>
      <c r="BF378" s="3" t="n">
        <v>49</v>
      </c>
      <c r="BG378" s="126" t="n">
        <v>100</v>
      </c>
      <c r="BH378" s="78" t="n">
        <v>99.3877551020408</v>
      </c>
      <c r="BI378" s="4" t="n">
        <v>91.0835164835165</v>
      </c>
    </row>
    <row r="379" customFormat="false" ht="10.5" hidden="false" customHeight="false" outlineLevel="0" collapsed="false">
      <c r="A379" s="20" t="n">
        <v>378</v>
      </c>
      <c r="B379" s="21" t="s">
        <v>433</v>
      </c>
      <c r="C379" s="22" t="n">
        <v>72</v>
      </c>
      <c r="D379" s="22" t="n">
        <v>91</v>
      </c>
      <c r="E379" s="22" t="n">
        <v>14</v>
      </c>
      <c r="F379" s="22" t="n">
        <v>13</v>
      </c>
      <c r="G379" s="28" t="n">
        <v>92.8571428571429</v>
      </c>
      <c r="H379" s="28" t="n">
        <v>65</v>
      </c>
      <c r="I379" s="3" t="n">
        <v>64</v>
      </c>
      <c r="J379" s="4" t="n">
        <v>98.4615384615385</v>
      </c>
      <c r="K379" s="4" t="n">
        <v>95.6593406593407</v>
      </c>
      <c r="L379" s="3" t="n">
        <v>3</v>
      </c>
      <c r="M379" s="3" t="n">
        <v>30</v>
      </c>
      <c r="N379" s="5" t="n">
        <v>90</v>
      </c>
      <c r="O379" s="3" t="n">
        <v>79</v>
      </c>
      <c r="P379" s="3" t="n">
        <v>73</v>
      </c>
      <c r="Q379" s="3" t="n">
        <v>92.4050632911392</v>
      </c>
      <c r="R379" s="3" t="n">
        <v>67</v>
      </c>
      <c r="S379" s="3" t="n">
        <v>60</v>
      </c>
      <c r="T379" s="3" t="n">
        <v>89.5522388059701</v>
      </c>
      <c r="U379" s="3" t="n">
        <v>90.9786510485547</v>
      </c>
      <c r="V379" s="76" t="n">
        <v>92.0892626172241</v>
      </c>
      <c r="W379" s="3" t="n">
        <v>6</v>
      </c>
      <c r="X379" s="3" t="n">
        <v>20</v>
      </c>
      <c r="Y379" s="3" t="n">
        <v>100</v>
      </c>
      <c r="Z379" s="3" t="n">
        <v>90.6593406593407</v>
      </c>
      <c r="AA379" s="3" t="n">
        <v>91</v>
      </c>
      <c r="AB379" s="3" t="n">
        <v>74</v>
      </c>
      <c r="AC379" s="3" t="n">
        <v>81.3186813186813</v>
      </c>
      <c r="AD379" s="76" t="n">
        <v>90.6593406593407</v>
      </c>
      <c r="AE379" s="3" t="n">
        <v>3</v>
      </c>
      <c r="AF379" s="3" t="n">
        <v>20</v>
      </c>
      <c r="AG379" s="119" t="n">
        <f aca="false">AE379*AF379</f>
        <v>60</v>
      </c>
      <c r="AH379" s="3" t="n">
        <v>3</v>
      </c>
      <c r="AI379" s="3" t="n">
        <v>20</v>
      </c>
      <c r="AJ379" s="119" t="n">
        <f aca="false">AH379*AI379</f>
        <v>60</v>
      </c>
      <c r="AK379" s="3" t="n">
        <v>17</v>
      </c>
      <c r="AL379" s="3" t="n">
        <v>14</v>
      </c>
      <c r="AM379" s="4" t="n">
        <v>82.3529411764706</v>
      </c>
      <c r="AN379" s="78" t="n">
        <v>78.7058823529412</v>
      </c>
      <c r="AO379" s="3" t="n">
        <v>91</v>
      </c>
      <c r="AP379" s="3" t="n">
        <v>75</v>
      </c>
      <c r="AQ379" s="123" t="n">
        <v>82.4175824175824</v>
      </c>
      <c r="AR379" s="3" t="n">
        <v>91</v>
      </c>
      <c r="AS379" s="3" t="n">
        <v>70</v>
      </c>
      <c r="AT379" s="124" t="n">
        <v>76.9230769230769</v>
      </c>
      <c r="AU379" s="3" t="n">
        <v>76</v>
      </c>
      <c r="AV379" s="3" t="n">
        <v>64</v>
      </c>
      <c r="AW379" s="124" t="n">
        <v>84.2105263157895</v>
      </c>
      <c r="AX379" s="79" t="n">
        <v>80.5783689994216</v>
      </c>
      <c r="AY379" s="3" t="n">
        <v>91</v>
      </c>
      <c r="AZ379" s="3" t="n">
        <v>70</v>
      </c>
      <c r="BA379" s="125" t="n">
        <v>76.9230769230769</v>
      </c>
      <c r="BB379" s="3" t="n">
        <v>91</v>
      </c>
      <c r="BC379" s="3" t="n">
        <v>73</v>
      </c>
      <c r="BD379" s="126" t="n">
        <v>80.2197802197802</v>
      </c>
      <c r="BE379" s="3" t="n">
        <v>91</v>
      </c>
      <c r="BF379" s="3" t="n">
        <v>74</v>
      </c>
      <c r="BG379" s="126" t="n">
        <v>81.3186813186813</v>
      </c>
      <c r="BH379" s="78" t="n">
        <v>79.7802197802198</v>
      </c>
      <c r="BI379" s="4" t="n">
        <v>84.3626148818295</v>
      </c>
    </row>
    <row r="380" customFormat="false" ht="10.5" hidden="false" customHeight="false" outlineLevel="0" collapsed="false">
      <c r="A380" s="20" t="n">
        <v>379</v>
      </c>
      <c r="B380" s="21" t="s">
        <v>434</v>
      </c>
      <c r="C380" s="22" t="n">
        <v>73</v>
      </c>
      <c r="D380" s="22" t="n">
        <v>47</v>
      </c>
      <c r="E380" s="22" t="n">
        <v>14</v>
      </c>
      <c r="F380" s="22" t="n">
        <v>14</v>
      </c>
      <c r="G380" s="28" t="n">
        <v>100</v>
      </c>
      <c r="H380" s="28" t="n">
        <v>65</v>
      </c>
      <c r="I380" s="3" t="n">
        <v>63</v>
      </c>
      <c r="J380" s="4" t="n">
        <v>96.9230769230769</v>
      </c>
      <c r="K380" s="4" t="n">
        <v>98.4615384615385</v>
      </c>
      <c r="L380" s="3" t="n">
        <v>4</v>
      </c>
      <c r="M380" s="3" t="n">
        <v>30</v>
      </c>
      <c r="N380" s="5" t="n">
        <v>100</v>
      </c>
      <c r="O380" s="3" t="n">
        <v>42</v>
      </c>
      <c r="P380" s="3" t="n">
        <v>39</v>
      </c>
      <c r="Q380" s="3" t="n">
        <v>92.8571428571429</v>
      </c>
      <c r="R380" s="3" t="n">
        <v>41</v>
      </c>
      <c r="S380" s="3" t="n">
        <v>40</v>
      </c>
      <c r="T380" s="3" t="n">
        <v>97.5609756097561</v>
      </c>
      <c r="U380" s="3" t="n">
        <v>95.2090592334495</v>
      </c>
      <c r="V380" s="76" t="n">
        <v>97.6220852318413</v>
      </c>
      <c r="W380" s="3" t="n">
        <v>6</v>
      </c>
      <c r="X380" s="3" t="n">
        <v>20</v>
      </c>
      <c r="Y380" s="3" t="n">
        <v>100</v>
      </c>
      <c r="Z380" s="3" t="n">
        <v>95.7446808510638</v>
      </c>
      <c r="AA380" s="3" t="n">
        <v>47</v>
      </c>
      <c r="AB380" s="3" t="n">
        <v>43</v>
      </c>
      <c r="AC380" s="3" t="n">
        <v>91.4893617021277</v>
      </c>
      <c r="AD380" s="76" t="n">
        <v>95.7446808510638</v>
      </c>
      <c r="AE380" s="3" t="n">
        <v>1</v>
      </c>
      <c r="AF380" s="3" t="n">
        <v>20</v>
      </c>
      <c r="AG380" s="119" t="n">
        <f aca="false">AE380*AF380</f>
        <v>20</v>
      </c>
      <c r="AH380" s="3" t="n">
        <v>3</v>
      </c>
      <c r="AI380" s="3" t="n">
        <v>20</v>
      </c>
      <c r="AJ380" s="119" t="n">
        <f aca="false">AH380*AI380</f>
        <v>60</v>
      </c>
      <c r="AK380" s="3" t="n">
        <v>7</v>
      </c>
      <c r="AL380" s="3" t="n">
        <v>6</v>
      </c>
      <c r="AM380" s="4" t="n">
        <v>85.7142857142857</v>
      </c>
      <c r="AN380" s="78" t="n">
        <v>67.7142857142857</v>
      </c>
      <c r="AO380" s="3" t="n">
        <v>47</v>
      </c>
      <c r="AP380" s="3" t="n">
        <v>41</v>
      </c>
      <c r="AQ380" s="123" t="n">
        <v>87.2340425531915</v>
      </c>
      <c r="AR380" s="3" t="n">
        <v>47</v>
      </c>
      <c r="AS380" s="3" t="n">
        <v>42</v>
      </c>
      <c r="AT380" s="124" t="n">
        <v>89.3617021276596</v>
      </c>
      <c r="AU380" s="3" t="n">
        <v>42</v>
      </c>
      <c r="AV380" s="3" t="n">
        <v>38</v>
      </c>
      <c r="AW380" s="124" t="n">
        <v>90.4761904761905</v>
      </c>
      <c r="AX380" s="79" t="n">
        <v>88.7335359675785</v>
      </c>
      <c r="AY380" s="3" t="n">
        <v>47</v>
      </c>
      <c r="AZ380" s="3" t="n">
        <v>39</v>
      </c>
      <c r="BA380" s="125" t="n">
        <v>82.9787234042553</v>
      </c>
      <c r="BB380" s="3" t="n">
        <v>47</v>
      </c>
      <c r="BC380" s="3" t="n">
        <v>44</v>
      </c>
      <c r="BD380" s="126" t="n">
        <v>93.6170212765957</v>
      </c>
      <c r="BE380" s="3" t="n">
        <v>47</v>
      </c>
      <c r="BF380" s="3" t="n">
        <v>40</v>
      </c>
      <c r="BG380" s="126" t="n">
        <v>85.1063829787234</v>
      </c>
      <c r="BH380" s="78" t="n">
        <v>86.1702127659575</v>
      </c>
      <c r="BI380" s="4" t="n">
        <v>87.1969601061454</v>
      </c>
    </row>
    <row r="381" customFormat="false" ht="10.5" hidden="false" customHeight="false" outlineLevel="0" collapsed="false">
      <c r="A381" s="20" t="n">
        <v>380</v>
      </c>
      <c r="B381" s="21" t="s">
        <v>834</v>
      </c>
      <c r="C381" s="22" t="n">
        <v>38</v>
      </c>
      <c r="D381" s="22" t="n">
        <v>36</v>
      </c>
      <c r="E381" s="22" t="n">
        <v>14</v>
      </c>
      <c r="F381" s="22" t="n">
        <v>14</v>
      </c>
      <c r="G381" s="28" t="n">
        <v>100</v>
      </c>
      <c r="H381" s="28" t="n">
        <v>65</v>
      </c>
      <c r="I381" s="3" t="n">
        <v>64</v>
      </c>
      <c r="J381" s="4" t="n">
        <v>98.4615384615385</v>
      </c>
      <c r="K381" s="4" t="n">
        <v>99.2307692307692</v>
      </c>
      <c r="L381" s="3" t="n">
        <v>4</v>
      </c>
      <c r="M381" s="3" t="n">
        <v>30</v>
      </c>
      <c r="N381" s="5" t="n">
        <v>100</v>
      </c>
      <c r="O381" s="3" t="n">
        <v>35</v>
      </c>
      <c r="P381" s="3" t="n">
        <v>33</v>
      </c>
      <c r="Q381" s="3" t="n">
        <v>94.2857142857143</v>
      </c>
      <c r="R381" s="3" t="n">
        <v>33</v>
      </c>
      <c r="S381" s="3" t="n">
        <v>31</v>
      </c>
      <c r="T381" s="3" t="n">
        <v>93.9393939393939</v>
      </c>
      <c r="U381" s="3" t="n">
        <v>94.1125541125541</v>
      </c>
      <c r="V381" s="76" t="n">
        <v>97.4142524142524</v>
      </c>
      <c r="W381" s="3" t="n">
        <v>6</v>
      </c>
      <c r="X381" s="3" t="n">
        <v>20</v>
      </c>
      <c r="Y381" s="3" t="n">
        <v>100</v>
      </c>
      <c r="Z381" s="3" t="n">
        <v>93.0555555555556</v>
      </c>
      <c r="AA381" s="3" t="n">
        <v>36</v>
      </c>
      <c r="AB381" s="3" t="n">
        <v>31</v>
      </c>
      <c r="AC381" s="3" t="n">
        <v>86.1111111111111</v>
      </c>
      <c r="AD381" s="76" t="n">
        <v>93.0555555555556</v>
      </c>
      <c r="AE381" s="3" t="n">
        <v>3</v>
      </c>
      <c r="AF381" s="3" t="n">
        <v>20</v>
      </c>
      <c r="AG381" s="119" t="n">
        <f aca="false">AE381*AF381</f>
        <v>60</v>
      </c>
      <c r="AH381" s="3" t="n">
        <v>2</v>
      </c>
      <c r="AI381" s="3" t="n">
        <v>20</v>
      </c>
      <c r="AJ381" s="119" t="n">
        <f aca="false">AH381*AI381</f>
        <v>40</v>
      </c>
      <c r="AK381" s="3" t="n">
        <v>2</v>
      </c>
      <c r="AL381" s="3" t="n">
        <v>1</v>
      </c>
      <c r="AM381" s="4" t="n">
        <v>50</v>
      </c>
      <c r="AN381" s="78" t="n">
        <v>61</v>
      </c>
      <c r="AO381" s="3" t="n">
        <v>36</v>
      </c>
      <c r="AP381" s="3" t="n">
        <v>31</v>
      </c>
      <c r="AQ381" s="123" t="n">
        <v>86.1111111111111</v>
      </c>
      <c r="AR381" s="3" t="n">
        <v>36</v>
      </c>
      <c r="AS381" s="3" t="n">
        <v>30</v>
      </c>
      <c r="AT381" s="124" t="n">
        <v>83.3333333333333</v>
      </c>
      <c r="AU381" s="3" t="n">
        <v>25</v>
      </c>
      <c r="AV381" s="3" t="n">
        <v>23</v>
      </c>
      <c r="AW381" s="124" t="n">
        <v>92</v>
      </c>
      <c r="AX381" s="79" t="n">
        <v>86.1777777777778</v>
      </c>
      <c r="AY381" s="3" t="n">
        <v>36</v>
      </c>
      <c r="AZ381" s="3" t="n">
        <v>31</v>
      </c>
      <c r="BA381" s="125" t="n">
        <v>86.1111111111111</v>
      </c>
      <c r="BB381" s="3" t="n">
        <v>36</v>
      </c>
      <c r="BC381" s="3" t="n">
        <v>31</v>
      </c>
      <c r="BD381" s="126" t="n">
        <v>86.1111111111111</v>
      </c>
      <c r="BE381" s="3" t="n">
        <v>36</v>
      </c>
      <c r="BF381" s="3" t="n">
        <v>33</v>
      </c>
      <c r="BG381" s="126" t="n">
        <v>91.6666666666667</v>
      </c>
      <c r="BH381" s="78" t="n">
        <v>88.8888888888889</v>
      </c>
      <c r="BI381" s="4" t="n">
        <v>85.3072949272949</v>
      </c>
    </row>
    <row r="382" customFormat="false" ht="10.5" hidden="false" customHeight="false" outlineLevel="0" collapsed="false">
      <c r="A382" s="20" t="n">
        <v>381</v>
      </c>
      <c r="B382" s="21" t="s">
        <v>835</v>
      </c>
      <c r="C382" s="22" t="n">
        <v>81</v>
      </c>
      <c r="D382" s="22" t="n">
        <v>98</v>
      </c>
      <c r="E382" s="22" t="n">
        <v>14</v>
      </c>
      <c r="F382" s="22" t="n">
        <v>14</v>
      </c>
      <c r="G382" s="28" t="n">
        <v>100</v>
      </c>
      <c r="H382" s="28" t="n">
        <v>65</v>
      </c>
      <c r="I382" s="3" t="n">
        <v>60</v>
      </c>
      <c r="J382" s="4" t="n">
        <v>92.3076923076923</v>
      </c>
      <c r="K382" s="4" t="n">
        <v>96.1538461538462</v>
      </c>
      <c r="L382" s="3" t="n">
        <v>4</v>
      </c>
      <c r="M382" s="3" t="n">
        <v>30</v>
      </c>
      <c r="N382" s="5" t="n">
        <v>100</v>
      </c>
      <c r="O382" s="3" t="n">
        <v>95</v>
      </c>
      <c r="P382" s="3" t="n">
        <v>93</v>
      </c>
      <c r="Q382" s="3" t="n">
        <v>97.8947368421053</v>
      </c>
      <c r="R382" s="3" t="n">
        <v>95</v>
      </c>
      <c r="S382" s="3" t="n">
        <v>90</v>
      </c>
      <c r="T382" s="3" t="n">
        <v>94.7368421052632</v>
      </c>
      <c r="U382" s="3" t="n">
        <v>96.3157894736842</v>
      </c>
      <c r="V382" s="76" t="n">
        <v>97.3724696356275</v>
      </c>
      <c r="W382" s="3" t="n">
        <v>6</v>
      </c>
      <c r="X382" s="3" t="n">
        <v>20</v>
      </c>
      <c r="Y382" s="3" t="n">
        <v>100</v>
      </c>
      <c r="Z382" s="3" t="n">
        <v>98.4693877551021</v>
      </c>
      <c r="AA382" s="3" t="n">
        <v>98</v>
      </c>
      <c r="AB382" s="3" t="n">
        <v>95</v>
      </c>
      <c r="AC382" s="3" t="n">
        <v>96.9387755102041</v>
      </c>
      <c r="AD382" s="76" t="n">
        <v>98.469387755102</v>
      </c>
      <c r="AE382" s="3" t="n">
        <v>0</v>
      </c>
      <c r="AF382" s="3" t="n">
        <v>20</v>
      </c>
      <c r="AG382" s="119" t="n">
        <f aca="false">AE382*AF382</f>
        <v>0</v>
      </c>
      <c r="AH382" s="3" t="n">
        <v>3</v>
      </c>
      <c r="AI382" s="3" t="n">
        <v>20</v>
      </c>
      <c r="AJ382" s="119" t="n">
        <f aca="false">AH382*AI382</f>
        <v>60</v>
      </c>
      <c r="AK382" s="3" t="n">
        <v>13</v>
      </c>
      <c r="AL382" s="3" t="n">
        <v>13</v>
      </c>
      <c r="AM382" s="4" t="n">
        <v>100</v>
      </c>
      <c r="AN382" s="78" t="n">
        <v>60</v>
      </c>
      <c r="AO382" s="3" t="n">
        <v>98</v>
      </c>
      <c r="AP382" s="3" t="n">
        <v>97</v>
      </c>
      <c r="AQ382" s="123" t="n">
        <v>98.9795918367347</v>
      </c>
      <c r="AR382" s="3" t="n">
        <v>98</v>
      </c>
      <c r="AS382" s="3" t="n">
        <v>98</v>
      </c>
      <c r="AT382" s="124" t="n">
        <v>100</v>
      </c>
      <c r="AU382" s="3" t="n">
        <v>96</v>
      </c>
      <c r="AV382" s="3" t="n">
        <v>95</v>
      </c>
      <c r="AW382" s="124" t="n">
        <v>98.9583333333333</v>
      </c>
      <c r="AX382" s="79" t="n">
        <v>99.3835034013606</v>
      </c>
      <c r="AY382" s="3" t="n">
        <v>98</v>
      </c>
      <c r="AZ382" s="3" t="n">
        <v>95</v>
      </c>
      <c r="BA382" s="125" t="n">
        <v>96.9387755102041</v>
      </c>
      <c r="BB382" s="3" t="n">
        <v>98</v>
      </c>
      <c r="BC382" s="3" t="n">
        <v>96</v>
      </c>
      <c r="BD382" s="126" t="n">
        <v>97.9591836734694</v>
      </c>
      <c r="BE382" s="3" t="n">
        <v>98</v>
      </c>
      <c r="BF382" s="3" t="n">
        <v>96</v>
      </c>
      <c r="BG382" s="126" t="n">
        <v>97.9591836734694</v>
      </c>
      <c r="BH382" s="78" t="n">
        <v>97.6530612244898</v>
      </c>
      <c r="BI382" s="4" t="n">
        <v>90.575684403316</v>
      </c>
    </row>
    <row r="383" customFormat="false" ht="21" hidden="false" customHeight="false" outlineLevel="0" collapsed="false">
      <c r="A383" s="20" t="n">
        <v>382</v>
      </c>
      <c r="B383" s="21" t="s">
        <v>884</v>
      </c>
      <c r="C383" s="22" t="n">
        <v>1360</v>
      </c>
      <c r="D383" s="22" t="n">
        <v>545</v>
      </c>
      <c r="E383" s="22" t="n">
        <v>14</v>
      </c>
      <c r="F383" s="22" t="n">
        <v>14</v>
      </c>
      <c r="G383" s="28" t="n">
        <v>100</v>
      </c>
      <c r="H383" s="28" t="n">
        <v>65</v>
      </c>
      <c r="I383" s="3" t="n">
        <v>64</v>
      </c>
      <c r="J383" s="4" t="n">
        <v>98.4615384615385</v>
      </c>
      <c r="K383" s="4" t="n">
        <v>99.2307692307692</v>
      </c>
      <c r="L383" s="3" t="n">
        <v>4</v>
      </c>
      <c r="M383" s="3" t="n">
        <v>30</v>
      </c>
      <c r="N383" s="5" t="n">
        <v>100</v>
      </c>
      <c r="O383" s="3" t="n">
        <v>472</v>
      </c>
      <c r="P383" s="3" t="n">
        <v>448</v>
      </c>
      <c r="Q383" s="3" t="n">
        <v>94.9152542372881</v>
      </c>
      <c r="R383" s="3" t="n">
        <v>434</v>
      </c>
      <c r="S383" s="3" t="n">
        <v>414</v>
      </c>
      <c r="T383" s="3" t="n">
        <v>95.3917050691244</v>
      </c>
      <c r="U383" s="3" t="n">
        <v>95.1534796532063</v>
      </c>
      <c r="V383" s="76" t="n">
        <v>97.8306226305133</v>
      </c>
      <c r="W383" s="3" t="n">
        <v>6</v>
      </c>
      <c r="X383" s="3" t="n">
        <v>20</v>
      </c>
      <c r="Y383" s="3" t="n">
        <v>100</v>
      </c>
      <c r="Z383" s="3" t="n">
        <v>88.1651376146789</v>
      </c>
      <c r="AA383" s="3" t="n">
        <v>545</v>
      </c>
      <c r="AB383" s="3" t="n">
        <v>416</v>
      </c>
      <c r="AC383" s="3" t="n">
        <v>76.3302752293578</v>
      </c>
      <c r="AD383" s="76" t="n">
        <v>88.1651376146789</v>
      </c>
      <c r="AE383" s="3" t="n">
        <v>2</v>
      </c>
      <c r="AF383" s="3" t="n">
        <v>20</v>
      </c>
      <c r="AG383" s="119" t="n">
        <f aca="false">AE383*AF383</f>
        <v>40</v>
      </c>
      <c r="AH383" s="3" t="n">
        <v>3</v>
      </c>
      <c r="AI383" s="3" t="n">
        <v>20</v>
      </c>
      <c r="AJ383" s="119" t="n">
        <f aca="false">AH383*AI383</f>
        <v>60</v>
      </c>
      <c r="AK383" s="3" t="n">
        <v>30</v>
      </c>
      <c r="AL383" s="3" t="n">
        <v>27</v>
      </c>
      <c r="AM383" s="4" t="n">
        <v>90</v>
      </c>
      <c r="AN383" s="78" t="n">
        <v>63</v>
      </c>
      <c r="AO383" s="3" t="n">
        <v>545</v>
      </c>
      <c r="AP383" s="3" t="n">
        <v>496</v>
      </c>
      <c r="AQ383" s="123" t="n">
        <v>91.0091743119266</v>
      </c>
      <c r="AR383" s="3" t="n">
        <v>545</v>
      </c>
      <c r="AS383" s="3" t="n">
        <v>501</v>
      </c>
      <c r="AT383" s="124" t="n">
        <v>91.9266055045872</v>
      </c>
      <c r="AU383" s="3" t="n">
        <v>351</v>
      </c>
      <c r="AV383" s="3" t="n">
        <v>341</v>
      </c>
      <c r="AW383" s="124" t="n">
        <v>97.1509971509972</v>
      </c>
      <c r="AX383" s="79" t="n">
        <v>92.6045113568049</v>
      </c>
      <c r="AY383" s="3" t="n">
        <v>545</v>
      </c>
      <c r="AZ383" s="3" t="n">
        <v>440</v>
      </c>
      <c r="BA383" s="125" t="n">
        <v>80.7339449541285</v>
      </c>
      <c r="BB383" s="3" t="n">
        <v>545</v>
      </c>
      <c r="BC383" s="3" t="n">
        <v>455</v>
      </c>
      <c r="BD383" s="126" t="n">
        <v>83.4862385321101</v>
      </c>
      <c r="BE383" s="3" t="n">
        <v>545</v>
      </c>
      <c r="BF383" s="3" t="n">
        <v>494</v>
      </c>
      <c r="BG383" s="126" t="n">
        <v>90.6422018348624</v>
      </c>
      <c r="BH383" s="78" t="n">
        <v>86.2385321100917</v>
      </c>
      <c r="BI383" s="4" t="n">
        <v>85.5677607424178</v>
      </c>
    </row>
    <row r="384" customFormat="false" ht="21" hidden="false" customHeight="false" outlineLevel="0" collapsed="false">
      <c r="A384" s="20" t="n">
        <v>383</v>
      </c>
      <c r="B384" s="21" t="s">
        <v>438</v>
      </c>
      <c r="C384" s="22" t="n">
        <v>100</v>
      </c>
      <c r="D384" s="22" t="n">
        <v>40</v>
      </c>
      <c r="E384" s="22" t="n">
        <v>14</v>
      </c>
      <c r="F384" s="22" t="n">
        <v>14</v>
      </c>
      <c r="G384" s="28" t="n">
        <v>100</v>
      </c>
      <c r="H384" s="28" t="n">
        <v>65</v>
      </c>
      <c r="I384" s="3" t="n">
        <v>65</v>
      </c>
      <c r="J384" s="4" t="n">
        <v>100</v>
      </c>
      <c r="K384" s="4" t="n">
        <v>100</v>
      </c>
      <c r="L384" s="3" t="n">
        <v>3</v>
      </c>
      <c r="M384" s="3" t="n">
        <v>30</v>
      </c>
      <c r="N384" s="5" t="n">
        <v>90</v>
      </c>
      <c r="O384" s="3" t="n">
        <v>38</v>
      </c>
      <c r="P384" s="3" t="n">
        <v>37</v>
      </c>
      <c r="Q384" s="3" t="n">
        <v>97.3684210526316</v>
      </c>
      <c r="R384" s="3" t="n">
        <v>38</v>
      </c>
      <c r="S384" s="3" t="n">
        <v>38</v>
      </c>
      <c r="T384" s="3" t="n">
        <v>100</v>
      </c>
      <c r="U384" s="3" t="n">
        <v>98.6842105263158</v>
      </c>
      <c r="V384" s="76" t="n">
        <v>96.4736842105263</v>
      </c>
      <c r="W384" s="3" t="n">
        <v>6</v>
      </c>
      <c r="X384" s="3" t="n">
        <v>20</v>
      </c>
      <c r="Y384" s="3" t="n">
        <v>100</v>
      </c>
      <c r="Z384" s="3" t="n">
        <v>100</v>
      </c>
      <c r="AA384" s="3" t="n">
        <v>40</v>
      </c>
      <c r="AB384" s="3" t="n">
        <v>40</v>
      </c>
      <c r="AC384" s="3" t="n">
        <v>100</v>
      </c>
      <c r="AD384" s="76" t="n">
        <v>100</v>
      </c>
      <c r="AE384" s="3" t="n">
        <v>2</v>
      </c>
      <c r="AF384" s="3" t="n">
        <v>20</v>
      </c>
      <c r="AG384" s="119" t="n">
        <f aca="false">AE384*AF384</f>
        <v>40</v>
      </c>
      <c r="AH384" s="3" t="n">
        <v>3</v>
      </c>
      <c r="AI384" s="3" t="n">
        <v>20</v>
      </c>
      <c r="AJ384" s="119" t="n">
        <f aca="false">AH384*AI384</f>
        <v>60</v>
      </c>
      <c r="AK384" s="3" t="n">
        <v>0</v>
      </c>
      <c r="AL384" s="3" t="n">
        <v>0</v>
      </c>
      <c r="AM384" s="4" t="n">
        <v>60</v>
      </c>
      <c r="AN384" s="78" t="n">
        <v>60</v>
      </c>
      <c r="AO384" s="3" t="n">
        <v>40</v>
      </c>
      <c r="AP384" s="3" t="n">
        <v>39</v>
      </c>
      <c r="AQ384" s="123" t="n">
        <v>97.5</v>
      </c>
      <c r="AR384" s="3" t="n">
        <v>40</v>
      </c>
      <c r="AS384" s="3" t="n">
        <v>40</v>
      </c>
      <c r="AT384" s="124" t="n">
        <v>100</v>
      </c>
      <c r="AU384" s="3" t="n">
        <v>31</v>
      </c>
      <c r="AV384" s="3" t="n">
        <v>31</v>
      </c>
      <c r="AW384" s="124" t="n">
        <v>100</v>
      </c>
      <c r="AX384" s="79" t="n">
        <v>99</v>
      </c>
      <c r="AY384" s="3" t="n">
        <v>40</v>
      </c>
      <c r="AZ384" s="3" t="n">
        <v>39</v>
      </c>
      <c r="BA384" s="125" t="n">
        <v>97.5</v>
      </c>
      <c r="BB384" s="3" t="n">
        <v>40</v>
      </c>
      <c r="BC384" s="3" t="n">
        <v>40</v>
      </c>
      <c r="BD384" s="126" t="n">
        <v>100</v>
      </c>
      <c r="BE384" s="3" t="n">
        <v>40</v>
      </c>
      <c r="BF384" s="3" t="n">
        <v>39</v>
      </c>
      <c r="BG384" s="126" t="n">
        <v>97.5</v>
      </c>
      <c r="BH384" s="78" t="n">
        <v>98</v>
      </c>
      <c r="BI384" s="4" t="n">
        <v>90.6947368421053</v>
      </c>
    </row>
    <row r="385" customFormat="false" ht="10.5" hidden="false" customHeight="false" outlineLevel="0" collapsed="false">
      <c r="A385" s="20" t="n">
        <v>384</v>
      </c>
      <c r="B385" s="21" t="s">
        <v>837</v>
      </c>
      <c r="C385" s="22" t="n">
        <v>378</v>
      </c>
      <c r="D385" s="22" t="n">
        <v>180</v>
      </c>
      <c r="E385" s="22" t="n">
        <v>14</v>
      </c>
      <c r="F385" s="22" t="n">
        <v>14</v>
      </c>
      <c r="G385" s="28" t="n">
        <v>100</v>
      </c>
      <c r="H385" s="28" t="n">
        <v>65</v>
      </c>
      <c r="I385" s="3" t="n">
        <v>65</v>
      </c>
      <c r="J385" s="4" t="n">
        <v>100</v>
      </c>
      <c r="K385" s="4" t="n">
        <v>100</v>
      </c>
      <c r="L385" s="3" t="n">
        <v>4</v>
      </c>
      <c r="M385" s="3" t="n">
        <v>30</v>
      </c>
      <c r="N385" s="5" t="n">
        <v>100</v>
      </c>
      <c r="O385" s="3" t="n">
        <v>154</v>
      </c>
      <c r="P385" s="3" t="n">
        <v>148</v>
      </c>
      <c r="Q385" s="3" t="n">
        <v>96.1038961038961</v>
      </c>
      <c r="R385" s="3" t="n">
        <v>149</v>
      </c>
      <c r="S385" s="3" t="n">
        <v>133</v>
      </c>
      <c r="T385" s="3" t="n">
        <v>89.261744966443</v>
      </c>
      <c r="U385" s="3" t="n">
        <v>92.6828205351695</v>
      </c>
      <c r="V385" s="76" t="n">
        <v>97.0731282140678</v>
      </c>
      <c r="W385" s="3" t="n">
        <v>6</v>
      </c>
      <c r="X385" s="3" t="n">
        <v>20</v>
      </c>
      <c r="Y385" s="3" t="n">
        <v>100</v>
      </c>
      <c r="Z385" s="3" t="n">
        <v>92.7777777777778</v>
      </c>
      <c r="AA385" s="3" t="n">
        <v>180</v>
      </c>
      <c r="AB385" s="3" t="n">
        <v>154</v>
      </c>
      <c r="AC385" s="3" t="n">
        <v>85.5555555555556</v>
      </c>
      <c r="AD385" s="76" t="n">
        <v>92.7777777777778</v>
      </c>
      <c r="AE385" s="3" t="n">
        <v>2</v>
      </c>
      <c r="AF385" s="3" t="n">
        <v>20</v>
      </c>
      <c r="AG385" s="119" t="n">
        <f aca="false">AE385*AF385</f>
        <v>40</v>
      </c>
      <c r="AH385" s="3" t="n">
        <v>5</v>
      </c>
      <c r="AI385" s="3" t="n">
        <v>20</v>
      </c>
      <c r="AJ385" s="119" t="n">
        <f aca="false">AH385*AI385</f>
        <v>100</v>
      </c>
      <c r="AK385" s="3" t="n">
        <v>6</v>
      </c>
      <c r="AL385" s="3" t="n">
        <v>6</v>
      </c>
      <c r="AM385" s="4" t="n">
        <v>100</v>
      </c>
      <c r="AN385" s="78" t="n">
        <v>82</v>
      </c>
      <c r="AO385" s="3" t="n">
        <v>180</v>
      </c>
      <c r="AP385" s="3" t="n">
        <v>161</v>
      </c>
      <c r="AQ385" s="123" t="n">
        <v>89.4444444444444</v>
      </c>
      <c r="AR385" s="3" t="n">
        <v>180</v>
      </c>
      <c r="AS385" s="3" t="n">
        <v>161</v>
      </c>
      <c r="AT385" s="124" t="n">
        <v>89.4444444444444</v>
      </c>
      <c r="AU385" s="3" t="n">
        <v>116</v>
      </c>
      <c r="AV385" s="3" t="n">
        <v>111</v>
      </c>
      <c r="AW385" s="124" t="n">
        <v>95.6896551724138</v>
      </c>
      <c r="AX385" s="79" t="n">
        <v>90.6934865900383</v>
      </c>
      <c r="AY385" s="3" t="n">
        <v>180</v>
      </c>
      <c r="AZ385" s="3" t="n">
        <v>138</v>
      </c>
      <c r="BA385" s="125" t="n">
        <v>76.6666666666667</v>
      </c>
      <c r="BB385" s="3" t="n">
        <v>180</v>
      </c>
      <c r="BC385" s="3" t="n">
        <v>166</v>
      </c>
      <c r="BD385" s="126" t="n">
        <v>92.2222222222222</v>
      </c>
      <c r="BE385" s="3" t="n">
        <v>180</v>
      </c>
      <c r="BF385" s="3" t="n">
        <v>156</v>
      </c>
      <c r="BG385" s="126" t="n">
        <v>86.6666666666667</v>
      </c>
      <c r="BH385" s="78" t="n">
        <v>84.7777777777778</v>
      </c>
      <c r="BI385" s="4" t="n">
        <v>89.4644340719323</v>
      </c>
    </row>
    <row r="386" customFormat="false" ht="10.5" hidden="false" customHeight="false" outlineLevel="0" collapsed="false">
      <c r="A386" s="20" t="n">
        <v>385</v>
      </c>
      <c r="B386" s="21" t="s">
        <v>838</v>
      </c>
      <c r="C386" s="22" t="n">
        <v>868</v>
      </c>
      <c r="D386" s="22" t="n">
        <v>813</v>
      </c>
      <c r="E386" s="22" t="n">
        <v>14</v>
      </c>
      <c r="F386" s="22" t="n">
        <v>14</v>
      </c>
      <c r="G386" s="28" t="n">
        <v>100</v>
      </c>
      <c r="H386" s="28" t="n">
        <v>65</v>
      </c>
      <c r="I386" s="3" t="n">
        <v>64</v>
      </c>
      <c r="J386" s="4" t="n">
        <v>98.4615384615385</v>
      </c>
      <c r="K386" s="4" t="n">
        <v>99.2307692307692</v>
      </c>
      <c r="L386" s="3" t="n">
        <v>4</v>
      </c>
      <c r="M386" s="3" t="n">
        <v>30</v>
      </c>
      <c r="N386" s="5" t="n">
        <v>100</v>
      </c>
      <c r="O386" s="3" t="n">
        <v>673</v>
      </c>
      <c r="P386" s="3" t="n">
        <v>634</v>
      </c>
      <c r="Q386" s="3" t="n">
        <v>94.2050520059435</v>
      </c>
      <c r="R386" s="3" t="n">
        <v>636</v>
      </c>
      <c r="S386" s="3" t="n">
        <v>583</v>
      </c>
      <c r="T386" s="3" t="n">
        <v>91.6666666666667</v>
      </c>
      <c r="U386" s="3" t="n">
        <v>92.9358593363051</v>
      </c>
      <c r="V386" s="76" t="n">
        <v>96.9435745037528</v>
      </c>
      <c r="W386" s="3" t="n">
        <v>6</v>
      </c>
      <c r="X386" s="3" t="n">
        <v>20</v>
      </c>
      <c r="Y386" s="3" t="n">
        <v>100</v>
      </c>
      <c r="Z386" s="3" t="n">
        <v>85.5473554735547</v>
      </c>
      <c r="AA386" s="3" t="n">
        <v>813</v>
      </c>
      <c r="AB386" s="3" t="n">
        <v>578</v>
      </c>
      <c r="AC386" s="3" t="n">
        <v>71.0947109471095</v>
      </c>
      <c r="AD386" s="76" t="n">
        <v>85.5473554735547</v>
      </c>
      <c r="AE386" s="3" t="n">
        <v>3</v>
      </c>
      <c r="AF386" s="3" t="n">
        <v>20</v>
      </c>
      <c r="AG386" s="119" t="n">
        <f aca="false">AE386*AF386</f>
        <v>60</v>
      </c>
      <c r="AH386" s="3" t="n">
        <v>3</v>
      </c>
      <c r="AI386" s="3" t="n">
        <v>20</v>
      </c>
      <c r="AJ386" s="119" t="n">
        <f aca="false">AH386*AI386</f>
        <v>60</v>
      </c>
      <c r="AK386" s="3" t="n">
        <v>24</v>
      </c>
      <c r="AL386" s="3" t="n">
        <v>19</v>
      </c>
      <c r="AM386" s="4" t="n">
        <v>79.1666666666667</v>
      </c>
      <c r="AN386" s="78" t="n">
        <v>65.75</v>
      </c>
      <c r="AO386" s="3" t="n">
        <v>813</v>
      </c>
      <c r="AP386" s="3" t="n">
        <v>707</v>
      </c>
      <c r="AQ386" s="123" t="n">
        <v>86.9618696186962</v>
      </c>
      <c r="AR386" s="3" t="n">
        <v>813</v>
      </c>
      <c r="AS386" s="3" t="n">
        <v>725</v>
      </c>
      <c r="AT386" s="124" t="n">
        <v>89.1758917589176</v>
      </c>
      <c r="AU386" s="3" t="n">
        <v>372</v>
      </c>
      <c r="AV386" s="3" t="n">
        <v>357</v>
      </c>
      <c r="AW386" s="124" t="n">
        <v>95.9677419354839</v>
      </c>
      <c r="AX386" s="79" t="n">
        <v>89.6486529381423</v>
      </c>
      <c r="AY386" s="3" t="n">
        <v>813</v>
      </c>
      <c r="AZ386" s="3" t="n">
        <v>620</v>
      </c>
      <c r="BA386" s="125" t="n">
        <v>76.2607626076261</v>
      </c>
      <c r="BB386" s="3" t="n">
        <v>813</v>
      </c>
      <c r="BC386" s="3" t="n">
        <v>699</v>
      </c>
      <c r="BD386" s="126" t="n">
        <v>85.9778597785978</v>
      </c>
      <c r="BE386" s="3" t="n">
        <v>813</v>
      </c>
      <c r="BF386" s="3" t="n">
        <v>665</v>
      </c>
      <c r="BG386" s="126" t="n">
        <v>81.7958179581796</v>
      </c>
      <c r="BH386" s="78" t="n">
        <v>80.9717097170972</v>
      </c>
      <c r="BI386" s="4" t="n">
        <v>83.7722585265094</v>
      </c>
    </row>
    <row r="387" customFormat="false" ht="10.5" hidden="false" customHeight="false" outlineLevel="0" collapsed="false">
      <c r="A387" s="20" t="n">
        <v>386</v>
      </c>
      <c r="B387" s="21" t="s">
        <v>839</v>
      </c>
      <c r="C387" s="22" t="n">
        <v>951</v>
      </c>
      <c r="D387" s="22" t="n">
        <v>386</v>
      </c>
      <c r="E387" s="22" t="n">
        <v>14</v>
      </c>
      <c r="F387" s="22" t="n">
        <v>14</v>
      </c>
      <c r="G387" s="28" t="n">
        <v>100</v>
      </c>
      <c r="H387" s="28" t="n">
        <v>65</v>
      </c>
      <c r="I387" s="3" t="n">
        <v>65</v>
      </c>
      <c r="J387" s="4" t="n">
        <v>100</v>
      </c>
      <c r="K387" s="4" t="n">
        <v>100</v>
      </c>
      <c r="L387" s="3" t="n">
        <v>4</v>
      </c>
      <c r="M387" s="3" t="n">
        <v>30</v>
      </c>
      <c r="N387" s="5" t="n">
        <v>100</v>
      </c>
      <c r="O387" s="3" t="n">
        <v>330</v>
      </c>
      <c r="P387" s="3" t="n">
        <v>314</v>
      </c>
      <c r="Q387" s="3" t="n">
        <v>95.1515151515152</v>
      </c>
      <c r="R387" s="3" t="n">
        <v>323</v>
      </c>
      <c r="S387" s="3" t="n">
        <v>311</v>
      </c>
      <c r="T387" s="3" t="n">
        <v>96.2848297213622</v>
      </c>
      <c r="U387" s="3" t="n">
        <v>95.7181724364387</v>
      </c>
      <c r="V387" s="76" t="n">
        <v>98.2872689745755</v>
      </c>
      <c r="W387" s="3" t="n">
        <v>6</v>
      </c>
      <c r="X387" s="3" t="n">
        <v>20</v>
      </c>
      <c r="Y387" s="3" t="n">
        <v>100</v>
      </c>
      <c r="Z387" s="3" t="n">
        <v>94.1709844559585</v>
      </c>
      <c r="AA387" s="3" t="n">
        <v>386</v>
      </c>
      <c r="AB387" s="3" t="n">
        <v>341</v>
      </c>
      <c r="AC387" s="3" t="n">
        <v>88.3419689119171</v>
      </c>
      <c r="AD387" s="76" t="n">
        <v>94.1709844559585</v>
      </c>
      <c r="AE387" s="3" t="n">
        <v>1</v>
      </c>
      <c r="AF387" s="3" t="n">
        <v>20</v>
      </c>
      <c r="AG387" s="119" t="n">
        <f aca="false">AE387*AF387</f>
        <v>20</v>
      </c>
      <c r="AH387" s="3" t="n">
        <v>3</v>
      </c>
      <c r="AI387" s="3" t="n">
        <v>20</v>
      </c>
      <c r="AJ387" s="119" t="n">
        <f aca="false">AH387*AI387</f>
        <v>60</v>
      </c>
      <c r="AK387" s="3" t="n">
        <v>32</v>
      </c>
      <c r="AL387" s="3" t="n">
        <v>30</v>
      </c>
      <c r="AM387" s="4" t="n">
        <v>93.75</v>
      </c>
      <c r="AN387" s="78" t="n">
        <v>64.125</v>
      </c>
      <c r="AO387" s="3" t="n">
        <v>386</v>
      </c>
      <c r="AP387" s="3" t="n">
        <v>355</v>
      </c>
      <c r="AQ387" s="123" t="n">
        <v>91.9689119170985</v>
      </c>
      <c r="AR387" s="3" t="n">
        <v>386</v>
      </c>
      <c r="AS387" s="3" t="n">
        <v>357</v>
      </c>
      <c r="AT387" s="124" t="n">
        <v>92.4870466321243</v>
      </c>
      <c r="AU387" s="3" t="n">
        <v>203</v>
      </c>
      <c r="AV387" s="3" t="n">
        <v>199</v>
      </c>
      <c r="AW387" s="124" t="n">
        <v>98.0295566502463</v>
      </c>
      <c r="AX387" s="79" t="n">
        <v>93.3882947497384</v>
      </c>
      <c r="AY387" s="3" t="n">
        <v>386</v>
      </c>
      <c r="AZ387" s="3" t="n">
        <v>333</v>
      </c>
      <c r="BA387" s="125" t="n">
        <v>86.2694300518135</v>
      </c>
      <c r="BB387" s="3" t="n">
        <v>386</v>
      </c>
      <c r="BC387" s="3" t="n">
        <v>365</v>
      </c>
      <c r="BD387" s="126" t="n">
        <v>94.559585492228</v>
      </c>
      <c r="BE387" s="3" t="n">
        <v>386</v>
      </c>
      <c r="BF387" s="3" t="n">
        <v>349</v>
      </c>
      <c r="BG387" s="126" t="n">
        <v>90.4145077720207</v>
      </c>
      <c r="BH387" s="78" t="n">
        <v>90</v>
      </c>
      <c r="BI387" s="4" t="n">
        <v>87.9943096360545</v>
      </c>
    </row>
    <row r="388" customFormat="false" ht="10.5" hidden="false" customHeight="false" outlineLevel="0" collapsed="false">
      <c r="A388" s="20" t="n">
        <v>387</v>
      </c>
      <c r="B388" s="21" t="s">
        <v>442</v>
      </c>
      <c r="C388" s="22" t="n">
        <v>77</v>
      </c>
      <c r="D388" s="22" t="n">
        <v>37</v>
      </c>
      <c r="E388" s="22" t="n">
        <v>14</v>
      </c>
      <c r="F388" s="22" t="n">
        <v>14</v>
      </c>
      <c r="G388" s="28" t="n">
        <v>100</v>
      </c>
      <c r="H388" s="28" t="n">
        <v>65</v>
      </c>
      <c r="I388" s="3" t="n">
        <v>65</v>
      </c>
      <c r="J388" s="4" t="n">
        <v>100</v>
      </c>
      <c r="K388" s="4" t="n">
        <v>100</v>
      </c>
      <c r="L388" s="3" t="n">
        <v>4</v>
      </c>
      <c r="M388" s="3" t="n">
        <v>30</v>
      </c>
      <c r="N388" s="5" t="n">
        <v>100</v>
      </c>
      <c r="O388" s="3" t="n">
        <v>35</v>
      </c>
      <c r="P388" s="3" t="n">
        <v>35</v>
      </c>
      <c r="Q388" s="3" t="n">
        <v>100</v>
      </c>
      <c r="R388" s="3" t="n">
        <v>36</v>
      </c>
      <c r="S388" s="3" t="n">
        <v>36</v>
      </c>
      <c r="T388" s="3" t="n">
        <v>100</v>
      </c>
      <c r="U388" s="3" t="n">
        <v>100</v>
      </c>
      <c r="V388" s="76" t="n">
        <v>100</v>
      </c>
      <c r="W388" s="3" t="n">
        <v>6</v>
      </c>
      <c r="X388" s="3" t="n">
        <v>20</v>
      </c>
      <c r="Y388" s="3" t="n">
        <v>100</v>
      </c>
      <c r="Z388" s="3" t="n">
        <v>98.6486486486487</v>
      </c>
      <c r="AA388" s="3" t="n">
        <v>37</v>
      </c>
      <c r="AB388" s="3" t="n">
        <v>36</v>
      </c>
      <c r="AC388" s="3" t="n">
        <v>97.2972972972973</v>
      </c>
      <c r="AD388" s="76" t="n">
        <v>98.6486486486487</v>
      </c>
      <c r="AE388" s="3" t="n">
        <v>2</v>
      </c>
      <c r="AF388" s="3" t="n">
        <v>20</v>
      </c>
      <c r="AG388" s="119" t="n">
        <f aca="false">AE388*AF388</f>
        <v>40</v>
      </c>
      <c r="AH388" s="3" t="n">
        <v>3</v>
      </c>
      <c r="AI388" s="3" t="n">
        <v>20</v>
      </c>
      <c r="AJ388" s="119" t="n">
        <f aca="false">AH388*AI388</f>
        <v>60</v>
      </c>
      <c r="AK388" s="3" t="n">
        <v>0</v>
      </c>
      <c r="AL388" s="3" t="n">
        <v>0</v>
      </c>
      <c r="AM388" s="4" t="n">
        <v>72</v>
      </c>
      <c r="AN388" s="78" t="n">
        <v>69.6</v>
      </c>
      <c r="AO388" s="3" t="n">
        <v>37</v>
      </c>
      <c r="AP388" s="3" t="n">
        <v>37</v>
      </c>
      <c r="AQ388" s="123" t="n">
        <v>100</v>
      </c>
      <c r="AR388" s="3" t="n">
        <v>37</v>
      </c>
      <c r="AS388" s="3" t="n">
        <v>37</v>
      </c>
      <c r="AT388" s="124" t="n">
        <v>100</v>
      </c>
      <c r="AU388" s="3" t="n">
        <v>29</v>
      </c>
      <c r="AV388" s="3" t="n">
        <v>29</v>
      </c>
      <c r="AW388" s="124" t="n">
        <v>100</v>
      </c>
      <c r="AX388" s="79" t="n">
        <v>100</v>
      </c>
      <c r="AY388" s="3" t="n">
        <v>37</v>
      </c>
      <c r="AZ388" s="3" t="n">
        <v>35</v>
      </c>
      <c r="BA388" s="125" t="n">
        <v>94.5945945945946</v>
      </c>
      <c r="BB388" s="3" t="n">
        <v>37</v>
      </c>
      <c r="BC388" s="3" t="n">
        <v>36</v>
      </c>
      <c r="BD388" s="126" t="n">
        <v>97.2972972972973</v>
      </c>
      <c r="BE388" s="3" t="n">
        <v>37</v>
      </c>
      <c r="BF388" s="3" t="n">
        <v>36</v>
      </c>
      <c r="BG388" s="126" t="n">
        <v>97.2972972972973</v>
      </c>
      <c r="BH388" s="78" t="n">
        <v>96.4864864864865</v>
      </c>
      <c r="BI388" s="4" t="n">
        <v>92.947027027027</v>
      </c>
    </row>
    <row r="389" customFormat="false" ht="10.5" hidden="false" customHeight="false" outlineLevel="0" collapsed="false">
      <c r="A389" s="20" t="n">
        <v>388</v>
      </c>
      <c r="B389" s="21" t="s">
        <v>840</v>
      </c>
      <c r="C389" s="22" t="n">
        <v>90</v>
      </c>
      <c r="D389" s="22" t="n">
        <v>52</v>
      </c>
      <c r="E389" s="22" t="n">
        <v>14</v>
      </c>
      <c r="F389" s="22" t="n">
        <v>14</v>
      </c>
      <c r="G389" s="28" t="n">
        <v>100</v>
      </c>
      <c r="H389" s="28" t="n">
        <v>65</v>
      </c>
      <c r="I389" s="3" t="n">
        <v>64</v>
      </c>
      <c r="J389" s="4" t="n">
        <v>98.4615384615385</v>
      </c>
      <c r="K389" s="4" t="n">
        <v>99.2307692307692</v>
      </c>
      <c r="L389" s="3" t="n">
        <v>4</v>
      </c>
      <c r="M389" s="3" t="n">
        <v>30</v>
      </c>
      <c r="N389" s="5" t="n">
        <v>100</v>
      </c>
      <c r="O389" s="3" t="n">
        <v>52</v>
      </c>
      <c r="P389" s="3" t="n">
        <v>52</v>
      </c>
      <c r="Q389" s="3" t="n">
        <v>100</v>
      </c>
      <c r="R389" s="3" t="n">
        <v>52</v>
      </c>
      <c r="S389" s="3" t="n">
        <v>52</v>
      </c>
      <c r="T389" s="3" t="n">
        <v>100</v>
      </c>
      <c r="U389" s="3" t="n">
        <v>100</v>
      </c>
      <c r="V389" s="76" t="n">
        <v>99.7692307692308</v>
      </c>
      <c r="W389" s="3" t="n">
        <v>6</v>
      </c>
      <c r="X389" s="3" t="n">
        <v>20</v>
      </c>
      <c r="Y389" s="3" t="n">
        <v>100</v>
      </c>
      <c r="Z389" s="3" t="n">
        <v>99.0384615384615</v>
      </c>
      <c r="AA389" s="3" t="n">
        <v>52</v>
      </c>
      <c r="AB389" s="3" t="n">
        <v>51</v>
      </c>
      <c r="AC389" s="3" t="n">
        <v>98.0769230769231</v>
      </c>
      <c r="AD389" s="76" t="n">
        <v>99.0384615384615</v>
      </c>
      <c r="AE389" s="3" t="n">
        <v>4</v>
      </c>
      <c r="AF389" s="3" t="n">
        <v>20</v>
      </c>
      <c r="AG389" s="119" t="n">
        <f aca="false">AE389*AF389</f>
        <v>80</v>
      </c>
      <c r="AH389" s="3" t="n">
        <v>3</v>
      </c>
      <c r="AI389" s="3" t="n">
        <v>20</v>
      </c>
      <c r="AJ389" s="119" t="n">
        <f aca="false">AH389*AI389</f>
        <v>60</v>
      </c>
      <c r="AK389" s="3" t="n">
        <v>1</v>
      </c>
      <c r="AL389" s="3" t="n">
        <v>1</v>
      </c>
      <c r="AM389" s="4" t="n">
        <v>100</v>
      </c>
      <c r="AN389" s="78" t="n">
        <v>84</v>
      </c>
      <c r="AO389" s="3" t="n">
        <v>52</v>
      </c>
      <c r="AP389" s="3" t="n">
        <v>52</v>
      </c>
      <c r="AQ389" s="123" t="n">
        <v>100</v>
      </c>
      <c r="AR389" s="3" t="n">
        <v>52</v>
      </c>
      <c r="AS389" s="3" t="n">
        <v>52</v>
      </c>
      <c r="AT389" s="124" t="n">
        <v>100</v>
      </c>
      <c r="AU389" s="3" t="n">
        <v>50</v>
      </c>
      <c r="AV389" s="3" t="n">
        <v>50</v>
      </c>
      <c r="AW389" s="124" t="n">
        <v>100</v>
      </c>
      <c r="AX389" s="79" t="n">
        <v>100</v>
      </c>
      <c r="AY389" s="3" t="n">
        <v>52</v>
      </c>
      <c r="AZ389" s="3" t="n">
        <v>52</v>
      </c>
      <c r="BA389" s="125" t="n">
        <v>100</v>
      </c>
      <c r="BB389" s="3" t="n">
        <v>52</v>
      </c>
      <c r="BC389" s="3" t="n">
        <v>52</v>
      </c>
      <c r="BD389" s="126" t="n">
        <v>100</v>
      </c>
      <c r="BE389" s="3" t="n">
        <v>52</v>
      </c>
      <c r="BF389" s="3" t="n">
        <v>52</v>
      </c>
      <c r="BG389" s="126" t="n">
        <v>100</v>
      </c>
      <c r="BH389" s="78" t="n">
        <v>100</v>
      </c>
      <c r="BI389" s="4" t="n">
        <v>96.5615384615385</v>
      </c>
    </row>
    <row r="390" customFormat="false" ht="10.5" hidden="false" customHeight="false" outlineLevel="0" collapsed="false">
      <c r="A390" s="20" t="n">
        <v>389</v>
      </c>
      <c r="B390" s="21" t="s">
        <v>444</v>
      </c>
      <c r="C390" s="22" t="n">
        <v>379</v>
      </c>
      <c r="D390" s="22" t="n">
        <v>206</v>
      </c>
      <c r="E390" s="22" t="n">
        <v>14</v>
      </c>
      <c r="F390" s="22" t="n">
        <v>14</v>
      </c>
      <c r="G390" s="28" t="n">
        <v>100</v>
      </c>
      <c r="H390" s="28" t="n">
        <v>65</v>
      </c>
      <c r="I390" s="3" t="n">
        <v>65</v>
      </c>
      <c r="J390" s="4" t="n">
        <v>100</v>
      </c>
      <c r="K390" s="4" t="n">
        <v>100</v>
      </c>
      <c r="L390" s="3" t="n">
        <v>4</v>
      </c>
      <c r="M390" s="3" t="n">
        <v>30</v>
      </c>
      <c r="N390" s="5" t="n">
        <v>100</v>
      </c>
      <c r="O390" s="3" t="n">
        <v>174</v>
      </c>
      <c r="P390" s="3" t="n">
        <v>168</v>
      </c>
      <c r="Q390" s="3" t="n">
        <v>96.551724137931</v>
      </c>
      <c r="R390" s="3" t="n">
        <v>163</v>
      </c>
      <c r="S390" s="3" t="n">
        <v>158</v>
      </c>
      <c r="T390" s="3" t="n">
        <v>96.9325153374233</v>
      </c>
      <c r="U390" s="3" t="n">
        <v>96.7421197376772</v>
      </c>
      <c r="V390" s="76" t="n">
        <v>98.6968478950709</v>
      </c>
      <c r="W390" s="3" t="n">
        <v>6</v>
      </c>
      <c r="X390" s="3" t="n">
        <v>20</v>
      </c>
      <c r="Y390" s="3" t="n">
        <v>100</v>
      </c>
      <c r="Z390" s="3" t="n">
        <v>93.6893203883495</v>
      </c>
      <c r="AA390" s="3" t="n">
        <v>206</v>
      </c>
      <c r="AB390" s="3" t="n">
        <v>180</v>
      </c>
      <c r="AC390" s="3" t="n">
        <v>87.378640776699</v>
      </c>
      <c r="AD390" s="76" t="n">
        <v>93.6893203883495</v>
      </c>
      <c r="AE390" s="3" t="n">
        <v>3</v>
      </c>
      <c r="AF390" s="3" t="n">
        <v>20</v>
      </c>
      <c r="AG390" s="119" t="n">
        <f aca="false">AE390*AF390</f>
        <v>60</v>
      </c>
      <c r="AH390" s="3" t="n">
        <v>3</v>
      </c>
      <c r="AI390" s="3" t="n">
        <v>20</v>
      </c>
      <c r="AJ390" s="119" t="n">
        <f aca="false">AH390*AI390</f>
        <v>60</v>
      </c>
      <c r="AK390" s="3" t="n">
        <v>7</v>
      </c>
      <c r="AL390" s="3" t="n">
        <v>7</v>
      </c>
      <c r="AM390" s="4" t="n">
        <v>100</v>
      </c>
      <c r="AN390" s="78" t="n">
        <v>72</v>
      </c>
      <c r="AO390" s="3" t="n">
        <v>206</v>
      </c>
      <c r="AP390" s="3" t="n">
        <v>189</v>
      </c>
      <c r="AQ390" s="123" t="n">
        <v>91.747572815534</v>
      </c>
      <c r="AR390" s="3" t="n">
        <v>206</v>
      </c>
      <c r="AS390" s="3" t="n">
        <v>190</v>
      </c>
      <c r="AT390" s="124" t="n">
        <v>92.2330097087379</v>
      </c>
      <c r="AU390" s="3" t="n">
        <v>120</v>
      </c>
      <c r="AV390" s="3" t="n">
        <v>115</v>
      </c>
      <c r="AW390" s="124" t="n">
        <v>95.8333333333333</v>
      </c>
      <c r="AX390" s="79" t="n">
        <v>92.7588996763754</v>
      </c>
      <c r="AY390" s="3" t="n">
        <v>206</v>
      </c>
      <c r="AZ390" s="3" t="n">
        <v>158</v>
      </c>
      <c r="BA390" s="125" t="n">
        <v>76.6990291262136</v>
      </c>
      <c r="BB390" s="3" t="n">
        <v>206</v>
      </c>
      <c r="BC390" s="3" t="n">
        <v>191</v>
      </c>
      <c r="BD390" s="126" t="n">
        <v>92.7184466019417</v>
      </c>
      <c r="BE390" s="3" t="n">
        <v>206</v>
      </c>
      <c r="BF390" s="3" t="n">
        <v>182</v>
      </c>
      <c r="BG390" s="126" t="n">
        <v>88.3495145631068</v>
      </c>
      <c r="BH390" s="78" t="n">
        <v>85.7281553398058</v>
      </c>
      <c r="BI390" s="4" t="n">
        <v>88.5746446599203</v>
      </c>
    </row>
    <row r="391" customFormat="false" ht="10.5" hidden="false" customHeight="false" outlineLevel="0" collapsed="false">
      <c r="A391" s="20" t="n">
        <v>390</v>
      </c>
      <c r="B391" s="21" t="s">
        <v>445</v>
      </c>
      <c r="C391" s="22" t="n">
        <v>153</v>
      </c>
      <c r="D391" s="22" t="n">
        <v>68</v>
      </c>
      <c r="E391" s="22" t="n">
        <v>14</v>
      </c>
      <c r="F391" s="22" t="n">
        <v>14</v>
      </c>
      <c r="G391" s="28" t="n">
        <v>100</v>
      </c>
      <c r="H391" s="28" t="n">
        <v>65</v>
      </c>
      <c r="I391" s="3" t="n">
        <v>65</v>
      </c>
      <c r="J391" s="4" t="n">
        <v>100</v>
      </c>
      <c r="K391" s="4" t="n">
        <v>100</v>
      </c>
      <c r="L391" s="3" t="n">
        <v>4</v>
      </c>
      <c r="M391" s="3" t="n">
        <v>30</v>
      </c>
      <c r="N391" s="5" t="n">
        <v>100</v>
      </c>
      <c r="O391" s="3" t="n">
        <v>63</v>
      </c>
      <c r="P391" s="3" t="n">
        <v>61</v>
      </c>
      <c r="Q391" s="3" t="n">
        <v>96.8253968253968</v>
      </c>
      <c r="R391" s="3" t="n">
        <v>59</v>
      </c>
      <c r="S391" s="3" t="n">
        <v>57</v>
      </c>
      <c r="T391" s="3" t="n">
        <v>96.6101694915254</v>
      </c>
      <c r="U391" s="3" t="n">
        <v>96.7177831584611</v>
      </c>
      <c r="V391" s="76" t="n">
        <v>98.6871132633845</v>
      </c>
      <c r="W391" s="3" t="n">
        <v>6</v>
      </c>
      <c r="X391" s="3" t="n">
        <v>20</v>
      </c>
      <c r="Y391" s="3" t="n">
        <v>100</v>
      </c>
      <c r="Z391" s="3" t="n">
        <v>96.3235294117647</v>
      </c>
      <c r="AA391" s="3" t="n">
        <v>68</v>
      </c>
      <c r="AB391" s="3" t="n">
        <v>63</v>
      </c>
      <c r="AC391" s="3" t="n">
        <v>92.6470588235294</v>
      </c>
      <c r="AD391" s="76" t="n">
        <v>96.3235294117647</v>
      </c>
      <c r="AE391" s="3" t="n">
        <v>2</v>
      </c>
      <c r="AF391" s="3" t="n">
        <v>20</v>
      </c>
      <c r="AG391" s="119" t="n">
        <f aca="false">AE391*AF391</f>
        <v>40</v>
      </c>
      <c r="AH391" s="3" t="n">
        <v>3</v>
      </c>
      <c r="AI391" s="3" t="n">
        <v>20</v>
      </c>
      <c r="AJ391" s="119" t="n">
        <f aca="false">AH391*AI391</f>
        <v>60</v>
      </c>
      <c r="AK391" s="3" t="n">
        <v>13</v>
      </c>
      <c r="AL391" s="3" t="n">
        <v>11</v>
      </c>
      <c r="AM391" s="4" t="n">
        <v>84.6153846153846</v>
      </c>
      <c r="AN391" s="78" t="n">
        <v>61.3846153846154</v>
      </c>
      <c r="AO391" s="3" t="n">
        <v>68</v>
      </c>
      <c r="AP391" s="3" t="n">
        <v>64</v>
      </c>
      <c r="AQ391" s="123" t="n">
        <v>94.1176470588235</v>
      </c>
      <c r="AR391" s="3" t="n">
        <v>68</v>
      </c>
      <c r="AS391" s="3" t="n">
        <v>66</v>
      </c>
      <c r="AT391" s="124" t="n">
        <v>97.0588235294118</v>
      </c>
      <c r="AU391" s="3" t="n">
        <v>45</v>
      </c>
      <c r="AV391" s="3" t="n">
        <v>43</v>
      </c>
      <c r="AW391" s="124" t="n">
        <v>95.5555555555556</v>
      </c>
      <c r="AX391" s="79" t="n">
        <v>95.5816993464052</v>
      </c>
      <c r="AY391" s="3" t="n">
        <v>68</v>
      </c>
      <c r="AZ391" s="3" t="n">
        <v>59</v>
      </c>
      <c r="BA391" s="125" t="n">
        <v>86.7647058823529</v>
      </c>
      <c r="BB391" s="3" t="n">
        <v>68</v>
      </c>
      <c r="BC391" s="3" t="n">
        <v>63</v>
      </c>
      <c r="BD391" s="126" t="n">
        <v>92.6470588235294</v>
      </c>
      <c r="BE391" s="3" t="n">
        <v>68</v>
      </c>
      <c r="BF391" s="3" t="n">
        <v>64</v>
      </c>
      <c r="BG391" s="126" t="n">
        <v>94.1176470588235</v>
      </c>
      <c r="BH391" s="78" t="n">
        <v>91.6176470588235</v>
      </c>
      <c r="BI391" s="4" t="n">
        <v>88.7189208929987</v>
      </c>
    </row>
    <row r="392" customFormat="false" ht="10.5" hidden="false" customHeight="false" outlineLevel="0" collapsed="false">
      <c r="A392" s="20" t="n">
        <v>391</v>
      </c>
      <c r="B392" s="21" t="s">
        <v>446</v>
      </c>
      <c r="C392" s="22" t="n">
        <v>1518</v>
      </c>
      <c r="D392" s="22" t="n">
        <v>667</v>
      </c>
      <c r="E392" s="22" t="n">
        <v>14</v>
      </c>
      <c r="F392" s="22" t="n">
        <v>14</v>
      </c>
      <c r="G392" s="28" t="n">
        <v>100</v>
      </c>
      <c r="H392" s="28" t="n">
        <v>65</v>
      </c>
      <c r="I392" s="3" t="n">
        <v>65</v>
      </c>
      <c r="J392" s="4" t="n">
        <v>100</v>
      </c>
      <c r="K392" s="4" t="n">
        <v>100</v>
      </c>
      <c r="L392" s="3" t="n">
        <v>4</v>
      </c>
      <c r="M392" s="3" t="n">
        <v>30</v>
      </c>
      <c r="N392" s="5" t="n">
        <v>100</v>
      </c>
      <c r="O392" s="3" t="n">
        <v>511</v>
      </c>
      <c r="P392" s="3" t="n">
        <v>485</v>
      </c>
      <c r="Q392" s="3" t="n">
        <v>94.9119373776908</v>
      </c>
      <c r="R392" s="3" t="n">
        <v>544</v>
      </c>
      <c r="S392" s="3" t="n">
        <v>501</v>
      </c>
      <c r="T392" s="3" t="n">
        <v>92.0955882352941</v>
      </c>
      <c r="U392" s="3" t="n">
        <v>93.5037628064925</v>
      </c>
      <c r="V392" s="76" t="n">
        <v>97.401505122597</v>
      </c>
      <c r="W392" s="3" t="n">
        <v>6</v>
      </c>
      <c r="X392" s="3" t="n">
        <v>20</v>
      </c>
      <c r="Y392" s="3" t="n">
        <v>100</v>
      </c>
      <c r="Z392" s="3" t="n">
        <v>95.952023988006</v>
      </c>
      <c r="AA392" s="3" t="n">
        <v>667</v>
      </c>
      <c r="AB392" s="3" t="n">
        <v>613</v>
      </c>
      <c r="AC392" s="3" t="n">
        <v>91.904047976012</v>
      </c>
      <c r="AD392" s="76" t="n">
        <v>95.952023988006</v>
      </c>
      <c r="AE392" s="3" t="n">
        <v>2</v>
      </c>
      <c r="AF392" s="3" t="n">
        <v>20</v>
      </c>
      <c r="AG392" s="119" t="n">
        <f aca="false">AE392*AF392</f>
        <v>40</v>
      </c>
      <c r="AH392" s="3" t="n">
        <v>3</v>
      </c>
      <c r="AI392" s="3" t="n">
        <v>20</v>
      </c>
      <c r="AJ392" s="119" t="n">
        <f aca="false">AH392*AI392</f>
        <v>60</v>
      </c>
      <c r="AK392" s="3" t="n">
        <v>22</v>
      </c>
      <c r="AL392" s="3" t="n">
        <v>17</v>
      </c>
      <c r="AM392" s="4" t="n">
        <v>77.2727272727273</v>
      </c>
      <c r="AN392" s="78" t="n">
        <v>59.1818181818182</v>
      </c>
      <c r="AO392" s="3" t="n">
        <v>667</v>
      </c>
      <c r="AP392" s="3" t="n">
        <v>568</v>
      </c>
      <c r="AQ392" s="123" t="n">
        <v>85.1574212893553</v>
      </c>
      <c r="AR392" s="3" t="n">
        <v>667</v>
      </c>
      <c r="AS392" s="3" t="n">
        <v>593</v>
      </c>
      <c r="AT392" s="124" t="n">
        <v>88.9055472263868</v>
      </c>
      <c r="AU392" s="3" t="n">
        <v>377</v>
      </c>
      <c r="AV392" s="3" t="n">
        <v>370</v>
      </c>
      <c r="AW392" s="124" t="n">
        <v>98.1432360742706</v>
      </c>
      <c r="AX392" s="79" t="n">
        <v>89.253834621151</v>
      </c>
      <c r="AY392" s="3" t="n">
        <v>667</v>
      </c>
      <c r="AZ392" s="3" t="n">
        <v>557</v>
      </c>
      <c r="BA392" s="125" t="n">
        <v>83.5082458770615</v>
      </c>
      <c r="BB392" s="3" t="n">
        <v>667</v>
      </c>
      <c r="BC392" s="3" t="n">
        <v>612</v>
      </c>
      <c r="BD392" s="126" t="n">
        <v>91.7541229385308</v>
      </c>
      <c r="BE392" s="3" t="n">
        <v>667</v>
      </c>
      <c r="BF392" s="3" t="n">
        <v>602</v>
      </c>
      <c r="BG392" s="126" t="n">
        <v>90.2548725637181</v>
      </c>
      <c r="BH392" s="78" t="n">
        <v>88.5307346326836</v>
      </c>
      <c r="BI392" s="4" t="n">
        <v>86.0639833092512</v>
      </c>
    </row>
    <row r="393" customFormat="false" ht="10.5" hidden="false" customHeight="false" outlineLevel="0" collapsed="false">
      <c r="A393" s="20" t="n">
        <v>392</v>
      </c>
      <c r="B393" s="21" t="s">
        <v>447</v>
      </c>
      <c r="C393" s="22" t="n">
        <v>72</v>
      </c>
      <c r="D393" s="22" t="n">
        <v>47</v>
      </c>
      <c r="E393" s="22" t="n">
        <v>14</v>
      </c>
      <c r="F393" s="22" t="n">
        <v>9</v>
      </c>
      <c r="G393" s="28" t="n">
        <v>64.2857142857143</v>
      </c>
      <c r="H393" s="28" t="n">
        <v>65</v>
      </c>
      <c r="I393" s="3" t="n">
        <v>65</v>
      </c>
      <c r="J393" s="4" t="n">
        <v>100</v>
      </c>
      <c r="K393" s="4" t="n">
        <v>82.1428571428571</v>
      </c>
      <c r="L393" s="3" t="n">
        <v>4</v>
      </c>
      <c r="M393" s="3" t="n">
        <v>30</v>
      </c>
      <c r="N393" s="5" t="n">
        <v>100</v>
      </c>
      <c r="O393" s="3" t="n">
        <v>46</v>
      </c>
      <c r="P393" s="3" t="n">
        <v>46</v>
      </c>
      <c r="Q393" s="3" t="n">
        <v>100</v>
      </c>
      <c r="R393" s="3" t="n">
        <v>47</v>
      </c>
      <c r="S393" s="3" t="n">
        <v>46</v>
      </c>
      <c r="T393" s="3" t="n">
        <v>97.8723404255319</v>
      </c>
      <c r="U393" s="3" t="n">
        <v>98.936170212766</v>
      </c>
      <c r="V393" s="76" t="n">
        <v>94.2173252279635</v>
      </c>
      <c r="W393" s="3" t="n">
        <v>6</v>
      </c>
      <c r="X393" s="3" t="n">
        <v>20</v>
      </c>
      <c r="Y393" s="3" t="n">
        <v>100</v>
      </c>
      <c r="Z393" s="3" t="n">
        <v>96.8085106382979</v>
      </c>
      <c r="AA393" s="3" t="n">
        <v>47</v>
      </c>
      <c r="AB393" s="3" t="n">
        <v>44</v>
      </c>
      <c r="AC393" s="3" t="n">
        <v>93.6170212765957</v>
      </c>
      <c r="AD393" s="76" t="n">
        <v>96.8085106382979</v>
      </c>
      <c r="AE393" s="3" t="n">
        <v>1</v>
      </c>
      <c r="AF393" s="3" t="n">
        <v>20</v>
      </c>
      <c r="AG393" s="119" t="n">
        <f aca="false">AE393*AF393</f>
        <v>20</v>
      </c>
      <c r="AH393" s="3" t="n">
        <v>3</v>
      </c>
      <c r="AI393" s="3" t="n">
        <v>20</v>
      </c>
      <c r="AJ393" s="119" t="n">
        <f aca="false">AH393*AI393</f>
        <v>60</v>
      </c>
      <c r="AK393" s="3" t="n">
        <v>1</v>
      </c>
      <c r="AL393" s="3" t="n">
        <v>1</v>
      </c>
      <c r="AM393" s="4" t="n">
        <v>100</v>
      </c>
      <c r="AN393" s="78" t="n">
        <v>66</v>
      </c>
      <c r="AO393" s="3" t="n">
        <v>47</v>
      </c>
      <c r="AP393" s="3" t="n">
        <v>46</v>
      </c>
      <c r="AQ393" s="123" t="n">
        <v>97.8723404255319</v>
      </c>
      <c r="AR393" s="3" t="n">
        <v>47</v>
      </c>
      <c r="AS393" s="3" t="n">
        <v>46</v>
      </c>
      <c r="AT393" s="124" t="n">
        <v>97.8723404255319</v>
      </c>
      <c r="AU393" s="3" t="n">
        <v>39</v>
      </c>
      <c r="AV393" s="3" t="n">
        <v>38</v>
      </c>
      <c r="AW393" s="124" t="n">
        <v>97.4358974358974</v>
      </c>
      <c r="AX393" s="79" t="n">
        <v>97.785051827605</v>
      </c>
      <c r="AY393" s="3" t="n">
        <v>47</v>
      </c>
      <c r="AZ393" s="3" t="n">
        <v>46</v>
      </c>
      <c r="BA393" s="125" t="n">
        <v>97.8723404255319</v>
      </c>
      <c r="BB393" s="3" t="n">
        <v>47</v>
      </c>
      <c r="BC393" s="3" t="n">
        <v>47</v>
      </c>
      <c r="BD393" s="126" t="n">
        <v>100</v>
      </c>
      <c r="BE393" s="3" t="n">
        <v>47</v>
      </c>
      <c r="BF393" s="3" t="n">
        <v>46</v>
      </c>
      <c r="BG393" s="126" t="n">
        <v>97.8723404255319</v>
      </c>
      <c r="BH393" s="78" t="n">
        <v>98.2978723404255</v>
      </c>
      <c r="BI393" s="4" t="n">
        <v>90.6217520068584</v>
      </c>
    </row>
    <row r="394" customFormat="false" ht="10.5" hidden="false" customHeight="false" outlineLevel="0" collapsed="false">
      <c r="A394" s="20" t="n">
        <v>393</v>
      </c>
      <c r="B394" s="21" t="s">
        <v>448</v>
      </c>
      <c r="C394" s="22" t="n">
        <v>184</v>
      </c>
      <c r="D394" s="22" t="n">
        <v>94</v>
      </c>
      <c r="E394" s="22" t="n">
        <v>14</v>
      </c>
      <c r="F394" s="22" t="n">
        <v>14</v>
      </c>
      <c r="G394" s="28" t="n">
        <v>100</v>
      </c>
      <c r="H394" s="28" t="n">
        <v>65</v>
      </c>
      <c r="I394" s="3" t="n">
        <v>64</v>
      </c>
      <c r="J394" s="4" t="n">
        <v>98.4615384615385</v>
      </c>
      <c r="K394" s="4" t="n">
        <v>99.2307692307692</v>
      </c>
      <c r="L394" s="3" t="n">
        <v>3</v>
      </c>
      <c r="M394" s="3" t="n">
        <v>30</v>
      </c>
      <c r="N394" s="5" t="n">
        <v>90</v>
      </c>
      <c r="O394" s="3" t="n">
        <v>91</v>
      </c>
      <c r="P394" s="3" t="n">
        <v>90</v>
      </c>
      <c r="Q394" s="3" t="n">
        <v>98.9010989010989</v>
      </c>
      <c r="R394" s="3" t="n">
        <v>87</v>
      </c>
      <c r="S394" s="3" t="n">
        <v>86</v>
      </c>
      <c r="T394" s="3" t="n">
        <v>98.8505747126437</v>
      </c>
      <c r="U394" s="3" t="n">
        <v>98.8758368068713</v>
      </c>
      <c r="V394" s="76" t="n">
        <v>96.3195654919793</v>
      </c>
      <c r="W394" s="3" t="n">
        <v>6</v>
      </c>
      <c r="X394" s="3" t="n">
        <v>20</v>
      </c>
      <c r="Y394" s="3" t="n">
        <v>100</v>
      </c>
      <c r="Z394" s="3" t="n">
        <v>98.4042553191489</v>
      </c>
      <c r="AA394" s="3" t="n">
        <v>94</v>
      </c>
      <c r="AB394" s="3" t="n">
        <v>91</v>
      </c>
      <c r="AC394" s="3" t="n">
        <v>96.8085106382979</v>
      </c>
      <c r="AD394" s="76" t="n">
        <v>98.4042553191489</v>
      </c>
      <c r="AE394" s="3" t="n">
        <v>1</v>
      </c>
      <c r="AF394" s="3" t="n">
        <v>20</v>
      </c>
      <c r="AG394" s="119" t="n">
        <f aca="false">AE394*AF394</f>
        <v>20</v>
      </c>
      <c r="AH394" s="3" t="n">
        <v>3</v>
      </c>
      <c r="AI394" s="3" t="n">
        <v>20</v>
      </c>
      <c r="AJ394" s="119" t="n">
        <f aca="false">AH394*AI394</f>
        <v>60</v>
      </c>
      <c r="AK394" s="3" t="n">
        <v>6</v>
      </c>
      <c r="AL394" s="3" t="n">
        <v>6</v>
      </c>
      <c r="AM394" s="4" t="n">
        <v>100</v>
      </c>
      <c r="AN394" s="78" t="n">
        <v>66</v>
      </c>
      <c r="AO394" s="3" t="n">
        <v>94</v>
      </c>
      <c r="AP394" s="3" t="n">
        <v>92</v>
      </c>
      <c r="AQ394" s="123" t="n">
        <v>97.8723404255319</v>
      </c>
      <c r="AR394" s="3" t="n">
        <v>94</v>
      </c>
      <c r="AS394" s="3" t="n">
        <v>91</v>
      </c>
      <c r="AT394" s="124" t="n">
        <v>96.8085106382979</v>
      </c>
      <c r="AU394" s="3" t="n">
        <v>64</v>
      </c>
      <c r="AV394" s="3" t="n">
        <v>64</v>
      </c>
      <c r="AW394" s="124" t="n">
        <v>100</v>
      </c>
      <c r="AX394" s="79" t="n">
        <v>97.8723404255319</v>
      </c>
      <c r="AY394" s="3" t="n">
        <v>94</v>
      </c>
      <c r="AZ394" s="3" t="n">
        <v>87</v>
      </c>
      <c r="BA394" s="125" t="n">
        <v>92.5531914893617</v>
      </c>
      <c r="BB394" s="3" t="n">
        <v>94</v>
      </c>
      <c r="BC394" s="3" t="n">
        <v>87</v>
      </c>
      <c r="BD394" s="126" t="n">
        <v>92.5531914893617</v>
      </c>
      <c r="BE394" s="3" t="n">
        <v>94</v>
      </c>
      <c r="BF394" s="3" t="n">
        <v>92</v>
      </c>
      <c r="BG394" s="126" t="n">
        <v>97.8723404255319</v>
      </c>
      <c r="BH394" s="78" t="n">
        <v>95.2127659574468</v>
      </c>
      <c r="BI394" s="4" t="n">
        <v>90.7617854388214</v>
      </c>
    </row>
    <row r="395" customFormat="false" ht="10.5" hidden="false" customHeight="false" outlineLevel="0" collapsed="false">
      <c r="A395" s="20" t="n">
        <v>394</v>
      </c>
      <c r="B395" s="21" t="s">
        <v>449</v>
      </c>
      <c r="C395" s="22" t="n">
        <v>62</v>
      </c>
      <c r="D395" s="22" t="n">
        <v>41</v>
      </c>
      <c r="E395" s="22" t="n">
        <v>14</v>
      </c>
      <c r="F395" s="22" t="n">
        <v>14</v>
      </c>
      <c r="G395" s="28" t="n">
        <v>100</v>
      </c>
      <c r="H395" s="28" t="n">
        <v>65</v>
      </c>
      <c r="I395" s="3" t="n">
        <v>65</v>
      </c>
      <c r="J395" s="4" t="n">
        <v>100</v>
      </c>
      <c r="K395" s="4" t="n">
        <v>100</v>
      </c>
      <c r="L395" s="3" t="n">
        <v>3</v>
      </c>
      <c r="M395" s="3" t="n">
        <v>30</v>
      </c>
      <c r="N395" s="5" t="n">
        <v>90</v>
      </c>
      <c r="O395" s="3" t="n">
        <v>40</v>
      </c>
      <c r="P395" s="3" t="n">
        <v>40</v>
      </c>
      <c r="Q395" s="3" t="n">
        <v>100</v>
      </c>
      <c r="R395" s="3" t="n">
        <v>40</v>
      </c>
      <c r="S395" s="3" t="n">
        <v>40</v>
      </c>
      <c r="T395" s="3" t="n">
        <v>100</v>
      </c>
      <c r="U395" s="3" t="n">
        <v>100</v>
      </c>
      <c r="V395" s="76" t="n">
        <v>97</v>
      </c>
      <c r="W395" s="3" t="n">
        <v>6</v>
      </c>
      <c r="X395" s="3" t="n">
        <v>20</v>
      </c>
      <c r="Y395" s="3" t="n">
        <v>100</v>
      </c>
      <c r="Z395" s="3" t="n">
        <v>100</v>
      </c>
      <c r="AA395" s="3" t="n">
        <v>41</v>
      </c>
      <c r="AB395" s="3" t="n">
        <v>41</v>
      </c>
      <c r="AC395" s="3" t="n">
        <v>100</v>
      </c>
      <c r="AD395" s="76" t="n">
        <v>100</v>
      </c>
      <c r="AE395" s="3" t="n">
        <v>2</v>
      </c>
      <c r="AF395" s="3" t="n">
        <v>20</v>
      </c>
      <c r="AG395" s="119" t="n">
        <f aca="false">AE395*AF395</f>
        <v>40</v>
      </c>
      <c r="AH395" s="3" t="n">
        <v>3</v>
      </c>
      <c r="AI395" s="3" t="n">
        <v>20</v>
      </c>
      <c r="AJ395" s="119" t="n">
        <f aca="false">AH395*AI395</f>
        <v>60</v>
      </c>
      <c r="AK395" s="3" t="n">
        <v>0</v>
      </c>
      <c r="AL395" s="3" t="n">
        <v>0</v>
      </c>
      <c r="AM395" s="4" t="n">
        <v>60</v>
      </c>
      <c r="AN395" s="78" t="n">
        <v>60</v>
      </c>
      <c r="AO395" s="3" t="n">
        <v>41</v>
      </c>
      <c r="AP395" s="3" t="n">
        <v>40</v>
      </c>
      <c r="AQ395" s="123" t="n">
        <v>97.5609756097561</v>
      </c>
      <c r="AR395" s="3" t="n">
        <v>41</v>
      </c>
      <c r="AS395" s="3" t="n">
        <v>41</v>
      </c>
      <c r="AT395" s="124" t="n">
        <v>100</v>
      </c>
      <c r="AU395" s="3" t="n">
        <v>36</v>
      </c>
      <c r="AV395" s="3" t="n">
        <v>36</v>
      </c>
      <c r="AW395" s="124" t="n">
        <v>100</v>
      </c>
      <c r="AX395" s="79" t="n">
        <v>99.0243902439024</v>
      </c>
      <c r="AY395" s="3" t="n">
        <v>41</v>
      </c>
      <c r="AZ395" s="3" t="n">
        <v>39</v>
      </c>
      <c r="BA395" s="125" t="n">
        <v>95.1219512195122</v>
      </c>
      <c r="BB395" s="3" t="n">
        <v>41</v>
      </c>
      <c r="BC395" s="3" t="n">
        <v>41</v>
      </c>
      <c r="BD395" s="126" t="n">
        <v>100</v>
      </c>
      <c r="BE395" s="3" t="n">
        <v>41</v>
      </c>
      <c r="BF395" s="3" t="n">
        <v>40</v>
      </c>
      <c r="BG395" s="126" t="n">
        <v>97.5609756097561</v>
      </c>
      <c r="BH395" s="78" t="n">
        <v>97.3170731707317</v>
      </c>
      <c r="BI395" s="4" t="n">
        <v>90.6682926829268</v>
      </c>
    </row>
    <row r="396" customFormat="false" ht="10.5" hidden="false" customHeight="false" outlineLevel="0" collapsed="false">
      <c r="A396" s="20" t="n">
        <v>395</v>
      </c>
      <c r="B396" s="21" t="s">
        <v>841</v>
      </c>
      <c r="C396" s="22" t="n">
        <v>69</v>
      </c>
      <c r="D396" s="22" t="n">
        <v>43</v>
      </c>
      <c r="E396" s="22" t="n">
        <v>14</v>
      </c>
      <c r="F396" s="22" t="n">
        <v>14</v>
      </c>
      <c r="G396" s="28" t="n">
        <v>100</v>
      </c>
      <c r="H396" s="28" t="n">
        <v>65</v>
      </c>
      <c r="I396" s="3" t="n">
        <v>65</v>
      </c>
      <c r="J396" s="4" t="n">
        <v>100</v>
      </c>
      <c r="K396" s="4" t="n">
        <v>100</v>
      </c>
      <c r="L396" s="3" t="n">
        <v>3</v>
      </c>
      <c r="M396" s="3" t="n">
        <v>30</v>
      </c>
      <c r="N396" s="5" t="n">
        <v>90</v>
      </c>
      <c r="O396" s="3" t="n">
        <v>41</v>
      </c>
      <c r="P396" s="3" t="n">
        <v>39</v>
      </c>
      <c r="Q396" s="3" t="n">
        <v>95.1219512195122</v>
      </c>
      <c r="R396" s="3" t="n">
        <v>41</v>
      </c>
      <c r="S396" s="3" t="n">
        <v>38</v>
      </c>
      <c r="T396" s="3" t="n">
        <v>92.6829268292683</v>
      </c>
      <c r="U396" s="3" t="n">
        <v>93.9024390243903</v>
      </c>
      <c r="V396" s="76" t="n">
        <v>94.5609756097561</v>
      </c>
      <c r="W396" s="3" t="n">
        <v>5</v>
      </c>
      <c r="X396" s="3" t="n">
        <v>20</v>
      </c>
      <c r="Y396" s="3" t="n">
        <v>100</v>
      </c>
      <c r="Z396" s="3" t="n">
        <v>96.5116279069767</v>
      </c>
      <c r="AA396" s="3" t="n">
        <v>43</v>
      </c>
      <c r="AB396" s="3" t="n">
        <v>40</v>
      </c>
      <c r="AC396" s="3" t="n">
        <v>93.0232558139535</v>
      </c>
      <c r="AD396" s="76" t="n">
        <v>96.5116279069767</v>
      </c>
      <c r="AE396" s="3" t="n">
        <v>2</v>
      </c>
      <c r="AF396" s="3" t="n">
        <v>20</v>
      </c>
      <c r="AG396" s="119" t="n">
        <f aca="false">AE396*AF396</f>
        <v>40</v>
      </c>
      <c r="AH396" s="3" t="n">
        <v>2</v>
      </c>
      <c r="AI396" s="3" t="n">
        <v>20</v>
      </c>
      <c r="AJ396" s="119" t="n">
        <f aca="false">AH396*AI396</f>
        <v>40</v>
      </c>
      <c r="AK396" s="3" t="n">
        <v>6</v>
      </c>
      <c r="AL396" s="3" t="n">
        <v>6</v>
      </c>
      <c r="AM396" s="4" t="n">
        <v>100</v>
      </c>
      <c r="AN396" s="78" t="n">
        <v>64</v>
      </c>
      <c r="AO396" s="3" t="n">
        <v>43</v>
      </c>
      <c r="AP396" s="3" t="n">
        <v>41</v>
      </c>
      <c r="AQ396" s="123" t="n">
        <v>95.3488372093023</v>
      </c>
      <c r="AR396" s="3" t="n">
        <v>43</v>
      </c>
      <c r="AS396" s="3" t="n">
        <v>42</v>
      </c>
      <c r="AT396" s="124" t="n">
        <v>97.6744186046512</v>
      </c>
      <c r="AU396" s="3" t="n">
        <v>37</v>
      </c>
      <c r="AV396" s="3" t="n">
        <v>34</v>
      </c>
      <c r="AW396" s="124" t="n">
        <v>91.8918918918919</v>
      </c>
      <c r="AX396" s="79" t="n">
        <v>95.5876807039598</v>
      </c>
      <c r="AY396" s="3" t="n">
        <v>43</v>
      </c>
      <c r="AZ396" s="3" t="n">
        <v>41</v>
      </c>
      <c r="BA396" s="125" t="n">
        <v>95.3488372093023</v>
      </c>
      <c r="BB396" s="3" t="n">
        <v>43</v>
      </c>
      <c r="BC396" s="3" t="n">
        <v>41</v>
      </c>
      <c r="BD396" s="126" t="n">
        <v>95.3488372093023</v>
      </c>
      <c r="BE396" s="3" t="n">
        <v>43</v>
      </c>
      <c r="BF396" s="3" t="n">
        <v>41</v>
      </c>
      <c r="BG396" s="126" t="n">
        <v>95.3488372093023</v>
      </c>
      <c r="BH396" s="78" t="n">
        <v>95.3488372093023</v>
      </c>
      <c r="BI396" s="4" t="n">
        <v>89.201824285999</v>
      </c>
    </row>
    <row r="397" customFormat="false" ht="10.5" hidden="false" customHeight="false" outlineLevel="0" collapsed="false">
      <c r="A397" s="20" t="n">
        <v>396</v>
      </c>
      <c r="B397" s="21" t="s">
        <v>374</v>
      </c>
      <c r="C397" s="22" t="n">
        <v>60</v>
      </c>
      <c r="D397" s="22" t="n">
        <v>102</v>
      </c>
      <c r="E397" s="22" t="n">
        <v>14</v>
      </c>
      <c r="F397" s="22" t="n">
        <v>14</v>
      </c>
      <c r="G397" s="28" t="n">
        <v>100</v>
      </c>
      <c r="H397" s="28" t="n">
        <v>65</v>
      </c>
      <c r="I397" s="3" t="n">
        <v>65</v>
      </c>
      <c r="J397" s="4" t="n">
        <v>100</v>
      </c>
      <c r="K397" s="4" t="n">
        <v>100</v>
      </c>
      <c r="L397" s="3" t="n">
        <v>4</v>
      </c>
      <c r="M397" s="3" t="n">
        <v>30</v>
      </c>
      <c r="N397" s="5" t="n">
        <v>100</v>
      </c>
      <c r="O397" s="3" t="n">
        <v>81</v>
      </c>
      <c r="P397" s="3" t="n">
        <v>71</v>
      </c>
      <c r="Q397" s="3" t="n">
        <v>87.6543209876543</v>
      </c>
      <c r="R397" s="3" t="n">
        <v>66</v>
      </c>
      <c r="S397" s="3" t="n">
        <v>59</v>
      </c>
      <c r="T397" s="3" t="n">
        <v>89.3939393939394</v>
      </c>
      <c r="U397" s="3" t="n">
        <v>88.5241301907969</v>
      </c>
      <c r="V397" s="76" t="n">
        <v>95.4096520763187</v>
      </c>
      <c r="W397" s="3" t="n">
        <v>6</v>
      </c>
      <c r="X397" s="3" t="n">
        <v>20</v>
      </c>
      <c r="Y397" s="3" t="n">
        <v>100</v>
      </c>
      <c r="Z397" s="3" t="n">
        <v>92.156862745098</v>
      </c>
      <c r="AA397" s="3" t="n">
        <v>102</v>
      </c>
      <c r="AB397" s="3" t="n">
        <v>86</v>
      </c>
      <c r="AC397" s="3" t="n">
        <v>84.3137254901961</v>
      </c>
      <c r="AD397" s="76" t="n">
        <v>92.1568627450981</v>
      </c>
      <c r="AE397" s="3" t="n">
        <v>2</v>
      </c>
      <c r="AF397" s="3" t="n">
        <v>20</v>
      </c>
      <c r="AG397" s="119" t="n">
        <f aca="false">AE397*AF397</f>
        <v>40</v>
      </c>
      <c r="AH397" s="3" t="n">
        <v>3</v>
      </c>
      <c r="AI397" s="3" t="n">
        <v>20</v>
      </c>
      <c r="AJ397" s="119" t="n">
        <f aca="false">AH397*AI397</f>
        <v>60</v>
      </c>
      <c r="AK397" s="3" t="n">
        <v>11</v>
      </c>
      <c r="AL397" s="3" t="n">
        <v>9</v>
      </c>
      <c r="AM397" s="4" t="n">
        <v>81.8181818181818</v>
      </c>
      <c r="AN397" s="78" t="n">
        <v>66.5454545454545</v>
      </c>
      <c r="AO397" s="3" t="n">
        <v>102</v>
      </c>
      <c r="AP397" s="3" t="n">
        <v>86</v>
      </c>
      <c r="AQ397" s="123" t="n">
        <v>84.3137254901961</v>
      </c>
      <c r="AR397" s="3" t="n">
        <v>102</v>
      </c>
      <c r="AS397" s="3" t="n">
        <v>85</v>
      </c>
      <c r="AT397" s="124" t="n">
        <v>83.3333333333333</v>
      </c>
      <c r="AU397" s="3" t="n">
        <v>77</v>
      </c>
      <c r="AV397" s="3" t="n">
        <v>66</v>
      </c>
      <c r="AW397" s="124" t="n">
        <v>85.7142857142857</v>
      </c>
      <c r="AX397" s="79" t="n">
        <v>84.2016806722689</v>
      </c>
      <c r="AY397" s="3" t="n">
        <v>102</v>
      </c>
      <c r="AZ397" s="3" t="n">
        <v>77</v>
      </c>
      <c r="BA397" s="125" t="n">
        <v>75.4901960784314</v>
      </c>
      <c r="BB397" s="3" t="n">
        <v>102</v>
      </c>
      <c r="BC397" s="3" t="n">
        <v>88</v>
      </c>
      <c r="BD397" s="126" t="n">
        <v>86.2745098039216</v>
      </c>
      <c r="BE397" s="3" t="n">
        <v>102</v>
      </c>
      <c r="BF397" s="3" t="n">
        <v>85</v>
      </c>
      <c r="BG397" s="126" t="n">
        <v>83.3333333333333</v>
      </c>
      <c r="BH397" s="78" t="n">
        <v>81.5686274509804</v>
      </c>
      <c r="BI397" s="4" t="n">
        <v>83.9764554980241</v>
      </c>
    </row>
    <row r="398" customFormat="false" ht="10.5" hidden="false" customHeight="false" outlineLevel="0" collapsed="false">
      <c r="A398" s="20" t="n">
        <v>397</v>
      </c>
      <c r="B398" s="21" t="s">
        <v>842</v>
      </c>
      <c r="C398" s="22" t="n">
        <v>633</v>
      </c>
      <c r="D398" s="22" t="n">
        <v>284</v>
      </c>
      <c r="E398" s="22" t="n">
        <v>14</v>
      </c>
      <c r="F398" s="22" t="n">
        <v>14</v>
      </c>
      <c r="G398" s="28" t="n">
        <v>100</v>
      </c>
      <c r="H398" s="28" t="n">
        <v>65</v>
      </c>
      <c r="I398" s="3" t="n">
        <v>63</v>
      </c>
      <c r="J398" s="4" t="n">
        <v>96.9230769230769</v>
      </c>
      <c r="K398" s="4" t="n">
        <v>98.4615384615385</v>
      </c>
      <c r="L398" s="3" t="n">
        <v>4</v>
      </c>
      <c r="M398" s="3" t="n">
        <v>30</v>
      </c>
      <c r="N398" s="5" t="n">
        <v>100</v>
      </c>
      <c r="O398" s="3" t="n">
        <v>257</v>
      </c>
      <c r="P398" s="3" t="n">
        <v>252</v>
      </c>
      <c r="Q398" s="3" t="n">
        <v>98.0544747081712</v>
      </c>
      <c r="R398" s="3" t="n">
        <v>246</v>
      </c>
      <c r="S398" s="3" t="n">
        <v>235</v>
      </c>
      <c r="T398" s="3" t="n">
        <v>95.5284552845528</v>
      </c>
      <c r="U398" s="3" t="n">
        <v>96.791464996362</v>
      </c>
      <c r="V398" s="76" t="n">
        <v>98.2550475370064</v>
      </c>
      <c r="W398" s="3" t="n">
        <v>6</v>
      </c>
      <c r="X398" s="3" t="n">
        <v>20</v>
      </c>
      <c r="Y398" s="3" t="n">
        <v>100</v>
      </c>
      <c r="Z398" s="3" t="n">
        <v>94.7183098591549</v>
      </c>
      <c r="AA398" s="3" t="n">
        <v>284</v>
      </c>
      <c r="AB398" s="3" t="n">
        <v>254</v>
      </c>
      <c r="AC398" s="3" t="n">
        <v>89.4366197183099</v>
      </c>
      <c r="AD398" s="76" t="n">
        <v>94.7183098591549</v>
      </c>
      <c r="AE398" s="3" t="n">
        <v>1</v>
      </c>
      <c r="AF398" s="3" t="n">
        <v>20</v>
      </c>
      <c r="AG398" s="119" t="n">
        <f aca="false">AE398*AF398</f>
        <v>20</v>
      </c>
      <c r="AH398" s="3" t="n">
        <v>3</v>
      </c>
      <c r="AI398" s="3" t="n">
        <v>20</v>
      </c>
      <c r="AJ398" s="119" t="n">
        <f aca="false">AH398*AI398</f>
        <v>60</v>
      </c>
      <c r="AK398" s="3" t="n">
        <v>30</v>
      </c>
      <c r="AL398" s="3" t="n">
        <v>28</v>
      </c>
      <c r="AM398" s="4" t="n">
        <v>93.3333333333333</v>
      </c>
      <c r="AN398" s="78" t="n">
        <v>58</v>
      </c>
      <c r="AO398" s="3" t="n">
        <v>284</v>
      </c>
      <c r="AP398" s="3" t="n">
        <v>261</v>
      </c>
      <c r="AQ398" s="123" t="n">
        <v>91.9014084507042</v>
      </c>
      <c r="AR398" s="3" t="n">
        <v>284</v>
      </c>
      <c r="AS398" s="3" t="n">
        <v>265</v>
      </c>
      <c r="AT398" s="124" t="n">
        <v>93.3098591549296</v>
      </c>
      <c r="AU398" s="3" t="n">
        <v>200</v>
      </c>
      <c r="AV398" s="3" t="n">
        <v>194</v>
      </c>
      <c r="AW398" s="124" t="n">
        <v>97</v>
      </c>
      <c r="AX398" s="79" t="n">
        <v>93.4845070422535</v>
      </c>
      <c r="AY398" s="3" t="n">
        <v>284</v>
      </c>
      <c r="AZ398" s="3" t="n">
        <v>261</v>
      </c>
      <c r="BA398" s="125" t="n">
        <v>91.9014084507042</v>
      </c>
      <c r="BB398" s="3" t="n">
        <v>284</v>
      </c>
      <c r="BC398" s="3" t="n">
        <v>266</v>
      </c>
      <c r="BD398" s="126" t="n">
        <v>93.6619718309859</v>
      </c>
      <c r="BE398" s="3" t="n">
        <v>284</v>
      </c>
      <c r="BF398" s="3" t="n">
        <v>265</v>
      </c>
      <c r="BG398" s="126" t="n">
        <v>93.3098591549296</v>
      </c>
      <c r="BH398" s="78" t="n">
        <v>92.9577464788732</v>
      </c>
      <c r="BI398" s="4" t="n">
        <v>87.4831221834576</v>
      </c>
    </row>
    <row r="399" customFormat="false" ht="10.5" hidden="false" customHeight="false" outlineLevel="0" collapsed="false">
      <c r="A399" s="20" t="n">
        <v>398</v>
      </c>
      <c r="B399" s="21" t="s">
        <v>843</v>
      </c>
      <c r="C399" s="22" t="n">
        <v>670</v>
      </c>
      <c r="D399" s="22" t="n">
        <v>526</v>
      </c>
      <c r="E399" s="22" t="n">
        <v>14</v>
      </c>
      <c r="F399" s="22" t="n">
        <v>14</v>
      </c>
      <c r="G399" s="28" t="n">
        <v>100</v>
      </c>
      <c r="H399" s="28" t="n">
        <v>65</v>
      </c>
      <c r="I399" s="3" t="n">
        <v>65</v>
      </c>
      <c r="J399" s="4" t="n">
        <v>100</v>
      </c>
      <c r="K399" s="4" t="n">
        <v>100</v>
      </c>
      <c r="L399" s="3" t="n">
        <v>4</v>
      </c>
      <c r="M399" s="3" t="n">
        <v>30</v>
      </c>
      <c r="N399" s="5" t="n">
        <v>100</v>
      </c>
      <c r="O399" s="3" t="n">
        <v>407</v>
      </c>
      <c r="P399" s="3" t="n">
        <v>371</v>
      </c>
      <c r="Q399" s="3" t="n">
        <v>91.1547911547912</v>
      </c>
      <c r="R399" s="3" t="n">
        <v>407</v>
      </c>
      <c r="S399" s="3" t="n">
        <v>367</v>
      </c>
      <c r="T399" s="3" t="n">
        <v>90.1719901719902</v>
      </c>
      <c r="U399" s="3" t="n">
        <v>90.6633906633907</v>
      </c>
      <c r="V399" s="76" t="n">
        <v>96.2653562653563</v>
      </c>
      <c r="W399" s="3" t="n">
        <v>6</v>
      </c>
      <c r="X399" s="3" t="n">
        <v>20</v>
      </c>
      <c r="Y399" s="3" t="n">
        <v>100</v>
      </c>
      <c r="Z399" s="3" t="n">
        <v>87.3574144486692</v>
      </c>
      <c r="AA399" s="3" t="n">
        <v>526</v>
      </c>
      <c r="AB399" s="3" t="n">
        <v>393</v>
      </c>
      <c r="AC399" s="3" t="n">
        <v>74.7148288973384</v>
      </c>
      <c r="AD399" s="76" t="n">
        <v>87.3574144486692</v>
      </c>
      <c r="AE399" s="3" t="n">
        <v>1</v>
      </c>
      <c r="AF399" s="3" t="n">
        <v>20</v>
      </c>
      <c r="AG399" s="119" t="n">
        <f aca="false">AE399*AF399</f>
        <v>20</v>
      </c>
      <c r="AH399" s="3" t="n">
        <v>3</v>
      </c>
      <c r="AI399" s="3" t="n">
        <v>20</v>
      </c>
      <c r="AJ399" s="119" t="n">
        <f aca="false">AH399*AI399</f>
        <v>60</v>
      </c>
      <c r="AK399" s="3" t="n">
        <v>29</v>
      </c>
      <c r="AL399" s="3" t="n">
        <v>24</v>
      </c>
      <c r="AM399" s="4" t="n">
        <v>82.7586206896552</v>
      </c>
      <c r="AN399" s="78" t="n">
        <v>60.8275862068966</v>
      </c>
      <c r="AO399" s="3" t="n">
        <v>526</v>
      </c>
      <c r="AP399" s="3" t="n">
        <v>414</v>
      </c>
      <c r="AQ399" s="123" t="n">
        <v>78.7072243346008</v>
      </c>
      <c r="AR399" s="3" t="n">
        <v>526</v>
      </c>
      <c r="AS399" s="3" t="n">
        <v>450</v>
      </c>
      <c r="AT399" s="124" t="n">
        <v>85.5513307984791</v>
      </c>
      <c r="AU399" s="3" t="n">
        <v>265</v>
      </c>
      <c r="AV399" s="3" t="n">
        <v>250</v>
      </c>
      <c r="AW399" s="124" t="n">
        <v>94.3396226415094</v>
      </c>
      <c r="AX399" s="79" t="n">
        <v>84.5713465815338</v>
      </c>
      <c r="AY399" s="3" t="n">
        <v>526</v>
      </c>
      <c r="AZ399" s="3" t="n">
        <v>352</v>
      </c>
      <c r="BA399" s="125" t="n">
        <v>66.9201520912548</v>
      </c>
      <c r="BB399" s="3" t="n">
        <v>526</v>
      </c>
      <c r="BC399" s="3" t="n">
        <v>414</v>
      </c>
      <c r="BD399" s="126" t="n">
        <v>78.7072243346008</v>
      </c>
      <c r="BE399" s="3" t="n">
        <v>526</v>
      </c>
      <c r="BF399" s="3" t="n">
        <v>422</v>
      </c>
      <c r="BG399" s="126" t="n">
        <v>80.2281368821293</v>
      </c>
      <c r="BH399" s="78" t="n">
        <v>75.9315589353612</v>
      </c>
      <c r="BI399" s="4" t="n">
        <v>80.9906524875634</v>
      </c>
    </row>
    <row r="400" customFormat="false" ht="10.5" hidden="false" customHeight="false" outlineLevel="0" collapsed="false">
      <c r="A400" s="20" t="n">
        <v>399</v>
      </c>
      <c r="B400" s="21" t="s">
        <v>454</v>
      </c>
      <c r="C400" s="22" t="n">
        <v>798</v>
      </c>
      <c r="D400" s="22" t="n">
        <v>646</v>
      </c>
      <c r="E400" s="22" t="n">
        <v>14</v>
      </c>
      <c r="F400" s="22" t="n">
        <v>14</v>
      </c>
      <c r="G400" s="28" t="n">
        <v>100</v>
      </c>
      <c r="H400" s="28" t="n">
        <v>65</v>
      </c>
      <c r="I400" s="3" t="n">
        <v>65</v>
      </c>
      <c r="J400" s="4" t="n">
        <v>100</v>
      </c>
      <c r="K400" s="4" t="n">
        <v>100</v>
      </c>
      <c r="L400" s="3" t="n">
        <v>4</v>
      </c>
      <c r="M400" s="3" t="n">
        <v>30</v>
      </c>
      <c r="N400" s="5" t="n">
        <v>100</v>
      </c>
      <c r="O400" s="3" t="n">
        <v>578</v>
      </c>
      <c r="P400" s="3" t="n">
        <v>553</v>
      </c>
      <c r="Q400" s="3" t="n">
        <v>95.6747404844291</v>
      </c>
      <c r="R400" s="3" t="n">
        <v>573</v>
      </c>
      <c r="S400" s="3" t="n">
        <v>551</v>
      </c>
      <c r="T400" s="3" t="n">
        <v>96.1605584642234</v>
      </c>
      <c r="U400" s="3" t="n">
        <v>95.9176494743262</v>
      </c>
      <c r="V400" s="76" t="n">
        <v>98.3670597897305</v>
      </c>
      <c r="W400" s="3" t="n">
        <v>5</v>
      </c>
      <c r="X400" s="3" t="n">
        <v>20</v>
      </c>
      <c r="Y400" s="3" t="n">
        <v>100</v>
      </c>
      <c r="Z400" s="3" t="n">
        <v>94.4272445820434</v>
      </c>
      <c r="AA400" s="3" t="n">
        <v>646</v>
      </c>
      <c r="AB400" s="3" t="n">
        <v>574</v>
      </c>
      <c r="AC400" s="3" t="n">
        <v>88.8544891640867</v>
      </c>
      <c r="AD400" s="76" t="n">
        <v>94.4272445820434</v>
      </c>
      <c r="AE400" s="3" t="n">
        <v>3</v>
      </c>
      <c r="AF400" s="3" t="n">
        <v>20</v>
      </c>
      <c r="AG400" s="119" t="n">
        <f aca="false">AE400*AF400</f>
        <v>60</v>
      </c>
      <c r="AH400" s="3" t="n">
        <v>3</v>
      </c>
      <c r="AI400" s="3" t="n">
        <v>20</v>
      </c>
      <c r="AJ400" s="119" t="n">
        <f aca="false">AH400*AI400</f>
        <v>60</v>
      </c>
      <c r="AK400" s="3" t="n">
        <v>27</v>
      </c>
      <c r="AL400" s="3" t="n">
        <v>23</v>
      </c>
      <c r="AM400" s="4" t="n">
        <v>85.1851851851852</v>
      </c>
      <c r="AN400" s="78" t="n">
        <v>67.5555555555556</v>
      </c>
      <c r="AO400" s="3" t="n">
        <v>646</v>
      </c>
      <c r="AP400" s="3" t="n">
        <v>603</v>
      </c>
      <c r="AQ400" s="123" t="n">
        <v>93.343653250774</v>
      </c>
      <c r="AR400" s="3" t="n">
        <v>646</v>
      </c>
      <c r="AS400" s="3" t="n">
        <v>603</v>
      </c>
      <c r="AT400" s="124" t="n">
        <v>93.343653250774</v>
      </c>
      <c r="AU400" s="3" t="n">
        <v>416</v>
      </c>
      <c r="AV400" s="3" t="n">
        <v>405</v>
      </c>
      <c r="AW400" s="124" t="n">
        <v>97.3557692307692</v>
      </c>
      <c r="AX400" s="79" t="n">
        <v>94.146076446773</v>
      </c>
      <c r="AY400" s="3" t="n">
        <v>646</v>
      </c>
      <c r="AZ400" s="3" t="n">
        <v>578</v>
      </c>
      <c r="BA400" s="125" t="n">
        <v>89.4736842105263</v>
      </c>
      <c r="BB400" s="3" t="n">
        <v>646</v>
      </c>
      <c r="BC400" s="3" t="n">
        <v>623</v>
      </c>
      <c r="BD400" s="126" t="n">
        <v>96.4396284829721</v>
      </c>
      <c r="BE400" s="3" t="n">
        <v>646</v>
      </c>
      <c r="BF400" s="3" t="n">
        <v>601</v>
      </c>
      <c r="BG400" s="126" t="n">
        <v>93.0340557275542</v>
      </c>
      <c r="BH400" s="78" t="n">
        <v>92.6470588235294</v>
      </c>
      <c r="BI400" s="4" t="n">
        <v>89.4285990395263</v>
      </c>
    </row>
    <row r="401" customFormat="false" ht="10.5" hidden="false" customHeight="false" outlineLevel="0" collapsed="false">
      <c r="A401" s="20" t="n">
        <v>400</v>
      </c>
      <c r="B401" s="21" t="s">
        <v>455</v>
      </c>
      <c r="C401" s="22" t="n">
        <v>111</v>
      </c>
      <c r="D401" s="22" t="n">
        <v>50</v>
      </c>
      <c r="E401" s="22" t="n">
        <v>14</v>
      </c>
      <c r="F401" s="22" t="n">
        <v>14</v>
      </c>
      <c r="G401" s="28" t="n">
        <v>100</v>
      </c>
      <c r="H401" s="28" t="n">
        <v>65</v>
      </c>
      <c r="I401" s="3" t="n">
        <v>63</v>
      </c>
      <c r="J401" s="4" t="n">
        <v>96.9230769230769</v>
      </c>
      <c r="K401" s="4" t="n">
        <v>98.4615384615385</v>
      </c>
      <c r="L401" s="3" t="n">
        <v>4</v>
      </c>
      <c r="M401" s="3" t="n">
        <v>30</v>
      </c>
      <c r="N401" s="5" t="n">
        <v>100</v>
      </c>
      <c r="O401" s="3" t="n">
        <v>47</v>
      </c>
      <c r="P401" s="3" t="n">
        <v>46</v>
      </c>
      <c r="Q401" s="3" t="n">
        <v>97.8723404255319</v>
      </c>
      <c r="R401" s="3" t="n">
        <v>46</v>
      </c>
      <c r="S401" s="3" t="n">
        <v>43</v>
      </c>
      <c r="T401" s="3" t="n">
        <v>93.4782608695652</v>
      </c>
      <c r="U401" s="3" t="n">
        <v>95.6753006475486</v>
      </c>
      <c r="V401" s="76" t="n">
        <v>97.808581797481</v>
      </c>
      <c r="W401" s="3" t="n">
        <v>6</v>
      </c>
      <c r="X401" s="3" t="n">
        <v>20</v>
      </c>
      <c r="Y401" s="3" t="n">
        <v>100</v>
      </c>
      <c r="Z401" s="3" t="n">
        <v>95</v>
      </c>
      <c r="AA401" s="3" t="n">
        <v>50</v>
      </c>
      <c r="AB401" s="3" t="n">
        <v>45</v>
      </c>
      <c r="AC401" s="3" t="n">
        <v>90</v>
      </c>
      <c r="AD401" s="76" t="n">
        <v>95</v>
      </c>
      <c r="AE401" s="3" t="n">
        <v>2</v>
      </c>
      <c r="AF401" s="3" t="n">
        <v>20</v>
      </c>
      <c r="AG401" s="119" t="n">
        <f aca="false">AE401*AF401</f>
        <v>40</v>
      </c>
      <c r="AH401" s="3" t="n">
        <v>3</v>
      </c>
      <c r="AI401" s="3" t="n">
        <v>20</v>
      </c>
      <c r="AJ401" s="119" t="n">
        <f aca="false">AH401*AI401</f>
        <v>60</v>
      </c>
      <c r="AK401" s="3" t="n">
        <v>1</v>
      </c>
      <c r="AL401" s="3" t="n">
        <v>1</v>
      </c>
      <c r="AM401" s="4" t="n">
        <v>100</v>
      </c>
      <c r="AN401" s="78" t="n">
        <v>72</v>
      </c>
      <c r="AO401" s="3" t="n">
        <v>50</v>
      </c>
      <c r="AP401" s="3" t="n">
        <v>45</v>
      </c>
      <c r="AQ401" s="123" t="n">
        <v>90</v>
      </c>
      <c r="AR401" s="3" t="n">
        <v>50</v>
      </c>
      <c r="AS401" s="3" t="n">
        <v>47</v>
      </c>
      <c r="AT401" s="124" t="n">
        <v>94</v>
      </c>
      <c r="AU401" s="3" t="n">
        <v>34</v>
      </c>
      <c r="AV401" s="3" t="n">
        <v>33</v>
      </c>
      <c r="AW401" s="124" t="n">
        <v>97.0588235294118</v>
      </c>
      <c r="AX401" s="79" t="n">
        <v>93.0117647058824</v>
      </c>
      <c r="AY401" s="3" t="n">
        <v>50</v>
      </c>
      <c r="AZ401" s="3" t="n">
        <v>40</v>
      </c>
      <c r="BA401" s="125" t="n">
        <v>80</v>
      </c>
      <c r="BB401" s="3" t="n">
        <v>50</v>
      </c>
      <c r="BC401" s="3" t="n">
        <v>48</v>
      </c>
      <c r="BD401" s="126" t="n">
        <v>96</v>
      </c>
      <c r="BE401" s="3" t="n">
        <v>50</v>
      </c>
      <c r="BF401" s="3" t="n">
        <v>46</v>
      </c>
      <c r="BG401" s="126" t="n">
        <v>92</v>
      </c>
      <c r="BH401" s="78" t="n">
        <v>89.2</v>
      </c>
      <c r="BI401" s="4" t="n">
        <v>89.4040693006727</v>
      </c>
    </row>
    <row r="402" customFormat="false" ht="10.5" hidden="false" customHeight="false" outlineLevel="0" collapsed="false">
      <c r="A402" s="20" t="n">
        <v>401</v>
      </c>
      <c r="B402" s="21" t="s">
        <v>381</v>
      </c>
      <c r="C402" s="22" t="n">
        <v>100</v>
      </c>
      <c r="D402" s="22" t="n">
        <v>70</v>
      </c>
      <c r="E402" s="22" t="n">
        <v>14</v>
      </c>
      <c r="F402" s="22" t="n">
        <v>12</v>
      </c>
      <c r="G402" s="28" t="n">
        <v>85.7142857142857</v>
      </c>
      <c r="H402" s="28" t="n">
        <v>65</v>
      </c>
      <c r="I402" s="3" t="n">
        <v>65</v>
      </c>
      <c r="J402" s="4" t="n">
        <v>100</v>
      </c>
      <c r="K402" s="4" t="n">
        <v>92.8571428571429</v>
      </c>
      <c r="L402" s="3" t="n">
        <v>4</v>
      </c>
      <c r="M402" s="3" t="n">
        <v>30</v>
      </c>
      <c r="N402" s="5" t="n">
        <v>100</v>
      </c>
      <c r="O402" s="3" t="n">
        <v>63</v>
      </c>
      <c r="P402" s="3" t="n">
        <v>62</v>
      </c>
      <c r="Q402" s="3" t="n">
        <v>98.4126984126984</v>
      </c>
      <c r="R402" s="3" t="n">
        <v>63</v>
      </c>
      <c r="S402" s="3" t="n">
        <v>61</v>
      </c>
      <c r="T402" s="3" t="n">
        <v>96.8253968253968</v>
      </c>
      <c r="U402" s="3" t="n">
        <v>97.6190476190476</v>
      </c>
      <c r="V402" s="76" t="n">
        <v>96.9047619047619</v>
      </c>
      <c r="W402" s="3" t="n">
        <v>6</v>
      </c>
      <c r="X402" s="3" t="n">
        <v>20</v>
      </c>
      <c r="Y402" s="3" t="n">
        <v>100</v>
      </c>
      <c r="Z402" s="3" t="n">
        <v>95.7142857142857</v>
      </c>
      <c r="AA402" s="3" t="n">
        <v>70</v>
      </c>
      <c r="AB402" s="3" t="n">
        <v>64</v>
      </c>
      <c r="AC402" s="3" t="n">
        <v>91.4285714285714</v>
      </c>
      <c r="AD402" s="76" t="n">
        <v>95.7142857142857</v>
      </c>
      <c r="AE402" s="3" t="n">
        <v>3</v>
      </c>
      <c r="AF402" s="3" t="n">
        <v>20</v>
      </c>
      <c r="AG402" s="119" t="n">
        <f aca="false">AE402*AF402</f>
        <v>60</v>
      </c>
      <c r="AH402" s="3" t="n">
        <v>3</v>
      </c>
      <c r="AI402" s="3" t="n">
        <v>20</v>
      </c>
      <c r="AJ402" s="119" t="n">
        <f aca="false">AH402*AI402</f>
        <v>60</v>
      </c>
      <c r="AK402" s="3" t="n">
        <v>6</v>
      </c>
      <c r="AL402" s="3" t="n">
        <v>6</v>
      </c>
      <c r="AM402" s="4" t="n">
        <v>100</v>
      </c>
      <c r="AN402" s="78" t="n">
        <v>72</v>
      </c>
      <c r="AO402" s="3" t="n">
        <v>70</v>
      </c>
      <c r="AP402" s="3" t="n">
        <v>62</v>
      </c>
      <c r="AQ402" s="123" t="n">
        <v>88.5714285714286</v>
      </c>
      <c r="AR402" s="3" t="n">
        <v>70</v>
      </c>
      <c r="AS402" s="3" t="n">
        <v>68</v>
      </c>
      <c r="AT402" s="124" t="n">
        <v>97.1428571428571</v>
      </c>
      <c r="AU402" s="3" t="n">
        <v>56</v>
      </c>
      <c r="AV402" s="3" t="n">
        <v>53</v>
      </c>
      <c r="AW402" s="124" t="n">
        <v>94.6428571428571</v>
      </c>
      <c r="AX402" s="79" t="n">
        <v>93.2142857142857</v>
      </c>
      <c r="AY402" s="3" t="n">
        <v>70</v>
      </c>
      <c r="AZ402" s="3" t="n">
        <v>60</v>
      </c>
      <c r="BA402" s="125" t="n">
        <v>85.7142857142857</v>
      </c>
      <c r="BB402" s="3" t="n">
        <v>70</v>
      </c>
      <c r="BC402" s="3" t="n">
        <v>66</v>
      </c>
      <c r="BD402" s="126" t="n">
        <v>94.2857142857143</v>
      </c>
      <c r="BE402" s="3" t="n">
        <v>70</v>
      </c>
      <c r="BF402" s="3" t="n">
        <v>65</v>
      </c>
      <c r="BG402" s="126" t="n">
        <v>92.8571428571429</v>
      </c>
      <c r="BH402" s="78" t="n">
        <v>91</v>
      </c>
      <c r="BI402" s="4" t="n">
        <v>89.7666666666667</v>
      </c>
    </row>
    <row r="403" customFormat="false" ht="10.5" hidden="false" customHeight="false" outlineLevel="0" collapsed="false">
      <c r="A403" s="20" t="n">
        <v>402</v>
      </c>
      <c r="B403" s="21" t="s">
        <v>844</v>
      </c>
      <c r="C403" s="22" t="n">
        <v>100</v>
      </c>
      <c r="D403" s="22" t="n">
        <v>61</v>
      </c>
      <c r="E403" s="22" t="n">
        <v>14</v>
      </c>
      <c r="F403" s="22" t="n">
        <v>14</v>
      </c>
      <c r="G403" s="28" t="n">
        <v>100</v>
      </c>
      <c r="H403" s="28" t="n">
        <v>65</v>
      </c>
      <c r="I403" s="3" t="n">
        <v>64</v>
      </c>
      <c r="J403" s="4" t="n">
        <v>98.4615384615385</v>
      </c>
      <c r="K403" s="4" t="n">
        <v>99.2307692307692</v>
      </c>
      <c r="L403" s="3" t="n">
        <v>4</v>
      </c>
      <c r="M403" s="3" t="n">
        <v>30</v>
      </c>
      <c r="N403" s="5" t="n">
        <v>100</v>
      </c>
      <c r="O403" s="3" t="n">
        <v>57</v>
      </c>
      <c r="P403" s="3" t="n">
        <v>56</v>
      </c>
      <c r="Q403" s="3" t="n">
        <v>98.2456140350877</v>
      </c>
      <c r="R403" s="3" t="n">
        <v>54</v>
      </c>
      <c r="S403" s="3" t="n">
        <v>52</v>
      </c>
      <c r="T403" s="3" t="n">
        <v>96.2962962962963</v>
      </c>
      <c r="U403" s="3" t="n">
        <v>97.270955165692</v>
      </c>
      <c r="V403" s="76" t="n">
        <v>98.6776128355076</v>
      </c>
      <c r="W403" s="3" t="n">
        <v>6</v>
      </c>
      <c r="X403" s="3" t="n">
        <v>20</v>
      </c>
      <c r="Y403" s="3" t="n">
        <v>100</v>
      </c>
      <c r="Z403" s="3" t="n">
        <v>97.5409836065574</v>
      </c>
      <c r="AA403" s="3" t="n">
        <v>61</v>
      </c>
      <c r="AB403" s="3" t="n">
        <v>58</v>
      </c>
      <c r="AC403" s="3" t="n">
        <v>95.0819672131147</v>
      </c>
      <c r="AD403" s="76" t="n">
        <v>97.5409836065574</v>
      </c>
      <c r="AE403" s="3" t="n">
        <v>3</v>
      </c>
      <c r="AF403" s="3" t="n">
        <v>20</v>
      </c>
      <c r="AG403" s="119" t="n">
        <f aca="false">AE403*AF403</f>
        <v>60</v>
      </c>
      <c r="AH403" s="3" t="n">
        <v>4</v>
      </c>
      <c r="AI403" s="3" t="n">
        <v>20</v>
      </c>
      <c r="AJ403" s="119" t="n">
        <f aca="false">AH403*AI403</f>
        <v>80</v>
      </c>
      <c r="AK403" s="3" t="n">
        <v>4</v>
      </c>
      <c r="AL403" s="3" t="n">
        <v>3</v>
      </c>
      <c r="AM403" s="4" t="n">
        <v>75</v>
      </c>
      <c r="AN403" s="78" t="n">
        <v>78.5</v>
      </c>
      <c r="AO403" s="3" t="n">
        <v>61</v>
      </c>
      <c r="AP403" s="3" t="n">
        <v>57</v>
      </c>
      <c r="AQ403" s="123" t="n">
        <v>93.4426229508197</v>
      </c>
      <c r="AR403" s="3" t="n">
        <v>61</v>
      </c>
      <c r="AS403" s="3" t="n">
        <v>55</v>
      </c>
      <c r="AT403" s="124" t="n">
        <v>90.1639344262295</v>
      </c>
      <c r="AU403" s="3" t="n">
        <v>46</v>
      </c>
      <c r="AV403" s="3" t="n">
        <v>43</v>
      </c>
      <c r="AW403" s="124" t="n">
        <v>93.4782608695652</v>
      </c>
      <c r="AX403" s="79" t="n">
        <v>92.1382751247327</v>
      </c>
      <c r="AY403" s="3" t="n">
        <v>61</v>
      </c>
      <c r="AZ403" s="3" t="n">
        <v>55</v>
      </c>
      <c r="BA403" s="125" t="n">
        <v>90.1639344262295</v>
      </c>
      <c r="BB403" s="3" t="n">
        <v>61</v>
      </c>
      <c r="BC403" s="3" t="n">
        <v>58</v>
      </c>
      <c r="BD403" s="126" t="n">
        <v>95.0819672131147</v>
      </c>
      <c r="BE403" s="3" t="n">
        <v>61</v>
      </c>
      <c r="BF403" s="3" t="n">
        <v>58</v>
      </c>
      <c r="BG403" s="126" t="n">
        <v>95.0819672131147</v>
      </c>
      <c r="BH403" s="78" t="n">
        <v>93.6065573770492</v>
      </c>
      <c r="BI403" s="4" t="n">
        <v>92.0926857887694</v>
      </c>
    </row>
    <row r="404" customFormat="false" ht="10.5" hidden="false" customHeight="false" outlineLevel="0" collapsed="false">
      <c r="A404" s="20" t="n">
        <v>403</v>
      </c>
      <c r="B404" s="21" t="s">
        <v>845</v>
      </c>
      <c r="C404" s="22" t="n">
        <v>499</v>
      </c>
      <c r="D404" s="22" t="n">
        <v>230</v>
      </c>
      <c r="E404" s="22" t="n">
        <v>14</v>
      </c>
      <c r="F404" s="22" t="n">
        <v>14</v>
      </c>
      <c r="G404" s="28" t="n">
        <v>100</v>
      </c>
      <c r="H404" s="28" t="n">
        <v>65</v>
      </c>
      <c r="I404" s="3" t="n">
        <v>65</v>
      </c>
      <c r="J404" s="4" t="n">
        <v>100</v>
      </c>
      <c r="K404" s="4" t="n">
        <v>100</v>
      </c>
      <c r="L404" s="3" t="n">
        <v>4</v>
      </c>
      <c r="M404" s="3" t="n">
        <v>30</v>
      </c>
      <c r="N404" s="5" t="n">
        <v>100</v>
      </c>
      <c r="O404" s="3" t="n">
        <v>222</v>
      </c>
      <c r="P404" s="3" t="n">
        <v>216</v>
      </c>
      <c r="Q404" s="3" t="n">
        <v>97.2972972972973</v>
      </c>
      <c r="R404" s="3" t="n">
        <v>211</v>
      </c>
      <c r="S404" s="3" t="n">
        <v>209</v>
      </c>
      <c r="T404" s="3" t="n">
        <v>99.0521327014218</v>
      </c>
      <c r="U404" s="3" t="n">
        <v>98.1747149993596</v>
      </c>
      <c r="V404" s="76" t="n">
        <v>99.2698859997438</v>
      </c>
      <c r="W404" s="3" t="n">
        <v>5</v>
      </c>
      <c r="X404" s="3" t="n">
        <v>20</v>
      </c>
      <c r="Y404" s="3" t="n">
        <v>100</v>
      </c>
      <c r="Z404" s="3" t="n">
        <v>98.695652173913</v>
      </c>
      <c r="AA404" s="3" t="n">
        <v>230</v>
      </c>
      <c r="AB404" s="3" t="n">
        <v>224</v>
      </c>
      <c r="AC404" s="3" t="n">
        <v>97.3913043478261</v>
      </c>
      <c r="AD404" s="76" t="n">
        <v>98.695652173913</v>
      </c>
      <c r="AE404" s="3" t="n">
        <v>3</v>
      </c>
      <c r="AF404" s="3" t="n">
        <v>20</v>
      </c>
      <c r="AG404" s="119" t="n">
        <f aca="false">AE404*AF404</f>
        <v>60</v>
      </c>
      <c r="AH404" s="3" t="n">
        <v>3</v>
      </c>
      <c r="AI404" s="3" t="n">
        <v>20</v>
      </c>
      <c r="AJ404" s="119" t="n">
        <f aca="false">AH404*AI404</f>
        <v>60</v>
      </c>
      <c r="AK404" s="3" t="n">
        <v>16</v>
      </c>
      <c r="AL404" s="3" t="n">
        <v>16</v>
      </c>
      <c r="AM404" s="4" t="n">
        <v>100</v>
      </c>
      <c r="AN404" s="78" t="n">
        <v>78</v>
      </c>
      <c r="AO404" s="3" t="n">
        <v>230</v>
      </c>
      <c r="AP404" s="3" t="n">
        <v>213</v>
      </c>
      <c r="AQ404" s="123" t="n">
        <v>92.6086956521739</v>
      </c>
      <c r="AR404" s="3" t="n">
        <v>230</v>
      </c>
      <c r="AS404" s="3" t="n">
        <v>220</v>
      </c>
      <c r="AT404" s="124" t="n">
        <v>95.6521739130435</v>
      </c>
      <c r="AU404" s="3" t="n">
        <v>178</v>
      </c>
      <c r="AV404" s="3" t="n">
        <v>175</v>
      </c>
      <c r="AW404" s="124" t="n">
        <v>98.314606741573</v>
      </c>
      <c r="AX404" s="79" t="n">
        <v>94.9672691744016</v>
      </c>
      <c r="AY404" s="3" t="n">
        <v>230</v>
      </c>
      <c r="AZ404" s="3" t="n">
        <v>218</v>
      </c>
      <c r="BA404" s="125" t="n">
        <v>94.7826086956522</v>
      </c>
      <c r="BB404" s="3" t="n">
        <v>230</v>
      </c>
      <c r="BC404" s="3" t="n">
        <v>225</v>
      </c>
      <c r="BD404" s="126" t="n">
        <v>97.8260869565217</v>
      </c>
      <c r="BE404" s="3" t="n">
        <v>230</v>
      </c>
      <c r="BF404" s="3" t="n">
        <v>224</v>
      </c>
      <c r="BG404" s="126" t="n">
        <v>97.3913043478261</v>
      </c>
      <c r="BH404" s="78" t="n">
        <v>96.6956521739131</v>
      </c>
      <c r="BI404" s="4" t="n">
        <v>93.5256919043943</v>
      </c>
    </row>
    <row r="405" customFormat="false" ht="10.5" hidden="false" customHeight="false" outlineLevel="0" collapsed="false">
      <c r="A405" s="20" t="n">
        <v>404</v>
      </c>
      <c r="B405" s="21" t="s">
        <v>459</v>
      </c>
      <c r="C405" s="22" t="n">
        <v>100</v>
      </c>
      <c r="D405" s="22" t="n">
        <v>111</v>
      </c>
      <c r="E405" s="22" t="n">
        <v>14</v>
      </c>
      <c r="F405" s="22" t="n">
        <v>13</v>
      </c>
      <c r="G405" s="28" t="n">
        <v>92.8571428571429</v>
      </c>
      <c r="H405" s="28" t="n">
        <v>65</v>
      </c>
      <c r="I405" s="3" t="n">
        <v>65</v>
      </c>
      <c r="J405" s="4" t="n">
        <v>100</v>
      </c>
      <c r="K405" s="4" t="n">
        <v>96.4285714285714</v>
      </c>
      <c r="L405" s="3" t="n">
        <v>4</v>
      </c>
      <c r="M405" s="3" t="n">
        <v>30</v>
      </c>
      <c r="N405" s="5" t="n">
        <v>100</v>
      </c>
      <c r="O405" s="3" t="n">
        <v>92</v>
      </c>
      <c r="P405" s="3" t="n">
        <v>78</v>
      </c>
      <c r="Q405" s="3" t="n">
        <v>84.7826086956522</v>
      </c>
      <c r="R405" s="3" t="n">
        <v>81</v>
      </c>
      <c r="S405" s="3" t="n">
        <v>73</v>
      </c>
      <c r="T405" s="3" t="n">
        <v>90.1234567901235</v>
      </c>
      <c r="U405" s="3" t="n">
        <v>87.4530327428878</v>
      </c>
      <c r="V405" s="76" t="n">
        <v>93.9097845257266</v>
      </c>
      <c r="W405" s="3" t="n">
        <v>6</v>
      </c>
      <c r="X405" s="3" t="n">
        <v>20</v>
      </c>
      <c r="Y405" s="3" t="n">
        <v>100</v>
      </c>
      <c r="Z405" s="3" t="n">
        <v>90.990990990991</v>
      </c>
      <c r="AA405" s="3" t="n">
        <v>111</v>
      </c>
      <c r="AB405" s="3" t="n">
        <v>91</v>
      </c>
      <c r="AC405" s="3" t="n">
        <v>81.981981981982</v>
      </c>
      <c r="AD405" s="76" t="n">
        <v>90.990990990991</v>
      </c>
      <c r="AE405" s="3" t="n">
        <v>2</v>
      </c>
      <c r="AF405" s="3" t="n">
        <v>20</v>
      </c>
      <c r="AG405" s="119" t="n">
        <f aca="false">AE405*AF405</f>
        <v>40</v>
      </c>
      <c r="AH405" s="3" t="n">
        <v>4</v>
      </c>
      <c r="AI405" s="3" t="n">
        <v>20</v>
      </c>
      <c r="AJ405" s="119" t="n">
        <f aca="false">AH405*AI405</f>
        <v>80</v>
      </c>
      <c r="AK405" s="3" t="n">
        <v>15</v>
      </c>
      <c r="AL405" s="3" t="n">
        <v>12</v>
      </c>
      <c r="AM405" s="4" t="n">
        <v>80</v>
      </c>
      <c r="AN405" s="78" t="n">
        <v>74</v>
      </c>
      <c r="AO405" s="3" t="n">
        <v>111</v>
      </c>
      <c r="AP405" s="3" t="n">
        <v>87</v>
      </c>
      <c r="AQ405" s="123" t="n">
        <v>78.3783783783784</v>
      </c>
      <c r="AR405" s="3" t="n">
        <v>111</v>
      </c>
      <c r="AS405" s="3" t="n">
        <v>84</v>
      </c>
      <c r="AT405" s="124" t="n">
        <v>75.6756756756757</v>
      </c>
      <c r="AU405" s="3" t="n">
        <v>63</v>
      </c>
      <c r="AV405" s="3" t="n">
        <v>48</v>
      </c>
      <c r="AW405" s="124" t="n">
        <v>76.1904761904762</v>
      </c>
      <c r="AX405" s="79" t="n">
        <v>76.8597168597169</v>
      </c>
      <c r="AY405" s="3" t="n">
        <v>111</v>
      </c>
      <c r="AZ405" s="3" t="n">
        <v>84</v>
      </c>
      <c r="BA405" s="125" t="n">
        <v>75.6756756756757</v>
      </c>
      <c r="BB405" s="3" t="n">
        <v>111</v>
      </c>
      <c r="BC405" s="3" t="n">
        <v>97</v>
      </c>
      <c r="BD405" s="126" t="n">
        <v>87.3873873873874</v>
      </c>
      <c r="BE405" s="3" t="n">
        <v>111</v>
      </c>
      <c r="BF405" s="3" t="n">
        <v>87</v>
      </c>
      <c r="BG405" s="126" t="n">
        <v>78.3783783783784</v>
      </c>
      <c r="BH405" s="78" t="n">
        <v>79.3693693693694</v>
      </c>
      <c r="BI405" s="4" t="n">
        <v>83.0259723491607</v>
      </c>
    </row>
    <row r="406" customFormat="false" ht="10.5" hidden="false" customHeight="false" outlineLevel="0" collapsed="false">
      <c r="A406" s="20" t="n">
        <v>405</v>
      </c>
      <c r="B406" s="21" t="s">
        <v>460</v>
      </c>
      <c r="C406" s="22" t="n">
        <v>68</v>
      </c>
      <c r="D406" s="22" t="n">
        <v>58</v>
      </c>
      <c r="E406" s="22" t="n">
        <v>14</v>
      </c>
      <c r="F406" s="22" t="n">
        <v>11</v>
      </c>
      <c r="G406" s="28" t="n">
        <v>78.5714285714286</v>
      </c>
      <c r="H406" s="28" t="n">
        <v>65</v>
      </c>
      <c r="I406" s="3" t="n">
        <v>64</v>
      </c>
      <c r="J406" s="4" t="n">
        <v>98.4615384615385</v>
      </c>
      <c r="K406" s="4" t="n">
        <v>88.5164835164835</v>
      </c>
      <c r="L406" s="3" t="n">
        <v>4</v>
      </c>
      <c r="M406" s="3" t="n">
        <v>30</v>
      </c>
      <c r="N406" s="5" t="n">
        <v>100</v>
      </c>
      <c r="O406" s="3" t="n">
        <v>54</v>
      </c>
      <c r="P406" s="3" t="n">
        <v>51</v>
      </c>
      <c r="Q406" s="3" t="n">
        <v>94.4444444444444</v>
      </c>
      <c r="R406" s="3" t="n">
        <v>50</v>
      </c>
      <c r="S406" s="3" t="n">
        <v>47</v>
      </c>
      <c r="T406" s="3" t="n">
        <v>94</v>
      </c>
      <c r="U406" s="3" t="n">
        <v>94.2222222222222</v>
      </c>
      <c r="V406" s="76" t="n">
        <v>94.2438339438339</v>
      </c>
      <c r="W406" s="3" t="n">
        <v>6</v>
      </c>
      <c r="X406" s="3" t="n">
        <v>20</v>
      </c>
      <c r="Y406" s="3" t="n">
        <v>100</v>
      </c>
      <c r="Z406" s="3" t="n">
        <v>91.3793103448276</v>
      </c>
      <c r="AA406" s="3" t="n">
        <v>58</v>
      </c>
      <c r="AB406" s="3" t="n">
        <v>48</v>
      </c>
      <c r="AC406" s="3" t="n">
        <v>82.7586206896552</v>
      </c>
      <c r="AD406" s="76" t="n">
        <v>91.3793103448276</v>
      </c>
      <c r="AE406" s="3" t="n">
        <v>2</v>
      </c>
      <c r="AF406" s="3" t="n">
        <v>20</v>
      </c>
      <c r="AG406" s="119" t="n">
        <f aca="false">AE406*AF406</f>
        <v>40</v>
      </c>
      <c r="AH406" s="3" t="n">
        <v>3</v>
      </c>
      <c r="AI406" s="3" t="n">
        <v>20</v>
      </c>
      <c r="AJ406" s="119" t="n">
        <f aca="false">AH406*AI406</f>
        <v>60</v>
      </c>
      <c r="AK406" s="3" t="n">
        <v>6</v>
      </c>
      <c r="AL406" s="3" t="n">
        <v>6</v>
      </c>
      <c r="AM406" s="4" t="n">
        <v>100</v>
      </c>
      <c r="AN406" s="78" t="n">
        <v>72</v>
      </c>
      <c r="AO406" s="3" t="n">
        <v>58</v>
      </c>
      <c r="AP406" s="3" t="n">
        <v>51</v>
      </c>
      <c r="AQ406" s="123" t="n">
        <v>87.9310344827586</v>
      </c>
      <c r="AR406" s="3" t="n">
        <v>58</v>
      </c>
      <c r="AS406" s="3" t="n">
        <v>52</v>
      </c>
      <c r="AT406" s="124" t="n">
        <v>89.6551724137931</v>
      </c>
      <c r="AU406" s="3" t="n">
        <v>47</v>
      </c>
      <c r="AV406" s="3" t="n">
        <v>41</v>
      </c>
      <c r="AW406" s="124" t="n">
        <v>87.2340425531915</v>
      </c>
      <c r="AX406" s="79" t="n">
        <v>88.481291269259</v>
      </c>
      <c r="AY406" s="3" t="n">
        <v>58</v>
      </c>
      <c r="AZ406" s="3" t="n">
        <v>47</v>
      </c>
      <c r="BA406" s="125" t="n">
        <v>81.0344827586207</v>
      </c>
      <c r="BB406" s="3" t="n">
        <v>58</v>
      </c>
      <c r="BC406" s="3" t="n">
        <v>52</v>
      </c>
      <c r="BD406" s="126" t="n">
        <v>89.6551724137931</v>
      </c>
      <c r="BE406" s="3" t="n">
        <v>58</v>
      </c>
      <c r="BF406" s="3" t="n">
        <v>51</v>
      </c>
      <c r="BG406" s="126" t="n">
        <v>87.9310344827586</v>
      </c>
      <c r="BH406" s="78" t="n">
        <v>86.2068965517241</v>
      </c>
      <c r="BI406" s="4" t="n">
        <v>86.4622664219289</v>
      </c>
    </row>
    <row r="407" customFormat="false" ht="10.5" hidden="false" customHeight="false" outlineLevel="0" collapsed="false">
      <c r="A407" s="20" t="n">
        <v>406</v>
      </c>
      <c r="B407" s="21" t="s">
        <v>461</v>
      </c>
      <c r="C407" s="22" t="n">
        <v>53</v>
      </c>
      <c r="D407" s="22" t="n">
        <v>42</v>
      </c>
      <c r="E407" s="22" t="n">
        <v>14</v>
      </c>
      <c r="F407" s="22" t="n">
        <v>13</v>
      </c>
      <c r="G407" s="28" t="n">
        <v>92.8571428571429</v>
      </c>
      <c r="H407" s="28" t="n">
        <v>65</v>
      </c>
      <c r="I407" s="3" t="n">
        <v>60</v>
      </c>
      <c r="J407" s="4" t="n">
        <v>92.3076923076923</v>
      </c>
      <c r="K407" s="4" t="n">
        <v>92.5824175824176</v>
      </c>
      <c r="L407" s="3" t="n">
        <v>4</v>
      </c>
      <c r="M407" s="3" t="n">
        <v>30</v>
      </c>
      <c r="N407" s="5" t="n">
        <v>100</v>
      </c>
      <c r="O407" s="3" t="n">
        <v>39</v>
      </c>
      <c r="P407" s="3" t="n">
        <v>36</v>
      </c>
      <c r="Q407" s="3" t="n">
        <v>92.3076923076923</v>
      </c>
      <c r="R407" s="3" t="n">
        <v>34</v>
      </c>
      <c r="S407" s="3" t="n">
        <v>33</v>
      </c>
      <c r="T407" s="3" t="n">
        <v>97.0588235294118</v>
      </c>
      <c r="U407" s="3" t="n">
        <v>94.683257918552</v>
      </c>
      <c r="V407" s="76" t="n">
        <v>95.6480284421461</v>
      </c>
      <c r="W407" s="3" t="n">
        <v>5</v>
      </c>
      <c r="X407" s="3" t="n">
        <v>20</v>
      </c>
      <c r="Y407" s="3" t="n">
        <v>100</v>
      </c>
      <c r="Z407" s="3" t="n">
        <v>88.0952380952381</v>
      </c>
      <c r="AA407" s="3" t="n">
        <v>42</v>
      </c>
      <c r="AB407" s="3" t="n">
        <v>32</v>
      </c>
      <c r="AC407" s="3" t="n">
        <v>76.1904761904762</v>
      </c>
      <c r="AD407" s="76" t="n">
        <v>88.0952380952381</v>
      </c>
      <c r="AE407" s="3" t="n">
        <v>1</v>
      </c>
      <c r="AF407" s="3" t="n">
        <v>20</v>
      </c>
      <c r="AG407" s="119" t="n">
        <f aca="false">AE407*AF407</f>
        <v>20</v>
      </c>
      <c r="AH407" s="3" t="n">
        <v>3</v>
      </c>
      <c r="AI407" s="3" t="n">
        <v>20</v>
      </c>
      <c r="AJ407" s="119" t="n">
        <f aca="false">AH407*AI407</f>
        <v>60</v>
      </c>
      <c r="AK407" s="3" t="n">
        <v>5</v>
      </c>
      <c r="AL407" s="3" t="n">
        <v>5</v>
      </c>
      <c r="AM407" s="4" t="n">
        <v>100</v>
      </c>
      <c r="AN407" s="78" t="n">
        <v>66</v>
      </c>
      <c r="AO407" s="3" t="n">
        <v>42</v>
      </c>
      <c r="AP407" s="3" t="n">
        <v>39</v>
      </c>
      <c r="AQ407" s="123" t="n">
        <v>92.8571428571429</v>
      </c>
      <c r="AR407" s="3" t="n">
        <v>42</v>
      </c>
      <c r="AS407" s="3" t="n">
        <v>36</v>
      </c>
      <c r="AT407" s="124" t="n">
        <v>85.7142857142857</v>
      </c>
      <c r="AU407" s="3" t="n">
        <v>36</v>
      </c>
      <c r="AV407" s="3" t="n">
        <v>34</v>
      </c>
      <c r="AW407" s="124" t="n">
        <v>94.4444444444444</v>
      </c>
      <c r="AX407" s="79" t="n">
        <v>90.3174603174603</v>
      </c>
      <c r="AY407" s="3" t="n">
        <v>42</v>
      </c>
      <c r="AZ407" s="3" t="n">
        <v>37</v>
      </c>
      <c r="BA407" s="125" t="n">
        <v>88.0952380952381</v>
      </c>
      <c r="BB407" s="3" t="n">
        <v>42</v>
      </c>
      <c r="BC407" s="3" t="n">
        <v>36</v>
      </c>
      <c r="BD407" s="126" t="n">
        <v>85.7142857142857</v>
      </c>
      <c r="BE407" s="3" t="n">
        <v>42</v>
      </c>
      <c r="BF407" s="3" t="n">
        <v>35</v>
      </c>
      <c r="BG407" s="126" t="n">
        <v>83.3333333333333</v>
      </c>
      <c r="BH407" s="78" t="n">
        <v>85.2380952380952</v>
      </c>
      <c r="BI407" s="4" t="n">
        <v>85.059764418588</v>
      </c>
    </row>
    <row r="408" customFormat="false" ht="10.5" hidden="false" customHeight="false" outlineLevel="0" collapsed="false">
      <c r="A408" s="20" t="n">
        <v>407</v>
      </c>
      <c r="B408" s="21" t="s">
        <v>462</v>
      </c>
      <c r="C408" s="22" t="n">
        <v>126</v>
      </c>
      <c r="D408" s="22" t="n">
        <v>88</v>
      </c>
      <c r="E408" s="22" t="n">
        <v>14</v>
      </c>
      <c r="F408" s="22" t="n">
        <v>14</v>
      </c>
      <c r="G408" s="28" t="n">
        <v>100</v>
      </c>
      <c r="H408" s="28" t="n">
        <v>65</v>
      </c>
      <c r="I408" s="3" t="n">
        <v>65</v>
      </c>
      <c r="J408" s="4" t="n">
        <v>100</v>
      </c>
      <c r="K408" s="4" t="n">
        <v>100</v>
      </c>
      <c r="L408" s="3" t="n">
        <v>4</v>
      </c>
      <c r="M408" s="3" t="n">
        <v>30</v>
      </c>
      <c r="N408" s="5" t="n">
        <v>100</v>
      </c>
      <c r="O408" s="3" t="n">
        <v>74</v>
      </c>
      <c r="P408" s="3" t="n">
        <v>66</v>
      </c>
      <c r="Q408" s="3" t="n">
        <v>89.1891891891892</v>
      </c>
      <c r="R408" s="3" t="n">
        <v>63</v>
      </c>
      <c r="S408" s="3" t="n">
        <v>58</v>
      </c>
      <c r="T408" s="3" t="n">
        <v>92.0634920634921</v>
      </c>
      <c r="U408" s="3" t="n">
        <v>90.6263406263406</v>
      </c>
      <c r="V408" s="76" t="n">
        <v>96.2505362505363</v>
      </c>
      <c r="W408" s="3" t="n">
        <v>6</v>
      </c>
      <c r="X408" s="3" t="n">
        <v>20</v>
      </c>
      <c r="Y408" s="3" t="n">
        <v>100</v>
      </c>
      <c r="Z408" s="3" t="n">
        <v>93.1818181818182</v>
      </c>
      <c r="AA408" s="3" t="n">
        <v>88</v>
      </c>
      <c r="AB408" s="3" t="n">
        <v>76</v>
      </c>
      <c r="AC408" s="3" t="n">
        <v>86.3636363636364</v>
      </c>
      <c r="AD408" s="76" t="n">
        <v>93.1818181818182</v>
      </c>
      <c r="AE408" s="3" t="n">
        <v>3</v>
      </c>
      <c r="AF408" s="3" t="n">
        <v>20</v>
      </c>
      <c r="AG408" s="119" t="n">
        <f aca="false">AE408*AF408</f>
        <v>60</v>
      </c>
      <c r="AH408" s="3" t="n">
        <v>3</v>
      </c>
      <c r="AI408" s="3" t="n">
        <v>20</v>
      </c>
      <c r="AJ408" s="119" t="n">
        <f aca="false">AH408*AI408</f>
        <v>60</v>
      </c>
      <c r="AK408" s="3" t="n">
        <v>1</v>
      </c>
      <c r="AL408" s="3" t="n">
        <v>0</v>
      </c>
      <c r="AM408" s="4" t="n">
        <v>60</v>
      </c>
      <c r="AN408" s="78" t="n">
        <v>60</v>
      </c>
      <c r="AO408" s="3" t="n">
        <v>88</v>
      </c>
      <c r="AP408" s="3" t="n">
        <v>82</v>
      </c>
      <c r="AQ408" s="123" t="n">
        <v>93.1818181818182</v>
      </c>
      <c r="AR408" s="3" t="n">
        <v>88</v>
      </c>
      <c r="AS408" s="3" t="n">
        <v>81</v>
      </c>
      <c r="AT408" s="124" t="n">
        <v>92.0454545454546</v>
      </c>
      <c r="AU408" s="3" t="n">
        <v>56</v>
      </c>
      <c r="AV408" s="3" t="n">
        <v>53</v>
      </c>
      <c r="AW408" s="124" t="n">
        <v>94.6428571428571</v>
      </c>
      <c r="AX408" s="79" t="n">
        <v>93.0194805194805</v>
      </c>
      <c r="AY408" s="3" t="n">
        <v>88</v>
      </c>
      <c r="AZ408" s="3" t="n">
        <v>71</v>
      </c>
      <c r="BA408" s="125" t="n">
        <v>80.6818181818182</v>
      </c>
      <c r="BB408" s="3" t="n">
        <v>88</v>
      </c>
      <c r="BC408" s="3" t="n">
        <v>85</v>
      </c>
      <c r="BD408" s="126" t="n">
        <v>96.5909090909091</v>
      </c>
      <c r="BE408" s="3" t="n">
        <v>88</v>
      </c>
      <c r="BF408" s="3" t="n">
        <v>79</v>
      </c>
      <c r="BG408" s="126" t="n">
        <v>89.7727272727273</v>
      </c>
      <c r="BH408" s="78" t="n">
        <v>88.4090909090909</v>
      </c>
      <c r="BI408" s="4" t="n">
        <v>86.1721851721852</v>
      </c>
    </row>
    <row r="409" customFormat="false" ht="10.5" hidden="false" customHeight="false" outlineLevel="0" collapsed="false">
      <c r="A409" s="20" t="n">
        <v>408</v>
      </c>
      <c r="B409" s="21" t="s">
        <v>463</v>
      </c>
      <c r="C409" s="22" t="n">
        <v>161</v>
      </c>
      <c r="D409" s="22" t="n">
        <v>128</v>
      </c>
      <c r="E409" s="22" t="n">
        <v>14</v>
      </c>
      <c r="F409" s="22" t="n">
        <v>14</v>
      </c>
      <c r="G409" s="28" t="n">
        <v>100</v>
      </c>
      <c r="H409" s="28" t="n">
        <v>65</v>
      </c>
      <c r="I409" s="3" t="n">
        <v>65</v>
      </c>
      <c r="J409" s="4" t="n">
        <v>100</v>
      </c>
      <c r="K409" s="4" t="n">
        <v>100</v>
      </c>
      <c r="L409" s="3" t="n">
        <v>4</v>
      </c>
      <c r="M409" s="3" t="n">
        <v>30</v>
      </c>
      <c r="N409" s="5" t="n">
        <v>100</v>
      </c>
      <c r="O409" s="3" t="n">
        <v>113</v>
      </c>
      <c r="P409" s="3" t="n">
        <v>101</v>
      </c>
      <c r="Q409" s="3" t="n">
        <v>89.3805309734513</v>
      </c>
      <c r="R409" s="3" t="n">
        <v>107</v>
      </c>
      <c r="S409" s="3" t="n">
        <v>102</v>
      </c>
      <c r="T409" s="3" t="n">
        <v>95.3271028037383</v>
      </c>
      <c r="U409" s="3" t="n">
        <v>92.3538168885948</v>
      </c>
      <c r="V409" s="76" t="n">
        <v>96.9415267554379</v>
      </c>
      <c r="W409" s="3" t="n">
        <v>6</v>
      </c>
      <c r="X409" s="3" t="n">
        <v>20</v>
      </c>
      <c r="Y409" s="3" t="n">
        <v>100</v>
      </c>
      <c r="Z409" s="3" t="n">
        <v>93.359375</v>
      </c>
      <c r="AA409" s="3" t="n">
        <v>128</v>
      </c>
      <c r="AB409" s="3" t="n">
        <v>111</v>
      </c>
      <c r="AC409" s="3" t="n">
        <v>86.71875</v>
      </c>
      <c r="AD409" s="76" t="n">
        <v>93.359375</v>
      </c>
      <c r="AE409" s="3" t="n">
        <v>3</v>
      </c>
      <c r="AF409" s="3" t="n">
        <v>20</v>
      </c>
      <c r="AG409" s="119" t="n">
        <f aca="false">AE409*AF409</f>
        <v>60</v>
      </c>
      <c r="AH409" s="3" t="n">
        <v>3</v>
      </c>
      <c r="AI409" s="3" t="n">
        <v>20</v>
      </c>
      <c r="AJ409" s="119" t="n">
        <f aca="false">AH409*AI409</f>
        <v>60</v>
      </c>
      <c r="AK409" s="3" t="n">
        <v>13</v>
      </c>
      <c r="AL409" s="3" t="n">
        <v>11</v>
      </c>
      <c r="AM409" s="4" t="n">
        <v>84.6153846153846</v>
      </c>
      <c r="AN409" s="78" t="n">
        <v>67.3846153846154</v>
      </c>
      <c r="AO409" s="3" t="n">
        <v>128</v>
      </c>
      <c r="AP409" s="3" t="n">
        <v>115</v>
      </c>
      <c r="AQ409" s="123" t="n">
        <v>89.84375</v>
      </c>
      <c r="AR409" s="3" t="n">
        <v>128</v>
      </c>
      <c r="AS409" s="3" t="n">
        <v>116</v>
      </c>
      <c r="AT409" s="124" t="n">
        <v>90.625</v>
      </c>
      <c r="AU409" s="3" t="n">
        <v>91</v>
      </c>
      <c r="AV409" s="3" t="n">
        <v>86</v>
      </c>
      <c r="AW409" s="124" t="n">
        <v>94.5054945054945</v>
      </c>
      <c r="AX409" s="79" t="n">
        <v>91.0885989010989</v>
      </c>
      <c r="AY409" s="3" t="n">
        <v>128</v>
      </c>
      <c r="AZ409" s="3" t="n">
        <v>114</v>
      </c>
      <c r="BA409" s="125" t="n">
        <v>89.0625</v>
      </c>
      <c r="BB409" s="3" t="n">
        <v>128</v>
      </c>
      <c r="BC409" s="3" t="n">
        <v>117</v>
      </c>
      <c r="BD409" s="126" t="n">
        <v>91.40625</v>
      </c>
      <c r="BE409" s="3" t="n">
        <v>128</v>
      </c>
      <c r="BF409" s="3" t="n">
        <v>112</v>
      </c>
      <c r="BG409" s="126" t="n">
        <v>87.5</v>
      </c>
      <c r="BH409" s="78" t="n">
        <v>88.75</v>
      </c>
      <c r="BI409" s="4" t="n">
        <v>87.5048232082304</v>
      </c>
    </row>
    <row r="410" customFormat="false" ht="10.5" hidden="false" customHeight="false" outlineLevel="0" collapsed="false">
      <c r="A410" s="20" t="n">
        <v>409</v>
      </c>
      <c r="B410" s="21" t="s">
        <v>464</v>
      </c>
      <c r="C410" s="22" t="n">
        <v>61</v>
      </c>
      <c r="D410" s="22" t="n">
        <v>46</v>
      </c>
      <c r="E410" s="22" t="n">
        <v>14</v>
      </c>
      <c r="F410" s="22" t="n">
        <v>14</v>
      </c>
      <c r="G410" s="28" t="n">
        <v>100</v>
      </c>
      <c r="H410" s="28" t="n">
        <v>65</v>
      </c>
      <c r="I410" s="3" t="n">
        <v>62</v>
      </c>
      <c r="J410" s="4" t="n">
        <v>95.3846153846154</v>
      </c>
      <c r="K410" s="4" t="n">
        <v>97.6923076923077</v>
      </c>
      <c r="L410" s="3" t="n">
        <v>4</v>
      </c>
      <c r="M410" s="3" t="n">
        <v>30</v>
      </c>
      <c r="N410" s="5" t="n">
        <v>100</v>
      </c>
      <c r="O410" s="3" t="n">
        <v>41</v>
      </c>
      <c r="P410" s="3" t="n">
        <v>39</v>
      </c>
      <c r="Q410" s="3" t="n">
        <v>95.1219512195122</v>
      </c>
      <c r="R410" s="3" t="n">
        <v>40</v>
      </c>
      <c r="S410" s="3" t="n">
        <v>37</v>
      </c>
      <c r="T410" s="3" t="n">
        <v>92.5</v>
      </c>
      <c r="U410" s="3" t="n">
        <v>93.8109756097561</v>
      </c>
      <c r="V410" s="76" t="n">
        <v>96.8320825515947</v>
      </c>
      <c r="W410" s="3" t="n">
        <v>6</v>
      </c>
      <c r="X410" s="3" t="n">
        <v>20</v>
      </c>
      <c r="Y410" s="3" t="n">
        <v>100</v>
      </c>
      <c r="Z410" s="3" t="n">
        <v>94.5652173913043</v>
      </c>
      <c r="AA410" s="3" t="n">
        <v>46</v>
      </c>
      <c r="AB410" s="3" t="n">
        <v>41</v>
      </c>
      <c r="AC410" s="3" t="n">
        <v>89.1304347826087</v>
      </c>
      <c r="AD410" s="76" t="n">
        <v>94.5652173913044</v>
      </c>
      <c r="AE410" s="3" t="n">
        <v>2</v>
      </c>
      <c r="AF410" s="3" t="n">
        <v>20</v>
      </c>
      <c r="AG410" s="119" t="n">
        <f aca="false">AE410*AF410</f>
        <v>40</v>
      </c>
      <c r="AH410" s="3" t="n">
        <v>3</v>
      </c>
      <c r="AI410" s="3" t="n">
        <v>20</v>
      </c>
      <c r="AJ410" s="119" t="n">
        <f aca="false">AH410*AI410</f>
        <v>60</v>
      </c>
      <c r="AK410" s="3" t="n">
        <v>2</v>
      </c>
      <c r="AL410" s="3" t="n">
        <v>0</v>
      </c>
      <c r="AM410" s="4" t="n">
        <v>48</v>
      </c>
      <c r="AN410" s="78" t="n">
        <v>50.4</v>
      </c>
      <c r="AO410" s="3" t="n">
        <v>46</v>
      </c>
      <c r="AP410" s="3" t="n">
        <v>42</v>
      </c>
      <c r="AQ410" s="123" t="n">
        <v>91.304347826087</v>
      </c>
      <c r="AR410" s="3" t="n">
        <v>46</v>
      </c>
      <c r="AS410" s="3" t="n">
        <v>41</v>
      </c>
      <c r="AT410" s="124" t="n">
        <v>89.1304347826087</v>
      </c>
      <c r="AU410" s="3" t="n">
        <v>30</v>
      </c>
      <c r="AV410" s="3" t="n">
        <v>28</v>
      </c>
      <c r="AW410" s="124" t="n">
        <v>93.3333333333333</v>
      </c>
      <c r="AX410" s="79" t="n">
        <v>90.8405797101449</v>
      </c>
      <c r="AY410" s="3" t="n">
        <v>46</v>
      </c>
      <c r="AZ410" s="3" t="n">
        <v>34</v>
      </c>
      <c r="BA410" s="125" t="n">
        <v>73.9130434782609</v>
      </c>
      <c r="BB410" s="3" t="n">
        <v>46</v>
      </c>
      <c r="BC410" s="3" t="n">
        <v>41</v>
      </c>
      <c r="BD410" s="126" t="n">
        <v>89.1304347826087</v>
      </c>
      <c r="BE410" s="3" t="n">
        <v>46</v>
      </c>
      <c r="BF410" s="3" t="n">
        <v>37</v>
      </c>
      <c r="BG410" s="126" t="n">
        <v>80.4347826086957</v>
      </c>
      <c r="BH410" s="78" t="n">
        <v>80.2173913043478</v>
      </c>
      <c r="BI410" s="4" t="n">
        <v>82.5710541914784</v>
      </c>
    </row>
    <row r="411" customFormat="false" ht="10.5" hidden="false" customHeight="false" outlineLevel="0" collapsed="false">
      <c r="A411" s="20" t="n">
        <v>410</v>
      </c>
      <c r="B411" s="21" t="s">
        <v>465</v>
      </c>
      <c r="C411" s="22" t="n">
        <v>82</v>
      </c>
      <c r="D411" s="22" t="n">
        <v>53</v>
      </c>
      <c r="E411" s="22" t="n">
        <v>14</v>
      </c>
      <c r="F411" s="22" t="n">
        <v>14</v>
      </c>
      <c r="G411" s="28" t="n">
        <v>100</v>
      </c>
      <c r="H411" s="28" t="n">
        <v>65</v>
      </c>
      <c r="I411" s="3" t="n">
        <v>63</v>
      </c>
      <c r="J411" s="4" t="n">
        <v>96.9230769230769</v>
      </c>
      <c r="K411" s="4" t="n">
        <v>98.4615384615385</v>
      </c>
      <c r="L411" s="3" t="n">
        <v>4</v>
      </c>
      <c r="M411" s="3" t="n">
        <v>30</v>
      </c>
      <c r="N411" s="5" t="n">
        <v>100</v>
      </c>
      <c r="O411" s="3" t="n">
        <v>53</v>
      </c>
      <c r="P411" s="3" t="n">
        <v>52</v>
      </c>
      <c r="Q411" s="3" t="n">
        <v>98.1132075471698</v>
      </c>
      <c r="R411" s="3" t="n">
        <v>50</v>
      </c>
      <c r="S411" s="3" t="n">
        <v>50</v>
      </c>
      <c r="T411" s="3" t="n">
        <v>100</v>
      </c>
      <c r="U411" s="3" t="n">
        <v>99.0566037735849</v>
      </c>
      <c r="V411" s="76" t="n">
        <v>99.1611030478955</v>
      </c>
      <c r="W411" s="3" t="n">
        <v>6</v>
      </c>
      <c r="X411" s="3" t="n">
        <v>20</v>
      </c>
      <c r="Y411" s="3" t="n">
        <v>100</v>
      </c>
      <c r="Z411" s="3" t="n">
        <v>99.0566037735849</v>
      </c>
      <c r="AA411" s="3" t="n">
        <v>53</v>
      </c>
      <c r="AB411" s="3" t="n">
        <v>52</v>
      </c>
      <c r="AC411" s="3" t="n">
        <v>98.1132075471698</v>
      </c>
      <c r="AD411" s="76" t="n">
        <v>99.0566037735849</v>
      </c>
      <c r="AE411" s="3" t="n">
        <v>2</v>
      </c>
      <c r="AF411" s="3" t="n">
        <v>20</v>
      </c>
      <c r="AG411" s="119" t="n">
        <f aca="false">AE411*AF411</f>
        <v>40</v>
      </c>
      <c r="AH411" s="3" t="n">
        <v>3</v>
      </c>
      <c r="AI411" s="3" t="n">
        <v>20</v>
      </c>
      <c r="AJ411" s="119" t="n">
        <f aca="false">AH411*AI411</f>
        <v>60</v>
      </c>
      <c r="AK411" s="3" t="n">
        <v>5</v>
      </c>
      <c r="AL411" s="3" t="n">
        <v>5</v>
      </c>
      <c r="AM411" s="4" t="n">
        <v>100</v>
      </c>
      <c r="AN411" s="78" t="n">
        <v>72</v>
      </c>
      <c r="AO411" s="3" t="n">
        <v>53</v>
      </c>
      <c r="AP411" s="3" t="n">
        <v>53</v>
      </c>
      <c r="AQ411" s="123" t="n">
        <v>100</v>
      </c>
      <c r="AR411" s="3" t="n">
        <v>53</v>
      </c>
      <c r="AS411" s="3" t="n">
        <v>50</v>
      </c>
      <c r="AT411" s="124" t="n">
        <v>94.3396226415094</v>
      </c>
      <c r="AU411" s="3" t="n">
        <v>44</v>
      </c>
      <c r="AV411" s="3" t="n">
        <v>43</v>
      </c>
      <c r="AW411" s="124" t="n">
        <v>97.7272727272727</v>
      </c>
      <c r="AX411" s="79" t="n">
        <v>97.2813036020583</v>
      </c>
      <c r="AY411" s="3" t="n">
        <v>53</v>
      </c>
      <c r="AZ411" s="3" t="n">
        <v>52</v>
      </c>
      <c r="BA411" s="125" t="n">
        <v>98.1132075471698</v>
      </c>
      <c r="BB411" s="3" t="n">
        <v>53</v>
      </c>
      <c r="BC411" s="3" t="n">
        <v>53</v>
      </c>
      <c r="BD411" s="126" t="n">
        <v>100</v>
      </c>
      <c r="BE411" s="3" t="n">
        <v>53</v>
      </c>
      <c r="BF411" s="3" t="n">
        <v>53</v>
      </c>
      <c r="BG411" s="126" t="n">
        <v>100</v>
      </c>
      <c r="BH411" s="78" t="n">
        <v>99.4339622641509</v>
      </c>
      <c r="BI411" s="4" t="n">
        <v>93.386594537538</v>
      </c>
    </row>
    <row r="412" customFormat="false" ht="10.5" hidden="false" customHeight="false" outlineLevel="0" collapsed="false">
      <c r="A412" s="20" t="n">
        <v>411</v>
      </c>
      <c r="B412" s="21" t="s">
        <v>466</v>
      </c>
      <c r="C412" s="22" t="n">
        <v>690</v>
      </c>
      <c r="D412" s="22" t="n">
        <v>321</v>
      </c>
      <c r="E412" s="22" t="n">
        <v>14</v>
      </c>
      <c r="F412" s="22" t="n">
        <v>14</v>
      </c>
      <c r="G412" s="28" t="n">
        <v>100</v>
      </c>
      <c r="H412" s="28" t="n">
        <v>65</v>
      </c>
      <c r="I412" s="3" t="n">
        <v>64</v>
      </c>
      <c r="J412" s="4" t="n">
        <v>98.4615384615385</v>
      </c>
      <c r="K412" s="4" t="n">
        <v>99.2307692307692</v>
      </c>
      <c r="L412" s="3" t="n">
        <v>4</v>
      </c>
      <c r="M412" s="3" t="n">
        <v>30</v>
      </c>
      <c r="N412" s="5" t="n">
        <v>100</v>
      </c>
      <c r="O412" s="3" t="n">
        <v>275</v>
      </c>
      <c r="P412" s="3" t="n">
        <v>274</v>
      </c>
      <c r="Q412" s="3" t="n">
        <v>99.6363636363637</v>
      </c>
      <c r="R412" s="3" t="n">
        <v>260</v>
      </c>
      <c r="S412" s="3" t="n">
        <v>258</v>
      </c>
      <c r="T412" s="3" t="n">
        <v>99.2307692307692</v>
      </c>
      <c r="U412" s="3" t="n">
        <v>99.4335664335664</v>
      </c>
      <c r="V412" s="76" t="n">
        <v>99.5426573426574</v>
      </c>
      <c r="W412" s="3" t="n">
        <v>6</v>
      </c>
      <c r="X412" s="3" t="n">
        <v>20</v>
      </c>
      <c r="Y412" s="3" t="n">
        <v>100</v>
      </c>
      <c r="Z412" s="3" t="n">
        <v>99.8442367601246</v>
      </c>
      <c r="AA412" s="3" t="n">
        <v>321</v>
      </c>
      <c r="AB412" s="3" t="n">
        <v>320</v>
      </c>
      <c r="AC412" s="3" t="n">
        <v>99.6884735202492</v>
      </c>
      <c r="AD412" s="76" t="n">
        <v>99.8442367601246</v>
      </c>
      <c r="AE412" s="3" t="n">
        <v>3</v>
      </c>
      <c r="AF412" s="3" t="n">
        <v>20</v>
      </c>
      <c r="AG412" s="119" t="n">
        <f aca="false">AE412*AF412</f>
        <v>60</v>
      </c>
      <c r="AH412" s="3" t="n">
        <v>3</v>
      </c>
      <c r="AI412" s="3" t="n">
        <v>20</v>
      </c>
      <c r="AJ412" s="119" t="n">
        <f aca="false">AH412*AI412</f>
        <v>60</v>
      </c>
      <c r="AK412" s="3" t="n">
        <v>10</v>
      </c>
      <c r="AL412" s="3" t="n">
        <v>10</v>
      </c>
      <c r="AM412" s="4" t="n">
        <v>100</v>
      </c>
      <c r="AN412" s="78" t="n">
        <v>78</v>
      </c>
      <c r="AO412" s="3" t="n">
        <v>321</v>
      </c>
      <c r="AP412" s="3" t="n">
        <v>319</v>
      </c>
      <c r="AQ412" s="123" t="n">
        <v>99.3769470404984</v>
      </c>
      <c r="AR412" s="3" t="n">
        <v>321</v>
      </c>
      <c r="AS412" s="3" t="n">
        <v>318</v>
      </c>
      <c r="AT412" s="124" t="n">
        <v>99.0654205607477</v>
      </c>
      <c r="AU412" s="3" t="n">
        <v>191</v>
      </c>
      <c r="AV412" s="3" t="n">
        <v>190</v>
      </c>
      <c r="AW412" s="124" t="n">
        <v>99.4764397905759</v>
      </c>
      <c r="AX412" s="79" t="n">
        <v>99.2722349986136</v>
      </c>
      <c r="AY412" s="3" t="n">
        <v>321</v>
      </c>
      <c r="AZ412" s="3" t="n">
        <v>320</v>
      </c>
      <c r="BA412" s="125" t="n">
        <v>99.6884735202492</v>
      </c>
      <c r="BB412" s="3" t="n">
        <v>321</v>
      </c>
      <c r="BC412" s="3" t="n">
        <v>318</v>
      </c>
      <c r="BD412" s="126" t="n">
        <v>99.0654205607477</v>
      </c>
      <c r="BE412" s="3" t="n">
        <v>321</v>
      </c>
      <c r="BF412" s="3" t="n">
        <v>320</v>
      </c>
      <c r="BG412" s="126" t="n">
        <v>99.6884735202492</v>
      </c>
      <c r="BH412" s="78" t="n">
        <v>99.5638629283489</v>
      </c>
      <c r="BI412" s="4" t="n">
        <v>95.2445984059489</v>
      </c>
    </row>
    <row r="413" customFormat="false" ht="10.5" hidden="false" customHeight="false" outlineLevel="0" collapsed="false">
      <c r="A413" s="20" t="n">
        <v>412</v>
      </c>
      <c r="B413" s="21" t="s">
        <v>467</v>
      </c>
      <c r="C413" s="22" t="n">
        <v>75</v>
      </c>
      <c r="D413" s="22" t="n">
        <v>42</v>
      </c>
      <c r="E413" s="22" t="n">
        <v>14</v>
      </c>
      <c r="F413" s="22" t="n">
        <v>14</v>
      </c>
      <c r="G413" s="28" t="n">
        <v>100</v>
      </c>
      <c r="H413" s="28" t="n">
        <v>65</v>
      </c>
      <c r="I413" s="3" t="n">
        <v>60</v>
      </c>
      <c r="J413" s="4" t="n">
        <v>92.3076923076923</v>
      </c>
      <c r="K413" s="4" t="n">
        <v>96.1538461538462</v>
      </c>
      <c r="L413" s="3" t="n">
        <v>3</v>
      </c>
      <c r="M413" s="3" t="n">
        <v>30</v>
      </c>
      <c r="N413" s="5" t="n">
        <v>90</v>
      </c>
      <c r="O413" s="3" t="n">
        <v>42</v>
      </c>
      <c r="P413" s="3" t="n">
        <v>42</v>
      </c>
      <c r="Q413" s="3" t="n">
        <v>100</v>
      </c>
      <c r="R413" s="3" t="n">
        <v>41</v>
      </c>
      <c r="S413" s="3" t="n">
        <v>41</v>
      </c>
      <c r="T413" s="3" t="n">
        <v>100</v>
      </c>
      <c r="U413" s="3" t="n">
        <v>100</v>
      </c>
      <c r="V413" s="76" t="n">
        <v>95.8461538461538</v>
      </c>
      <c r="W413" s="3" t="n">
        <v>5</v>
      </c>
      <c r="X413" s="3" t="n">
        <v>20</v>
      </c>
      <c r="Y413" s="3" t="n">
        <v>100</v>
      </c>
      <c r="Z413" s="3" t="n">
        <v>100</v>
      </c>
      <c r="AA413" s="3" t="n">
        <v>42</v>
      </c>
      <c r="AB413" s="3" t="n">
        <v>42</v>
      </c>
      <c r="AC413" s="3" t="n">
        <v>100</v>
      </c>
      <c r="AD413" s="76" t="n">
        <v>100</v>
      </c>
      <c r="AE413" s="3" t="n">
        <v>2</v>
      </c>
      <c r="AF413" s="3" t="n">
        <v>20</v>
      </c>
      <c r="AG413" s="119" t="n">
        <f aca="false">AE413*AF413</f>
        <v>40</v>
      </c>
      <c r="AH413" s="3" t="n">
        <v>3</v>
      </c>
      <c r="AI413" s="3" t="n">
        <v>20</v>
      </c>
      <c r="AJ413" s="119" t="n">
        <f aca="false">AH413*AI413</f>
        <v>60</v>
      </c>
      <c r="AK413" s="3" t="n">
        <v>2</v>
      </c>
      <c r="AL413" s="3" t="n">
        <v>2</v>
      </c>
      <c r="AM413" s="4" t="n">
        <v>100</v>
      </c>
      <c r="AN413" s="78" t="n">
        <v>72</v>
      </c>
      <c r="AO413" s="3" t="n">
        <v>42</v>
      </c>
      <c r="AP413" s="3" t="n">
        <v>42</v>
      </c>
      <c r="AQ413" s="123" t="n">
        <v>100</v>
      </c>
      <c r="AR413" s="3" t="n">
        <v>42</v>
      </c>
      <c r="AS413" s="3" t="n">
        <v>42</v>
      </c>
      <c r="AT413" s="124" t="n">
        <v>100</v>
      </c>
      <c r="AU413" s="3" t="n">
        <v>40</v>
      </c>
      <c r="AV413" s="3" t="n">
        <v>40</v>
      </c>
      <c r="AW413" s="124" t="n">
        <v>100</v>
      </c>
      <c r="AX413" s="79" t="n">
        <v>100</v>
      </c>
      <c r="AY413" s="3" t="n">
        <v>42</v>
      </c>
      <c r="AZ413" s="3" t="n">
        <v>41</v>
      </c>
      <c r="BA413" s="125" t="n">
        <v>97.6190476190476</v>
      </c>
      <c r="BB413" s="3" t="n">
        <v>42</v>
      </c>
      <c r="BC413" s="3" t="n">
        <v>42</v>
      </c>
      <c r="BD413" s="126" t="n">
        <v>100</v>
      </c>
      <c r="BE413" s="3" t="n">
        <v>42</v>
      </c>
      <c r="BF413" s="3" t="n">
        <v>42</v>
      </c>
      <c r="BG413" s="126" t="n">
        <v>100</v>
      </c>
      <c r="BH413" s="78" t="n">
        <v>99.2857142857143</v>
      </c>
      <c r="BI413" s="4" t="n">
        <v>93.4263736263736</v>
      </c>
    </row>
    <row r="414" customFormat="false" ht="10.5" hidden="false" customHeight="false" outlineLevel="0" collapsed="false">
      <c r="A414" s="20" t="n">
        <v>413</v>
      </c>
      <c r="B414" s="21" t="s">
        <v>468</v>
      </c>
      <c r="C414" s="22" t="n">
        <v>47</v>
      </c>
      <c r="D414" s="22" t="n">
        <v>78</v>
      </c>
      <c r="E414" s="22" t="n">
        <v>14</v>
      </c>
      <c r="F414" s="22" t="n">
        <v>9</v>
      </c>
      <c r="G414" s="28" t="n">
        <v>64.2857142857143</v>
      </c>
      <c r="H414" s="28" t="n">
        <v>65</v>
      </c>
      <c r="I414" s="3" t="n">
        <v>65</v>
      </c>
      <c r="J414" s="4" t="n">
        <v>100</v>
      </c>
      <c r="K414" s="4" t="n">
        <v>82.1428571428571</v>
      </c>
      <c r="L414" s="3" t="n">
        <v>3</v>
      </c>
      <c r="M414" s="3" t="n">
        <v>30</v>
      </c>
      <c r="N414" s="5" t="n">
        <v>90</v>
      </c>
      <c r="O414" s="3" t="n">
        <v>60</v>
      </c>
      <c r="P414" s="3" t="n">
        <v>54</v>
      </c>
      <c r="Q414" s="3" t="n">
        <v>90</v>
      </c>
      <c r="R414" s="3" t="n">
        <v>50</v>
      </c>
      <c r="S414" s="3" t="n">
        <v>42</v>
      </c>
      <c r="T414" s="3" t="n">
        <v>84</v>
      </c>
      <c r="U414" s="3" t="n">
        <v>87</v>
      </c>
      <c r="V414" s="76" t="n">
        <v>86.4428571428572</v>
      </c>
      <c r="W414" s="3" t="n">
        <v>4</v>
      </c>
      <c r="X414" s="3" t="n">
        <v>20</v>
      </c>
      <c r="Y414" s="3" t="n">
        <v>80</v>
      </c>
      <c r="Z414" s="3" t="n">
        <v>78.4615384615385</v>
      </c>
      <c r="AA414" s="3" t="n">
        <v>78</v>
      </c>
      <c r="AB414" s="3" t="n">
        <v>60</v>
      </c>
      <c r="AC414" s="3" t="n">
        <v>76.9230769230769</v>
      </c>
      <c r="AD414" s="76" t="n">
        <v>78.4615384615385</v>
      </c>
      <c r="AE414" s="3" t="n">
        <v>1</v>
      </c>
      <c r="AF414" s="3" t="n">
        <v>20</v>
      </c>
      <c r="AG414" s="119" t="n">
        <f aca="false">AE414*AF414</f>
        <v>20</v>
      </c>
      <c r="AH414" s="3" t="n">
        <v>3</v>
      </c>
      <c r="AI414" s="3" t="n">
        <v>20</v>
      </c>
      <c r="AJ414" s="119" t="n">
        <f aca="false">AH414*AI414</f>
        <v>60</v>
      </c>
      <c r="AK414" s="3" t="n">
        <v>11</v>
      </c>
      <c r="AL414" s="3" t="n">
        <v>8</v>
      </c>
      <c r="AM414" s="4" t="n">
        <v>72.7272727272727</v>
      </c>
      <c r="AN414" s="78" t="n">
        <v>57.8181818181818</v>
      </c>
      <c r="AO414" s="3" t="n">
        <v>78</v>
      </c>
      <c r="AP414" s="3" t="n">
        <v>60</v>
      </c>
      <c r="AQ414" s="123" t="n">
        <v>76.9230769230769</v>
      </c>
      <c r="AR414" s="3" t="n">
        <v>78</v>
      </c>
      <c r="AS414" s="3" t="n">
        <v>57</v>
      </c>
      <c r="AT414" s="124" t="n">
        <v>73.0769230769231</v>
      </c>
      <c r="AU414" s="3" t="n">
        <v>47</v>
      </c>
      <c r="AV414" s="3" t="n">
        <v>36</v>
      </c>
      <c r="AW414" s="124" t="n">
        <v>76.5957446808511</v>
      </c>
      <c r="AX414" s="79" t="n">
        <v>75.3191489361702</v>
      </c>
      <c r="AY414" s="3" t="n">
        <v>78</v>
      </c>
      <c r="AZ414" s="3" t="n">
        <v>51</v>
      </c>
      <c r="BA414" s="125" t="n">
        <v>65.3846153846154</v>
      </c>
      <c r="BB414" s="3" t="n">
        <v>78</v>
      </c>
      <c r="BC414" s="3" t="n">
        <v>63</v>
      </c>
      <c r="BD414" s="126" t="n">
        <v>80.7692307692308</v>
      </c>
      <c r="BE414" s="3" t="n">
        <v>78</v>
      </c>
      <c r="BF414" s="3" t="n">
        <v>57</v>
      </c>
      <c r="BG414" s="126" t="n">
        <v>73.0769230769231</v>
      </c>
      <c r="BH414" s="78" t="n">
        <v>72.3076923076923</v>
      </c>
      <c r="BI414" s="4" t="n">
        <v>74.069883733288</v>
      </c>
    </row>
    <row r="415" customFormat="false" ht="10.5" hidden="false" customHeight="false" outlineLevel="0" collapsed="false">
      <c r="A415" s="20" t="n">
        <v>414</v>
      </c>
      <c r="B415" s="21" t="s">
        <v>469</v>
      </c>
      <c r="C415" s="22" t="n">
        <v>92</v>
      </c>
      <c r="D415" s="22" t="n">
        <v>50</v>
      </c>
      <c r="E415" s="22" t="n">
        <v>14</v>
      </c>
      <c r="F415" s="22" t="n">
        <v>14</v>
      </c>
      <c r="G415" s="28" t="n">
        <v>100</v>
      </c>
      <c r="H415" s="28" t="n">
        <v>65</v>
      </c>
      <c r="I415" s="3" t="n">
        <v>65</v>
      </c>
      <c r="J415" s="4" t="n">
        <v>100</v>
      </c>
      <c r="K415" s="4" t="n">
        <v>100</v>
      </c>
      <c r="L415" s="3" t="n">
        <v>3</v>
      </c>
      <c r="M415" s="3" t="n">
        <v>30</v>
      </c>
      <c r="N415" s="5" t="n">
        <v>90</v>
      </c>
      <c r="O415" s="3" t="n">
        <v>38</v>
      </c>
      <c r="P415" s="3" t="n">
        <v>34</v>
      </c>
      <c r="Q415" s="3" t="n">
        <v>89.4736842105263</v>
      </c>
      <c r="R415" s="3" t="n">
        <v>30</v>
      </c>
      <c r="S415" s="3" t="n">
        <v>26</v>
      </c>
      <c r="T415" s="3" t="n">
        <v>86.6666666666667</v>
      </c>
      <c r="U415" s="3" t="n">
        <v>88.0701754385965</v>
      </c>
      <c r="V415" s="76" t="n">
        <v>92.2280701754386</v>
      </c>
      <c r="W415" s="3" t="n">
        <v>6</v>
      </c>
      <c r="X415" s="3" t="n">
        <v>20</v>
      </c>
      <c r="Y415" s="3" t="n">
        <v>100</v>
      </c>
      <c r="Z415" s="3" t="n">
        <v>82</v>
      </c>
      <c r="AA415" s="3" t="n">
        <v>50</v>
      </c>
      <c r="AB415" s="3" t="n">
        <v>32</v>
      </c>
      <c r="AC415" s="3" t="n">
        <v>64</v>
      </c>
      <c r="AD415" s="76" t="n">
        <v>82</v>
      </c>
      <c r="AE415" s="3" t="n">
        <v>3</v>
      </c>
      <c r="AF415" s="3" t="n">
        <v>20</v>
      </c>
      <c r="AG415" s="119" t="n">
        <f aca="false">AE415*AF415</f>
        <v>60</v>
      </c>
      <c r="AH415" s="3" t="n">
        <v>2</v>
      </c>
      <c r="AI415" s="3" t="n">
        <v>20</v>
      </c>
      <c r="AJ415" s="119" t="n">
        <f aca="false">AH415*AI415</f>
        <v>40</v>
      </c>
      <c r="AK415" s="3" t="n">
        <v>6</v>
      </c>
      <c r="AL415" s="3" t="n">
        <v>5</v>
      </c>
      <c r="AM415" s="4" t="n">
        <v>83.3333333333333</v>
      </c>
      <c r="AN415" s="78" t="n">
        <v>65</v>
      </c>
      <c r="AO415" s="3" t="n">
        <v>50</v>
      </c>
      <c r="AP415" s="3" t="n">
        <v>41</v>
      </c>
      <c r="AQ415" s="123" t="n">
        <v>82</v>
      </c>
      <c r="AR415" s="3" t="n">
        <v>50</v>
      </c>
      <c r="AS415" s="3" t="n">
        <v>38</v>
      </c>
      <c r="AT415" s="124" t="n">
        <v>76</v>
      </c>
      <c r="AU415" s="3" t="n">
        <v>29</v>
      </c>
      <c r="AV415" s="3" t="n">
        <v>24</v>
      </c>
      <c r="AW415" s="124" t="n">
        <v>82.7586206896552</v>
      </c>
      <c r="AX415" s="79" t="n">
        <v>79.751724137931</v>
      </c>
      <c r="AY415" s="3" t="n">
        <v>50</v>
      </c>
      <c r="AZ415" s="3" t="n">
        <v>34</v>
      </c>
      <c r="BA415" s="125" t="n">
        <v>68</v>
      </c>
      <c r="BB415" s="3" t="n">
        <v>50</v>
      </c>
      <c r="BC415" s="3" t="n">
        <v>42</v>
      </c>
      <c r="BD415" s="126" t="n">
        <v>84</v>
      </c>
      <c r="BE415" s="3" t="n">
        <v>50</v>
      </c>
      <c r="BF415" s="3" t="n">
        <v>39</v>
      </c>
      <c r="BG415" s="126" t="n">
        <v>78</v>
      </c>
      <c r="BH415" s="78" t="n">
        <v>76.2</v>
      </c>
      <c r="BI415" s="4" t="n">
        <v>79.0359588626739</v>
      </c>
    </row>
    <row r="416" customFormat="false" ht="10.5" hidden="false" customHeight="false" outlineLevel="0" collapsed="false">
      <c r="A416" s="20" t="n">
        <v>415</v>
      </c>
      <c r="B416" s="21" t="s">
        <v>470</v>
      </c>
      <c r="C416" s="22" t="n">
        <v>54</v>
      </c>
      <c r="D416" s="22" t="n">
        <v>45</v>
      </c>
      <c r="E416" s="22" t="n">
        <v>14</v>
      </c>
      <c r="F416" s="22" t="n">
        <v>14</v>
      </c>
      <c r="G416" s="28" t="n">
        <v>100</v>
      </c>
      <c r="H416" s="28" t="n">
        <v>65</v>
      </c>
      <c r="I416" s="3" t="n">
        <v>63</v>
      </c>
      <c r="J416" s="4" t="n">
        <v>96.9230769230769</v>
      </c>
      <c r="K416" s="4" t="n">
        <v>98.4615384615385</v>
      </c>
      <c r="L416" s="3" t="n">
        <v>3</v>
      </c>
      <c r="M416" s="3" t="n">
        <v>30</v>
      </c>
      <c r="N416" s="5" t="n">
        <v>90</v>
      </c>
      <c r="O416" s="3" t="n">
        <v>45</v>
      </c>
      <c r="P416" s="3" t="n">
        <v>43</v>
      </c>
      <c r="Q416" s="3" t="n">
        <v>95.5555555555556</v>
      </c>
      <c r="R416" s="3" t="n">
        <v>44</v>
      </c>
      <c r="S416" s="3" t="n">
        <v>44</v>
      </c>
      <c r="T416" s="3" t="n">
        <v>100</v>
      </c>
      <c r="U416" s="3" t="n">
        <v>97.7777777777778</v>
      </c>
      <c r="V416" s="76" t="n">
        <v>95.6495726495727</v>
      </c>
      <c r="W416" s="3" t="n">
        <v>6</v>
      </c>
      <c r="X416" s="3" t="n">
        <v>20</v>
      </c>
      <c r="Y416" s="3" t="n">
        <v>100</v>
      </c>
      <c r="Z416" s="3" t="n">
        <v>95.5555555555556</v>
      </c>
      <c r="AA416" s="3" t="n">
        <v>45</v>
      </c>
      <c r="AB416" s="3" t="n">
        <v>41</v>
      </c>
      <c r="AC416" s="3" t="n">
        <v>91.1111111111111</v>
      </c>
      <c r="AD416" s="76" t="n">
        <v>95.5555555555556</v>
      </c>
      <c r="AE416" s="3" t="n">
        <v>1</v>
      </c>
      <c r="AF416" s="3" t="n">
        <v>20</v>
      </c>
      <c r="AG416" s="119" t="n">
        <f aca="false">AE416*AF416</f>
        <v>20</v>
      </c>
      <c r="AH416" s="3" t="n">
        <v>3</v>
      </c>
      <c r="AI416" s="3" t="n">
        <v>20</v>
      </c>
      <c r="AJ416" s="119" t="n">
        <f aca="false">AH416*AI416</f>
        <v>60</v>
      </c>
      <c r="AK416" s="3" t="n">
        <v>3</v>
      </c>
      <c r="AL416" s="3" t="n">
        <v>3</v>
      </c>
      <c r="AM416" s="4" t="n">
        <v>100</v>
      </c>
      <c r="AN416" s="78" t="n">
        <v>66</v>
      </c>
      <c r="AO416" s="3" t="n">
        <v>45</v>
      </c>
      <c r="AP416" s="3" t="n">
        <v>43</v>
      </c>
      <c r="AQ416" s="123" t="n">
        <v>95.5555555555556</v>
      </c>
      <c r="AR416" s="3" t="n">
        <v>45</v>
      </c>
      <c r="AS416" s="3" t="n">
        <v>43</v>
      </c>
      <c r="AT416" s="124" t="n">
        <v>95.5555555555556</v>
      </c>
      <c r="AU416" s="3" t="n">
        <v>44</v>
      </c>
      <c r="AV416" s="3" t="n">
        <v>43</v>
      </c>
      <c r="AW416" s="124" t="n">
        <v>97.7272727272727</v>
      </c>
      <c r="AX416" s="79" t="n">
        <v>95.989898989899</v>
      </c>
      <c r="AY416" s="3" t="n">
        <v>45</v>
      </c>
      <c r="AZ416" s="3" t="n">
        <v>42</v>
      </c>
      <c r="BA416" s="125" t="n">
        <v>93.3333333333333</v>
      </c>
      <c r="BB416" s="3" t="n">
        <v>45</v>
      </c>
      <c r="BC416" s="3" t="n">
        <v>43</v>
      </c>
      <c r="BD416" s="126" t="n">
        <v>95.5555555555556</v>
      </c>
      <c r="BE416" s="3" t="n">
        <v>45</v>
      </c>
      <c r="BF416" s="3" t="n">
        <v>43</v>
      </c>
      <c r="BG416" s="126" t="n">
        <v>95.5555555555556</v>
      </c>
      <c r="BH416" s="78" t="n">
        <v>94.8888888888889</v>
      </c>
      <c r="BI416" s="4" t="n">
        <v>89.6167832167832</v>
      </c>
    </row>
    <row r="417" customFormat="false" ht="10.5" hidden="false" customHeight="false" outlineLevel="0" collapsed="false">
      <c r="A417" s="20" t="n">
        <v>416</v>
      </c>
      <c r="B417" s="21" t="s">
        <v>846</v>
      </c>
      <c r="C417" s="22" t="n">
        <v>28</v>
      </c>
      <c r="D417" s="22" t="n">
        <v>23</v>
      </c>
      <c r="E417" s="22" t="n">
        <v>14</v>
      </c>
      <c r="F417" s="22" t="n">
        <v>13</v>
      </c>
      <c r="G417" s="28" t="n">
        <v>92.8571428571429</v>
      </c>
      <c r="H417" s="28" t="n">
        <v>65</v>
      </c>
      <c r="I417" s="3" t="n">
        <v>63</v>
      </c>
      <c r="J417" s="4" t="n">
        <v>96.9230769230769</v>
      </c>
      <c r="K417" s="4" t="n">
        <v>94.8901098901099</v>
      </c>
      <c r="L417" s="3" t="n">
        <v>2</v>
      </c>
      <c r="M417" s="3" t="n">
        <v>30</v>
      </c>
      <c r="N417" s="5" t="n">
        <v>60</v>
      </c>
      <c r="O417" s="3" t="n">
        <v>22</v>
      </c>
      <c r="P417" s="3" t="n">
        <v>22</v>
      </c>
      <c r="Q417" s="3" t="n">
        <v>100</v>
      </c>
      <c r="R417" s="3" t="n">
        <v>21</v>
      </c>
      <c r="S417" s="3" t="n">
        <v>21</v>
      </c>
      <c r="T417" s="3" t="n">
        <v>100</v>
      </c>
      <c r="U417" s="3" t="n">
        <v>100</v>
      </c>
      <c r="V417" s="76" t="n">
        <v>86.467032967033</v>
      </c>
      <c r="W417" s="3" t="n">
        <v>5</v>
      </c>
      <c r="X417" s="3" t="n">
        <v>20</v>
      </c>
      <c r="Y417" s="3" t="n">
        <v>100</v>
      </c>
      <c r="Z417" s="3" t="n">
        <v>93.4782608695652</v>
      </c>
      <c r="AA417" s="3" t="n">
        <v>23</v>
      </c>
      <c r="AB417" s="3" t="n">
        <v>20</v>
      </c>
      <c r="AC417" s="3" t="n">
        <v>86.9565217391304</v>
      </c>
      <c r="AD417" s="76" t="n">
        <v>93.4782608695652</v>
      </c>
      <c r="AE417" s="3" t="n">
        <v>0</v>
      </c>
      <c r="AF417" s="3" t="n">
        <v>20</v>
      </c>
      <c r="AG417" s="119" t="n">
        <f aca="false">AE417*AF417</f>
        <v>0</v>
      </c>
      <c r="AH417" s="3" t="n">
        <v>2</v>
      </c>
      <c r="AI417" s="3" t="n">
        <v>20</v>
      </c>
      <c r="AJ417" s="119" t="n">
        <f aca="false">AH417*AI417</f>
        <v>40</v>
      </c>
      <c r="AK417" s="3" t="n">
        <v>2</v>
      </c>
      <c r="AL417" s="3" t="n">
        <v>2</v>
      </c>
      <c r="AM417" s="4" t="n">
        <v>100</v>
      </c>
      <c r="AN417" s="78" t="n">
        <v>46</v>
      </c>
      <c r="AO417" s="3" t="n">
        <v>23</v>
      </c>
      <c r="AP417" s="3" t="n">
        <v>23</v>
      </c>
      <c r="AQ417" s="123" t="n">
        <v>100</v>
      </c>
      <c r="AR417" s="3" t="n">
        <v>23</v>
      </c>
      <c r="AS417" s="3" t="n">
        <v>21</v>
      </c>
      <c r="AT417" s="124" t="n">
        <v>91.304347826087</v>
      </c>
      <c r="AU417" s="3" t="n">
        <v>19</v>
      </c>
      <c r="AV417" s="3" t="n">
        <v>18</v>
      </c>
      <c r="AW417" s="124" t="n">
        <v>94.7368421052632</v>
      </c>
      <c r="AX417" s="79" t="n">
        <v>95.4691075514874</v>
      </c>
      <c r="AY417" s="3" t="n">
        <v>23</v>
      </c>
      <c r="AZ417" s="3" t="n">
        <v>20</v>
      </c>
      <c r="BA417" s="125" t="n">
        <v>86.9565217391304</v>
      </c>
      <c r="BB417" s="3" t="n">
        <v>23</v>
      </c>
      <c r="BC417" s="3" t="n">
        <v>23</v>
      </c>
      <c r="BD417" s="126" t="n">
        <v>100</v>
      </c>
      <c r="BE417" s="3" t="n">
        <v>23</v>
      </c>
      <c r="BF417" s="3" t="n">
        <v>21</v>
      </c>
      <c r="BG417" s="126" t="n">
        <v>91.304347826087</v>
      </c>
      <c r="BH417" s="78" t="n">
        <v>91.7391304347826</v>
      </c>
      <c r="BI417" s="4" t="n">
        <v>82.6307063645736</v>
      </c>
    </row>
    <row r="418" customFormat="false" ht="21" hidden="false" customHeight="false" outlineLevel="0" collapsed="false">
      <c r="A418" s="20" t="n">
        <v>417</v>
      </c>
      <c r="B418" s="21" t="s">
        <v>847</v>
      </c>
      <c r="C418" s="22" t="n">
        <v>203</v>
      </c>
      <c r="D418" s="22" t="n">
        <v>116</v>
      </c>
      <c r="E418" s="22" t="n">
        <v>14</v>
      </c>
      <c r="F418" s="22" t="n">
        <v>13</v>
      </c>
      <c r="G418" s="28" t="n">
        <v>92.8571428571429</v>
      </c>
      <c r="H418" s="28" t="n">
        <v>65</v>
      </c>
      <c r="I418" s="3" t="n">
        <v>58</v>
      </c>
      <c r="J418" s="4" t="n">
        <v>89.2307692307692</v>
      </c>
      <c r="K418" s="4" t="n">
        <v>91.0439560439561</v>
      </c>
      <c r="L418" s="3" t="n">
        <v>3</v>
      </c>
      <c r="M418" s="3" t="n">
        <v>30</v>
      </c>
      <c r="N418" s="5" t="n">
        <v>90</v>
      </c>
      <c r="O418" s="3" t="n">
        <v>107</v>
      </c>
      <c r="P418" s="3" t="n">
        <v>106</v>
      </c>
      <c r="Q418" s="3" t="n">
        <v>99.0654205607477</v>
      </c>
      <c r="R418" s="3" t="n">
        <v>108</v>
      </c>
      <c r="S418" s="3" t="n">
        <v>105</v>
      </c>
      <c r="T418" s="3" t="n">
        <v>97.2222222222222</v>
      </c>
      <c r="U418" s="3" t="n">
        <v>98.143821391485</v>
      </c>
      <c r="V418" s="76" t="n">
        <v>93.5707153697808</v>
      </c>
      <c r="W418" s="3" t="n">
        <v>6</v>
      </c>
      <c r="X418" s="3" t="n">
        <v>20</v>
      </c>
      <c r="Y418" s="3" t="n">
        <v>100</v>
      </c>
      <c r="Z418" s="3" t="n">
        <v>98.7068965517241</v>
      </c>
      <c r="AA418" s="3" t="n">
        <v>116</v>
      </c>
      <c r="AB418" s="3" t="n">
        <v>113</v>
      </c>
      <c r="AC418" s="3" t="n">
        <v>97.4137931034483</v>
      </c>
      <c r="AD418" s="76" t="n">
        <v>98.7068965517241</v>
      </c>
      <c r="AE418" s="3" t="n">
        <v>2</v>
      </c>
      <c r="AF418" s="3" t="n">
        <v>20</v>
      </c>
      <c r="AG418" s="119" t="n">
        <f aca="false">AE418*AF418</f>
        <v>40</v>
      </c>
      <c r="AH418" s="3" t="n">
        <v>3</v>
      </c>
      <c r="AI418" s="3" t="n">
        <v>20</v>
      </c>
      <c r="AJ418" s="119" t="n">
        <f aca="false">AH418*AI418</f>
        <v>60</v>
      </c>
      <c r="AK418" s="3" t="n">
        <v>7</v>
      </c>
      <c r="AL418" s="3" t="n">
        <v>6</v>
      </c>
      <c r="AM418" s="4" t="n">
        <v>85.7142857142857</v>
      </c>
      <c r="AN418" s="78" t="n">
        <v>61.7142857142857</v>
      </c>
      <c r="AO418" s="3" t="n">
        <v>116</v>
      </c>
      <c r="AP418" s="3" t="n">
        <v>103</v>
      </c>
      <c r="AQ418" s="123" t="n">
        <v>88.7931034482759</v>
      </c>
      <c r="AR418" s="3" t="n">
        <v>116</v>
      </c>
      <c r="AS418" s="3" t="n">
        <v>114</v>
      </c>
      <c r="AT418" s="124" t="n">
        <v>98.2758620689655</v>
      </c>
      <c r="AU418" s="3" t="n">
        <v>76</v>
      </c>
      <c r="AV418" s="3" t="n">
        <v>75</v>
      </c>
      <c r="AW418" s="124" t="n">
        <v>98.6842105263158</v>
      </c>
      <c r="AX418" s="79" t="n">
        <v>94.5644283121597</v>
      </c>
      <c r="AY418" s="3" t="n">
        <v>116</v>
      </c>
      <c r="AZ418" s="3" t="n">
        <v>109</v>
      </c>
      <c r="BA418" s="125" t="n">
        <v>93.9655172413793</v>
      </c>
      <c r="BB418" s="3" t="n">
        <v>116</v>
      </c>
      <c r="BC418" s="3" t="n">
        <v>115</v>
      </c>
      <c r="BD418" s="126" t="n">
        <v>99.1379310344828</v>
      </c>
      <c r="BE418" s="3" t="n">
        <v>116</v>
      </c>
      <c r="BF418" s="3" t="n">
        <v>109</v>
      </c>
      <c r="BG418" s="126" t="n">
        <v>93.9655172413793</v>
      </c>
      <c r="BH418" s="78" t="n">
        <v>95</v>
      </c>
      <c r="BI418" s="4" t="n">
        <v>88.7112651895901</v>
      </c>
    </row>
    <row r="419" customFormat="false" ht="10.5" hidden="false" customHeight="false" outlineLevel="0" collapsed="false">
      <c r="A419" s="20" t="n">
        <v>418</v>
      </c>
      <c r="B419" s="21" t="s">
        <v>473</v>
      </c>
      <c r="C419" s="22" t="n">
        <v>84</v>
      </c>
      <c r="D419" s="22" t="n">
        <v>34</v>
      </c>
      <c r="E419" s="22" t="n">
        <v>14</v>
      </c>
      <c r="F419" s="22" t="n">
        <v>10</v>
      </c>
      <c r="G419" s="28" t="n">
        <v>71.4285714285714</v>
      </c>
      <c r="H419" s="28" t="n">
        <v>65</v>
      </c>
      <c r="I419" s="3" t="n">
        <v>65</v>
      </c>
      <c r="J419" s="4" t="n">
        <v>100</v>
      </c>
      <c r="K419" s="4" t="n">
        <v>85.7142857142857</v>
      </c>
      <c r="L419" s="3" t="n">
        <v>4</v>
      </c>
      <c r="M419" s="3" t="n">
        <v>30</v>
      </c>
      <c r="N419" s="5" t="n">
        <v>100</v>
      </c>
      <c r="O419" s="3" t="n">
        <v>31</v>
      </c>
      <c r="P419" s="3" t="n">
        <v>29</v>
      </c>
      <c r="Q419" s="3" t="n">
        <v>93.5483870967742</v>
      </c>
      <c r="R419" s="3" t="n">
        <v>29</v>
      </c>
      <c r="S419" s="3" t="n">
        <v>28</v>
      </c>
      <c r="T419" s="3" t="n">
        <v>96.551724137931</v>
      </c>
      <c r="U419" s="3" t="n">
        <v>95.0500556173526</v>
      </c>
      <c r="V419" s="76" t="n">
        <v>93.7343079612268</v>
      </c>
      <c r="W419" s="3" t="n">
        <v>6</v>
      </c>
      <c r="X419" s="3" t="n">
        <v>20</v>
      </c>
      <c r="Y419" s="3" t="n">
        <v>100</v>
      </c>
      <c r="Z419" s="3" t="n">
        <v>95.5882352941176</v>
      </c>
      <c r="AA419" s="3" t="n">
        <v>34</v>
      </c>
      <c r="AB419" s="3" t="n">
        <v>31</v>
      </c>
      <c r="AC419" s="3" t="n">
        <v>91.1764705882353</v>
      </c>
      <c r="AD419" s="76" t="n">
        <v>95.5882352941176</v>
      </c>
      <c r="AE419" s="3" t="n">
        <v>1</v>
      </c>
      <c r="AF419" s="3" t="n">
        <v>20</v>
      </c>
      <c r="AG419" s="119" t="n">
        <f aca="false">AE419*AF419</f>
        <v>20</v>
      </c>
      <c r="AH419" s="3" t="n">
        <v>3</v>
      </c>
      <c r="AI419" s="3" t="n">
        <v>20</v>
      </c>
      <c r="AJ419" s="119" t="n">
        <f aca="false">AH419*AI419</f>
        <v>60</v>
      </c>
      <c r="AK419" s="3" t="n">
        <v>14</v>
      </c>
      <c r="AL419" s="3" t="n">
        <v>14</v>
      </c>
      <c r="AM419" s="4" t="n">
        <v>100</v>
      </c>
      <c r="AN419" s="78" t="n">
        <v>66</v>
      </c>
      <c r="AO419" s="3" t="n">
        <v>34</v>
      </c>
      <c r="AP419" s="3" t="n">
        <v>32</v>
      </c>
      <c r="AQ419" s="123" t="n">
        <v>94.1176470588235</v>
      </c>
      <c r="AR419" s="3" t="n">
        <v>34</v>
      </c>
      <c r="AS419" s="3" t="n">
        <v>32</v>
      </c>
      <c r="AT419" s="124" t="n">
        <v>94.1176470588235</v>
      </c>
      <c r="AU419" s="3" t="n">
        <v>33</v>
      </c>
      <c r="AV419" s="3" t="n">
        <v>33</v>
      </c>
      <c r="AW419" s="124" t="n">
        <v>100</v>
      </c>
      <c r="AX419" s="79" t="n">
        <v>95.2941176470588</v>
      </c>
      <c r="AY419" s="3" t="n">
        <v>34</v>
      </c>
      <c r="AZ419" s="3" t="n">
        <v>32</v>
      </c>
      <c r="BA419" s="125" t="n">
        <v>94.1176470588235</v>
      </c>
      <c r="BB419" s="3" t="n">
        <v>34</v>
      </c>
      <c r="BC419" s="3" t="n">
        <v>31</v>
      </c>
      <c r="BD419" s="126" t="n">
        <v>91.1764705882353</v>
      </c>
      <c r="BE419" s="3" t="n">
        <v>34</v>
      </c>
      <c r="BF419" s="3" t="n">
        <v>32</v>
      </c>
      <c r="BG419" s="126" t="n">
        <v>94.1176470588235</v>
      </c>
      <c r="BH419" s="78" t="n">
        <v>93.5294117647059</v>
      </c>
      <c r="BI419" s="4" t="n">
        <v>88.8292145334218</v>
      </c>
    </row>
    <row r="420" customFormat="false" ht="10.5" hidden="false" customHeight="false" outlineLevel="0" collapsed="false">
      <c r="A420" s="20" t="n">
        <v>419</v>
      </c>
      <c r="B420" s="21" t="s">
        <v>848</v>
      </c>
      <c r="C420" s="22" t="n">
        <v>321</v>
      </c>
      <c r="D420" s="22" t="n">
        <v>133</v>
      </c>
      <c r="E420" s="22" t="n">
        <v>14</v>
      </c>
      <c r="F420" s="22" t="n">
        <v>11</v>
      </c>
      <c r="G420" s="28" t="n">
        <v>78.5714285714286</v>
      </c>
      <c r="H420" s="28" t="n">
        <v>65</v>
      </c>
      <c r="I420" s="3" t="n">
        <v>65</v>
      </c>
      <c r="J420" s="4" t="n">
        <v>100</v>
      </c>
      <c r="K420" s="4" t="n">
        <v>89.2857142857143</v>
      </c>
      <c r="L420" s="3" t="n">
        <v>4</v>
      </c>
      <c r="M420" s="3" t="n">
        <v>30</v>
      </c>
      <c r="N420" s="5" t="n">
        <v>100</v>
      </c>
      <c r="O420" s="3" t="n">
        <v>128</v>
      </c>
      <c r="P420" s="3" t="n">
        <v>126</v>
      </c>
      <c r="Q420" s="3" t="n">
        <v>98.4375</v>
      </c>
      <c r="R420" s="3" t="n">
        <v>123</v>
      </c>
      <c r="S420" s="3" t="n">
        <v>122</v>
      </c>
      <c r="T420" s="3" t="n">
        <v>99.1869918699187</v>
      </c>
      <c r="U420" s="3" t="n">
        <v>98.8122459349593</v>
      </c>
      <c r="V420" s="76" t="n">
        <v>96.310612659698</v>
      </c>
      <c r="W420" s="3" t="n">
        <v>6</v>
      </c>
      <c r="X420" s="3" t="n">
        <v>20</v>
      </c>
      <c r="Y420" s="3" t="n">
        <v>100</v>
      </c>
      <c r="Z420" s="3" t="n">
        <v>99.2481203007519</v>
      </c>
      <c r="AA420" s="3" t="n">
        <v>133</v>
      </c>
      <c r="AB420" s="3" t="n">
        <v>131</v>
      </c>
      <c r="AC420" s="3" t="n">
        <v>98.4962406015038</v>
      </c>
      <c r="AD420" s="76" t="n">
        <v>99.2481203007519</v>
      </c>
      <c r="AE420" s="3" t="n">
        <v>2</v>
      </c>
      <c r="AF420" s="3" t="n">
        <v>20</v>
      </c>
      <c r="AG420" s="119" t="n">
        <f aca="false">AE420*AF420</f>
        <v>40</v>
      </c>
      <c r="AH420" s="3" t="n">
        <v>4</v>
      </c>
      <c r="AI420" s="3" t="n">
        <v>20</v>
      </c>
      <c r="AJ420" s="119" t="n">
        <f aca="false">AH420*AI420</f>
        <v>80</v>
      </c>
      <c r="AK420" s="3" t="n">
        <v>11</v>
      </c>
      <c r="AL420" s="3" t="n">
        <v>10</v>
      </c>
      <c r="AM420" s="4" t="n">
        <v>90.9090909090909</v>
      </c>
      <c r="AN420" s="78" t="n">
        <v>71.2727272727273</v>
      </c>
      <c r="AO420" s="3" t="n">
        <v>133</v>
      </c>
      <c r="AP420" s="3" t="n">
        <v>114</v>
      </c>
      <c r="AQ420" s="123" t="n">
        <v>85.7142857142857</v>
      </c>
      <c r="AR420" s="3" t="n">
        <v>133</v>
      </c>
      <c r="AS420" s="3" t="n">
        <v>127</v>
      </c>
      <c r="AT420" s="124" t="n">
        <v>95.4887218045113</v>
      </c>
      <c r="AU420" s="3" t="n">
        <v>108</v>
      </c>
      <c r="AV420" s="3" t="n">
        <v>106</v>
      </c>
      <c r="AW420" s="124" t="n">
        <v>98.1481481481482</v>
      </c>
      <c r="AX420" s="79" t="n">
        <v>92.1108326371484</v>
      </c>
      <c r="AY420" s="3" t="n">
        <v>133</v>
      </c>
      <c r="AZ420" s="3" t="n">
        <v>119</v>
      </c>
      <c r="BA420" s="125" t="n">
        <v>89.4736842105263</v>
      </c>
      <c r="BB420" s="3" t="n">
        <v>133</v>
      </c>
      <c r="BC420" s="3" t="n">
        <v>126</v>
      </c>
      <c r="BD420" s="126" t="n">
        <v>94.7368421052632</v>
      </c>
      <c r="BE420" s="3" t="n">
        <v>133</v>
      </c>
      <c r="BF420" s="3" t="n">
        <v>127</v>
      </c>
      <c r="BG420" s="126" t="n">
        <v>95.4887218045113</v>
      </c>
      <c r="BH420" s="78" t="n">
        <v>93.5338345864662</v>
      </c>
      <c r="BI420" s="4" t="n">
        <v>90.4952254913583</v>
      </c>
    </row>
    <row r="421" customFormat="false" ht="21" hidden="false" customHeight="false" outlineLevel="0" collapsed="false">
      <c r="A421" s="20" t="n">
        <v>420</v>
      </c>
      <c r="B421" s="21" t="s">
        <v>475</v>
      </c>
      <c r="C421" s="22" t="n">
        <v>413</v>
      </c>
      <c r="D421" s="22" t="n">
        <v>258</v>
      </c>
      <c r="E421" s="22" t="n">
        <v>14</v>
      </c>
      <c r="F421" s="22" t="n">
        <v>13</v>
      </c>
      <c r="G421" s="28" t="n">
        <v>92.8571428571429</v>
      </c>
      <c r="H421" s="28" t="n">
        <v>65</v>
      </c>
      <c r="I421" s="3" t="n">
        <v>64</v>
      </c>
      <c r="J421" s="4" t="n">
        <v>98.4615384615385</v>
      </c>
      <c r="K421" s="4" t="n">
        <v>95.6593406593407</v>
      </c>
      <c r="L421" s="3" t="n">
        <v>3</v>
      </c>
      <c r="M421" s="3" t="n">
        <v>30</v>
      </c>
      <c r="N421" s="5" t="n">
        <v>90</v>
      </c>
      <c r="O421" s="3" t="n">
        <v>234</v>
      </c>
      <c r="P421" s="3" t="n">
        <v>227</v>
      </c>
      <c r="Q421" s="3" t="n">
        <v>97.008547008547</v>
      </c>
      <c r="R421" s="3" t="n">
        <v>235</v>
      </c>
      <c r="S421" s="3" t="n">
        <v>230</v>
      </c>
      <c r="T421" s="3" t="n">
        <v>97.8723404255319</v>
      </c>
      <c r="U421" s="3" t="n">
        <v>97.4404437170395</v>
      </c>
      <c r="V421" s="76" t="n">
        <v>94.673979684618</v>
      </c>
      <c r="W421" s="3" t="n">
        <v>6</v>
      </c>
      <c r="X421" s="3" t="n">
        <v>20</v>
      </c>
      <c r="Y421" s="3" t="n">
        <v>100</v>
      </c>
      <c r="Z421" s="3" t="n">
        <v>98.062015503876</v>
      </c>
      <c r="AA421" s="3" t="n">
        <v>258</v>
      </c>
      <c r="AB421" s="3" t="n">
        <v>248</v>
      </c>
      <c r="AC421" s="3" t="n">
        <v>96.1240310077519</v>
      </c>
      <c r="AD421" s="76" t="n">
        <v>98.062015503876</v>
      </c>
      <c r="AE421" s="3" t="n">
        <v>2</v>
      </c>
      <c r="AF421" s="3" t="n">
        <v>20</v>
      </c>
      <c r="AG421" s="119" t="n">
        <f aca="false">AE421*AF421</f>
        <v>40</v>
      </c>
      <c r="AH421" s="3" t="n">
        <v>3</v>
      </c>
      <c r="AI421" s="3" t="n">
        <v>20</v>
      </c>
      <c r="AJ421" s="119" t="n">
        <f aca="false">AH421*AI421</f>
        <v>60</v>
      </c>
      <c r="AK421" s="3" t="n">
        <v>14</v>
      </c>
      <c r="AL421" s="3" t="n">
        <v>13</v>
      </c>
      <c r="AM421" s="4" t="n">
        <v>92.8571428571429</v>
      </c>
      <c r="AN421" s="78" t="n">
        <v>63.8571428571429</v>
      </c>
      <c r="AO421" s="3" t="n">
        <v>258</v>
      </c>
      <c r="AP421" s="3" t="n">
        <v>244</v>
      </c>
      <c r="AQ421" s="123" t="n">
        <v>94.5736434108527</v>
      </c>
      <c r="AR421" s="3" t="n">
        <v>258</v>
      </c>
      <c r="AS421" s="3" t="n">
        <v>247</v>
      </c>
      <c r="AT421" s="124" t="n">
        <v>95.7364341085271</v>
      </c>
      <c r="AU421" s="3" t="n">
        <v>205</v>
      </c>
      <c r="AV421" s="3" t="n">
        <v>199</v>
      </c>
      <c r="AW421" s="124" t="n">
        <v>97.0731707317073</v>
      </c>
      <c r="AX421" s="79" t="n">
        <v>95.5386651540934</v>
      </c>
      <c r="AY421" s="3" t="n">
        <v>258</v>
      </c>
      <c r="AZ421" s="3" t="n">
        <v>243</v>
      </c>
      <c r="BA421" s="125" t="n">
        <v>94.1860465116279</v>
      </c>
      <c r="BB421" s="3" t="n">
        <v>258</v>
      </c>
      <c r="BC421" s="3" t="n">
        <v>249</v>
      </c>
      <c r="BD421" s="126" t="n">
        <v>96.5116279069768</v>
      </c>
      <c r="BE421" s="3" t="n">
        <v>258</v>
      </c>
      <c r="BF421" s="3" t="n">
        <v>245</v>
      </c>
      <c r="BG421" s="126" t="n">
        <v>94.9612403100775</v>
      </c>
      <c r="BH421" s="78" t="n">
        <v>95.0387596899225</v>
      </c>
      <c r="BI421" s="4" t="n">
        <v>89.4341125779305</v>
      </c>
    </row>
    <row r="422" customFormat="false" ht="10.5" hidden="false" customHeight="false" outlineLevel="0" collapsed="false">
      <c r="A422" s="20" t="n">
        <v>421</v>
      </c>
      <c r="B422" s="21" t="s">
        <v>476</v>
      </c>
      <c r="C422" s="22" t="n">
        <v>84</v>
      </c>
      <c r="D422" s="22" t="n">
        <v>59</v>
      </c>
      <c r="E422" s="22" t="n">
        <v>14</v>
      </c>
      <c r="F422" s="22" t="n">
        <v>14</v>
      </c>
      <c r="G422" s="28" t="n">
        <v>100</v>
      </c>
      <c r="H422" s="28" t="n">
        <v>65</v>
      </c>
      <c r="I422" s="3" t="n">
        <v>65</v>
      </c>
      <c r="J422" s="4" t="n">
        <v>100</v>
      </c>
      <c r="K422" s="4" t="n">
        <v>100</v>
      </c>
      <c r="L422" s="3" t="n">
        <v>4</v>
      </c>
      <c r="M422" s="3" t="n">
        <v>30</v>
      </c>
      <c r="N422" s="5" t="n">
        <v>100</v>
      </c>
      <c r="O422" s="3" t="n">
        <v>59</v>
      </c>
      <c r="P422" s="3" t="n">
        <v>59</v>
      </c>
      <c r="Q422" s="3" t="n">
        <v>100</v>
      </c>
      <c r="R422" s="3" t="n">
        <v>59</v>
      </c>
      <c r="S422" s="3" t="n">
        <v>58</v>
      </c>
      <c r="T422" s="3" t="n">
        <v>98.3050847457627</v>
      </c>
      <c r="U422" s="3" t="n">
        <v>99.1525423728814</v>
      </c>
      <c r="V422" s="76" t="n">
        <v>99.6610169491526</v>
      </c>
      <c r="W422" s="3" t="n">
        <v>6</v>
      </c>
      <c r="X422" s="3" t="n">
        <v>20</v>
      </c>
      <c r="Y422" s="3" t="n">
        <v>100</v>
      </c>
      <c r="Z422" s="3" t="n">
        <v>100</v>
      </c>
      <c r="AA422" s="3" t="n">
        <v>59</v>
      </c>
      <c r="AB422" s="3" t="n">
        <v>59</v>
      </c>
      <c r="AC422" s="3" t="n">
        <v>100</v>
      </c>
      <c r="AD422" s="76" t="n">
        <v>100</v>
      </c>
      <c r="AE422" s="3" t="n">
        <v>2</v>
      </c>
      <c r="AF422" s="3" t="n">
        <v>20</v>
      </c>
      <c r="AG422" s="119" t="n">
        <f aca="false">AE422*AF422</f>
        <v>40</v>
      </c>
      <c r="AH422" s="3" t="n">
        <v>2</v>
      </c>
      <c r="AI422" s="3" t="n">
        <v>20</v>
      </c>
      <c r="AJ422" s="119" t="n">
        <f aca="false">AH422*AI422</f>
        <v>40</v>
      </c>
      <c r="AK422" s="3" t="n">
        <v>6</v>
      </c>
      <c r="AL422" s="3" t="n">
        <v>6</v>
      </c>
      <c r="AM422" s="4" t="n">
        <v>100</v>
      </c>
      <c r="AN422" s="78" t="n">
        <v>58</v>
      </c>
      <c r="AO422" s="3" t="n">
        <v>59</v>
      </c>
      <c r="AP422" s="3" t="n">
        <v>59</v>
      </c>
      <c r="AQ422" s="123" t="n">
        <v>100</v>
      </c>
      <c r="AR422" s="3" t="n">
        <v>59</v>
      </c>
      <c r="AS422" s="3" t="n">
        <v>59</v>
      </c>
      <c r="AT422" s="124" t="n">
        <v>100</v>
      </c>
      <c r="AU422" s="3" t="n">
        <v>57</v>
      </c>
      <c r="AV422" s="3" t="n">
        <v>56</v>
      </c>
      <c r="AW422" s="124" t="n">
        <v>98.2456140350877</v>
      </c>
      <c r="AX422" s="79" t="n">
        <v>99.6491228070176</v>
      </c>
      <c r="AY422" s="3" t="n">
        <v>59</v>
      </c>
      <c r="AZ422" s="3" t="n">
        <v>59</v>
      </c>
      <c r="BA422" s="125" t="n">
        <v>100</v>
      </c>
      <c r="BB422" s="3" t="n">
        <v>59</v>
      </c>
      <c r="BC422" s="3" t="n">
        <v>59</v>
      </c>
      <c r="BD422" s="126" t="n">
        <v>100</v>
      </c>
      <c r="BE422" s="3" t="n">
        <v>59</v>
      </c>
      <c r="BF422" s="3" t="n">
        <v>59</v>
      </c>
      <c r="BG422" s="126" t="n">
        <v>100</v>
      </c>
      <c r="BH422" s="78" t="n">
        <v>100</v>
      </c>
      <c r="BI422" s="4" t="n">
        <v>91.462027951234</v>
      </c>
    </row>
    <row r="423" customFormat="false" ht="10.5" hidden="false" customHeight="false" outlineLevel="0" collapsed="false">
      <c r="A423" s="20" t="n">
        <v>422</v>
      </c>
      <c r="B423" s="21" t="s">
        <v>849</v>
      </c>
      <c r="C423" s="22" t="n">
        <v>281</v>
      </c>
      <c r="D423" s="22" t="n">
        <v>183</v>
      </c>
      <c r="E423" s="22" t="n">
        <v>14</v>
      </c>
      <c r="F423" s="22" t="n">
        <v>6</v>
      </c>
      <c r="G423" s="28" t="n">
        <v>42.8571428571429</v>
      </c>
      <c r="H423" s="28" t="n">
        <v>65</v>
      </c>
      <c r="I423" s="3" t="n">
        <v>64</v>
      </c>
      <c r="J423" s="4" t="n">
        <v>98.4615384615385</v>
      </c>
      <c r="K423" s="4" t="n">
        <v>70.6593406593407</v>
      </c>
      <c r="L423" s="3" t="n">
        <v>3</v>
      </c>
      <c r="M423" s="3" t="n">
        <v>30</v>
      </c>
      <c r="N423" s="5" t="n">
        <v>90</v>
      </c>
      <c r="O423" s="3" t="n">
        <v>158</v>
      </c>
      <c r="P423" s="3" t="n">
        <v>151</v>
      </c>
      <c r="Q423" s="3" t="n">
        <v>95.5696202531646</v>
      </c>
      <c r="R423" s="3" t="n">
        <v>147</v>
      </c>
      <c r="S423" s="3" t="n">
        <v>141</v>
      </c>
      <c r="T423" s="3" t="n">
        <v>95.9183673469388</v>
      </c>
      <c r="U423" s="3" t="n">
        <v>95.7439938000517</v>
      </c>
      <c r="V423" s="76" t="n">
        <v>86.4953997178229</v>
      </c>
      <c r="W423" s="3" t="n">
        <v>6</v>
      </c>
      <c r="X423" s="3" t="n">
        <v>20</v>
      </c>
      <c r="Y423" s="3" t="n">
        <v>100</v>
      </c>
      <c r="Z423" s="3" t="n">
        <v>93.9890710382514</v>
      </c>
      <c r="AA423" s="3" t="n">
        <v>183</v>
      </c>
      <c r="AB423" s="3" t="n">
        <v>161</v>
      </c>
      <c r="AC423" s="3" t="n">
        <v>87.9781420765027</v>
      </c>
      <c r="AD423" s="76" t="n">
        <v>93.9890710382514</v>
      </c>
      <c r="AE423" s="3" t="n">
        <v>3</v>
      </c>
      <c r="AF423" s="3" t="n">
        <v>20</v>
      </c>
      <c r="AG423" s="119" t="n">
        <f aca="false">AE423*AF423</f>
        <v>60</v>
      </c>
      <c r="AH423" s="3" t="n">
        <v>3</v>
      </c>
      <c r="AI423" s="3" t="n">
        <v>20</v>
      </c>
      <c r="AJ423" s="119" t="n">
        <f aca="false">AH423*AI423</f>
        <v>60</v>
      </c>
      <c r="AK423" s="3" t="n">
        <v>14</v>
      </c>
      <c r="AL423" s="3" t="n">
        <v>13</v>
      </c>
      <c r="AM423" s="4" t="n">
        <v>92.8571428571429</v>
      </c>
      <c r="AN423" s="78" t="n">
        <v>69.8571428571429</v>
      </c>
      <c r="AO423" s="3" t="n">
        <v>183</v>
      </c>
      <c r="AP423" s="3" t="n">
        <v>178</v>
      </c>
      <c r="AQ423" s="123" t="n">
        <v>97.2677595628415</v>
      </c>
      <c r="AR423" s="3" t="n">
        <v>183</v>
      </c>
      <c r="AS423" s="3" t="n">
        <v>176</v>
      </c>
      <c r="AT423" s="124" t="n">
        <v>96.1748633879781</v>
      </c>
      <c r="AU423" s="3" t="n">
        <v>120</v>
      </c>
      <c r="AV423" s="3" t="n">
        <v>120</v>
      </c>
      <c r="AW423" s="124" t="n">
        <v>100</v>
      </c>
      <c r="AX423" s="79" t="n">
        <v>97.3770491803279</v>
      </c>
      <c r="AY423" s="3" t="n">
        <v>183</v>
      </c>
      <c r="AZ423" s="3" t="n">
        <v>164</v>
      </c>
      <c r="BA423" s="125" t="n">
        <v>89.6174863387978</v>
      </c>
      <c r="BB423" s="3" t="n">
        <v>183</v>
      </c>
      <c r="BC423" s="3" t="n">
        <v>175</v>
      </c>
      <c r="BD423" s="126" t="n">
        <v>95.6284153005464</v>
      </c>
      <c r="BE423" s="3" t="n">
        <v>183</v>
      </c>
      <c r="BF423" s="3" t="n">
        <v>175</v>
      </c>
      <c r="BG423" s="126" t="n">
        <v>95.6284153005464</v>
      </c>
      <c r="BH423" s="78" t="n">
        <v>93.8251366120219</v>
      </c>
      <c r="BI423" s="4" t="n">
        <v>88.3087598811134</v>
      </c>
    </row>
    <row r="424" customFormat="false" ht="10.5" hidden="false" customHeight="false" outlineLevel="0" collapsed="false">
      <c r="A424" s="20" t="n">
        <v>423</v>
      </c>
      <c r="B424" s="21" t="s">
        <v>478</v>
      </c>
      <c r="C424" s="22" t="n">
        <v>167</v>
      </c>
      <c r="D424" s="22" t="n">
        <v>84</v>
      </c>
      <c r="E424" s="22" t="n">
        <v>14</v>
      </c>
      <c r="F424" s="22" t="n">
        <v>5</v>
      </c>
      <c r="G424" s="28" t="n">
        <v>35.7142857142857</v>
      </c>
      <c r="H424" s="28" t="n">
        <v>65</v>
      </c>
      <c r="I424" s="3" t="n">
        <v>63</v>
      </c>
      <c r="J424" s="4" t="n">
        <v>96.9230769230769</v>
      </c>
      <c r="K424" s="4" t="n">
        <v>66.3186813186813</v>
      </c>
      <c r="L424" s="3" t="n">
        <v>3</v>
      </c>
      <c r="M424" s="3" t="n">
        <v>30</v>
      </c>
      <c r="N424" s="5" t="n">
        <v>90</v>
      </c>
      <c r="O424" s="3" t="n">
        <v>75</v>
      </c>
      <c r="P424" s="3" t="n">
        <v>74</v>
      </c>
      <c r="Q424" s="3" t="n">
        <v>98.6666666666667</v>
      </c>
      <c r="R424" s="3" t="n">
        <v>73</v>
      </c>
      <c r="S424" s="3" t="n">
        <v>73</v>
      </c>
      <c r="T424" s="3" t="n">
        <v>100</v>
      </c>
      <c r="U424" s="3" t="n">
        <v>99.3333333333333</v>
      </c>
      <c r="V424" s="76" t="n">
        <v>86.6289377289377</v>
      </c>
      <c r="W424" s="3" t="n">
        <v>6</v>
      </c>
      <c r="X424" s="3" t="n">
        <v>20</v>
      </c>
      <c r="Y424" s="3" t="n">
        <v>100</v>
      </c>
      <c r="Z424" s="3" t="n">
        <v>97.0238095238095</v>
      </c>
      <c r="AA424" s="3" t="n">
        <v>84</v>
      </c>
      <c r="AB424" s="3" t="n">
        <v>79</v>
      </c>
      <c r="AC424" s="3" t="n">
        <v>94.0476190476191</v>
      </c>
      <c r="AD424" s="76" t="n">
        <v>97.0238095238095</v>
      </c>
      <c r="AE424" s="3" t="n">
        <v>3</v>
      </c>
      <c r="AF424" s="3" t="n">
        <v>20</v>
      </c>
      <c r="AG424" s="119" t="n">
        <f aca="false">AE424*AF424</f>
        <v>60</v>
      </c>
      <c r="AH424" s="3" t="n">
        <v>3</v>
      </c>
      <c r="AI424" s="3" t="n">
        <v>20</v>
      </c>
      <c r="AJ424" s="119" t="n">
        <f aca="false">AH424*AI424</f>
        <v>60</v>
      </c>
      <c r="AK424" s="3" t="n">
        <v>8</v>
      </c>
      <c r="AL424" s="3" t="n">
        <v>7</v>
      </c>
      <c r="AM424" s="4" t="n">
        <v>87.5</v>
      </c>
      <c r="AN424" s="78" t="n">
        <v>68.25</v>
      </c>
      <c r="AO424" s="3" t="n">
        <v>84</v>
      </c>
      <c r="AP424" s="3" t="n">
        <v>81</v>
      </c>
      <c r="AQ424" s="123" t="n">
        <v>96.4285714285714</v>
      </c>
      <c r="AR424" s="3" t="n">
        <v>84</v>
      </c>
      <c r="AS424" s="3" t="n">
        <v>82</v>
      </c>
      <c r="AT424" s="124" t="n">
        <v>97.6190476190476</v>
      </c>
      <c r="AU424" s="3" t="n">
        <v>62</v>
      </c>
      <c r="AV424" s="3" t="n">
        <v>62</v>
      </c>
      <c r="AW424" s="124" t="n">
        <v>100</v>
      </c>
      <c r="AX424" s="79" t="n">
        <v>97.6190476190476</v>
      </c>
      <c r="AY424" s="3" t="n">
        <v>84</v>
      </c>
      <c r="AZ424" s="3" t="n">
        <v>75</v>
      </c>
      <c r="BA424" s="125" t="n">
        <v>89.2857142857143</v>
      </c>
      <c r="BB424" s="3" t="n">
        <v>84</v>
      </c>
      <c r="BC424" s="3" t="n">
        <v>82</v>
      </c>
      <c r="BD424" s="126" t="n">
        <v>97.6190476190476</v>
      </c>
      <c r="BE424" s="3" t="n">
        <v>84</v>
      </c>
      <c r="BF424" s="3" t="n">
        <v>80</v>
      </c>
      <c r="BG424" s="126" t="n">
        <v>95.2380952380952</v>
      </c>
      <c r="BH424" s="78" t="n">
        <v>93.9285714285714</v>
      </c>
      <c r="BI424" s="4" t="n">
        <v>88.6900732600733</v>
      </c>
    </row>
    <row r="425" customFormat="false" ht="10.5" hidden="false" customHeight="false" outlineLevel="0" collapsed="false">
      <c r="A425" s="20" t="n">
        <v>424</v>
      </c>
      <c r="B425" s="21" t="s">
        <v>479</v>
      </c>
      <c r="C425" s="22" t="n">
        <v>153</v>
      </c>
      <c r="D425" s="22" t="n">
        <v>88</v>
      </c>
      <c r="E425" s="22" t="n">
        <v>14</v>
      </c>
      <c r="F425" s="22" t="n">
        <v>10</v>
      </c>
      <c r="G425" s="28" t="n">
        <v>71.4285714285714</v>
      </c>
      <c r="H425" s="28" t="n">
        <v>65</v>
      </c>
      <c r="I425" s="3" t="n">
        <v>59</v>
      </c>
      <c r="J425" s="4" t="n">
        <v>90.7692307692308</v>
      </c>
      <c r="K425" s="4" t="n">
        <v>81.0989010989011</v>
      </c>
      <c r="L425" s="3" t="n">
        <v>3</v>
      </c>
      <c r="M425" s="3" t="n">
        <v>30</v>
      </c>
      <c r="N425" s="5" t="n">
        <v>90</v>
      </c>
      <c r="O425" s="3" t="n">
        <v>83</v>
      </c>
      <c r="P425" s="3" t="n">
        <v>80</v>
      </c>
      <c r="Q425" s="3" t="n">
        <v>96.3855421686747</v>
      </c>
      <c r="R425" s="3" t="n">
        <v>79</v>
      </c>
      <c r="S425" s="3" t="n">
        <v>78</v>
      </c>
      <c r="T425" s="3" t="n">
        <v>98.7341772151899</v>
      </c>
      <c r="U425" s="3" t="n">
        <v>97.5598596919323</v>
      </c>
      <c r="V425" s="76" t="n">
        <v>90.3536142064433</v>
      </c>
      <c r="W425" s="3" t="n">
        <v>6</v>
      </c>
      <c r="X425" s="3" t="n">
        <v>20</v>
      </c>
      <c r="Y425" s="3" t="n">
        <v>100</v>
      </c>
      <c r="Z425" s="3" t="n">
        <v>97.7272727272727</v>
      </c>
      <c r="AA425" s="3" t="n">
        <v>88</v>
      </c>
      <c r="AB425" s="3" t="n">
        <v>84</v>
      </c>
      <c r="AC425" s="3" t="n">
        <v>95.4545454545455</v>
      </c>
      <c r="AD425" s="76" t="n">
        <v>97.7272727272727</v>
      </c>
      <c r="AE425" s="3" t="n">
        <v>3</v>
      </c>
      <c r="AF425" s="3" t="n">
        <v>20</v>
      </c>
      <c r="AG425" s="119" t="n">
        <f aca="false">AE425*AF425</f>
        <v>60</v>
      </c>
      <c r="AH425" s="3" t="n">
        <v>3</v>
      </c>
      <c r="AI425" s="3" t="n">
        <v>20</v>
      </c>
      <c r="AJ425" s="119" t="n">
        <f aca="false">AH425*AI425</f>
        <v>60</v>
      </c>
      <c r="AK425" s="3" t="n">
        <v>6</v>
      </c>
      <c r="AL425" s="3" t="n">
        <v>6</v>
      </c>
      <c r="AM425" s="4" t="n">
        <v>100</v>
      </c>
      <c r="AN425" s="78" t="n">
        <v>78</v>
      </c>
      <c r="AO425" s="3" t="n">
        <v>88</v>
      </c>
      <c r="AP425" s="3" t="n">
        <v>85</v>
      </c>
      <c r="AQ425" s="123" t="n">
        <v>96.5909090909091</v>
      </c>
      <c r="AR425" s="3" t="n">
        <v>88</v>
      </c>
      <c r="AS425" s="3" t="n">
        <v>84</v>
      </c>
      <c r="AT425" s="124" t="n">
        <v>95.4545454545455</v>
      </c>
      <c r="AU425" s="3" t="n">
        <v>79</v>
      </c>
      <c r="AV425" s="3" t="n">
        <v>78</v>
      </c>
      <c r="AW425" s="124" t="n">
        <v>98.7341772151899</v>
      </c>
      <c r="AX425" s="79" t="n">
        <v>96.5650172612198</v>
      </c>
      <c r="AY425" s="3" t="n">
        <v>88</v>
      </c>
      <c r="AZ425" s="3" t="n">
        <v>80</v>
      </c>
      <c r="BA425" s="125" t="n">
        <v>90.9090909090909</v>
      </c>
      <c r="BB425" s="3" t="n">
        <v>88</v>
      </c>
      <c r="BC425" s="3" t="n">
        <v>86</v>
      </c>
      <c r="BD425" s="126" t="n">
        <v>97.7272727272727</v>
      </c>
      <c r="BE425" s="3" t="n">
        <v>88</v>
      </c>
      <c r="BF425" s="3" t="n">
        <v>83</v>
      </c>
      <c r="BG425" s="126" t="n">
        <v>94.3181818181818</v>
      </c>
      <c r="BH425" s="78" t="n">
        <v>93.9772727272727</v>
      </c>
      <c r="BI425" s="4" t="n">
        <v>91.3246353844417</v>
      </c>
    </row>
    <row r="426" customFormat="false" ht="10.5" hidden="false" customHeight="false" outlineLevel="0" collapsed="false">
      <c r="A426" s="20" t="n">
        <v>425</v>
      </c>
      <c r="B426" s="21" t="s">
        <v>480</v>
      </c>
      <c r="C426" s="22" t="n">
        <v>36</v>
      </c>
      <c r="D426" s="22" t="n">
        <v>37</v>
      </c>
      <c r="E426" s="22" t="n">
        <v>14</v>
      </c>
      <c r="F426" s="22" t="n">
        <v>14</v>
      </c>
      <c r="G426" s="28" t="n">
        <v>100</v>
      </c>
      <c r="H426" s="28" t="n">
        <v>65</v>
      </c>
      <c r="I426" s="3" t="n">
        <v>64</v>
      </c>
      <c r="J426" s="4" t="n">
        <v>98.4615384615385</v>
      </c>
      <c r="K426" s="4" t="n">
        <v>99.2307692307692</v>
      </c>
      <c r="L426" s="3" t="n">
        <v>4</v>
      </c>
      <c r="M426" s="3" t="n">
        <v>30</v>
      </c>
      <c r="N426" s="5" t="n">
        <v>100</v>
      </c>
      <c r="O426" s="3" t="n">
        <v>36</v>
      </c>
      <c r="P426" s="3" t="n">
        <v>35</v>
      </c>
      <c r="Q426" s="3" t="n">
        <v>97.2222222222222</v>
      </c>
      <c r="R426" s="3" t="n">
        <v>36</v>
      </c>
      <c r="S426" s="3" t="n">
        <v>35</v>
      </c>
      <c r="T426" s="3" t="n">
        <v>97.2222222222222</v>
      </c>
      <c r="U426" s="3" t="n">
        <v>97.2222222222222</v>
      </c>
      <c r="V426" s="76" t="n">
        <v>98.6581196581197</v>
      </c>
      <c r="W426" s="3" t="n">
        <v>6</v>
      </c>
      <c r="X426" s="3" t="n">
        <v>20</v>
      </c>
      <c r="Y426" s="3" t="n">
        <v>100</v>
      </c>
      <c r="Z426" s="3" t="n">
        <v>98.6486486486487</v>
      </c>
      <c r="AA426" s="3" t="n">
        <v>37</v>
      </c>
      <c r="AB426" s="3" t="n">
        <v>36</v>
      </c>
      <c r="AC426" s="3" t="n">
        <v>97.2972972972973</v>
      </c>
      <c r="AD426" s="76" t="n">
        <v>98.6486486486487</v>
      </c>
      <c r="AE426" s="3" t="n">
        <v>0</v>
      </c>
      <c r="AF426" s="3" t="n">
        <v>20</v>
      </c>
      <c r="AG426" s="119" t="n">
        <f aca="false">AE426*AF426</f>
        <v>0</v>
      </c>
      <c r="AH426" s="3" t="n">
        <v>3</v>
      </c>
      <c r="AI426" s="3" t="n">
        <v>20</v>
      </c>
      <c r="AJ426" s="119" t="n">
        <f aca="false">AH426*AI426</f>
        <v>60</v>
      </c>
      <c r="AK426" s="3" t="n">
        <v>1</v>
      </c>
      <c r="AL426" s="3" t="n">
        <v>1</v>
      </c>
      <c r="AM426" s="4" t="n">
        <v>100</v>
      </c>
      <c r="AN426" s="78" t="n">
        <v>54</v>
      </c>
      <c r="AO426" s="3" t="n">
        <v>37</v>
      </c>
      <c r="AP426" s="3" t="n">
        <v>36</v>
      </c>
      <c r="AQ426" s="123" t="n">
        <v>97.2972972972973</v>
      </c>
      <c r="AR426" s="3" t="n">
        <v>37</v>
      </c>
      <c r="AS426" s="3" t="n">
        <v>37</v>
      </c>
      <c r="AT426" s="124" t="n">
        <v>100</v>
      </c>
      <c r="AU426" s="3" t="n">
        <v>35</v>
      </c>
      <c r="AV426" s="3" t="n">
        <v>34</v>
      </c>
      <c r="AW426" s="124" t="n">
        <v>97.1428571428571</v>
      </c>
      <c r="AX426" s="79" t="n">
        <v>98.3474903474904</v>
      </c>
      <c r="AY426" s="3" t="n">
        <v>37</v>
      </c>
      <c r="AZ426" s="3" t="n">
        <v>36</v>
      </c>
      <c r="BA426" s="125" t="n">
        <v>97.2972972972973</v>
      </c>
      <c r="BB426" s="3" t="n">
        <v>37</v>
      </c>
      <c r="BC426" s="3" t="n">
        <v>36</v>
      </c>
      <c r="BD426" s="126" t="n">
        <v>97.2972972972973</v>
      </c>
      <c r="BE426" s="3" t="n">
        <v>37</v>
      </c>
      <c r="BF426" s="3" t="n">
        <v>36</v>
      </c>
      <c r="BG426" s="126" t="n">
        <v>97.2972972972973</v>
      </c>
      <c r="BH426" s="78" t="n">
        <v>97.2972972972973</v>
      </c>
      <c r="BI426" s="4" t="n">
        <v>89.3903111903112</v>
      </c>
    </row>
    <row r="427" customFormat="false" ht="10.5" hidden="false" customHeight="false" outlineLevel="0" collapsed="false">
      <c r="A427" s="20" t="n">
        <v>426</v>
      </c>
      <c r="B427" s="21" t="s">
        <v>481</v>
      </c>
      <c r="C427" s="22" t="n">
        <v>244</v>
      </c>
      <c r="D427" s="22" t="n">
        <v>117</v>
      </c>
      <c r="E427" s="22" t="n">
        <v>14</v>
      </c>
      <c r="F427" s="22" t="n">
        <v>14</v>
      </c>
      <c r="G427" s="28" t="n">
        <v>100</v>
      </c>
      <c r="H427" s="28" t="n">
        <v>65</v>
      </c>
      <c r="I427" s="3" t="n">
        <v>64</v>
      </c>
      <c r="J427" s="4" t="n">
        <v>98.4615384615385</v>
      </c>
      <c r="K427" s="4" t="n">
        <v>99.2307692307692</v>
      </c>
      <c r="L427" s="3" t="n">
        <v>4</v>
      </c>
      <c r="M427" s="3" t="n">
        <v>30</v>
      </c>
      <c r="N427" s="5" t="n">
        <v>100</v>
      </c>
      <c r="O427" s="3" t="n">
        <v>114</v>
      </c>
      <c r="P427" s="3" t="n">
        <v>114</v>
      </c>
      <c r="Q427" s="3" t="n">
        <v>100</v>
      </c>
      <c r="R427" s="3" t="n">
        <v>100</v>
      </c>
      <c r="S427" s="3" t="n">
        <v>100</v>
      </c>
      <c r="T427" s="3" t="n">
        <v>100</v>
      </c>
      <c r="U427" s="3" t="n">
        <v>100</v>
      </c>
      <c r="V427" s="76" t="n">
        <v>99.7692307692308</v>
      </c>
      <c r="W427" s="3" t="n">
        <v>6</v>
      </c>
      <c r="X427" s="3" t="n">
        <v>20</v>
      </c>
      <c r="Y427" s="3" t="n">
        <v>100</v>
      </c>
      <c r="Z427" s="3" t="n">
        <v>97.4358974358974</v>
      </c>
      <c r="AA427" s="3" t="n">
        <v>117</v>
      </c>
      <c r="AB427" s="3" t="n">
        <v>111</v>
      </c>
      <c r="AC427" s="3" t="n">
        <v>94.8717948717949</v>
      </c>
      <c r="AD427" s="76" t="n">
        <v>97.4358974358974</v>
      </c>
      <c r="AE427" s="3" t="n">
        <v>2</v>
      </c>
      <c r="AF427" s="3" t="n">
        <v>20</v>
      </c>
      <c r="AG427" s="119" t="n">
        <f aca="false">AE427*AF427</f>
        <v>40</v>
      </c>
      <c r="AH427" s="3" t="n">
        <v>3</v>
      </c>
      <c r="AI427" s="3" t="n">
        <v>20</v>
      </c>
      <c r="AJ427" s="119" t="n">
        <f aca="false">AH427*AI427</f>
        <v>60</v>
      </c>
      <c r="AK427" s="3" t="n">
        <v>7</v>
      </c>
      <c r="AL427" s="3" t="n">
        <v>7</v>
      </c>
      <c r="AM427" s="4" t="n">
        <v>100</v>
      </c>
      <c r="AN427" s="78" t="n">
        <v>66</v>
      </c>
      <c r="AO427" s="3" t="n">
        <v>117</v>
      </c>
      <c r="AP427" s="3" t="n">
        <v>117</v>
      </c>
      <c r="AQ427" s="123" t="n">
        <v>100</v>
      </c>
      <c r="AR427" s="3" t="n">
        <v>117</v>
      </c>
      <c r="AS427" s="3" t="n">
        <v>116</v>
      </c>
      <c r="AT427" s="124" t="n">
        <v>99.1452991452992</v>
      </c>
      <c r="AU427" s="3" t="n">
        <v>78</v>
      </c>
      <c r="AV427" s="3" t="n">
        <v>78</v>
      </c>
      <c r="AW427" s="124" t="n">
        <v>100</v>
      </c>
      <c r="AX427" s="79" t="n">
        <v>99.6581196581197</v>
      </c>
      <c r="AY427" s="3" t="n">
        <v>117</v>
      </c>
      <c r="AZ427" s="3" t="n">
        <v>116</v>
      </c>
      <c r="BA427" s="125" t="n">
        <v>99.1452991452992</v>
      </c>
      <c r="BB427" s="3" t="n">
        <v>117</v>
      </c>
      <c r="BC427" s="3" t="n">
        <v>115</v>
      </c>
      <c r="BD427" s="126" t="n">
        <v>98.2905982905983</v>
      </c>
      <c r="BE427" s="3" t="n">
        <v>117</v>
      </c>
      <c r="BF427" s="3" t="n">
        <v>116</v>
      </c>
      <c r="BG427" s="126" t="n">
        <v>99.1452991452992</v>
      </c>
      <c r="BH427" s="78" t="n">
        <v>98.974358974359</v>
      </c>
      <c r="BI427" s="4" t="n">
        <v>92.3675213675214</v>
      </c>
    </row>
    <row r="428" customFormat="false" ht="10.5" hidden="false" customHeight="false" outlineLevel="0" collapsed="false">
      <c r="A428" s="20" t="n">
        <v>427</v>
      </c>
      <c r="B428" s="21" t="s">
        <v>850</v>
      </c>
      <c r="C428" s="22" t="n">
        <v>63</v>
      </c>
      <c r="D428" s="22" t="n">
        <v>40</v>
      </c>
      <c r="E428" s="22" t="n">
        <v>14</v>
      </c>
      <c r="F428" s="22" t="n">
        <v>14</v>
      </c>
      <c r="G428" s="28" t="n">
        <v>100</v>
      </c>
      <c r="H428" s="28" t="n">
        <v>65</v>
      </c>
      <c r="I428" s="3" t="n">
        <v>65</v>
      </c>
      <c r="J428" s="4" t="n">
        <v>100</v>
      </c>
      <c r="K428" s="4" t="n">
        <v>100</v>
      </c>
      <c r="L428" s="3" t="n">
        <v>3</v>
      </c>
      <c r="M428" s="3" t="n">
        <v>30</v>
      </c>
      <c r="N428" s="5" t="n">
        <v>90</v>
      </c>
      <c r="O428" s="3" t="n">
        <v>39</v>
      </c>
      <c r="P428" s="3" t="n">
        <v>38</v>
      </c>
      <c r="Q428" s="3" t="n">
        <v>97.4358974358974</v>
      </c>
      <c r="R428" s="3" t="n">
        <v>35</v>
      </c>
      <c r="S428" s="3" t="n">
        <v>34</v>
      </c>
      <c r="T428" s="3" t="n">
        <v>97.1428571428571</v>
      </c>
      <c r="U428" s="3" t="n">
        <v>97.2893772893773</v>
      </c>
      <c r="V428" s="76" t="n">
        <v>95.9157509157509</v>
      </c>
      <c r="W428" s="3" t="n">
        <v>5</v>
      </c>
      <c r="X428" s="3" t="n">
        <v>20</v>
      </c>
      <c r="Y428" s="3" t="n">
        <v>100</v>
      </c>
      <c r="Z428" s="3" t="n">
        <v>96.25</v>
      </c>
      <c r="AA428" s="3" t="n">
        <v>40</v>
      </c>
      <c r="AB428" s="3" t="n">
        <v>37</v>
      </c>
      <c r="AC428" s="3" t="n">
        <v>92.5</v>
      </c>
      <c r="AD428" s="76" t="n">
        <v>96.25</v>
      </c>
      <c r="AE428" s="3" t="n">
        <v>2</v>
      </c>
      <c r="AF428" s="3" t="n">
        <v>20</v>
      </c>
      <c r="AG428" s="119" t="n">
        <f aca="false">AE428*AF428</f>
        <v>40</v>
      </c>
      <c r="AH428" s="3" t="n">
        <v>3</v>
      </c>
      <c r="AI428" s="3" t="n">
        <v>20</v>
      </c>
      <c r="AJ428" s="119" t="n">
        <f aca="false">AH428*AI428</f>
        <v>60</v>
      </c>
      <c r="AK428" s="3" t="n">
        <v>0</v>
      </c>
      <c r="AL428" s="3" t="n">
        <v>0</v>
      </c>
      <c r="AM428" s="4" t="n">
        <v>60</v>
      </c>
      <c r="AN428" s="78" t="n">
        <v>60</v>
      </c>
      <c r="AO428" s="3" t="n">
        <v>40</v>
      </c>
      <c r="AP428" s="3" t="n">
        <v>37</v>
      </c>
      <c r="AQ428" s="123" t="n">
        <v>92.5</v>
      </c>
      <c r="AR428" s="3" t="n">
        <v>40</v>
      </c>
      <c r="AS428" s="3" t="n">
        <v>40</v>
      </c>
      <c r="AT428" s="124" t="n">
        <v>100</v>
      </c>
      <c r="AU428" s="3" t="n">
        <v>28</v>
      </c>
      <c r="AV428" s="3" t="n">
        <v>28</v>
      </c>
      <c r="AW428" s="124" t="n">
        <v>100</v>
      </c>
      <c r="AX428" s="79" t="n">
        <v>97</v>
      </c>
      <c r="AY428" s="3" t="n">
        <v>40</v>
      </c>
      <c r="AZ428" s="3" t="n">
        <v>40</v>
      </c>
      <c r="BA428" s="125" t="n">
        <v>100</v>
      </c>
      <c r="BB428" s="3" t="n">
        <v>40</v>
      </c>
      <c r="BC428" s="3" t="n">
        <v>37</v>
      </c>
      <c r="BD428" s="126" t="n">
        <v>92.5</v>
      </c>
      <c r="BE428" s="3" t="n">
        <v>40</v>
      </c>
      <c r="BF428" s="3" t="n">
        <v>39</v>
      </c>
      <c r="BG428" s="126" t="n">
        <v>97.5</v>
      </c>
      <c r="BH428" s="78" t="n">
        <v>97.25</v>
      </c>
      <c r="BI428" s="4" t="n">
        <v>89.2831501831502</v>
      </c>
    </row>
    <row r="429" customFormat="false" ht="10.5" hidden="false" customHeight="false" outlineLevel="0" collapsed="false">
      <c r="A429" s="20" t="n">
        <v>428</v>
      </c>
      <c r="B429" s="21" t="s">
        <v>851</v>
      </c>
      <c r="C429" s="22" t="n">
        <v>17</v>
      </c>
      <c r="D429" s="22" t="n">
        <v>23</v>
      </c>
      <c r="E429" s="22" t="n">
        <v>14</v>
      </c>
      <c r="F429" s="22" t="n">
        <v>11</v>
      </c>
      <c r="G429" s="28" t="n">
        <v>78.5714285714286</v>
      </c>
      <c r="H429" s="28" t="n">
        <v>65</v>
      </c>
      <c r="I429" s="3" t="n">
        <v>60</v>
      </c>
      <c r="J429" s="4" t="n">
        <v>92.3076923076923</v>
      </c>
      <c r="K429" s="4" t="n">
        <v>85.4395604395604</v>
      </c>
      <c r="L429" s="3" t="n">
        <v>3</v>
      </c>
      <c r="M429" s="3" t="n">
        <v>30</v>
      </c>
      <c r="N429" s="5" t="n">
        <v>90</v>
      </c>
      <c r="O429" s="3" t="n">
        <v>18</v>
      </c>
      <c r="P429" s="3" t="n">
        <v>18</v>
      </c>
      <c r="Q429" s="3" t="n">
        <v>100</v>
      </c>
      <c r="R429" s="3" t="n">
        <v>19</v>
      </c>
      <c r="S429" s="3" t="n">
        <v>19</v>
      </c>
      <c r="T429" s="3" t="n">
        <v>100</v>
      </c>
      <c r="U429" s="3" t="n">
        <v>100</v>
      </c>
      <c r="V429" s="76" t="n">
        <v>92.6318681318681</v>
      </c>
      <c r="W429" s="3" t="n">
        <v>6</v>
      </c>
      <c r="X429" s="3" t="n">
        <v>20</v>
      </c>
      <c r="Y429" s="3" t="n">
        <v>100</v>
      </c>
      <c r="Z429" s="3" t="n">
        <v>97.8260869565218</v>
      </c>
      <c r="AA429" s="3" t="n">
        <v>23</v>
      </c>
      <c r="AB429" s="3" t="n">
        <v>22</v>
      </c>
      <c r="AC429" s="3" t="n">
        <v>95.6521739130435</v>
      </c>
      <c r="AD429" s="76" t="n">
        <v>97.8260869565218</v>
      </c>
      <c r="AE429" s="3" t="n">
        <v>0</v>
      </c>
      <c r="AF429" s="3" t="n">
        <v>20</v>
      </c>
      <c r="AG429" s="119" t="n">
        <f aca="false">AE429*AF429</f>
        <v>0</v>
      </c>
      <c r="AH429" s="3" t="n">
        <v>3</v>
      </c>
      <c r="AI429" s="3" t="n">
        <v>20</v>
      </c>
      <c r="AJ429" s="119" t="n">
        <f aca="false">AH429*AI429</f>
        <v>60</v>
      </c>
      <c r="AK429" s="3" t="n">
        <v>1</v>
      </c>
      <c r="AL429" s="3" t="n">
        <v>1</v>
      </c>
      <c r="AM429" s="4" t="n">
        <v>100</v>
      </c>
      <c r="AN429" s="78" t="n">
        <v>60</v>
      </c>
      <c r="AO429" s="3" t="n">
        <v>23</v>
      </c>
      <c r="AP429" s="3" t="n">
        <v>22</v>
      </c>
      <c r="AQ429" s="123" t="n">
        <v>95.6521739130435</v>
      </c>
      <c r="AR429" s="3" t="n">
        <v>23</v>
      </c>
      <c r="AS429" s="3" t="n">
        <v>22</v>
      </c>
      <c r="AT429" s="124" t="n">
        <v>95.6521739130435</v>
      </c>
      <c r="AU429" s="3" t="n">
        <v>21</v>
      </c>
      <c r="AV429" s="3" t="n">
        <v>21</v>
      </c>
      <c r="AW429" s="124" t="n">
        <v>100</v>
      </c>
      <c r="AX429" s="79" t="n">
        <v>96.5217391304348</v>
      </c>
      <c r="AY429" s="3" t="n">
        <v>23</v>
      </c>
      <c r="AZ429" s="3" t="n">
        <v>16</v>
      </c>
      <c r="BA429" s="125" t="n">
        <v>69.5652173913043</v>
      </c>
      <c r="BB429" s="3" t="n">
        <v>23</v>
      </c>
      <c r="BC429" s="3" t="n">
        <v>22</v>
      </c>
      <c r="BD429" s="126" t="n">
        <v>95.6521739130435</v>
      </c>
      <c r="BE429" s="3" t="n">
        <v>23</v>
      </c>
      <c r="BF429" s="3" t="n">
        <v>22</v>
      </c>
      <c r="BG429" s="126" t="n">
        <v>95.6521739130435</v>
      </c>
      <c r="BH429" s="78" t="n">
        <v>87.8260869565218</v>
      </c>
      <c r="BI429" s="4" t="n">
        <v>86.9611562350693</v>
      </c>
    </row>
    <row r="430" customFormat="false" ht="10.5" hidden="false" customHeight="false" outlineLevel="0" collapsed="false">
      <c r="A430" s="20" t="n">
        <v>429</v>
      </c>
      <c r="B430" s="21" t="s">
        <v>484</v>
      </c>
      <c r="C430" s="22" t="n">
        <v>40</v>
      </c>
      <c r="D430" s="22" t="n">
        <v>60</v>
      </c>
      <c r="E430" s="22" t="n">
        <v>14</v>
      </c>
      <c r="F430" s="22" t="n">
        <v>14</v>
      </c>
      <c r="G430" s="28" t="n">
        <v>100</v>
      </c>
      <c r="H430" s="28" t="n">
        <v>65</v>
      </c>
      <c r="I430" s="3" t="n">
        <v>63</v>
      </c>
      <c r="J430" s="4" t="n">
        <v>96.9230769230769</v>
      </c>
      <c r="K430" s="4" t="n">
        <v>98.4615384615385</v>
      </c>
      <c r="L430" s="3" t="n">
        <v>4</v>
      </c>
      <c r="M430" s="3" t="n">
        <v>30</v>
      </c>
      <c r="N430" s="5" t="n">
        <v>100</v>
      </c>
      <c r="O430" s="3" t="n">
        <v>52</v>
      </c>
      <c r="P430" s="3" t="n">
        <v>46</v>
      </c>
      <c r="Q430" s="3" t="n">
        <v>88.4615384615385</v>
      </c>
      <c r="R430" s="3" t="n">
        <v>42</v>
      </c>
      <c r="S430" s="3" t="n">
        <v>35</v>
      </c>
      <c r="T430" s="3" t="n">
        <v>83.3333333333333</v>
      </c>
      <c r="U430" s="3" t="n">
        <v>85.8974358974359</v>
      </c>
      <c r="V430" s="76" t="n">
        <v>93.8974358974359</v>
      </c>
      <c r="W430" s="3" t="n">
        <v>6</v>
      </c>
      <c r="X430" s="3" t="n">
        <v>20</v>
      </c>
      <c r="Y430" s="3" t="n">
        <v>100</v>
      </c>
      <c r="Z430" s="3" t="n">
        <v>89.1666666666667</v>
      </c>
      <c r="AA430" s="3" t="n">
        <v>60</v>
      </c>
      <c r="AB430" s="3" t="n">
        <v>47</v>
      </c>
      <c r="AC430" s="3" t="n">
        <v>78.3333333333333</v>
      </c>
      <c r="AD430" s="76" t="n">
        <v>89.1666666666667</v>
      </c>
      <c r="AE430" s="3" t="n">
        <v>2</v>
      </c>
      <c r="AF430" s="3" t="n">
        <v>20</v>
      </c>
      <c r="AG430" s="119" t="n">
        <f aca="false">AE430*AF430</f>
        <v>40</v>
      </c>
      <c r="AH430" s="3" t="n">
        <v>3</v>
      </c>
      <c r="AI430" s="3" t="n">
        <v>20</v>
      </c>
      <c r="AJ430" s="119" t="n">
        <f aca="false">AH430*AI430</f>
        <v>60</v>
      </c>
      <c r="AK430" s="3" t="n">
        <v>9</v>
      </c>
      <c r="AL430" s="3" t="n">
        <v>7</v>
      </c>
      <c r="AM430" s="4" t="n">
        <v>77.7777777777778</v>
      </c>
      <c r="AN430" s="78" t="n">
        <v>65.3333333333333</v>
      </c>
      <c r="AO430" s="3" t="n">
        <v>60</v>
      </c>
      <c r="AP430" s="3" t="n">
        <v>48</v>
      </c>
      <c r="AQ430" s="123" t="n">
        <v>80</v>
      </c>
      <c r="AR430" s="3" t="n">
        <v>60</v>
      </c>
      <c r="AS430" s="3" t="n">
        <v>43</v>
      </c>
      <c r="AT430" s="124" t="n">
        <v>71.6666666666667</v>
      </c>
      <c r="AU430" s="3" t="n">
        <v>41</v>
      </c>
      <c r="AV430" s="3" t="n">
        <v>33</v>
      </c>
      <c r="AW430" s="124" t="n">
        <v>80.4878048780488</v>
      </c>
      <c r="AX430" s="79" t="n">
        <v>76.7642276422764</v>
      </c>
      <c r="AY430" s="3" t="n">
        <v>60</v>
      </c>
      <c r="AZ430" s="3" t="n">
        <v>41</v>
      </c>
      <c r="BA430" s="125" t="n">
        <v>68.3333333333333</v>
      </c>
      <c r="BB430" s="3" t="n">
        <v>60</v>
      </c>
      <c r="BC430" s="3" t="n">
        <v>47</v>
      </c>
      <c r="BD430" s="126" t="n">
        <v>78.3333333333333</v>
      </c>
      <c r="BE430" s="3" t="n">
        <v>60</v>
      </c>
      <c r="BF430" s="3" t="n">
        <v>45</v>
      </c>
      <c r="BG430" s="126" t="n">
        <v>75</v>
      </c>
      <c r="BH430" s="78" t="n">
        <v>73.6666666666667</v>
      </c>
      <c r="BI430" s="4" t="n">
        <v>79.7656660412758</v>
      </c>
    </row>
    <row r="431" customFormat="false" ht="10.5" hidden="false" customHeight="false" outlineLevel="0" collapsed="false">
      <c r="A431" s="20" t="n">
        <v>430</v>
      </c>
      <c r="B431" s="21" t="s">
        <v>485</v>
      </c>
      <c r="C431" s="22" t="n">
        <v>46</v>
      </c>
      <c r="D431" s="22" t="n">
        <v>49</v>
      </c>
      <c r="E431" s="22" t="n">
        <v>14</v>
      </c>
      <c r="F431" s="22" t="n">
        <v>14</v>
      </c>
      <c r="G431" s="28" t="n">
        <v>100</v>
      </c>
      <c r="H431" s="28" t="n">
        <v>65</v>
      </c>
      <c r="I431" s="3" t="n">
        <v>65</v>
      </c>
      <c r="J431" s="4" t="n">
        <v>100</v>
      </c>
      <c r="K431" s="4" t="n">
        <v>100</v>
      </c>
      <c r="L431" s="3" t="n">
        <v>4</v>
      </c>
      <c r="M431" s="3" t="n">
        <v>30</v>
      </c>
      <c r="N431" s="5" t="n">
        <v>100</v>
      </c>
      <c r="O431" s="3" t="n">
        <v>43</v>
      </c>
      <c r="P431" s="3" t="n">
        <v>40</v>
      </c>
      <c r="Q431" s="3" t="n">
        <v>93.0232558139535</v>
      </c>
      <c r="R431" s="3" t="n">
        <v>37</v>
      </c>
      <c r="S431" s="3" t="n">
        <v>35</v>
      </c>
      <c r="T431" s="3" t="n">
        <v>94.5945945945946</v>
      </c>
      <c r="U431" s="3" t="n">
        <v>93.808925204274</v>
      </c>
      <c r="V431" s="76" t="n">
        <v>97.5235700817096</v>
      </c>
      <c r="W431" s="3" t="n">
        <v>6</v>
      </c>
      <c r="X431" s="3" t="n">
        <v>20</v>
      </c>
      <c r="Y431" s="3" t="n">
        <v>100</v>
      </c>
      <c r="Z431" s="3" t="n">
        <v>93.8775510204082</v>
      </c>
      <c r="AA431" s="3" t="n">
        <v>49</v>
      </c>
      <c r="AB431" s="3" t="n">
        <v>43</v>
      </c>
      <c r="AC431" s="3" t="n">
        <v>87.7551020408163</v>
      </c>
      <c r="AD431" s="76" t="n">
        <v>93.8775510204082</v>
      </c>
      <c r="AE431" s="3" t="n">
        <v>1</v>
      </c>
      <c r="AF431" s="3" t="n">
        <v>20</v>
      </c>
      <c r="AG431" s="119" t="n">
        <f aca="false">AE431*AF431</f>
        <v>20</v>
      </c>
      <c r="AH431" s="3" t="n">
        <v>3</v>
      </c>
      <c r="AI431" s="3" t="n">
        <v>20</v>
      </c>
      <c r="AJ431" s="119" t="n">
        <f aca="false">AH431*AI431</f>
        <v>60</v>
      </c>
      <c r="AK431" s="3" t="n">
        <v>8</v>
      </c>
      <c r="AL431" s="3" t="n">
        <v>6</v>
      </c>
      <c r="AM431" s="4" t="n">
        <v>75</v>
      </c>
      <c r="AN431" s="78" t="n">
        <v>52.5</v>
      </c>
      <c r="AO431" s="3" t="n">
        <v>49</v>
      </c>
      <c r="AP431" s="3" t="n">
        <v>41</v>
      </c>
      <c r="AQ431" s="123" t="n">
        <v>83.6734693877551</v>
      </c>
      <c r="AR431" s="3" t="n">
        <v>49</v>
      </c>
      <c r="AS431" s="3" t="n">
        <v>43</v>
      </c>
      <c r="AT431" s="124" t="n">
        <v>87.7551020408163</v>
      </c>
      <c r="AU431" s="3" t="n">
        <v>34</v>
      </c>
      <c r="AV431" s="3" t="n">
        <v>28</v>
      </c>
      <c r="AW431" s="124" t="n">
        <v>82.3529411764706</v>
      </c>
      <c r="AX431" s="79" t="n">
        <v>85.0420168067227</v>
      </c>
      <c r="AY431" s="3" t="n">
        <v>49</v>
      </c>
      <c r="AZ431" s="3" t="n">
        <v>40</v>
      </c>
      <c r="BA431" s="125" t="n">
        <v>81.6326530612245</v>
      </c>
      <c r="BB431" s="3" t="n">
        <v>49</v>
      </c>
      <c r="BC431" s="3" t="n">
        <v>42</v>
      </c>
      <c r="BD431" s="126" t="n">
        <v>85.7142857142857</v>
      </c>
      <c r="BE431" s="3" t="n">
        <v>49</v>
      </c>
      <c r="BF431" s="3" t="n">
        <v>42</v>
      </c>
      <c r="BG431" s="126" t="n">
        <v>85.7142857142857</v>
      </c>
      <c r="BH431" s="78" t="n">
        <v>84.4897959183674</v>
      </c>
      <c r="BI431" s="4" t="n">
        <v>82.6865867654416</v>
      </c>
    </row>
    <row r="432" customFormat="false" ht="10.5" hidden="false" customHeight="false" outlineLevel="0" collapsed="false">
      <c r="A432" s="20" t="n">
        <v>431</v>
      </c>
      <c r="B432" s="21" t="s">
        <v>486</v>
      </c>
      <c r="C432" s="22" t="n">
        <v>180</v>
      </c>
      <c r="D432" s="22" t="n">
        <v>88</v>
      </c>
      <c r="E432" s="22" t="n">
        <v>14</v>
      </c>
      <c r="F432" s="22" t="n">
        <v>14</v>
      </c>
      <c r="G432" s="28" t="n">
        <v>100</v>
      </c>
      <c r="H432" s="28" t="n">
        <v>65</v>
      </c>
      <c r="I432" s="3" t="n">
        <v>65</v>
      </c>
      <c r="J432" s="4" t="n">
        <v>100</v>
      </c>
      <c r="K432" s="4" t="n">
        <v>100</v>
      </c>
      <c r="L432" s="3" t="n">
        <v>4</v>
      </c>
      <c r="M432" s="3" t="n">
        <v>30</v>
      </c>
      <c r="N432" s="5" t="n">
        <v>100</v>
      </c>
      <c r="O432" s="3" t="n">
        <v>85</v>
      </c>
      <c r="P432" s="3" t="n">
        <v>84</v>
      </c>
      <c r="Q432" s="3" t="n">
        <v>98.8235294117647</v>
      </c>
      <c r="R432" s="3" t="n">
        <v>82</v>
      </c>
      <c r="S432" s="3" t="n">
        <v>80</v>
      </c>
      <c r="T432" s="3" t="n">
        <v>97.5609756097561</v>
      </c>
      <c r="U432" s="3" t="n">
        <v>98.1922525107604</v>
      </c>
      <c r="V432" s="76" t="n">
        <v>99.2769010043042</v>
      </c>
      <c r="W432" s="3" t="n">
        <v>6</v>
      </c>
      <c r="X432" s="3" t="n">
        <v>20</v>
      </c>
      <c r="Y432" s="3" t="n">
        <v>100</v>
      </c>
      <c r="Z432" s="3" t="n">
        <v>97.1590909090909</v>
      </c>
      <c r="AA432" s="3" t="n">
        <v>88</v>
      </c>
      <c r="AB432" s="3" t="n">
        <v>83</v>
      </c>
      <c r="AC432" s="3" t="n">
        <v>94.3181818181818</v>
      </c>
      <c r="AD432" s="76" t="n">
        <v>97.1590909090909</v>
      </c>
      <c r="AE432" s="3" t="n">
        <v>1</v>
      </c>
      <c r="AF432" s="3" t="n">
        <v>20</v>
      </c>
      <c r="AG432" s="119" t="n">
        <f aca="false">AE432*AF432</f>
        <v>20</v>
      </c>
      <c r="AH432" s="3" t="n">
        <v>5</v>
      </c>
      <c r="AI432" s="3" t="n">
        <v>20</v>
      </c>
      <c r="AJ432" s="119" t="n">
        <f aca="false">AH432*AI432</f>
        <v>100</v>
      </c>
      <c r="AK432" s="3" t="n">
        <v>7</v>
      </c>
      <c r="AL432" s="3" t="n">
        <v>6</v>
      </c>
      <c r="AM432" s="4" t="n">
        <v>85.7142857142857</v>
      </c>
      <c r="AN432" s="78" t="n">
        <v>77.7142857142857</v>
      </c>
      <c r="AO432" s="3" t="n">
        <v>88</v>
      </c>
      <c r="AP432" s="3" t="n">
        <v>81</v>
      </c>
      <c r="AQ432" s="123" t="n">
        <v>92.0454545454546</v>
      </c>
      <c r="AR432" s="3" t="n">
        <v>88</v>
      </c>
      <c r="AS432" s="3" t="n">
        <v>84</v>
      </c>
      <c r="AT432" s="124" t="n">
        <v>95.4545454545455</v>
      </c>
      <c r="AU432" s="3" t="n">
        <v>80</v>
      </c>
      <c r="AV432" s="3" t="n">
        <v>79</v>
      </c>
      <c r="AW432" s="124" t="n">
        <v>98.75</v>
      </c>
      <c r="AX432" s="79" t="n">
        <v>94.75</v>
      </c>
      <c r="AY432" s="3" t="n">
        <v>88</v>
      </c>
      <c r="AZ432" s="3" t="n">
        <v>80</v>
      </c>
      <c r="BA432" s="125" t="n">
        <v>90.9090909090909</v>
      </c>
      <c r="BB432" s="3" t="n">
        <v>88</v>
      </c>
      <c r="BC432" s="3" t="n">
        <v>83</v>
      </c>
      <c r="BD432" s="126" t="n">
        <v>94.3181818181818</v>
      </c>
      <c r="BE432" s="3" t="n">
        <v>88</v>
      </c>
      <c r="BF432" s="3" t="n">
        <v>83</v>
      </c>
      <c r="BG432" s="126" t="n">
        <v>94.3181818181818</v>
      </c>
      <c r="BH432" s="78" t="n">
        <v>93.2954545454546</v>
      </c>
      <c r="BI432" s="4" t="n">
        <v>92.4391464346271</v>
      </c>
    </row>
    <row r="433" customFormat="false" ht="10.5" hidden="false" customHeight="false" outlineLevel="0" collapsed="false">
      <c r="A433" s="20" t="n">
        <v>432</v>
      </c>
      <c r="B433" s="21" t="s">
        <v>487</v>
      </c>
      <c r="C433" s="22" t="n">
        <v>548</v>
      </c>
      <c r="D433" s="22" t="n">
        <v>300</v>
      </c>
      <c r="E433" s="22" t="n">
        <v>14</v>
      </c>
      <c r="F433" s="22" t="n">
        <v>14</v>
      </c>
      <c r="G433" s="28" t="n">
        <v>100</v>
      </c>
      <c r="H433" s="28" t="n">
        <v>65</v>
      </c>
      <c r="I433" s="3" t="n">
        <v>65</v>
      </c>
      <c r="J433" s="4" t="n">
        <v>100</v>
      </c>
      <c r="K433" s="4" t="n">
        <v>100</v>
      </c>
      <c r="L433" s="3" t="n">
        <v>4</v>
      </c>
      <c r="M433" s="3" t="n">
        <v>30</v>
      </c>
      <c r="N433" s="5" t="n">
        <v>100</v>
      </c>
      <c r="O433" s="3" t="n">
        <v>236</v>
      </c>
      <c r="P433" s="3" t="n">
        <v>217</v>
      </c>
      <c r="Q433" s="3" t="n">
        <v>91.9491525423729</v>
      </c>
      <c r="R433" s="3" t="n">
        <v>217</v>
      </c>
      <c r="S433" s="3" t="n">
        <v>203</v>
      </c>
      <c r="T433" s="3" t="n">
        <v>93.5483870967742</v>
      </c>
      <c r="U433" s="3" t="n">
        <v>92.7487698195735</v>
      </c>
      <c r="V433" s="76" t="n">
        <v>97.0995079278294</v>
      </c>
      <c r="W433" s="3" t="n">
        <v>6</v>
      </c>
      <c r="X433" s="3" t="n">
        <v>20</v>
      </c>
      <c r="Y433" s="3" t="n">
        <v>100</v>
      </c>
      <c r="Z433" s="3" t="n">
        <v>93.1666666666667</v>
      </c>
      <c r="AA433" s="3" t="n">
        <v>300</v>
      </c>
      <c r="AB433" s="3" t="n">
        <v>259</v>
      </c>
      <c r="AC433" s="3" t="n">
        <v>86.3333333333333</v>
      </c>
      <c r="AD433" s="76" t="n">
        <v>93.1666666666667</v>
      </c>
      <c r="AE433" s="3" t="n">
        <v>3</v>
      </c>
      <c r="AF433" s="3" t="n">
        <v>20</v>
      </c>
      <c r="AG433" s="119" t="n">
        <f aca="false">AE433*AF433</f>
        <v>60</v>
      </c>
      <c r="AH433" s="3" t="n">
        <v>5</v>
      </c>
      <c r="AI433" s="3" t="n">
        <v>20</v>
      </c>
      <c r="AJ433" s="119" t="n">
        <f aca="false">AH433*AI433</f>
        <v>100</v>
      </c>
      <c r="AK433" s="3" t="n">
        <v>26</v>
      </c>
      <c r="AL433" s="3" t="n">
        <v>25</v>
      </c>
      <c r="AM433" s="4" t="n">
        <v>96.1538461538462</v>
      </c>
      <c r="AN433" s="78" t="n">
        <v>92.8461538461538</v>
      </c>
      <c r="AO433" s="3" t="n">
        <v>300</v>
      </c>
      <c r="AP433" s="3" t="n">
        <v>224</v>
      </c>
      <c r="AQ433" s="123" t="n">
        <v>74.6666666666667</v>
      </c>
      <c r="AR433" s="3" t="n">
        <v>300</v>
      </c>
      <c r="AS433" s="3" t="n">
        <v>260</v>
      </c>
      <c r="AT433" s="124" t="n">
        <v>86.6666666666667</v>
      </c>
      <c r="AU433" s="3" t="n">
        <v>152</v>
      </c>
      <c r="AV433" s="3" t="n">
        <v>146</v>
      </c>
      <c r="AW433" s="124" t="n">
        <v>96.0526315789474</v>
      </c>
      <c r="AX433" s="79" t="n">
        <v>83.7438596491228</v>
      </c>
      <c r="AY433" s="3" t="n">
        <v>300</v>
      </c>
      <c r="AZ433" s="3" t="n">
        <v>243</v>
      </c>
      <c r="BA433" s="125" t="n">
        <v>81</v>
      </c>
      <c r="BB433" s="3" t="n">
        <v>300</v>
      </c>
      <c r="BC433" s="3" t="n">
        <v>257</v>
      </c>
      <c r="BD433" s="126" t="n">
        <v>85.6666666666667</v>
      </c>
      <c r="BE433" s="3" t="n">
        <v>300</v>
      </c>
      <c r="BF433" s="3" t="n">
        <v>259</v>
      </c>
      <c r="BG433" s="126" t="n">
        <v>86.3333333333333</v>
      </c>
      <c r="BH433" s="78" t="n">
        <v>84.6</v>
      </c>
      <c r="BI433" s="4" t="n">
        <v>90.2912376179545</v>
      </c>
    </row>
    <row r="434" customFormat="false" ht="10.5" hidden="false" customHeight="false" outlineLevel="0" collapsed="false">
      <c r="A434" s="20" t="n">
        <v>433</v>
      </c>
      <c r="B434" s="21" t="s">
        <v>488</v>
      </c>
      <c r="C434" s="22" t="n">
        <v>257</v>
      </c>
      <c r="D434" s="22" t="n">
        <v>120</v>
      </c>
      <c r="E434" s="22" t="n">
        <v>14</v>
      </c>
      <c r="F434" s="22" t="n">
        <v>14</v>
      </c>
      <c r="G434" s="28" t="n">
        <v>100</v>
      </c>
      <c r="H434" s="28" t="n">
        <v>65</v>
      </c>
      <c r="I434" s="3" t="n">
        <v>64</v>
      </c>
      <c r="J434" s="4" t="n">
        <v>98.4615384615385</v>
      </c>
      <c r="K434" s="4" t="n">
        <v>99.2307692307692</v>
      </c>
      <c r="L434" s="3" t="n">
        <v>4</v>
      </c>
      <c r="M434" s="3" t="n">
        <v>30</v>
      </c>
      <c r="N434" s="5" t="n">
        <v>100</v>
      </c>
      <c r="O434" s="3" t="n">
        <v>117</v>
      </c>
      <c r="P434" s="3" t="n">
        <v>115</v>
      </c>
      <c r="Q434" s="3" t="n">
        <v>98.2905982905983</v>
      </c>
      <c r="R434" s="3" t="n">
        <v>116</v>
      </c>
      <c r="S434" s="3" t="n">
        <v>115</v>
      </c>
      <c r="T434" s="3" t="n">
        <v>99.1379310344828</v>
      </c>
      <c r="U434" s="3" t="n">
        <v>98.7142646625405</v>
      </c>
      <c r="V434" s="76" t="n">
        <v>99.254936634247</v>
      </c>
      <c r="W434" s="3" t="n">
        <v>6</v>
      </c>
      <c r="X434" s="3" t="n">
        <v>20</v>
      </c>
      <c r="Y434" s="3" t="n">
        <v>100</v>
      </c>
      <c r="Z434" s="3" t="n">
        <v>99.1666666666667</v>
      </c>
      <c r="AA434" s="3" t="n">
        <v>120</v>
      </c>
      <c r="AB434" s="3" t="n">
        <v>118</v>
      </c>
      <c r="AC434" s="3" t="n">
        <v>98.3333333333333</v>
      </c>
      <c r="AD434" s="76" t="n">
        <v>99.1666666666667</v>
      </c>
      <c r="AE434" s="3" t="n">
        <v>3</v>
      </c>
      <c r="AF434" s="3" t="n">
        <v>20</v>
      </c>
      <c r="AG434" s="119" t="n">
        <f aca="false">AE434*AF434</f>
        <v>60</v>
      </c>
      <c r="AH434" s="3" t="n">
        <v>5</v>
      </c>
      <c r="AI434" s="3" t="n">
        <v>20</v>
      </c>
      <c r="AJ434" s="119" t="n">
        <f aca="false">AH434*AI434</f>
        <v>100</v>
      </c>
      <c r="AK434" s="3" t="n">
        <v>21</v>
      </c>
      <c r="AL434" s="3" t="n">
        <v>21</v>
      </c>
      <c r="AM434" s="4" t="n">
        <v>100</v>
      </c>
      <c r="AN434" s="78" t="n">
        <v>94</v>
      </c>
      <c r="AO434" s="3" t="n">
        <v>120</v>
      </c>
      <c r="AP434" s="3" t="n">
        <v>117</v>
      </c>
      <c r="AQ434" s="123" t="n">
        <v>97.5</v>
      </c>
      <c r="AR434" s="3" t="n">
        <v>120</v>
      </c>
      <c r="AS434" s="3" t="n">
        <v>118</v>
      </c>
      <c r="AT434" s="124" t="n">
        <v>98.3333333333333</v>
      </c>
      <c r="AU434" s="3" t="n">
        <v>115</v>
      </c>
      <c r="AV434" s="3" t="n">
        <v>114</v>
      </c>
      <c r="AW434" s="124" t="n">
        <v>99.1304347826087</v>
      </c>
      <c r="AX434" s="79" t="n">
        <v>98.1594202898551</v>
      </c>
      <c r="AY434" s="3" t="n">
        <v>120</v>
      </c>
      <c r="AZ434" s="3" t="n">
        <v>117</v>
      </c>
      <c r="BA434" s="125" t="n">
        <v>97.5</v>
      </c>
      <c r="BB434" s="3" t="n">
        <v>120</v>
      </c>
      <c r="BC434" s="3" t="n">
        <v>119</v>
      </c>
      <c r="BD434" s="126" t="n">
        <v>99.1666666666667</v>
      </c>
      <c r="BE434" s="3" t="n">
        <v>120</v>
      </c>
      <c r="BF434" s="3" t="n">
        <v>118</v>
      </c>
      <c r="BG434" s="126" t="n">
        <v>98.3333333333333</v>
      </c>
      <c r="BH434" s="78" t="n">
        <v>98.25</v>
      </c>
      <c r="BI434" s="4" t="n">
        <v>97.7662047181537</v>
      </c>
    </row>
    <row r="435" customFormat="false" ht="10.5" hidden="false" customHeight="false" outlineLevel="0" collapsed="false">
      <c r="A435" s="20" t="n">
        <v>434</v>
      </c>
      <c r="B435" s="21" t="s">
        <v>489</v>
      </c>
      <c r="C435" s="22" t="n">
        <v>729</v>
      </c>
      <c r="D435" s="22" t="n">
        <v>455</v>
      </c>
      <c r="E435" s="22" t="n">
        <v>14</v>
      </c>
      <c r="F435" s="22" t="n">
        <v>14</v>
      </c>
      <c r="G435" s="28" t="n">
        <v>100</v>
      </c>
      <c r="H435" s="28" t="n">
        <v>65</v>
      </c>
      <c r="I435" s="3" t="n">
        <v>65</v>
      </c>
      <c r="J435" s="4" t="n">
        <v>100</v>
      </c>
      <c r="K435" s="4" t="n">
        <v>100</v>
      </c>
      <c r="L435" s="3" t="n">
        <v>4</v>
      </c>
      <c r="M435" s="3" t="n">
        <v>30</v>
      </c>
      <c r="N435" s="5" t="n">
        <v>100</v>
      </c>
      <c r="O435" s="3" t="n">
        <v>371</v>
      </c>
      <c r="P435" s="3" t="n">
        <v>356</v>
      </c>
      <c r="Q435" s="3" t="n">
        <v>95.9568733153639</v>
      </c>
      <c r="R435" s="3" t="n">
        <v>367</v>
      </c>
      <c r="S435" s="3" t="n">
        <v>351</v>
      </c>
      <c r="T435" s="3" t="n">
        <v>95.6403269754768</v>
      </c>
      <c r="U435" s="3" t="n">
        <v>95.7986001454204</v>
      </c>
      <c r="V435" s="76" t="n">
        <v>98.3194400581681</v>
      </c>
      <c r="W435" s="3" t="n">
        <v>6</v>
      </c>
      <c r="X435" s="3" t="n">
        <v>20</v>
      </c>
      <c r="Y435" s="3" t="n">
        <v>100</v>
      </c>
      <c r="Z435" s="3" t="n">
        <v>96.7032967032967</v>
      </c>
      <c r="AA435" s="3" t="n">
        <v>455</v>
      </c>
      <c r="AB435" s="3" t="n">
        <v>425</v>
      </c>
      <c r="AC435" s="3" t="n">
        <v>93.4065934065934</v>
      </c>
      <c r="AD435" s="76" t="n">
        <v>96.7032967032967</v>
      </c>
      <c r="AE435" s="3" t="n">
        <v>4</v>
      </c>
      <c r="AF435" s="3" t="n">
        <v>20</v>
      </c>
      <c r="AG435" s="119" t="n">
        <f aca="false">AE435*AF435</f>
        <v>80</v>
      </c>
      <c r="AH435" s="3" t="n">
        <v>5</v>
      </c>
      <c r="AI435" s="3" t="n">
        <v>20</v>
      </c>
      <c r="AJ435" s="119" t="n">
        <f aca="false">AH435*AI435</f>
        <v>100</v>
      </c>
      <c r="AK435" s="3" t="n">
        <v>18</v>
      </c>
      <c r="AL435" s="3" t="n">
        <v>18</v>
      </c>
      <c r="AM435" s="4" t="n">
        <v>100</v>
      </c>
      <c r="AN435" s="78" t="n">
        <v>94</v>
      </c>
      <c r="AO435" s="3" t="n">
        <v>455</v>
      </c>
      <c r="AP435" s="3" t="n">
        <v>379</v>
      </c>
      <c r="AQ435" s="123" t="n">
        <v>83.2967032967033</v>
      </c>
      <c r="AR435" s="3" t="n">
        <v>455</v>
      </c>
      <c r="AS435" s="3" t="n">
        <v>395</v>
      </c>
      <c r="AT435" s="124" t="n">
        <v>86.8131868131868</v>
      </c>
      <c r="AU435" s="3" t="n">
        <v>243</v>
      </c>
      <c r="AV435" s="3" t="n">
        <v>239</v>
      </c>
      <c r="AW435" s="124" t="n">
        <v>98.3539094650206</v>
      </c>
      <c r="AX435" s="79" t="n">
        <v>87.7147379369602</v>
      </c>
      <c r="AY435" s="3" t="n">
        <v>455</v>
      </c>
      <c r="AZ435" s="3" t="n">
        <v>394</v>
      </c>
      <c r="BA435" s="125" t="n">
        <v>86.5934065934066</v>
      </c>
      <c r="BB435" s="3" t="n">
        <v>455</v>
      </c>
      <c r="BC435" s="3" t="n">
        <v>420</v>
      </c>
      <c r="BD435" s="126" t="n">
        <v>92.3076923076923</v>
      </c>
      <c r="BE435" s="3" t="n">
        <v>455</v>
      </c>
      <c r="BF435" s="3" t="n">
        <v>416</v>
      </c>
      <c r="BG435" s="126" t="n">
        <v>91.4285714285714</v>
      </c>
      <c r="BH435" s="78" t="n">
        <v>90.1538461538462</v>
      </c>
      <c r="BI435" s="4" t="n">
        <v>93.3782641704542</v>
      </c>
    </row>
    <row r="436" customFormat="false" ht="10.5" hidden="false" customHeight="false" outlineLevel="0" collapsed="false">
      <c r="A436" s="20" t="n">
        <v>435</v>
      </c>
      <c r="B436" s="21" t="s">
        <v>490</v>
      </c>
      <c r="C436" s="22" t="n">
        <v>90</v>
      </c>
      <c r="D436" s="22" t="n">
        <v>52</v>
      </c>
      <c r="E436" s="22" t="n">
        <v>14</v>
      </c>
      <c r="F436" s="22" t="n">
        <v>14</v>
      </c>
      <c r="G436" s="28" t="n">
        <v>100</v>
      </c>
      <c r="H436" s="28" t="n">
        <v>65</v>
      </c>
      <c r="I436" s="3" t="n">
        <v>62</v>
      </c>
      <c r="J436" s="4" t="n">
        <v>95.3846153846154</v>
      </c>
      <c r="K436" s="4" t="n">
        <v>97.6923076923077</v>
      </c>
      <c r="L436" s="3" t="n">
        <v>4</v>
      </c>
      <c r="M436" s="3" t="n">
        <v>30</v>
      </c>
      <c r="N436" s="5" t="n">
        <v>100</v>
      </c>
      <c r="O436" s="3" t="n">
        <v>46</v>
      </c>
      <c r="P436" s="3" t="n">
        <v>44</v>
      </c>
      <c r="Q436" s="3" t="n">
        <v>95.6521739130435</v>
      </c>
      <c r="R436" s="3" t="n">
        <v>43</v>
      </c>
      <c r="S436" s="3" t="n">
        <v>43</v>
      </c>
      <c r="T436" s="3" t="n">
        <v>100</v>
      </c>
      <c r="U436" s="3" t="n">
        <v>97.8260869565218</v>
      </c>
      <c r="V436" s="76" t="n">
        <v>98.438127090301</v>
      </c>
      <c r="W436" s="3" t="n">
        <v>6</v>
      </c>
      <c r="X436" s="3" t="n">
        <v>20</v>
      </c>
      <c r="Y436" s="3" t="n">
        <v>100</v>
      </c>
      <c r="Z436" s="3" t="n">
        <v>95.1923076923077</v>
      </c>
      <c r="AA436" s="3" t="n">
        <v>52</v>
      </c>
      <c r="AB436" s="3" t="n">
        <v>47</v>
      </c>
      <c r="AC436" s="3" t="n">
        <v>90.3846153846154</v>
      </c>
      <c r="AD436" s="76" t="n">
        <v>95.1923076923077</v>
      </c>
      <c r="AE436" s="3" t="n">
        <v>2</v>
      </c>
      <c r="AF436" s="3" t="n">
        <v>20</v>
      </c>
      <c r="AG436" s="119" t="n">
        <f aca="false">AE436*AF436</f>
        <v>40</v>
      </c>
      <c r="AH436" s="3" t="n">
        <v>4</v>
      </c>
      <c r="AI436" s="3" t="n">
        <v>20</v>
      </c>
      <c r="AJ436" s="119" t="n">
        <f aca="false">AH436*AI436</f>
        <v>80</v>
      </c>
      <c r="AK436" s="3" t="n">
        <v>3</v>
      </c>
      <c r="AL436" s="3" t="n">
        <v>3</v>
      </c>
      <c r="AM436" s="4" t="n">
        <v>100</v>
      </c>
      <c r="AN436" s="78" t="n">
        <v>86</v>
      </c>
      <c r="AO436" s="3" t="n">
        <v>52</v>
      </c>
      <c r="AP436" s="3" t="n">
        <v>51</v>
      </c>
      <c r="AQ436" s="123" t="n">
        <v>98.0769230769231</v>
      </c>
      <c r="AR436" s="3" t="n">
        <v>52</v>
      </c>
      <c r="AS436" s="3" t="n">
        <v>52</v>
      </c>
      <c r="AT436" s="124" t="n">
        <v>100</v>
      </c>
      <c r="AU436" s="3" t="n">
        <v>46</v>
      </c>
      <c r="AV436" s="3" t="n">
        <v>43</v>
      </c>
      <c r="AW436" s="124" t="n">
        <v>93.4782608695652</v>
      </c>
      <c r="AX436" s="79" t="n">
        <v>97.9264214046823</v>
      </c>
      <c r="AY436" s="3" t="n">
        <v>52</v>
      </c>
      <c r="AZ436" s="3" t="n">
        <v>47</v>
      </c>
      <c r="BA436" s="125" t="n">
        <v>90.3846153846154</v>
      </c>
      <c r="BB436" s="3" t="n">
        <v>52</v>
      </c>
      <c r="BC436" s="3" t="n">
        <v>50</v>
      </c>
      <c r="BD436" s="126" t="n">
        <v>96.1538461538462</v>
      </c>
      <c r="BE436" s="3" t="n">
        <v>52</v>
      </c>
      <c r="BF436" s="3" t="n">
        <v>51</v>
      </c>
      <c r="BG436" s="126" t="n">
        <v>98.0769230769231</v>
      </c>
      <c r="BH436" s="78" t="n">
        <v>95.3846153846154</v>
      </c>
      <c r="BI436" s="4" t="n">
        <v>94.5882943143813</v>
      </c>
    </row>
    <row r="437" customFormat="false" ht="10.5" hidden="false" customHeight="false" outlineLevel="0" collapsed="false">
      <c r="A437" s="20" t="n">
        <v>436</v>
      </c>
      <c r="B437" s="21" t="s">
        <v>491</v>
      </c>
      <c r="C437" s="22" t="n">
        <v>154</v>
      </c>
      <c r="D437" s="22" t="n">
        <v>85</v>
      </c>
      <c r="E437" s="22" t="n">
        <v>14</v>
      </c>
      <c r="F437" s="22" t="n">
        <v>14</v>
      </c>
      <c r="G437" s="28" t="n">
        <v>100</v>
      </c>
      <c r="H437" s="28" t="n">
        <v>65</v>
      </c>
      <c r="I437" s="3" t="n">
        <v>65</v>
      </c>
      <c r="J437" s="4" t="n">
        <v>100</v>
      </c>
      <c r="K437" s="4" t="n">
        <v>100</v>
      </c>
      <c r="L437" s="3" t="n">
        <v>4</v>
      </c>
      <c r="M437" s="3" t="n">
        <v>30</v>
      </c>
      <c r="N437" s="5" t="n">
        <v>100</v>
      </c>
      <c r="O437" s="3" t="n">
        <v>71</v>
      </c>
      <c r="P437" s="3" t="n">
        <v>67</v>
      </c>
      <c r="Q437" s="3" t="n">
        <v>94.3661971830986</v>
      </c>
      <c r="R437" s="3" t="n">
        <v>64</v>
      </c>
      <c r="S437" s="3" t="n">
        <v>61</v>
      </c>
      <c r="T437" s="3" t="n">
        <v>95.3125</v>
      </c>
      <c r="U437" s="3" t="n">
        <v>94.8393485915493</v>
      </c>
      <c r="V437" s="76" t="n">
        <v>97.9357394366197</v>
      </c>
      <c r="W437" s="3" t="n">
        <v>6</v>
      </c>
      <c r="X437" s="3" t="n">
        <v>20</v>
      </c>
      <c r="Y437" s="3" t="n">
        <v>100</v>
      </c>
      <c r="Z437" s="3" t="n">
        <v>90.5882352941176</v>
      </c>
      <c r="AA437" s="3" t="n">
        <v>85</v>
      </c>
      <c r="AB437" s="3" t="n">
        <v>69</v>
      </c>
      <c r="AC437" s="3" t="n">
        <v>81.1764705882353</v>
      </c>
      <c r="AD437" s="76" t="n">
        <v>90.5882352941176</v>
      </c>
      <c r="AE437" s="3" t="n">
        <v>3</v>
      </c>
      <c r="AF437" s="3" t="n">
        <v>20</v>
      </c>
      <c r="AG437" s="119" t="n">
        <f aca="false">AE437*AF437</f>
        <v>60</v>
      </c>
      <c r="AH437" s="3" t="n">
        <v>3</v>
      </c>
      <c r="AI437" s="3" t="n">
        <v>20</v>
      </c>
      <c r="AJ437" s="119" t="n">
        <f aca="false">AH437*AI437</f>
        <v>60</v>
      </c>
      <c r="AK437" s="3" t="n">
        <v>4</v>
      </c>
      <c r="AL437" s="3" t="n">
        <v>3</v>
      </c>
      <c r="AM437" s="4" t="n">
        <v>75</v>
      </c>
      <c r="AN437" s="78" t="n">
        <v>70.5</v>
      </c>
      <c r="AO437" s="3" t="n">
        <v>85</v>
      </c>
      <c r="AP437" s="3" t="n">
        <v>75</v>
      </c>
      <c r="AQ437" s="123" t="n">
        <v>88.2352941176471</v>
      </c>
      <c r="AR437" s="3" t="n">
        <v>85</v>
      </c>
      <c r="AS437" s="3" t="n">
        <v>77</v>
      </c>
      <c r="AT437" s="124" t="n">
        <v>90.5882352941176</v>
      </c>
      <c r="AU437" s="3" t="n">
        <v>36</v>
      </c>
      <c r="AV437" s="3" t="n">
        <v>36</v>
      </c>
      <c r="AW437" s="124" t="n">
        <v>100</v>
      </c>
      <c r="AX437" s="79" t="n">
        <v>91.5294117647059</v>
      </c>
      <c r="AY437" s="3" t="n">
        <v>85</v>
      </c>
      <c r="AZ437" s="3" t="n">
        <v>50</v>
      </c>
      <c r="BA437" s="125" t="n">
        <v>58.8235294117647</v>
      </c>
      <c r="BB437" s="3" t="n">
        <v>85</v>
      </c>
      <c r="BC437" s="3" t="n">
        <v>76</v>
      </c>
      <c r="BD437" s="126" t="n">
        <v>89.4117647058824</v>
      </c>
      <c r="BE437" s="3" t="n">
        <v>85</v>
      </c>
      <c r="BF437" s="3" t="n">
        <v>68</v>
      </c>
      <c r="BG437" s="126" t="n">
        <v>80</v>
      </c>
      <c r="BH437" s="78" t="n">
        <v>75.5294117647059</v>
      </c>
      <c r="BI437" s="4" t="n">
        <v>85.2165596520298</v>
      </c>
    </row>
    <row r="438" customFormat="false" ht="10.5" hidden="false" customHeight="false" outlineLevel="0" collapsed="false">
      <c r="A438" s="20" t="n">
        <v>437</v>
      </c>
      <c r="B438" s="21" t="s">
        <v>492</v>
      </c>
      <c r="C438" s="22" t="n">
        <v>194</v>
      </c>
      <c r="D438" s="22" t="n">
        <v>121</v>
      </c>
      <c r="E438" s="22" t="n">
        <v>14</v>
      </c>
      <c r="F438" s="22" t="n">
        <v>10</v>
      </c>
      <c r="G438" s="28" t="n">
        <v>71.4285714285714</v>
      </c>
      <c r="H438" s="28" t="n">
        <v>65</v>
      </c>
      <c r="I438" s="3" t="n">
        <v>61</v>
      </c>
      <c r="J438" s="4" t="n">
        <v>93.8461538461538</v>
      </c>
      <c r="K438" s="4" t="n">
        <v>82.6373626373626</v>
      </c>
      <c r="L438" s="3" t="n">
        <v>4</v>
      </c>
      <c r="M438" s="3" t="n">
        <v>30</v>
      </c>
      <c r="N438" s="5" t="n">
        <v>100</v>
      </c>
      <c r="O438" s="3" t="n">
        <v>106</v>
      </c>
      <c r="P438" s="3" t="n">
        <v>96</v>
      </c>
      <c r="Q438" s="3" t="n">
        <v>90.5660377358491</v>
      </c>
      <c r="R438" s="3" t="n">
        <v>99</v>
      </c>
      <c r="S438" s="3" t="n">
        <v>89</v>
      </c>
      <c r="T438" s="3" t="n">
        <v>89.8989898989899</v>
      </c>
      <c r="U438" s="3" t="n">
        <v>90.2325138174195</v>
      </c>
      <c r="V438" s="76" t="n">
        <v>90.8842143181766</v>
      </c>
      <c r="W438" s="3" t="n">
        <v>6</v>
      </c>
      <c r="X438" s="3" t="n">
        <v>20</v>
      </c>
      <c r="Y438" s="3" t="n">
        <v>100</v>
      </c>
      <c r="Z438" s="3" t="n">
        <v>90.495867768595</v>
      </c>
      <c r="AA438" s="3" t="n">
        <v>121</v>
      </c>
      <c r="AB438" s="3" t="n">
        <v>98</v>
      </c>
      <c r="AC438" s="3" t="n">
        <v>80.9917355371901</v>
      </c>
      <c r="AD438" s="76" t="n">
        <v>90.495867768595</v>
      </c>
      <c r="AE438" s="3" t="n">
        <v>5</v>
      </c>
      <c r="AF438" s="3" t="n">
        <v>20</v>
      </c>
      <c r="AG438" s="119" t="n">
        <f aca="false">AE438*AF438</f>
        <v>100</v>
      </c>
      <c r="AH438" s="3" t="n">
        <v>3</v>
      </c>
      <c r="AI438" s="3" t="n">
        <v>20</v>
      </c>
      <c r="AJ438" s="119" t="n">
        <f aca="false">AH438*AI438</f>
        <v>60</v>
      </c>
      <c r="AK438" s="3" t="n">
        <v>1</v>
      </c>
      <c r="AL438" s="3" t="n">
        <v>1</v>
      </c>
      <c r="AM438" s="4" t="n">
        <v>100</v>
      </c>
      <c r="AN438" s="78" t="n">
        <v>84</v>
      </c>
      <c r="AO438" s="3" t="n">
        <v>121</v>
      </c>
      <c r="AP438" s="3" t="n">
        <v>102</v>
      </c>
      <c r="AQ438" s="123" t="n">
        <v>84.297520661157</v>
      </c>
      <c r="AR438" s="3" t="n">
        <v>121</v>
      </c>
      <c r="AS438" s="3" t="n">
        <v>97</v>
      </c>
      <c r="AT438" s="124" t="n">
        <v>80.1652892561983</v>
      </c>
      <c r="AU438" s="3" t="n">
        <v>74</v>
      </c>
      <c r="AV438" s="3" t="n">
        <v>68</v>
      </c>
      <c r="AW438" s="124" t="n">
        <v>91.8918918918919</v>
      </c>
      <c r="AX438" s="79" t="n">
        <v>84.1635023453205</v>
      </c>
      <c r="AY438" s="3" t="n">
        <v>121</v>
      </c>
      <c r="AZ438" s="3" t="n">
        <v>85</v>
      </c>
      <c r="BA438" s="125" t="n">
        <v>70.2479338842975</v>
      </c>
      <c r="BB438" s="3" t="n">
        <v>121</v>
      </c>
      <c r="BC438" s="3" t="n">
        <v>111</v>
      </c>
      <c r="BD438" s="126" t="n">
        <v>91.7355371900826</v>
      </c>
      <c r="BE438" s="3" t="n">
        <v>121</v>
      </c>
      <c r="BF438" s="3" t="n">
        <v>97</v>
      </c>
      <c r="BG438" s="126" t="n">
        <v>80.1652892561983</v>
      </c>
      <c r="BH438" s="78" t="n">
        <v>79.504132231405</v>
      </c>
      <c r="BI438" s="4" t="n">
        <v>85.8095433326994</v>
      </c>
    </row>
    <row r="439" customFormat="false" ht="10.5" hidden="false" customHeight="false" outlineLevel="0" collapsed="false">
      <c r="A439" s="20" t="n">
        <v>438</v>
      </c>
      <c r="B439" s="21" t="s">
        <v>445</v>
      </c>
      <c r="C439" s="22" t="n">
        <v>44</v>
      </c>
      <c r="D439" s="22" t="n">
        <v>38</v>
      </c>
      <c r="E439" s="22" t="n">
        <v>14</v>
      </c>
      <c r="F439" s="22" t="n">
        <v>14</v>
      </c>
      <c r="G439" s="28" t="n">
        <v>100</v>
      </c>
      <c r="H439" s="28" t="n">
        <v>65</v>
      </c>
      <c r="I439" s="3" t="n">
        <v>63</v>
      </c>
      <c r="J439" s="4" t="n">
        <v>96.9230769230769</v>
      </c>
      <c r="K439" s="4" t="n">
        <v>98.4615384615385</v>
      </c>
      <c r="L439" s="3" t="n">
        <v>4</v>
      </c>
      <c r="M439" s="3" t="n">
        <v>30</v>
      </c>
      <c r="N439" s="5" t="n">
        <v>100</v>
      </c>
      <c r="O439" s="3" t="n">
        <v>37</v>
      </c>
      <c r="P439" s="3" t="n">
        <v>36</v>
      </c>
      <c r="Q439" s="3" t="n">
        <v>97.2972972972973</v>
      </c>
      <c r="R439" s="3" t="n">
        <v>35</v>
      </c>
      <c r="S439" s="3" t="n">
        <v>33</v>
      </c>
      <c r="T439" s="3" t="n">
        <v>94.2857142857143</v>
      </c>
      <c r="U439" s="3" t="n">
        <v>95.7915057915058</v>
      </c>
      <c r="V439" s="76" t="n">
        <v>97.8550638550638</v>
      </c>
      <c r="W439" s="3" t="n">
        <v>6</v>
      </c>
      <c r="X439" s="3" t="n">
        <v>20</v>
      </c>
      <c r="Y439" s="3" t="n">
        <v>100</v>
      </c>
      <c r="Z439" s="3" t="n">
        <v>97.3684210526316</v>
      </c>
      <c r="AA439" s="3" t="n">
        <v>38</v>
      </c>
      <c r="AB439" s="3" t="n">
        <v>36</v>
      </c>
      <c r="AC439" s="3" t="n">
        <v>94.7368421052632</v>
      </c>
      <c r="AD439" s="76" t="n">
        <v>97.3684210526316</v>
      </c>
      <c r="AE439" s="3" t="n">
        <v>2</v>
      </c>
      <c r="AF439" s="3" t="n">
        <v>20</v>
      </c>
      <c r="AG439" s="119" t="n">
        <f aca="false">AE439*AF439</f>
        <v>40</v>
      </c>
      <c r="AH439" s="3" t="n">
        <v>2</v>
      </c>
      <c r="AI439" s="3" t="n">
        <v>20</v>
      </c>
      <c r="AJ439" s="119" t="n">
        <f aca="false">AH439*AI439</f>
        <v>40</v>
      </c>
      <c r="AK439" s="3" t="n">
        <v>1</v>
      </c>
      <c r="AL439" s="3" t="n">
        <v>1</v>
      </c>
      <c r="AM439" s="4" t="n">
        <v>100</v>
      </c>
      <c r="AN439" s="78" t="n">
        <v>64</v>
      </c>
      <c r="AO439" s="3" t="n">
        <v>38</v>
      </c>
      <c r="AP439" s="3" t="n">
        <v>26</v>
      </c>
      <c r="AQ439" s="123" t="n">
        <v>68.421052631579</v>
      </c>
      <c r="AR439" s="3" t="n">
        <v>38</v>
      </c>
      <c r="AS439" s="3" t="n">
        <v>36</v>
      </c>
      <c r="AT439" s="124" t="n">
        <v>94.7368421052632</v>
      </c>
      <c r="AU439" s="3" t="n">
        <v>37</v>
      </c>
      <c r="AV439" s="3" t="n">
        <v>37</v>
      </c>
      <c r="AW439" s="124" t="n">
        <v>100</v>
      </c>
      <c r="AX439" s="79" t="n">
        <v>85.2631578947368</v>
      </c>
      <c r="AY439" s="3" t="n">
        <v>38</v>
      </c>
      <c r="AZ439" s="3" t="n">
        <v>37</v>
      </c>
      <c r="BA439" s="125" t="n">
        <v>97.3684210526316</v>
      </c>
      <c r="BB439" s="3" t="n">
        <v>38</v>
      </c>
      <c r="BC439" s="3" t="n">
        <v>38</v>
      </c>
      <c r="BD439" s="126" t="n">
        <v>100</v>
      </c>
      <c r="BE439" s="3" t="n">
        <v>38</v>
      </c>
      <c r="BF439" s="3" t="n">
        <v>37</v>
      </c>
      <c r="BG439" s="126" t="n">
        <v>97.3684210526316</v>
      </c>
      <c r="BH439" s="78" t="n">
        <v>97.8947368421053</v>
      </c>
      <c r="BI439" s="4" t="n">
        <v>88.4762759289075</v>
      </c>
    </row>
    <row r="440" customFormat="false" ht="10.5" hidden="false" customHeight="false" outlineLevel="0" collapsed="false">
      <c r="A440" s="20" t="n">
        <v>439</v>
      </c>
      <c r="B440" s="21" t="s">
        <v>493</v>
      </c>
      <c r="C440" s="22" t="n">
        <v>33</v>
      </c>
      <c r="D440" s="22" t="n">
        <v>32</v>
      </c>
      <c r="E440" s="22" t="n">
        <v>14</v>
      </c>
      <c r="F440" s="22" t="n">
        <v>10</v>
      </c>
      <c r="G440" s="28" t="n">
        <v>71.4285714285714</v>
      </c>
      <c r="H440" s="28" t="n">
        <v>65</v>
      </c>
      <c r="I440" s="3" t="n">
        <v>65</v>
      </c>
      <c r="J440" s="4" t="n">
        <v>100</v>
      </c>
      <c r="K440" s="4" t="n">
        <v>85.7142857142857</v>
      </c>
      <c r="L440" s="3" t="n">
        <v>4</v>
      </c>
      <c r="M440" s="3" t="n">
        <v>30</v>
      </c>
      <c r="N440" s="5" t="n">
        <v>100</v>
      </c>
      <c r="O440" s="3" t="n">
        <v>31</v>
      </c>
      <c r="P440" s="3" t="n">
        <v>31</v>
      </c>
      <c r="Q440" s="3" t="n">
        <v>100</v>
      </c>
      <c r="R440" s="3" t="n">
        <v>31</v>
      </c>
      <c r="S440" s="3" t="n">
        <v>31</v>
      </c>
      <c r="T440" s="3" t="n">
        <v>100</v>
      </c>
      <c r="U440" s="3" t="n">
        <v>100</v>
      </c>
      <c r="V440" s="76" t="n">
        <v>95.7142857142857</v>
      </c>
      <c r="W440" s="3" t="n">
        <v>5</v>
      </c>
      <c r="X440" s="3" t="n">
        <v>20</v>
      </c>
      <c r="Y440" s="3" t="n">
        <v>100</v>
      </c>
      <c r="Z440" s="3" t="n">
        <v>100</v>
      </c>
      <c r="AA440" s="3" t="n">
        <v>32</v>
      </c>
      <c r="AB440" s="3" t="n">
        <v>32</v>
      </c>
      <c r="AC440" s="3" t="n">
        <v>100</v>
      </c>
      <c r="AD440" s="76" t="n">
        <v>100</v>
      </c>
      <c r="AE440" s="3" t="n">
        <v>1</v>
      </c>
      <c r="AF440" s="3" t="n">
        <v>20</v>
      </c>
      <c r="AG440" s="119" t="n">
        <f aca="false">AE440*AF440</f>
        <v>20</v>
      </c>
      <c r="AH440" s="3" t="n">
        <v>3</v>
      </c>
      <c r="AI440" s="3" t="n">
        <v>20</v>
      </c>
      <c r="AJ440" s="119" t="n">
        <f aca="false">AH440*AI440</f>
        <v>60</v>
      </c>
      <c r="AK440" s="3" t="n">
        <v>2</v>
      </c>
      <c r="AL440" s="3" t="n">
        <v>2</v>
      </c>
      <c r="AM440" s="4" t="n">
        <v>100</v>
      </c>
      <c r="AN440" s="78" t="n">
        <v>66</v>
      </c>
      <c r="AO440" s="3" t="n">
        <v>32</v>
      </c>
      <c r="AP440" s="3" t="n">
        <v>31</v>
      </c>
      <c r="AQ440" s="123" t="n">
        <v>96.875</v>
      </c>
      <c r="AR440" s="3" t="n">
        <v>32</v>
      </c>
      <c r="AS440" s="3" t="n">
        <v>32</v>
      </c>
      <c r="AT440" s="124" t="n">
        <v>100</v>
      </c>
      <c r="AU440" s="3" t="n">
        <v>10</v>
      </c>
      <c r="AV440" s="3" t="n">
        <v>10</v>
      </c>
      <c r="AW440" s="124" t="n">
        <v>100</v>
      </c>
      <c r="AX440" s="79" t="n">
        <v>98.75</v>
      </c>
      <c r="AY440" s="3" t="n">
        <v>32</v>
      </c>
      <c r="AZ440" s="3" t="n">
        <v>14</v>
      </c>
      <c r="BA440" s="125" t="n">
        <v>43.75</v>
      </c>
      <c r="BB440" s="3" t="n">
        <v>32</v>
      </c>
      <c r="BC440" s="3" t="n">
        <v>31</v>
      </c>
      <c r="BD440" s="126" t="n">
        <v>96.875</v>
      </c>
      <c r="BE440" s="3" t="n">
        <v>32</v>
      </c>
      <c r="BF440" s="3" t="n">
        <v>30</v>
      </c>
      <c r="BG440" s="126" t="n">
        <v>93.75</v>
      </c>
      <c r="BH440" s="78" t="n">
        <v>79.375</v>
      </c>
      <c r="BI440" s="4" t="n">
        <v>87.9678571428572</v>
      </c>
    </row>
    <row r="441" customFormat="false" ht="10.5" hidden="false" customHeight="false" outlineLevel="0" collapsed="false">
      <c r="A441" s="20" t="n">
        <v>440</v>
      </c>
      <c r="B441" s="21" t="s">
        <v>494</v>
      </c>
      <c r="C441" s="22" t="n">
        <v>37</v>
      </c>
      <c r="D441" s="22" t="n">
        <v>86</v>
      </c>
      <c r="E441" s="22" t="n">
        <v>14</v>
      </c>
      <c r="F441" s="22" t="n">
        <v>14</v>
      </c>
      <c r="G441" s="28" t="n">
        <v>100</v>
      </c>
      <c r="H441" s="28" t="n">
        <v>65</v>
      </c>
      <c r="I441" s="3" t="n">
        <v>63</v>
      </c>
      <c r="J441" s="4" t="n">
        <v>96.9230769230769</v>
      </c>
      <c r="K441" s="4" t="n">
        <v>98.4615384615385</v>
      </c>
      <c r="L441" s="3" t="n">
        <v>4</v>
      </c>
      <c r="M441" s="3" t="n">
        <v>30</v>
      </c>
      <c r="N441" s="5" t="n">
        <v>100</v>
      </c>
      <c r="O441" s="3" t="n">
        <v>74</v>
      </c>
      <c r="P441" s="3" t="n">
        <v>68</v>
      </c>
      <c r="Q441" s="3" t="n">
        <v>91.8918918918919</v>
      </c>
      <c r="R441" s="3" t="n">
        <v>59</v>
      </c>
      <c r="S441" s="3" t="n">
        <v>53</v>
      </c>
      <c r="T441" s="3" t="n">
        <v>89.8305084745763</v>
      </c>
      <c r="U441" s="3" t="n">
        <v>90.8612001832341</v>
      </c>
      <c r="V441" s="76" t="n">
        <v>95.8829416117552</v>
      </c>
      <c r="W441" s="3" t="n">
        <v>6</v>
      </c>
      <c r="X441" s="3" t="n">
        <v>20</v>
      </c>
      <c r="Y441" s="3" t="n">
        <v>100</v>
      </c>
      <c r="Z441" s="3" t="n">
        <v>92.4418604651163</v>
      </c>
      <c r="AA441" s="3" t="n">
        <v>86</v>
      </c>
      <c r="AB441" s="3" t="n">
        <v>73</v>
      </c>
      <c r="AC441" s="3" t="n">
        <v>84.8837209302326</v>
      </c>
      <c r="AD441" s="76" t="n">
        <v>92.4418604651163</v>
      </c>
      <c r="AE441" s="3" t="n">
        <v>2</v>
      </c>
      <c r="AF441" s="3" t="n">
        <v>20</v>
      </c>
      <c r="AG441" s="119" t="n">
        <f aca="false">AE441*AF441</f>
        <v>40</v>
      </c>
      <c r="AH441" s="3" t="n">
        <v>3</v>
      </c>
      <c r="AI441" s="3" t="n">
        <v>20</v>
      </c>
      <c r="AJ441" s="119" t="n">
        <f aca="false">AH441*AI441</f>
        <v>60</v>
      </c>
      <c r="AK441" s="3" t="n">
        <v>15</v>
      </c>
      <c r="AL441" s="3" t="n">
        <v>12</v>
      </c>
      <c r="AM441" s="4" t="n">
        <v>80</v>
      </c>
      <c r="AN441" s="78" t="n">
        <v>66</v>
      </c>
      <c r="AO441" s="3" t="n">
        <v>86</v>
      </c>
      <c r="AP441" s="3" t="n">
        <v>68</v>
      </c>
      <c r="AQ441" s="123" t="n">
        <v>79.0697674418605</v>
      </c>
      <c r="AR441" s="3" t="n">
        <v>86</v>
      </c>
      <c r="AS441" s="3" t="n">
        <v>68</v>
      </c>
      <c r="AT441" s="124" t="n">
        <v>79.0697674418605</v>
      </c>
      <c r="AU441" s="3" t="n">
        <v>57</v>
      </c>
      <c r="AV441" s="3" t="n">
        <v>46</v>
      </c>
      <c r="AW441" s="124" t="n">
        <v>80.7017543859649</v>
      </c>
      <c r="AX441" s="79" t="n">
        <v>79.3961648306814</v>
      </c>
      <c r="AY441" s="3" t="n">
        <v>86</v>
      </c>
      <c r="AZ441" s="3" t="n">
        <v>67</v>
      </c>
      <c r="BA441" s="125" t="n">
        <v>77.9069767441861</v>
      </c>
      <c r="BB441" s="3" t="n">
        <v>86</v>
      </c>
      <c r="BC441" s="3" t="n">
        <v>74</v>
      </c>
      <c r="BD441" s="126" t="n">
        <v>86.046511627907</v>
      </c>
      <c r="BE441" s="3" t="n">
        <v>86</v>
      </c>
      <c r="BF441" s="3" t="n">
        <v>71</v>
      </c>
      <c r="BG441" s="126" t="n">
        <v>82.5581395348837</v>
      </c>
      <c r="BH441" s="78" t="n">
        <v>81.8604651162791</v>
      </c>
      <c r="BI441" s="4" t="n">
        <v>83.1162864047664</v>
      </c>
    </row>
    <row r="442" customFormat="false" ht="10.5" hidden="false" customHeight="false" outlineLevel="0" collapsed="false">
      <c r="A442" s="20" t="n">
        <v>441</v>
      </c>
      <c r="B442" s="21" t="s">
        <v>495</v>
      </c>
      <c r="C442" s="22" t="n">
        <v>385</v>
      </c>
      <c r="D442" s="22" t="n">
        <v>212</v>
      </c>
      <c r="E442" s="22" t="n">
        <v>14</v>
      </c>
      <c r="F442" s="22" t="n">
        <v>14</v>
      </c>
      <c r="G442" s="28" t="n">
        <v>100</v>
      </c>
      <c r="H442" s="28" t="n">
        <v>65</v>
      </c>
      <c r="I442" s="3" t="n">
        <v>65</v>
      </c>
      <c r="J442" s="4" t="n">
        <v>100</v>
      </c>
      <c r="K442" s="4" t="n">
        <v>100</v>
      </c>
      <c r="L442" s="3" t="n">
        <v>3</v>
      </c>
      <c r="M442" s="3" t="n">
        <v>30</v>
      </c>
      <c r="N442" s="5" t="n">
        <v>90</v>
      </c>
      <c r="O442" s="3" t="n">
        <v>182</v>
      </c>
      <c r="P442" s="3" t="n">
        <v>172</v>
      </c>
      <c r="Q442" s="3" t="n">
        <v>94.5054945054945</v>
      </c>
      <c r="R442" s="3" t="n">
        <v>174</v>
      </c>
      <c r="S442" s="3" t="n">
        <v>166</v>
      </c>
      <c r="T442" s="3" t="n">
        <v>95.4022988505747</v>
      </c>
      <c r="U442" s="3" t="n">
        <v>94.9538966780346</v>
      </c>
      <c r="V442" s="76" t="n">
        <v>94.9815586712138</v>
      </c>
      <c r="W442" s="3" t="n">
        <v>6</v>
      </c>
      <c r="X442" s="3" t="n">
        <v>20</v>
      </c>
      <c r="Y442" s="3" t="n">
        <v>100</v>
      </c>
      <c r="Z442" s="3" t="n">
        <v>95.0471698113208</v>
      </c>
      <c r="AA442" s="3" t="n">
        <v>212</v>
      </c>
      <c r="AB442" s="3" t="n">
        <v>191</v>
      </c>
      <c r="AC442" s="3" t="n">
        <v>90.0943396226415</v>
      </c>
      <c r="AD442" s="76" t="n">
        <v>95.0471698113208</v>
      </c>
      <c r="AE442" s="3" t="n">
        <v>3</v>
      </c>
      <c r="AF442" s="3" t="n">
        <v>20</v>
      </c>
      <c r="AG442" s="119" t="n">
        <f aca="false">AE442*AF442</f>
        <v>60</v>
      </c>
      <c r="AH442" s="3" t="n">
        <v>3</v>
      </c>
      <c r="AI442" s="3" t="n">
        <v>20</v>
      </c>
      <c r="AJ442" s="119" t="n">
        <f aca="false">AH442*AI442</f>
        <v>60</v>
      </c>
      <c r="AK442" s="3" t="n">
        <v>11</v>
      </c>
      <c r="AL442" s="3" t="n">
        <v>10</v>
      </c>
      <c r="AM442" s="4" t="n">
        <v>90.9090909090909</v>
      </c>
      <c r="AN442" s="78" t="n">
        <v>75.2727272727273</v>
      </c>
      <c r="AO442" s="3" t="n">
        <v>212</v>
      </c>
      <c r="AP442" s="3" t="n">
        <v>196</v>
      </c>
      <c r="AQ442" s="123" t="n">
        <v>92.4528301886793</v>
      </c>
      <c r="AR442" s="3" t="n">
        <v>212</v>
      </c>
      <c r="AS442" s="3" t="n">
        <v>200</v>
      </c>
      <c r="AT442" s="124" t="n">
        <v>94.3396226415094</v>
      </c>
      <c r="AU442" s="3" t="n">
        <v>133</v>
      </c>
      <c r="AV442" s="3" t="n">
        <v>127</v>
      </c>
      <c r="AW442" s="124" t="n">
        <v>95.4887218045113</v>
      </c>
      <c r="AX442" s="79" t="n">
        <v>93.8147254929777</v>
      </c>
      <c r="AY442" s="3" t="n">
        <v>212</v>
      </c>
      <c r="AZ442" s="3" t="n">
        <v>180</v>
      </c>
      <c r="BA442" s="125" t="n">
        <v>84.9056603773585</v>
      </c>
      <c r="BB442" s="3" t="n">
        <v>212</v>
      </c>
      <c r="BC442" s="3" t="n">
        <v>193</v>
      </c>
      <c r="BD442" s="126" t="n">
        <v>91.0377358490566</v>
      </c>
      <c r="BE442" s="3" t="n">
        <v>212</v>
      </c>
      <c r="BF442" s="3" t="n">
        <v>190</v>
      </c>
      <c r="BG442" s="126" t="n">
        <v>89.622641509434</v>
      </c>
      <c r="BH442" s="78" t="n">
        <v>88.4905660377359</v>
      </c>
      <c r="BI442" s="4" t="n">
        <v>89.5213494571951</v>
      </c>
    </row>
    <row r="443" customFormat="false" ht="10.5" hidden="false" customHeight="false" outlineLevel="0" collapsed="false">
      <c r="A443" s="20" t="n">
        <v>442</v>
      </c>
      <c r="B443" s="21" t="s">
        <v>496</v>
      </c>
      <c r="C443" s="22" t="n">
        <v>219</v>
      </c>
      <c r="D443" s="22" t="n">
        <v>115</v>
      </c>
      <c r="E443" s="22" t="n">
        <v>14</v>
      </c>
      <c r="F443" s="22" t="n">
        <v>14</v>
      </c>
      <c r="G443" s="28" t="n">
        <v>100</v>
      </c>
      <c r="H443" s="28" t="n">
        <v>65</v>
      </c>
      <c r="I443" s="3" t="n">
        <v>63</v>
      </c>
      <c r="J443" s="4" t="n">
        <v>96.9230769230769</v>
      </c>
      <c r="K443" s="4" t="n">
        <v>98.4615384615385</v>
      </c>
      <c r="L443" s="3" t="n">
        <v>4</v>
      </c>
      <c r="M443" s="3" t="n">
        <v>30</v>
      </c>
      <c r="N443" s="5" t="n">
        <v>100</v>
      </c>
      <c r="O443" s="3" t="n">
        <v>113</v>
      </c>
      <c r="P443" s="3" t="n">
        <v>111</v>
      </c>
      <c r="Q443" s="3" t="n">
        <v>98.2300884955752</v>
      </c>
      <c r="R443" s="3" t="n">
        <v>110</v>
      </c>
      <c r="S443" s="3" t="n">
        <v>108</v>
      </c>
      <c r="T443" s="3" t="n">
        <v>98.1818181818182</v>
      </c>
      <c r="U443" s="3" t="n">
        <v>98.2059533386967</v>
      </c>
      <c r="V443" s="76" t="n">
        <v>98.8208428739402</v>
      </c>
      <c r="W443" s="3" t="n">
        <v>6</v>
      </c>
      <c r="X443" s="3" t="n">
        <v>20</v>
      </c>
      <c r="Y443" s="3" t="n">
        <v>100</v>
      </c>
      <c r="Z443" s="3" t="n">
        <v>98.2608695652174</v>
      </c>
      <c r="AA443" s="3" t="n">
        <v>115</v>
      </c>
      <c r="AB443" s="3" t="n">
        <v>111</v>
      </c>
      <c r="AC443" s="3" t="n">
        <v>96.5217391304348</v>
      </c>
      <c r="AD443" s="76" t="n">
        <v>98.2608695652174</v>
      </c>
      <c r="AE443" s="3" t="n">
        <v>3</v>
      </c>
      <c r="AF443" s="3" t="n">
        <v>20</v>
      </c>
      <c r="AG443" s="119" t="n">
        <f aca="false">AE443*AF443</f>
        <v>60</v>
      </c>
      <c r="AH443" s="3" t="n">
        <v>4</v>
      </c>
      <c r="AI443" s="3" t="n">
        <v>20</v>
      </c>
      <c r="AJ443" s="119" t="n">
        <f aca="false">AH443*AI443</f>
        <v>80</v>
      </c>
      <c r="AK443" s="3" t="n">
        <v>8</v>
      </c>
      <c r="AL443" s="3" t="n">
        <v>8</v>
      </c>
      <c r="AM443" s="4" t="n">
        <v>100</v>
      </c>
      <c r="AN443" s="78" t="n">
        <v>80</v>
      </c>
      <c r="AO443" s="3" t="n">
        <v>115</v>
      </c>
      <c r="AP443" s="3" t="n">
        <v>113</v>
      </c>
      <c r="AQ443" s="123" t="n">
        <v>98.2608695652174</v>
      </c>
      <c r="AR443" s="3" t="n">
        <v>115</v>
      </c>
      <c r="AS443" s="3" t="n">
        <v>111</v>
      </c>
      <c r="AT443" s="124" t="n">
        <v>96.5217391304348</v>
      </c>
      <c r="AU443" s="3" t="n">
        <v>108</v>
      </c>
      <c r="AV443" s="3" t="n">
        <v>107</v>
      </c>
      <c r="AW443" s="124" t="n">
        <v>99.0740740740741</v>
      </c>
      <c r="AX443" s="79" t="n">
        <v>97.7278582930757</v>
      </c>
      <c r="AY443" s="3" t="n">
        <v>115</v>
      </c>
      <c r="AZ443" s="3" t="n">
        <v>111</v>
      </c>
      <c r="BA443" s="125" t="n">
        <v>96.5217391304348</v>
      </c>
      <c r="BB443" s="3" t="n">
        <v>115</v>
      </c>
      <c r="BC443" s="3" t="n">
        <v>112</v>
      </c>
      <c r="BD443" s="126" t="n">
        <v>97.3913043478261</v>
      </c>
      <c r="BE443" s="3" t="n">
        <v>115</v>
      </c>
      <c r="BF443" s="3" t="n">
        <v>113</v>
      </c>
      <c r="BG443" s="126" t="n">
        <v>98.2608695652174</v>
      </c>
      <c r="BH443" s="78" t="n">
        <v>97.5652173913043</v>
      </c>
      <c r="BI443" s="4" t="n">
        <v>94.4749576247075</v>
      </c>
    </row>
    <row r="444" customFormat="false" ht="10.5" hidden="false" customHeight="false" outlineLevel="0" collapsed="false">
      <c r="A444" s="20" t="n">
        <v>443</v>
      </c>
      <c r="B444" s="21" t="s">
        <v>497</v>
      </c>
      <c r="C444" s="22" t="n">
        <v>59</v>
      </c>
      <c r="D444" s="22" t="n">
        <v>47</v>
      </c>
      <c r="E444" s="22" t="n">
        <v>14</v>
      </c>
      <c r="F444" s="22" t="n">
        <v>14</v>
      </c>
      <c r="G444" s="28" t="n">
        <v>100</v>
      </c>
      <c r="H444" s="28" t="n">
        <v>65</v>
      </c>
      <c r="I444" s="3" t="n">
        <v>63</v>
      </c>
      <c r="J444" s="4" t="n">
        <v>96.9230769230769</v>
      </c>
      <c r="K444" s="4" t="n">
        <v>98.4615384615385</v>
      </c>
      <c r="L444" s="3" t="n">
        <v>4</v>
      </c>
      <c r="M444" s="3" t="n">
        <v>30</v>
      </c>
      <c r="N444" s="5" t="n">
        <v>100</v>
      </c>
      <c r="O444" s="3" t="n">
        <v>46</v>
      </c>
      <c r="P444" s="3" t="n">
        <v>45</v>
      </c>
      <c r="Q444" s="3" t="n">
        <v>97.8260869565217</v>
      </c>
      <c r="R444" s="3" t="n">
        <v>45</v>
      </c>
      <c r="S444" s="3" t="n">
        <v>45</v>
      </c>
      <c r="T444" s="3" t="n">
        <v>100</v>
      </c>
      <c r="U444" s="3" t="n">
        <v>98.9130434782609</v>
      </c>
      <c r="V444" s="76" t="n">
        <v>99.1036789297659</v>
      </c>
      <c r="W444" s="3" t="n">
        <v>6</v>
      </c>
      <c r="X444" s="3" t="n">
        <v>20</v>
      </c>
      <c r="Y444" s="3" t="n">
        <v>100</v>
      </c>
      <c r="Z444" s="3" t="n">
        <v>97.8723404255319</v>
      </c>
      <c r="AA444" s="3" t="n">
        <v>47</v>
      </c>
      <c r="AB444" s="3" t="n">
        <v>45</v>
      </c>
      <c r="AC444" s="3" t="n">
        <v>95.7446808510638</v>
      </c>
      <c r="AD444" s="76" t="n">
        <v>97.8723404255319</v>
      </c>
      <c r="AE444" s="3" t="n">
        <v>2</v>
      </c>
      <c r="AF444" s="3" t="n">
        <v>20</v>
      </c>
      <c r="AG444" s="119" t="n">
        <f aca="false">AE444*AF444</f>
        <v>40</v>
      </c>
      <c r="AH444" s="3" t="n">
        <v>4</v>
      </c>
      <c r="AI444" s="3" t="n">
        <v>20</v>
      </c>
      <c r="AJ444" s="119" t="n">
        <f aca="false">AH444*AI444</f>
        <v>80</v>
      </c>
      <c r="AK444" s="3" t="n">
        <v>2</v>
      </c>
      <c r="AL444" s="3" t="n">
        <v>2</v>
      </c>
      <c r="AM444" s="4" t="n">
        <v>100</v>
      </c>
      <c r="AN444" s="78" t="n">
        <v>80</v>
      </c>
      <c r="AO444" s="3" t="n">
        <v>47</v>
      </c>
      <c r="AP444" s="3" t="n">
        <v>45</v>
      </c>
      <c r="AQ444" s="123" t="n">
        <v>95.7446808510638</v>
      </c>
      <c r="AR444" s="3" t="n">
        <v>47</v>
      </c>
      <c r="AS444" s="3" t="n">
        <v>46</v>
      </c>
      <c r="AT444" s="124" t="n">
        <v>97.8723404255319</v>
      </c>
      <c r="AU444" s="3" t="n">
        <v>43</v>
      </c>
      <c r="AV444" s="3" t="n">
        <v>42</v>
      </c>
      <c r="AW444" s="124" t="n">
        <v>97.6744186046512</v>
      </c>
      <c r="AX444" s="79" t="n">
        <v>96.9816922315685</v>
      </c>
      <c r="AY444" s="3" t="n">
        <v>47</v>
      </c>
      <c r="AZ444" s="3" t="n">
        <v>45</v>
      </c>
      <c r="BA444" s="125" t="n">
        <v>95.7446808510638</v>
      </c>
      <c r="BB444" s="3" t="n">
        <v>47</v>
      </c>
      <c r="BC444" s="3" t="n">
        <v>45</v>
      </c>
      <c r="BD444" s="126" t="n">
        <v>95.7446808510638</v>
      </c>
      <c r="BE444" s="3" t="n">
        <v>47</v>
      </c>
      <c r="BF444" s="3" t="n">
        <v>45</v>
      </c>
      <c r="BG444" s="126" t="n">
        <v>95.7446808510638</v>
      </c>
      <c r="BH444" s="78" t="n">
        <v>95.7446808510638</v>
      </c>
      <c r="BI444" s="4" t="n">
        <v>93.940478487586</v>
      </c>
    </row>
    <row r="445" customFormat="false" ht="10.5" hidden="false" customHeight="false" outlineLevel="0" collapsed="false">
      <c r="A445" s="20" t="n">
        <v>444</v>
      </c>
      <c r="B445" s="21" t="s">
        <v>852</v>
      </c>
      <c r="C445" s="22" t="n">
        <v>793</v>
      </c>
      <c r="D445" s="22" t="n">
        <v>457</v>
      </c>
      <c r="E445" s="22" t="n">
        <v>14</v>
      </c>
      <c r="F445" s="22" t="n">
        <v>10</v>
      </c>
      <c r="G445" s="28" t="n">
        <v>71.4285714285714</v>
      </c>
      <c r="H445" s="28" t="n">
        <v>65</v>
      </c>
      <c r="I445" s="3" t="n">
        <v>64</v>
      </c>
      <c r="J445" s="4" t="n">
        <v>98.4615384615385</v>
      </c>
      <c r="K445" s="4" t="n">
        <v>84.9450549450549</v>
      </c>
      <c r="L445" s="3" t="n">
        <v>3</v>
      </c>
      <c r="M445" s="3" t="n">
        <v>30</v>
      </c>
      <c r="N445" s="5" t="n">
        <v>90</v>
      </c>
      <c r="O445" s="3" t="n">
        <v>379</v>
      </c>
      <c r="P445" s="3" t="n">
        <v>365</v>
      </c>
      <c r="Q445" s="3" t="n">
        <v>96.3060686015831</v>
      </c>
      <c r="R445" s="3" t="n">
        <v>400</v>
      </c>
      <c r="S445" s="3" t="n">
        <v>382</v>
      </c>
      <c r="T445" s="3" t="n">
        <v>95.5</v>
      </c>
      <c r="U445" s="3" t="n">
        <v>95.9030343007916</v>
      </c>
      <c r="V445" s="76" t="n">
        <v>90.8447302038331</v>
      </c>
      <c r="W445" s="3" t="n">
        <v>6</v>
      </c>
      <c r="X445" s="3" t="n">
        <v>20</v>
      </c>
      <c r="Y445" s="3" t="n">
        <v>100</v>
      </c>
      <c r="Z445" s="3" t="n">
        <v>97.7024070021882</v>
      </c>
      <c r="AA445" s="3" t="n">
        <v>457</v>
      </c>
      <c r="AB445" s="3" t="n">
        <v>436</v>
      </c>
      <c r="AC445" s="3" t="n">
        <v>95.4048140043764</v>
      </c>
      <c r="AD445" s="76" t="n">
        <v>97.7024070021882</v>
      </c>
      <c r="AE445" s="3" t="n">
        <v>3</v>
      </c>
      <c r="AF445" s="3" t="n">
        <v>20</v>
      </c>
      <c r="AG445" s="119" t="n">
        <f aca="false">AE445*AF445</f>
        <v>60</v>
      </c>
      <c r="AH445" s="3" t="n">
        <v>2</v>
      </c>
      <c r="AI445" s="3" t="n">
        <v>20</v>
      </c>
      <c r="AJ445" s="119" t="n">
        <f aca="false">AH445*AI445</f>
        <v>40</v>
      </c>
      <c r="AK445" s="3" t="n">
        <v>33</v>
      </c>
      <c r="AL445" s="3" t="n">
        <v>32</v>
      </c>
      <c r="AM445" s="4" t="n">
        <v>96.969696969697</v>
      </c>
      <c r="AN445" s="78" t="n">
        <v>69.0909090909091</v>
      </c>
      <c r="AO445" s="3" t="n">
        <v>457</v>
      </c>
      <c r="AP445" s="3" t="n">
        <v>406</v>
      </c>
      <c r="AQ445" s="123" t="n">
        <v>88.8402625820569</v>
      </c>
      <c r="AR445" s="3" t="n">
        <v>457</v>
      </c>
      <c r="AS445" s="3" t="n">
        <v>405</v>
      </c>
      <c r="AT445" s="124" t="n">
        <v>88.6214442013129</v>
      </c>
      <c r="AU445" s="3" t="n">
        <v>277</v>
      </c>
      <c r="AV445" s="3" t="n">
        <v>264</v>
      </c>
      <c r="AW445" s="124" t="n">
        <v>95.3068592057762</v>
      </c>
      <c r="AX445" s="79" t="n">
        <v>90.0460545545032</v>
      </c>
      <c r="AY445" s="3" t="n">
        <v>457</v>
      </c>
      <c r="AZ445" s="3" t="n">
        <v>403</v>
      </c>
      <c r="BA445" s="125" t="n">
        <v>88.1838074398249</v>
      </c>
      <c r="BB445" s="3" t="n">
        <v>457</v>
      </c>
      <c r="BC445" s="3" t="n">
        <v>431</v>
      </c>
      <c r="BD445" s="126" t="n">
        <v>94.3107221006565</v>
      </c>
      <c r="BE445" s="3" t="n">
        <v>457</v>
      </c>
      <c r="BF445" s="3" t="n">
        <v>418</v>
      </c>
      <c r="BG445" s="126" t="n">
        <v>91.4660831509847</v>
      </c>
      <c r="BH445" s="78" t="n">
        <v>91.0503282275711</v>
      </c>
      <c r="BI445" s="4" t="n">
        <v>87.7468858158009</v>
      </c>
    </row>
    <row r="446" customFormat="false" ht="21" hidden="false" customHeight="false" outlineLevel="0" collapsed="false">
      <c r="A446" s="20" t="n">
        <v>445</v>
      </c>
      <c r="B446" s="21" t="s">
        <v>499</v>
      </c>
      <c r="C446" s="22" t="n">
        <v>1184</v>
      </c>
      <c r="D446" s="22" t="n">
        <v>571</v>
      </c>
      <c r="E446" s="22" t="n">
        <v>14</v>
      </c>
      <c r="F446" s="22" t="n">
        <v>11</v>
      </c>
      <c r="G446" s="28" t="n">
        <v>78.5714285714286</v>
      </c>
      <c r="H446" s="28" t="n">
        <v>65</v>
      </c>
      <c r="I446" s="3" t="n">
        <v>61</v>
      </c>
      <c r="J446" s="4" t="n">
        <v>93.8461538461538</v>
      </c>
      <c r="K446" s="4" t="n">
        <v>86.2087912087912</v>
      </c>
      <c r="L446" s="3" t="n">
        <v>3</v>
      </c>
      <c r="M446" s="3" t="n">
        <v>30</v>
      </c>
      <c r="N446" s="5" t="n">
        <v>90</v>
      </c>
      <c r="O446" s="3" t="n">
        <v>466</v>
      </c>
      <c r="P446" s="3" t="n">
        <v>454</v>
      </c>
      <c r="Q446" s="3" t="n">
        <v>97.4248927038627</v>
      </c>
      <c r="R446" s="3" t="n">
        <v>486</v>
      </c>
      <c r="S446" s="3" t="n">
        <v>464</v>
      </c>
      <c r="T446" s="3" t="n">
        <v>95.4732510288066</v>
      </c>
      <c r="U446" s="3" t="n">
        <v>96.4490718663346</v>
      </c>
      <c r="V446" s="76" t="n">
        <v>91.4422661091712</v>
      </c>
      <c r="W446" s="3" t="n">
        <v>6</v>
      </c>
      <c r="X446" s="3" t="n">
        <v>20</v>
      </c>
      <c r="Y446" s="3" t="n">
        <v>100</v>
      </c>
      <c r="Z446" s="3" t="n">
        <v>97.1103327495622</v>
      </c>
      <c r="AA446" s="3" t="n">
        <v>571</v>
      </c>
      <c r="AB446" s="3" t="n">
        <v>538</v>
      </c>
      <c r="AC446" s="3" t="n">
        <v>94.2206654991244</v>
      </c>
      <c r="AD446" s="76" t="n">
        <v>97.1103327495622</v>
      </c>
      <c r="AE446" s="3" t="n">
        <v>3</v>
      </c>
      <c r="AF446" s="3" t="n">
        <v>20</v>
      </c>
      <c r="AG446" s="119" t="n">
        <f aca="false">AE446*AF446</f>
        <v>60</v>
      </c>
      <c r="AH446" s="3" t="n">
        <v>4</v>
      </c>
      <c r="AI446" s="3" t="n">
        <v>20</v>
      </c>
      <c r="AJ446" s="119" t="n">
        <f aca="false">AH446*AI446</f>
        <v>80</v>
      </c>
      <c r="AK446" s="3" t="n">
        <v>23</v>
      </c>
      <c r="AL446" s="3" t="n">
        <v>21</v>
      </c>
      <c r="AM446" s="4" t="n">
        <v>91.304347826087</v>
      </c>
      <c r="AN446" s="78" t="n">
        <v>77.3913043478261</v>
      </c>
      <c r="AO446" s="3" t="n">
        <v>571</v>
      </c>
      <c r="AP446" s="3" t="n">
        <v>520</v>
      </c>
      <c r="AQ446" s="123" t="n">
        <v>91.0683012259194</v>
      </c>
      <c r="AR446" s="3" t="n">
        <v>571</v>
      </c>
      <c r="AS446" s="3" t="n">
        <v>541</v>
      </c>
      <c r="AT446" s="124" t="n">
        <v>94.7460595446585</v>
      </c>
      <c r="AU446" s="3" t="n">
        <v>349</v>
      </c>
      <c r="AV446" s="3" t="n">
        <v>338</v>
      </c>
      <c r="AW446" s="124" t="n">
        <v>96.8481375358166</v>
      </c>
      <c r="AX446" s="79" t="n">
        <v>93.6953718153945</v>
      </c>
      <c r="AY446" s="3" t="n">
        <v>571</v>
      </c>
      <c r="AZ446" s="3" t="n">
        <v>505</v>
      </c>
      <c r="BA446" s="125" t="n">
        <v>88.4413309982487</v>
      </c>
      <c r="BB446" s="3" t="n">
        <v>571</v>
      </c>
      <c r="BC446" s="3" t="n">
        <v>546</v>
      </c>
      <c r="BD446" s="126" t="n">
        <v>95.6217162872154</v>
      </c>
      <c r="BE446" s="3" t="n">
        <v>571</v>
      </c>
      <c r="BF446" s="3" t="n">
        <v>530</v>
      </c>
      <c r="BG446" s="126" t="n">
        <v>92.8196147110333</v>
      </c>
      <c r="BH446" s="78" t="n">
        <v>92.0665499124343</v>
      </c>
      <c r="BI446" s="4" t="n">
        <v>90.3411649868777</v>
      </c>
    </row>
    <row r="447" customFormat="false" ht="10.5" hidden="false" customHeight="false" outlineLevel="0" collapsed="false">
      <c r="A447" s="20" t="n">
        <v>446</v>
      </c>
      <c r="B447" s="21" t="s">
        <v>853</v>
      </c>
      <c r="C447" s="22" t="n">
        <v>953</v>
      </c>
      <c r="D447" s="22" t="n">
        <v>637</v>
      </c>
      <c r="E447" s="22" t="n">
        <v>14</v>
      </c>
      <c r="F447" s="22" t="n">
        <v>11</v>
      </c>
      <c r="G447" s="28" t="n">
        <v>78.5714285714286</v>
      </c>
      <c r="H447" s="28" t="n">
        <v>65</v>
      </c>
      <c r="I447" s="3" t="n">
        <v>65</v>
      </c>
      <c r="J447" s="4" t="n">
        <v>100</v>
      </c>
      <c r="K447" s="4" t="n">
        <v>89.2857142857143</v>
      </c>
      <c r="L447" s="3" t="n">
        <v>3</v>
      </c>
      <c r="M447" s="3" t="n">
        <v>30</v>
      </c>
      <c r="N447" s="5" t="n">
        <v>90</v>
      </c>
      <c r="O447" s="3" t="n">
        <v>439</v>
      </c>
      <c r="P447" s="3" t="n">
        <v>397</v>
      </c>
      <c r="Q447" s="3" t="n">
        <v>90.4328018223235</v>
      </c>
      <c r="R447" s="3" t="n">
        <v>443</v>
      </c>
      <c r="S447" s="3" t="n">
        <v>394</v>
      </c>
      <c r="T447" s="3" t="n">
        <v>88.9390519187359</v>
      </c>
      <c r="U447" s="3" t="n">
        <v>89.6859268705297</v>
      </c>
      <c r="V447" s="76" t="n">
        <v>89.6600850339262</v>
      </c>
      <c r="W447" s="3" t="n">
        <v>6</v>
      </c>
      <c r="X447" s="3" t="n">
        <v>20</v>
      </c>
      <c r="Y447" s="3" t="n">
        <v>100</v>
      </c>
      <c r="Z447" s="3" t="n">
        <v>87.4411302982731</v>
      </c>
      <c r="AA447" s="3" t="n">
        <v>637</v>
      </c>
      <c r="AB447" s="3" t="n">
        <v>477</v>
      </c>
      <c r="AC447" s="3" t="n">
        <v>74.8822605965463</v>
      </c>
      <c r="AD447" s="76" t="n">
        <v>87.4411302982732</v>
      </c>
      <c r="AE447" s="3" t="n">
        <v>2</v>
      </c>
      <c r="AF447" s="3" t="n">
        <v>20</v>
      </c>
      <c r="AG447" s="119" t="n">
        <f aca="false">AE447*AF447</f>
        <v>40</v>
      </c>
      <c r="AH447" s="3" t="n">
        <v>2</v>
      </c>
      <c r="AI447" s="3" t="n">
        <v>20</v>
      </c>
      <c r="AJ447" s="119" t="n">
        <f aca="false">AH447*AI447</f>
        <v>40</v>
      </c>
      <c r="AK447" s="3" t="n">
        <v>24</v>
      </c>
      <c r="AL447" s="3" t="n">
        <v>16</v>
      </c>
      <c r="AM447" s="4" t="n">
        <v>66.6666666666667</v>
      </c>
      <c r="AN447" s="78" t="n">
        <v>48</v>
      </c>
      <c r="AO447" s="3" t="n">
        <v>637</v>
      </c>
      <c r="AP447" s="3" t="n">
        <v>490</v>
      </c>
      <c r="AQ447" s="123" t="n">
        <v>76.9230769230769</v>
      </c>
      <c r="AR447" s="3" t="n">
        <v>637</v>
      </c>
      <c r="AS447" s="3" t="n">
        <v>515</v>
      </c>
      <c r="AT447" s="124" t="n">
        <v>80.8477237048666</v>
      </c>
      <c r="AU447" s="3" t="n">
        <v>262</v>
      </c>
      <c r="AV447" s="3" t="n">
        <v>245</v>
      </c>
      <c r="AW447" s="124" t="n">
        <v>93.5114503816794</v>
      </c>
      <c r="AX447" s="79" t="n">
        <v>81.8106103275133</v>
      </c>
      <c r="AY447" s="3" t="n">
        <v>637</v>
      </c>
      <c r="AZ447" s="3" t="n">
        <v>451</v>
      </c>
      <c r="BA447" s="125" t="n">
        <v>70.8006279434851</v>
      </c>
      <c r="BB447" s="3" t="n">
        <v>637</v>
      </c>
      <c r="BC447" s="3" t="n">
        <v>477</v>
      </c>
      <c r="BD447" s="126" t="n">
        <v>74.8822605965463</v>
      </c>
      <c r="BE447" s="3" t="n">
        <v>637</v>
      </c>
      <c r="BF447" s="3" t="n">
        <v>528</v>
      </c>
      <c r="BG447" s="126" t="n">
        <v>82.8885400313972</v>
      </c>
      <c r="BH447" s="78" t="n">
        <v>77.6609105180534</v>
      </c>
      <c r="BI447" s="4" t="n">
        <v>76.9145472355532</v>
      </c>
    </row>
    <row r="448" customFormat="false" ht="10.5" hidden="false" customHeight="false" outlineLevel="0" collapsed="false">
      <c r="A448" s="20" t="n">
        <v>447</v>
      </c>
      <c r="B448" s="21" t="s">
        <v>501</v>
      </c>
      <c r="C448" s="22" t="n">
        <v>53</v>
      </c>
      <c r="D448" s="22" t="n">
        <v>35</v>
      </c>
      <c r="E448" s="22" t="n">
        <v>14</v>
      </c>
      <c r="F448" s="22" t="n">
        <v>14</v>
      </c>
      <c r="G448" s="28" t="n">
        <v>100</v>
      </c>
      <c r="H448" s="28" t="n">
        <v>65</v>
      </c>
      <c r="I448" s="3" t="n">
        <v>65</v>
      </c>
      <c r="J448" s="4" t="n">
        <v>100</v>
      </c>
      <c r="K448" s="4" t="n">
        <v>100</v>
      </c>
      <c r="L448" s="3" t="n">
        <v>4</v>
      </c>
      <c r="M448" s="3" t="n">
        <v>30</v>
      </c>
      <c r="N448" s="5" t="n">
        <v>100</v>
      </c>
      <c r="O448" s="3" t="n">
        <v>34</v>
      </c>
      <c r="P448" s="3" t="n">
        <v>34</v>
      </c>
      <c r="Q448" s="3" t="n">
        <v>100</v>
      </c>
      <c r="R448" s="3" t="n">
        <v>33</v>
      </c>
      <c r="S448" s="3" t="n">
        <v>33</v>
      </c>
      <c r="T448" s="3" t="n">
        <v>100</v>
      </c>
      <c r="U448" s="3" t="n">
        <v>100</v>
      </c>
      <c r="V448" s="76" t="n">
        <v>100</v>
      </c>
      <c r="W448" s="3" t="n">
        <v>6</v>
      </c>
      <c r="X448" s="3" t="n">
        <v>20</v>
      </c>
      <c r="Y448" s="3" t="n">
        <v>100</v>
      </c>
      <c r="Z448" s="3" t="n">
        <v>98.5714285714286</v>
      </c>
      <c r="AA448" s="3" t="n">
        <v>35</v>
      </c>
      <c r="AB448" s="3" t="n">
        <v>34</v>
      </c>
      <c r="AC448" s="3" t="n">
        <v>97.1428571428571</v>
      </c>
      <c r="AD448" s="76" t="n">
        <v>98.5714285714286</v>
      </c>
      <c r="AE448" s="3" t="n">
        <v>2</v>
      </c>
      <c r="AF448" s="3" t="n">
        <v>20</v>
      </c>
      <c r="AG448" s="119" t="n">
        <f aca="false">AE448*AF448</f>
        <v>40</v>
      </c>
      <c r="AH448" s="3" t="n">
        <v>3</v>
      </c>
      <c r="AI448" s="3" t="n">
        <v>20</v>
      </c>
      <c r="AJ448" s="119" t="n">
        <f aca="false">AH448*AI448</f>
        <v>60</v>
      </c>
      <c r="AK448" s="3" t="n">
        <v>3</v>
      </c>
      <c r="AL448" s="3" t="n">
        <v>3</v>
      </c>
      <c r="AM448" s="4" t="n">
        <v>100</v>
      </c>
      <c r="AN448" s="78" t="n">
        <v>78</v>
      </c>
      <c r="AO448" s="3" t="n">
        <v>35</v>
      </c>
      <c r="AP448" s="3" t="n">
        <v>34</v>
      </c>
      <c r="AQ448" s="123" t="n">
        <v>97.1428571428571</v>
      </c>
      <c r="AR448" s="3" t="n">
        <v>35</v>
      </c>
      <c r="AS448" s="3" t="n">
        <v>34</v>
      </c>
      <c r="AT448" s="124" t="n">
        <v>97.1428571428571</v>
      </c>
      <c r="AU448" s="3" t="n">
        <v>25</v>
      </c>
      <c r="AV448" s="3" t="n">
        <v>25</v>
      </c>
      <c r="AW448" s="124" t="n">
        <v>100</v>
      </c>
      <c r="AX448" s="79" t="n">
        <v>97.7142857142857</v>
      </c>
      <c r="AY448" s="3" t="n">
        <v>35</v>
      </c>
      <c r="AZ448" s="3" t="n">
        <v>35</v>
      </c>
      <c r="BA448" s="125" t="n">
        <v>100</v>
      </c>
      <c r="BB448" s="3" t="n">
        <v>35</v>
      </c>
      <c r="BC448" s="3" t="n">
        <v>35</v>
      </c>
      <c r="BD448" s="126" t="n">
        <v>100</v>
      </c>
      <c r="BE448" s="3" t="n">
        <v>35</v>
      </c>
      <c r="BF448" s="3" t="n">
        <v>34</v>
      </c>
      <c r="BG448" s="126" t="n">
        <v>97.1428571428571</v>
      </c>
      <c r="BH448" s="78" t="n">
        <v>98.5714285714286</v>
      </c>
      <c r="BI448" s="4" t="n">
        <v>94.5714285714286</v>
      </c>
    </row>
    <row r="449" customFormat="false" ht="10.5" hidden="false" customHeight="false" outlineLevel="0" collapsed="false">
      <c r="A449" s="20" t="n">
        <v>448</v>
      </c>
      <c r="B449" s="21" t="s">
        <v>502</v>
      </c>
      <c r="C449" s="22" t="n">
        <v>151</v>
      </c>
      <c r="D449" s="22" t="n">
        <v>66</v>
      </c>
      <c r="E449" s="22" t="n">
        <v>14</v>
      </c>
      <c r="F449" s="22" t="n">
        <v>14</v>
      </c>
      <c r="G449" s="28" t="n">
        <v>100</v>
      </c>
      <c r="H449" s="28" t="n">
        <v>65</v>
      </c>
      <c r="I449" s="3" t="n">
        <v>64</v>
      </c>
      <c r="J449" s="4" t="n">
        <v>98.4615384615385</v>
      </c>
      <c r="K449" s="4" t="n">
        <v>99.2307692307692</v>
      </c>
      <c r="L449" s="3" t="n">
        <v>4</v>
      </c>
      <c r="M449" s="3" t="n">
        <v>30</v>
      </c>
      <c r="N449" s="5" t="n">
        <v>100</v>
      </c>
      <c r="O449" s="3" t="n">
        <v>65</v>
      </c>
      <c r="P449" s="3" t="n">
        <v>64</v>
      </c>
      <c r="Q449" s="3" t="n">
        <v>98.4615384615385</v>
      </c>
      <c r="R449" s="3" t="n">
        <v>65</v>
      </c>
      <c r="S449" s="3" t="n">
        <v>65</v>
      </c>
      <c r="T449" s="3" t="n">
        <v>100</v>
      </c>
      <c r="U449" s="3" t="n">
        <v>99.2307692307692</v>
      </c>
      <c r="V449" s="76" t="n">
        <v>99.4615384615384</v>
      </c>
      <c r="W449" s="3" t="n">
        <v>6</v>
      </c>
      <c r="X449" s="3" t="n">
        <v>20</v>
      </c>
      <c r="Y449" s="3" t="n">
        <v>100</v>
      </c>
      <c r="Z449" s="3" t="n">
        <v>99.2424242424243</v>
      </c>
      <c r="AA449" s="3" t="n">
        <v>66</v>
      </c>
      <c r="AB449" s="3" t="n">
        <v>65</v>
      </c>
      <c r="AC449" s="3" t="n">
        <v>98.4848484848485</v>
      </c>
      <c r="AD449" s="76" t="n">
        <v>99.2424242424243</v>
      </c>
      <c r="AE449" s="3" t="n">
        <v>3</v>
      </c>
      <c r="AF449" s="3" t="n">
        <v>20</v>
      </c>
      <c r="AG449" s="119" t="n">
        <f aca="false">AE449*AF449</f>
        <v>60</v>
      </c>
      <c r="AH449" s="3" t="n">
        <v>3</v>
      </c>
      <c r="AI449" s="3" t="n">
        <v>20</v>
      </c>
      <c r="AJ449" s="119" t="n">
        <f aca="false">AH449*AI449</f>
        <v>60</v>
      </c>
      <c r="AK449" s="3" t="n">
        <v>2</v>
      </c>
      <c r="AL449" s="3" t="n">
        <v>2</v>
      </c>
      <c r="AM449" s="4" t="n">
        <v>100</v>
      </c>
      <c r="AN449" s="78" t="n">
        <v>72</v>
      </c>
      <c r="AO449" s="3" t="n">
        <v>66</v>
      </c>
      <c r="AP449" s="3" t="n">
        <v>65</v>
      </c>
      <c r="AQ449" s="123" t="n">
        <v>98.4848484848485</v>
      </c>
      <c r="AR449" s="3" t="n">
        <v>66</v>
      </c>
      <c r="AS449" s="3" t="n">
        <v>65</v>
      </c>
      <c r="AT449" s="124" t="n">
        <v>98.4848484848485</v>
      </c>
      <c r="AU449" s="3" t="n">
        <v>48</v>
      </c>
      <c r="AV449" s="3" t="n">
        <v>48</v>
      </c>
      <c r="AW449" s="124" t="n">
        <v>100</v>
      </c>
      <c r="AX449" s="79" t="n">
        <v>98.7878787878788</v>
      </c>
      <c r="AY449" s="3" t="n">
        <v>66</v>
      </c>
      <c r="AZ449" s="3" t="n">
        <v>64</v>
      </c>
      <c r="BA449" s="125" t="n">
        <v>96.969696969697</v>
      </c>
      <c r="BB449" s="3" t="n">
        <v>66</v>
      </c>
      <c r="BC449" s="3" t="n">
        <v>65</v>
      </c>
      <c r="BD449" s="126" t="n">
        <v>98.4848484848485</v>
      </c>
      <c r="BE449" s="3" t="n">
        <v>66</v>
      </c>
      <c r="BF449" s="3" t="n">
        <v>65</v>
      </c>
      <c r="BG449" s="126" t="n">
        <v>98.4848484848485</v>
      </c>
      <c r="BH449" s="78" t="n">
        <v>98.030303030303</v>
      </c>
      <c r="BI449" s="4" t="n">
        <v>93.5044289044289</v>
      </c>
    </row>
    <row r="450" customFormat="false" ht="10.5" hidden="false" customHeight="false" outlineLevel="0" collapsed="false">
      <c r="A450" s="20" t="n">
        <v>449</v>
      </c>
      <c r="B450" s="21" t="s">
        <v>503</v>
      </c>
      <c r="C450" s="22" t="n">
        <v>482</v>
      </c>
      <c r="D450" s="22" t="n">
        <v>216</v>
      </c>
      <c r="E450" s="22" t="n">
        <v>14</v>
      </c>
      <c r="F450" s="22" t="n">
        <v>14</v>
      </c>
      <c r="G450" s="28" t="n">
        <v>100</v>
      </c>
      <c r="H450" s="28" t="n">
        <v>65</v>
      </c>
      <c r="I450" s="3" t="n">
        <v>63</v>
      </c>
      <c r="J450" s="4" t="n">
        <v>96.9230769230769</v>
      </c>
      <c r="K450" s="4" t="n">
        <v>98.4615384615385</v>
      </c>
      <c r="L450" s="3" t="n">
        <v>3</v>
      </c>
      <c r="M450" s="3" t="n">
        <v>30</v>
      </c>
      <c r="N450" s="5" t="n">
        <v>90</v>
      </c>
      <c r="O450" s="3" t="n">
        <v>213</v>
      </c>
      <c r="P450" s="3" t="n">
        <v>211</v>
      </c>
      <c r="Q450" s="3" t="n">
        <v>99.0610328638498</v>
      </c>
      <c r="R450" s="3" t="n">
        <v>213</v>
      </c>
      <c r="S450" s="3" t="n">
        <v>210</v>
      </c>
      <c r="T450" s="3" t="n">
        <v>98.5915492957747</v>
      </c>
      <c r="U450" s="3" t="n">
        <v>98.8262910798122</v>
      </c>
      <c r="V450" s="76" t="n">
        <v>96.0689779703864</v>
      </c>
      <c r="W450" s="3" t="n">
        <v>6</v>
      </c>
      <c r="X450" s="3" t="n">
        <v>20</v>
      </c>
      <c r="Y450" s="3" t="n">
        <v>100</v>
      </c>
      <c r="Z450" s="3" t="n">
        <v>99.7685185185185</v>
      </c>
      <c r="AA450" s="3" t="n">
        <v>216</v>
      </c>
      <c r="AB450" s="3" t="n">
        <v>215</v>
      </c>
      <c r="AC450" s="3" t="n">
        <v>99.537037037037</v>
      </c>
      <c r="AD450" s="76" t="n">
        <v>99.7685185185185</v>
      </c>
      <c r="AE450" s="3" t="n">
        <v>4</v>
      </c>
      <c r="AF450" s="3" t="n">
        <v>20</v>
      </c>
      <c r="AG450" s="119" t="n">
        <f aca="false">AE450*AF450</f>
        <v>80</v>
      </c>
      <c r="AH450" s="3" t="n">
        <v>3</v>
      </c>
      <c r="AI450" s="3" t="n">
        <v>20</v>
      </c>
      <c r="AJ450" s="119" t="n">
        <f aca="false">AH450*AI450</f>
        <v>60</v>
      </c>
      <c r="AK450" s="3" t="n">
        <v>3</v>
      </c>
      <c r="AL450" s="3" t="n">
        <v>3</v>
      </c>
      <c r="AM450" s="4" t="n">
        <v>100</v>
      </c>
      <c r="AN450" s="78" t="n">
        <v>78</v>
      </c>
      <c r="AO450" s="3" t="n">
        <v>216</v>
      </c>
      <c r="AP450" s="3" t="n">
        <v>210</v>
      </c>
      <c r="AQ450" s="123" t="n">
        <v>97.2222222222222</v>
      </c>
      <c r="AR450" s="3" t="n">
        <v>216</v>
      </c>
      <c r="AS450" s="3" t="n">
        <v>216</v>
      </c>
      <c r="AT450" s="124" t="n">
        <v>100</v>
      </c>
      <c r="AU450" s="3" t="n">
        <v>188</v>
      </c>
      <c r="AV450" s="3" t="n">
        <v>188</v>
      </c>
      <c r="AW450" s="124" t="n">
        <v>100</v>
      </c>
      <c r="AX450" s="79" t="n">
        <v>98.8888888888889</v>
      </c>
      <c r="AY450" s="3" t="n">
        <v>216</v>
      </c>
      <c r="AZ450" s="3" t="n">
        <v>212</v>
      </c>
      <c r="BA450" s="125" t="n">
        <v>98.1481481481482</v>
      </c>
      <c r="BB450" s="3" t="n">
        <v>216</v>
      </c>
      <c r="BC450" s="3" t="n">
        <v>214</v>
      </c>
      <c r="BD450" s="126" t="n">
        <v>99.0740740740741</v>
      </c>
      <c r="BE450" s="3" t="n">
        <v>216</v>
      </c>
      <c r="BF450" s="3" t="n">
        <v>214</v>
      </c>
      <c r="BG450" s="126" t="n">
        <v>99.0740740740741</v>
      </c>
      <c r="BH450" s="78" t="n">
        <v>98.7962962962963</v>
      </c>
      <c r="BI450" s="4" t="n">
        <v>94.304536334818</v>
      </c>
    </row>
    <row r="451" customFormat="false" ht="10.5" hidden="false" customHeight="false" outlineLevel="0" collapsed="false">
      <c r="A451" s="20" t="n">
        <v>450</v>
      </c>
      <c r="B451" s="21" t="s">
        <v>504</v>
      </c>
      <c r="C451" s="22" t="n">
        <v>48</v>
      </c>
      <c r="D451" s="22" t="n">
        <v>35</v>
      </c>
      <c r="E451" s="22" t="n">
        <v>14</v>
      </c>
      <c r="F451" s="22" t="n">
        <v>11</v>
      </c>
      <c r="G451" s="28" t="n">
        <v>78.5714285714286</v>
      </c>
      <c r="H451" s="28" t="n">
        <v>65</v>
      </c>
      <c r="I451" s="3" t="n">
        <v>64</v>
      </c>
      <c r="J451" s="4" t="n">
        <v>98.4615384615385</v>
      </c>
      <c r="K451" s="4" t="n">
        <v>88.5164835164835</v>
      </c>
      <c r="L451" s="3" t="n">
        <v>4</v>
      </c>
      <c r="M451" s="3" t="n">
        <v>30</v>
      </c>
      <c r="N451" s="5" t="n">
        <v>100</v>
      </c>
      <c r="O451" s="3" t="n">
        <v>31</v>
      </c>
      <c r="P451" s="3" t="n">
        <v>31</v>
      </c>
      <c r="Q451" s="3" t="n">
        <v>100</v>
      </c>
      <c r="R451" s="3" t="n">
        <v>29</v>
      </c>
      <c r="S451" s="3" t="n">
        <v>28</v>
      </c>
      <c r="T451" s="3" t="n">
        <v>96.551724137931</v>
      </c>
      <c r="U451" s="3" t="n">
        <v>98.2758620689655</v>
      </c>
      <c r="V451" s="76" t="n">
        <v>95.8652898825313</v>
      </c>
      <c r="W451" s="3" t="n">
        <v>5</v>
      </c>
      <c r="X451" s="3" t="n">
        <v>20</v>
      </c>
      <c r="Y451" s="3" t="n">
        <v>100</v>
      </c>
      <c r="Z451" s="3" t="n">
        <v>100</v>
      </c>
      <c r="AA451" s="3" t="n">
        <v>35</v>
      </c>
      <c r="AB451" s="3" t="n">
        <v>35</v>
      </c>
      <c r="AC451" s="3" t="n">
        <v>100</v>
      </c>
      <c r="AD451" s="76" t="n">
        <v>100</v>
      </c>
      <c r="AE451" s="3" t="n">
        <v>1</v>
      </c>
      <c r="AF451" s="3" t="n">
        <v>20</v>
      </c>
      <c r="AG451" s="119" t="n">
        <f aca="false">AE451*AF451</f>
        <v>20</v>
      </c>
      <c r="AH451" s="3" t="n">
        <v>2</v>
      </c>
      <c r="AI451" s="3" t="n">
        <v>20</v>
      </c>
      <c r="AJ451" s="119" t="n">
        <f aca="false">AH451*AI451</f>
        <v>40</v>
      </c>
      <c r="AK451" s="3" t="n">
        <v>1</v>
      </c>
      <c r="AL451" s="3" t="n">
        <v>1</v>
      </c>
      <c r="AM451" s="4" t="n">
        <v>100</v>
      </c>
      <c r="AN451" s="78" t="n">
        <v>58</v>
      </c>
      <c r="AO451" s="3" t="n">
        <v>35</v>
      </c>
      <c r="AP451" s="3" t="n">
        <v>34</v>
      </c>
      <c r="AQ451" s="123" t="n">
        <v>97.1428571428571</v>
      </c>
      <c r="AR451" s="3" t="n">
        <v>35</v>
      </c>
      <c r="AS451" s="3" t="n">
        <v>35</v>
      </c>
      <c r="AT451" s="124" t="n">
        <v>100</v>
      </c>
      <c r="AU451" s="3" t="n">
        <v>31</v>
      </c>
      <c r="AV451" s="3" t="n">
        <v>31</v>
      </c>
      <c r="AW451" s="124" t="n">
        <v>100</v>
      </c>
      <c r="AX451" s="79" t="n">
        <v>98.8571428571429</v>
      </c>
      <c r="AY451" s="3" t="n">
        <v>35</v>
      </c>
      <c r="AZ451" s="3" t="n">
        <v>33</v>
      </c>
      <c r="BA451" s="125" t="n">
        <v>94.2857142857143</v>
      </c>
      <c r="BB451" s="3" t="n">
        <v>35</v>
      </c>
      <c r="BC451" s="3" t="n">
        <v>35</v>
      </c>
      <c r="BD451" s="126" t="n">
        <v>100</v>
      </c>
      <c r="BE451" s="3" t="n">
        <v>35</v>
      </c>
      <c r="BF451" s="3" t="n">
        <v>32</v>
      </c>
      <c r="BG451" s="126" t="n">
        <v>91.4285714285714</v>
      </c>
      <c r="BH451" s="78" t="n">
        <v>94</v>
      </c>
      <c r="BI451" s="4" t="n">
        <v>89.3444865479348</v>
      </c>
    </row>
    <row r="452" customFormat="false" ht="10.5" hidden="false" customHeight="false" outlineLevel="0" collapsed="false">
      <c r="A452" s="20" t="n">
        <v>451</v>
      </c>
      <c r="B452" s="21" t="s">
        <v>505</v>
      </c>
      <c r="C452" s="22" t="n">
        <v>110</v>
      </c>
      <c r="D452" s="22" t="n">
        <v>51</v>
      </c>
      <c r="E452" s="22" t="n">
        <v>14</v>
      </c>
      <c r="F452" s="22" t="n">
        <v>14</v>
      </c>
      <c r="G452" s="28" t="n">
        <v>100</v>
      </c>
      <c r="H452" s="28" t="n">
        <v>65</v>
      </c>
      <c r="I452" s="3" t="n">
        <v>65</v>
      </c>
      <c r="J452" s="4" t="n">
        <v>100</v>
      </c>
      <c r="K452" s="4" t="n">
        <v>100</v>
      </c>
      <c r="L452" s="3" t="n">
        <v>3</v>
      </c>
      <c r="M452" s="3" t="n">
        <v>30</v>
      </c>
      <c r="N452" s="5" t="n">
        <v>90</v>
      </c>
      <c r="O452" s="3" t="n">
        <v>49</v>
      </c>
      <c r="P452" s="3" t="n">
        <v>48</v>
      </c>
      <c r="Q452" s="3" t="n">
        <v>97.9591836734694</v>
      </c>
      <c r="R452" s="3" t="n">
        <v>46</v>
      </c>
      <c r="S452" s="3" t="n">
        <v>44</v>
      </c>
      <c r="T452" s="3" t="n">
        <v>95.6521739130435</v>
      </c>
      <c r="U452" s="3" t="n">
        <v>96.8056787932564</v>
      </c>
      <c r="V452" s="76" t="n">
        <v>95.7222715173026</v>
      </c>
      <c r="W452" s="3" t="n">
        <v>6</v>
      </c>
      <c r="X452" s="3" t="n">
        <v>20</v>
      </c>
      <c r="Y452" s="3" t="n">
        <v>100</v>
      </c>
      <c r="Z452" s="3" t="n">
        <v>100</v>
      </c>
      <c r="AA452" s="3" t="n">
        <v>51</v>
      </c>
      <c r="AB452" s="3" t="n">
        <v>51</v>
      </c>
      <c r="AC452" s="3" t="n">
        <v>100</v>
      </c>
      <c r="AD452" s="76" t="n">
        <v>100</v>
      </c>
      <c r="AE452" s="3" t="n">
        <v>1</v>
      </c>
      <c r="AF452" s="3" t="n">
        <v>20</v>
      </c>
      <c r="AG452" s="119" t="n">
        <f aca="false">AE452*AF452</f>
        <v>20</v>
      </c>
      <c r="AH452" s="3" t="n">
        <v>3</v>
      </c>
      <c r="AI452" s="3" t="n">
        <v>20</v>
      </c>
      <c r="AJ452" s="119" t="n">
        <f aca="false">AH452*AI452</f>
        <v>60</v>
      </c>
      <c r="AK452" s="3" t="n">
        <v>3</v>
      </c>
      <c r="AL452" s="3" t="n">
        <v>3</v>
      </c>
      <c r="AM452" s="4" t="n">
        <v>100</v>
      </c>
      <c r="AN452" s="78" t="n">
        <v>66</v>
      </c>
      <c r="AO452" s="3" t="n">
        <v>51</v>
      </c>
      <c r="AP452" s="3" t="n">
        <v>51</v>
      </c>
      <c r="AQ452" s="123" t="n">
        <v>100</v>
      </c>
      <c r="AR452" s="3" t="n">
        <v>51</v>
      </c>
      <c r="AS452" s="3" t="n">
        <v>51</v>
      </c>
      <c r="AT452" s="124" t="n">
        <v>100</v>
      </c>
      <c r="AU452" s="3" t="n">
        <v>41</v>
      </c>
      <c r="AV452" s="3" t="n">
        <v>41</v>
      </c>
      <c r="AW452" s="124" t="n">
        <v>100</v>
      </c>
      <c r="AX452" s="79" t="n">
        <v>100</v>
      </c>
      <c r="AY452" s="3" t="n">
        <v>51</v>
      </c>
      <c r="AZ452" s="3" t="n">
        <v>49</v>
      </c>
      <c r="BA452" s="125" t="n">
        <v>96.078431372549</v>
      </c>
      <c r="BB452" s="3" t="n">
        <v>51</v>
      </c>
      <c r="BC452" s="3" t="n">
        <v>51</v>
      </c>
      <c r="BD452" s="126" t="n">
        <v>100</v>
      </c>
      <c r="BE452" s="3" t="n">
        <v>51</v>
      </c>
      <c r="BF452" s="3" t="n">
        <v>48</v>
      </c>
      <c r="BG452" s="126" t="n">
        <v>94.1176470588235</v>
      </c>
      <c r="BH452" s="78" t="n">
        <v>95.8823529411765</v>
      </c>
      <c r="BI452" s="4" t="n">
        <v>91.5209248916958</v>
      </c>
    </row>
    <row r="453" customFormat="false" ht="10.5" hidden="false" customHeight="false" outlineLevel="0" collapsed="false">
      <c r="A453" s="20" t="n">
        <v>452</v>
      </c>
      <c r="B453" s="21" t="s">
        <v>506</v>
      </c>
      <c r="C453" s="22" t="n">
        <v>23</v>
      </c>
      <c r="D453" s="22" t="n">
        <v>26</v>
      </c>
      <c r="E453" s="22" t="n">
        <v>14</v>
      </c>
      <c r="F453" s="22" t="n">
        <v>14</v>
      </c>
      <c r="G453" s="28" t="n">
        <v>100</v>
      </c>
      <c r="H453" s="28" t="n">
        <v>65</v>
      </c>
      <c r="I453" s="3" t="n">
        <v>64</v>
      </c>
      <c r="J453" s="4" t="n">
        <v>98.4615384615385</v>
      </c>
      <c r="K453" s="4" t="n">
        <v>99.2307692307692</v>
      </c>
      <c r="L453" s="3" t="n">
        <v>4</v>
      </c>
      <c r="M453" s="3" t="n">
        <v>30</v>
      </c>
      <c r="N453" s="5" t="n">
        <v>100</v>
      </c>
      <c r="O453" s="3" t="n">
        <v>26</v>
      </c>
      <c r="P453" s="3" t="n">
        <v>26</v>
      </c>
      <c r="Q453" s="3" t="n">
        <v>100</v>
      </c>
      <c r="R453" s="3" t="n">
        <v>17</v>
      </c>
      <c r="S453" s="3" t="n">
        <v>17</v>
      </c>
      <c r="T453" s="3" t="n">
        <v>100</v>
      </c>
      <c r="U453" s="3" t="n">
        <v>100</v>
      </c>
      <c r="V453" s="76" t="n">
        <v>99.7692307692308</v>
      </c>
      <c r="W453" s="3" t="n">
        <v>5</v>
      </c>
      <c r="X453" s="3" t="n">
        <v>20</v>
      </c>
      <c r="Y453" s="3" t="n">
        <v>100</v>
      </c>
      <c r="Z453" s="3" t="n">
        <v>100</v>
      </c>
      <c r="AA453" s="3" t="n">
        <v>26</v>
      </c>
      <c r="AB453" s="3" t="n">
        <v>26</v>
      </c>
      <c r="AC453" s="3" t="n">
        <v>100</v>
      </c>
      <c r="AD453" s="76" t="n">
        <v>100</v>
      </c>
      <c r="AE453" s="3" t="n">
        <v>2</v>
      </c>
      <c r="AF453" s="3" t="n">
        <v>20</v>
      </c>
      <c r="AG453" s="119" t="n">
        <f aca="false">AE453*AF453</f>
        <v>40</v>
      </c>
      <c r="AH453" s="3" t="n">
        <v>3</v>
      </c>
      <c r="AI453" s="3" t="n">
        <v>20</v>
      </c>
      <c r="AJ453" s="119" t="n">
        <f aca="false">AH453*AI453</f>
        <v>60</v>
      </c>
      <c r="AK453" s="3" t="n">
        <v>3</v>
      </c>
      <c r="AL453" s="3" t="n">
        <v>3</v>
      </c>
      <c r="AM453" s="4" t="n">
        <v>100</v>
      </c>
      <c r="AN453" s="78" t="n">
        <v>72</v>
      </c>
      <c r="AO453" s="3" t="n">
        <v>26</v>
      </c>
      <c r="AP453" s="3" t="n">
        <v>26</v>
      </c>
      <c r="AQ453" s="123" t="n">
        <v>100</v>
      </c>
      <c r="AR453" s="3" t="n">
        <v>26</v>
      </c>
      <c r="AS453" s="3" t="n">
        <v>26</v>
      </c>
      <c r="AT453" s="124" t="n">
        <v>100</v>
      </c>
      <c r="AU453" s="3" t="n">
        <v>22</v>
      </c>
      <c r="AV453" s="3" t="n">
        <v>22</v>
      </c>
      <c r="AW453" s="124" t="n">
        <v>100</v>
      </c>
      <c r="AX453" s="79" t="n">
        <v>100</v>
      </c>
      <c r="AY453" s="3" t="n">
        <v>26</v>
      </c>
      <c r="AZ453" s="3" t="n">
        <v>26</v>
      </c>
      <c r="BA453" s="125" t="n">
        <v>100</v>
      </c>
      <c r="BB453" s="3" t="n">
        <v>26</v>
      </c>
      <c r="BC453" s="3" t="n">
        <v>26</v>
      </c>
      <c r="BD453" s="126" t="n">
        <v>100</v>
      </c>
      <c r="BE453" s="3" t="n">
        <v>26</v>
      </c>
      <c r="BF453" s="3" t="n">
        <v>26</v>
      </c>
      <c r="BG453" s="126" t="n">
        <v>100</v>
      </c>
      <c r="BH453" s="78" t="n">
        <v>100</v>
      </c>
      <c r="BI453" s="4" t="n">
        <v>94.3538461538462</v>
      </c>
    </row>
    <row r="454" customFormat="false" ht="10.5" hidden="false" customHeight="false" outlineLevel="0" collapsed="false">
      <c r="A454" s="20" t="n">
        <v>453</v>
      </c>
      <c r="B454" s="21" t="s">
        <v>507</v>
      </c>
      <c r="C454" s="22" t="n">
        <v>60</v>
      </c>
      <c r="D454" s="22" t="n">
        <v>36</v>
      </c>
      <c r="E454" s="22" t="n">
        <v>14</v>
      </c>
      <c r="F454" s="22" t="n">
        <v>13</v>
      </c>
      <c r="G454" s="28" t="n">
        <v>92.8571428571429</v>
      </c>
      <c r="H454" s="28" t="n">
        <v>65</v>
      </c>
      <c r="I454" s="3" t="n">
        <v>63</v>
      </c>
      <c r="J454" s="4" t="n">
        <v>96.9230769230769</v>
      </c>
      <c r="K454" s="4" t="n">
        <v>94.8901098901099</v>
      </c>
      <c r="L454" s="3" t="n">
        <v>4</v>
      </c>
      <c r="M454" s="3" t="n">
        <v>30</v>
      </c>
      <c r="N454" s="5" t="n">
        <v>100</v>
      </c>
      <c r="O454" s="3" t="n">
        <v>36</v>
      </c>
      <c r="P454" s="3" t="n">
        <v>36</v>
      </c>
      <c r="Q454" s="3" t="n">
        <v>100</v>
      </c>
      <c r="R454" s="3" t="n">
        <v>35</v>
      </c>
      <c r="S454" s="3" t="n">
        <v>35</v>
      </c>
      <c r="T454" s="3" t="n">
        <v>100</v>
      </c>
      <c r="U454" s="3" t="n">
        <v>100</v>
      </c>
      <c r="V454" s="76" t="n">
        <v>98.467032967033</v>
      </c>
      <c r="W454" s="3" t="n">
        <v>6</v>
      </c>
      <c r="X454" s="3" t="n">
        <v>20</v>
      </c>
      <c r="Y454" s="3" t="n">
        <v>100</v>
      </c>
      <c r="Z454" s="3" t="n">
        <v>100</v>
      </c>
      <c r="AA454" s="3" t="n">
        <v>36</v>
      </c>
      <c r="AB454" s="3" t="n">
        <v>36</v>
      </c>
      <c r="AC454" s="3" t="n">
        <v>100</v>
      </c>
      <c r="AD454" s="76" t="n">
        <v>100</v>
      </c>
      <c r="AE454" s="3" t="n">
        <v>3</v>
      </c>
      <c r="AF454" s="3" t="n">
        <v>20</v>
      </c>
      <c r="AG454" s="119" t="n">
        <f aca="false">AE454*AF454</f>
        <v>60</v>
      </c>
      <c r="AH454" s="3" t="n">
        <v>3</v>
      </c>
      <c r="AI454" s="3" t="n">
        <v>20</v>
      </c>
      <c r="AJ454" s="119" t="n">
        <f aca="false">AH454*AI454</f>
        <v>60</v>
      </c>
      <c r="AK454" s="3" t="n">
        <v>2</v>
      </c>
      <c r="AL454" s="3" t="n">
        <v>2</v>
      </c>
      <c r="AM454" s="4" t="n">
        <v>100</v>
      </c>
      <c r="AN454" s="78" t="n">
        <v>72</v>
      </c>
      <c r="AO454" s="3" t="n">
        <v>36</v>
      </c>
      <c r="AP454" s="3" t="n">
        <v>36</v>
      </c>
      <c r="AQ454" s="123" t="n">
        <v>100</v>
      </c>
      <c r="AR454" s="3" t="n">
        <v>36</v>
      </c>
      <c r="AS454" s="3" t="n">
        <v>36</v>
      </c>
      <c r="AT454" s="124" t="n">
        <v>100</v>
      </c>
      <c r="AU454" s="3" t="n">
        <v>33</v>
      </c>
      <c r="AV454" s="3" t="n">
        <v>33</v>
      </c>
      <c r="AW454" s="124" t="n">
        <v>100</v>
      </c>
      <c r="AX454" s="79" t="n">
        <v>100</v>
      </c>
      <c r="AY454" s="3" t="n">
        <v>36</v>
      </c>
      <c r="AZ454" s="3" t="n">
        <v>34</v>
      </c>
      <c r="BA454" s="125" t="n">
        <v>94.4444444444444</v>
      </c>
      <c r="BB454" s="3" t="n">
        <v>36</v>
      </c>
      <c r="BC454" s="3" t="n">
        <v>35</v>
      </c>
      <c r="BD454" s="126" t="n">
        <v>97.2222222222222</v>
      </c>
      <c r="BE454" s="3" t="n">
        <v>36</v>
      </c>
      <c r="BF454" s="3" t="n">
        <v>36</v>
      </c>
      <c r="BG454" s="126" t="n">
        <v>100</v>
      </c>
      <c r="BH454" s="78" t="n">
        <v>97.7777777777778</v>
      </c>
      <c r="BI454" s="4" t="n">
        <v>93.6489621489622</v>
      </c>
    </row>
    <row r="455" customFormat="false" ht="10.5" hidden="false" customHeight="false" outlineLevel="0" collapsed="false">
      <c r="A455" s="20" t="n">
        <v>454</v>
      </c>
      <c r="B455" s="21" t="s">
        <v>508</v>
      </c>
      <c r="C455" s="22" t="n">
        <v>82</v>
      </c>
      <c r="D455" s="22" t="n">
        <v>60</v>
      </c>
      <c r="E455" s="22" t="n">
        <v>14</v>
      </c>
      <c r="F455" s="22" t="n">
        <v>14</v>
      </c>
      <c r="G455" s="28" t="n">
        <v>100</v>
      </c>
      <c r="H455" s="28" t="n">
        <v>65</v>
      </c>
      <c r="I455" s="3" t="n">
        <v>65</v>
      </c>
      <c r="J455" s="4" t="n">
        <v>100</v>
      </c>
      <c r="K455" s="4" t="n">
        <v>100</v>
      </c>
      <c r="L455" s="3" t="n">
        <v>4</v>
      </c>
      <c r="M455" s="3" t="n">
        <v>30</v>
      </c>
      <c r="N455" s="5" t="n">
        <v>100</v>
      </c>
      <c r="O455" s="3" t="n">
        <v>59</v>
      </c>
      <c r="P455" s="3" t="n">
        <v>58</v>
      </c>
      <c r="Q455" s="3" t="n">
        <v>98.3050847457627</v>
      </c>
      <c r="R455" s="3" t="n">
        <v>56</v>
      </c>
      <c r="S455" s="3" t="n">
        <v>54</v>
      </c>
      <c r="T455" s="3" t="n">
        <v>96.4285714285714</v>
      </c>
      <c r="U455" s="3" t="n">
        <v>97.3668280871671</v>
      </c>
      <c r="V455" s="76" t="n">
        <v>98.9467312348668</v>
      </c>
      <c r="W455" s="3" t="n">
        <v>6</v>
      </c>
      <c r="X455" s="3" t="n">
        <v>20</v>
      </c>
      <c r="Y455" s="3" t="n">
        <v>100</v>
      </c>
      <c r="Z455" s="3" t="n">
        <v>99.1666666666667</v>
      </c>
      <c r="AA455" s="3" t="n">
        <v>60</v>
      </c>
      <c r="AB455" s="3" t="n">
        <v>59</v>
      </c>
      <c r="AC455" s="3" t="n">
        <v>98.3333333333333</v>
      </c>
      <c r="AD455" s="76" t="n">
        <v>99.1666666666667</v>
      </c>
      <c r="AE455" s="3" t="n">
        <v>4</v>
      </c>
      <c r="AF455" s="3" t="n">
        <v>20</v>
      </c>
      <c r="AG455" s="119" t="n">
        <f aca="false">AE455*AF455</f>
        <v>80</v>
      </c>
      <c r="AH455" s="3" t="n">
        <v>4</v>
      </c>
      <c r="AI455" s="3" t="n">
        <v>20</v>
      </c>
      <c r="AJ455" s="119" t="n">
        <f aca="false">AH455*AI455</f>
        <v>80</v>
      </c>
      <c r="AK455" s="3" t="n">
        <v>8</v>
      </c>
      <c r="AL455" s="3" t="n">
        <v>8</v>
      </c>
      <c r="AM455" s="4" t="n">
        <v>100</v>
      </c>
      <c r="AN455" s="78" t="n">
        <v>92</v>
      </c>
      <c r="AO455" s="3" t="n">
        <v>60</v>
      </c>
      <c r="AP455" s="3" t="n">
        <v>60</v>
      </c>
      <c r="AQ455" s="123" t="n">
        <v>100</v>
      </c>
      <c r="AR455" s="3" t="n">
        <v>60</v>
      </c>
      <c r="AS455" s="3" t="n">
        <v>59</v>
      </c>
      <c r="AT455" s="124" t="n">
        <v>98.3333333333333</v>
      </c>
      <c r="AU455" s="3" t="n">
        <v>50</v>
      </c>
      <c r="AV455" s="3" t="n">
        <v>50</v>
      </c>
      <c r="AW455" s="124" t="n">
        <v>100</v>
      </c>
      <c r="AX455" s="79" t="n">
        <v>99.3333333333333</v>
      </c>
      <c r="AY455" s="3" t="n">
        <v>60</v>
      </c>
      <c r="AZ455" s="3" t="n">
        <v>54</v>
      </c>
      <c r="BA455" s="125" t="n">
        <v>90</v>
      </c>
      <c r="BB455" s="3" t="n">
        <v>60</v>
      </c>
      <c r="BC455" s="3" t="n">
        <v>60</v>
      </c>
      <c r="BD455" s="126" t="n">
        <v>100</v>
      </c>
      <c r="BE455" s="3" t="n">
        <v>60</v>
      </c>
      <c r="BF455" s="3" t="n">
        <v>56</v>
      </c>
      <c r="BG455" s="126" t="n">
        <v>93.3333333333333</v>
      </c>
      <c r="BH455" s="78" t="n">
        <v>93.6666666666667</v>
      </c>
      <c r="BI455" s="4" t="n">
        <v>96.6226795803067</v>
      </c>
    </row>
    <row r="456" customFormat="false" ht="10.5" hidden="false" customHeight="false" outlineLevel="0" collapsed="false">
      <c r="A456" s="20" t="n">
        <v>455</v>
      </c>
      <c r="B456" s="21" t="s">
        <v>509</v>
      </c>
      <c r="C456" s="22" t="n">
        <v>364</v>
      </c>
      <c r="D456" s="22" t="n">
        <v>254</v>
      </c>
      <c r="E456" s="22" t="n">
        <v>14</v>
      </c>
      <c r="F456" s="22" t="n">
        <v>14</v>
      </c>
      <c r="G456" s="28" t="n">
        <v>100</v>
      </c>
      <c r="H456" s="28" t="n">
        <v>65</v>
      </c>
      <c r="I456" s="3" t="n">
        <v>64</v>
      </c>
      <c r="J456" s="4" t="n">
        <v>98.4615384615385</v>
      </c>
      <c r="K456" s="4" t="n">
        <v>99.2307692307692</v>
      </c>
      <c r="L456" s="3" t="n">
        <v>4</v>
      </c>
      <c r="M456" s="3" t="n">
        <v>30</v>
      </c>
      <c r="N456" s="5" t="n">
        <v>100</v>
      </c>
      <c r="O456" s="3" t="n">
        <v>204</v>
      </c>
      <c r="P456" s="3" t="n">
        <v>181</v>
      </c>
      <c r="Q456" s="3" t="n">
        <v>88.7254901960784</v>
      </c>
      <c r="R456" s="3" t="n">
        <v>172</v>
      </c>
      <c r="S456" s="3" t="n">
        <v>152</v>
      </c>
      <c r="T456" s="3" t="n">
        <v>88.3720930232558</v>
      </c>
      <c r="U456" s="3" t="n">
        <v>88.5487916096671</v>
      </c>
      <c r="V456" s="76" t="n">
        <v>95.1887474130976</v>
      </c>
      <c r="W456" s="3" t="n">
        <v>6</v>
      </c>
      <c r="X456" s="3" t="n">
        <v>20</v>
      </c>
      <c r="Y456" s="3" t="n">
        <v>100</v>
      </c>
      <c r="Z456" s="3" t="n">
        <v>91.5354330708661</v>
      </c>
      <c r="AA456" s="3" t="n">
        <v>254</v>
      </c>
      <c r="AB456" s="3" t="n">
        <v>211</v>
      </c>
      <c r="AC456" s="3" t="n">
        <v>83.0708661417323</v>
      </c>
      <c r="AD456" s="76" t="n">
        <v>91.5354330708662</v>
      </c>
      <c r="AE456" s="3" t="n">
        <v>2</v>
      </c>
      <c r="AF456" s="3" t="n">
        <v>20</v>
      </c>
      <c r="AG456" s="119" t="n">
        <f aca="false">AE456*AF456</f>
        <v>40</v>
      </c>
      <c r="AH456" s="3" t="n">
        <v>2</v>
      </c>
      <c r="AI456" s="3" t="n">
        <v>20</v>
      </c>
      <c r="AJ456" s="119" t="n">
        <f aca="false">AH456*AI456</f>
        <v>40</v>
      </c>
      <c r="AK456" s="3" t="n">
        <v>15</v>
      </c>
      <c r="AL456" s="3" t="n">
        <v>13</v>
      </c>
      <c r="AM456" s="4" t="n">
        <v>86.6666666666667</v>
      </c>
      <c r="AN456" s="78" t="n">
        <v>54</v>
      </c>
      <c r="AO456" s="3" t="n">
        <v>254</v>
      </c>
      <c r="AP456" s="3" t="n">
        <v>218</v>
      </c>
      <c r="AQ456" s="123" t="n">
        <v>85.8267716535433</v>
      </c>
      <c r="AR456" s="3" t="n">
        <v>254</v>
      </c>
      <c r="AS456" s="3" t="n">
        <v>198</v>
      </c>
      <c r="AT456" s="124" t="n">
        <v>77.9527559055118</v>
      </c>
      <c r="AU456" s="3" t="n">
        <v>124</v>
      </c>
      <c r="AV456" s="3" t="n">
        <v>110</v>
      </c>
      <c r="AW456" s="124" t="n">
        <v>88.7096774193548</v>
      </c>
      <c r="AX456" s="79" t="n">
        <v>83.253746507493</v>
      </c>
      <c r="AY456" s="3" t="n">
        <v>254</v>
      </c>
      <c r="AZ456" s="3" t="n">
        <v>160</v>
      </c>
      <c r="BA456" s="125" t="n">
        <v>62.992125984252</v>
      </c>
      <c r="BB456" s="3" t="n">
        <v>254</v>
      </c>
      <c r="BC456" s="3" t="n">
        <v>226</v>
      </c>
      <c r="BD456" s="126" t="n">
        <v>88.9763779527559</v>
      </c>
      <c r="BE456" s="3" t="n">
        <v>254</v>
      </c>
      <c r="BF456" s="3" t="n">
        <v>192</v>
      </c>
      <c r="BG456" s="126" t="n">
        <v>75.5905511811024</v>
      </c>
      <c r="BH456" s="78" t="n">
        <v>74.488188976378</v>
      </c>
      <c r="BI456" s="4" t="n">
        <v>79.693223193567</v>
      </c>
    </row>
    <row r="457" customFormat="false" ht="10.5" hidden="false" customHeight="false" outlineLevel="0" collapsed="false">
      <c r="A457" s="20" t="n">
        <v>456</v>
      </c>
      <c r="B457" s="21" t="s">
        <v>510</v>
      </c>
      <c r="C457" s="22" t="n">
        <v>252</v>
      </c>
      <c r="D457" s="22" t="n">
        <v>180</v>
      </c>
      <c r="E457" s="22" t="n">
        <v>14</v>
      </c>
      <c r="F457" s="22" t="n">
        <v>14</v>
      </c>
      <c r="G457" s="28" t="n">
        <v>100</v>
      </c>
      <c r="H457" s="28" t="n">
        <v>65</v>
      </c>
      <c r="I457" s="3" t="n">
        <v>64</v>
      </c>
      <c r="J457" s="4" t="n">
        <v>98.4615384615385</v>
      </c>
      <c r="K457" s="4" t="n">
        <v>99.2307692307692</v>
      </c>
      <c r="L457" s="3" t="n">
        <v>4</v>
      </c>
      <c r="M457" s="3" t="n">
        <v>30</v>
      </c>
      <c r="N457" s="5" t="n">
        <v>100</v>
      </c>
      <c r="O457" s="3" t="n">
        <v>144</v>
      </c>
      <c r="P457" s="3" t="n">
        <v>128</v>
      </c>
      <c r="Q457" s="3" t="n">
        <v>88.8888888888889</v>
      </c>
      <c r="R457" s="3" t="n">
        <v>135</v>
      </c>
      <c r="S457" s="3" t="n">
        <v>118</v>
      </c>
      <c r="T457" s="3" t="n">
        <v>87.4074074074074</v>
      </c>
      <c r="U457" s="3" t="n">
        <v>88.1481481481482</v>
      </c>
      <c r="V457" s="76" t="n">
        <v>95.02849002849</v>
      </c>
      <c r="W457" s="3" t="n">
        <v>5</v>
      </c>
      <c r="X457" s="3" t="n">
        <v>20</v>
      </c>
      <c r="Y457" s="3" t="n">
        <v>100</v>
      </c>
      <c r="Z457" s="3" t="n">
        <v>86.6666666666667</v>
      </c>
      <c r="AA457" s="3" t="n">
        <v>180</v>
      </c>
      <c r="AB457" s="3" t="n">
        <v>132</v>
      </c>
      <c r="AC457" s="3" t="n">
        <v>73.3333333333333</v>
      </c>
      <c r="AD457" s="76" t="n">
        <v>86.6666666666667</v>
      </c>
      <c r="AE457" s="3" t="n">
        <v>1</v>
      </c>
      <c r="AF457" s="3" t="n">
        <v>20</v>
      </c>
      <c r="AG457" s="119" t="n">
        <f aca="false">AE457*AF457</f>
        <v>20</v>
      </c>
      <c r="AH457" s="3" t="n">
        <v>3</v>
      </c>
      <c r="AI457" s="3" t="n">
        <v>20</v>
      </c>
      <c r="AJ457" s="119" t="n">
        <f aca="false">AH457*AI457</f>
        <v>60</v>
      </c>
      <c r="AK457" s="3" t="n">
        <v>18</v>
      </c>
      <c r="AL457" s="3" t="n">
        <v>13</v>
      </c>
      <c r="AM457" s="4" t="n">
        <v>72.2222222222222</v>
      </c>
      <c r="AN457" s="78" t="n">
        <v>51.6666666666667</v>
      </c>
      <c r="AO457" s="3" t="n">
        <v>180</v>
      </c>
      <c r="AP457" s="3" t="n">
        <v>155</v>
      </c>
      <c r="AQ457" s="123" t="n">
        <v>86.1111111111111</v>
      </c>
      <c r="AR457" s="3" t="n">
        <v>180</v>
      </c>
      <c r="AS457" s="3" t="n">
        <v>151</v>
      </c>
      <c r="AT457" s="124" t="n">
        <v>83.8888888888889</v>
      </c>
      <c r="AU457" s="3" t="n">
        <v>111</v>
      </c>
      <c r="AV457" s="3" t="n">
        <v>99</v>
      </c>
      <c r="AW457" s="124" t="n">
        <v>89.1891891891892</v>
      </c>
      <c r="AX457" s="79" t="n">
        <v>85.8378378378378</v>
      </c>
      <c r="AY457" s="3" t="n">
        <v>180</v>
      </c>
      <c r="AZ457" s="3" t="n">
        <v>133</v>
      </c>
      <c r="BA457" s="125" t="n">
        <v>73.8888888888889</v>
      </c>
      <c r="BB457" s="3" t="n">
        <v>180</v>
      </c>
      <c r="BC457" s="3" t="n">
        <v>153</v>
      </c>
      <c r="BD457" s="126" t="n">
        <v>85</v>
      </c>
      <c r="BE457" s="3" t="n">
        <v>180</v>
      </c>
      <c r="BF457" s="3" t="n">
        <v>143</v>
      </c>
      <c r="BG457" s="126" t="n">
        <v>79.4444444444444</v>
      </c>
      <c r="BH457" s="78" t="n">
        <v>78.8888888888889</v>
      </c>
      <c r="BI457" s="4" t="n">
        <v>79.61771001771</v>
      </c>
    </row>
    <row r="458" customFormat="false" ht="10.5" hidden="false" customHeight="false" outlineLevel="0" collapsed="false">
      <c r="A458" s="20" t="n">
        <v>457</v>
      </c>
      <c r="B458" s="21" t="s">
        <v>511</v>
      </c>
      <c r="C458" s="22" t="n">
        <v>62</v>
      </c>
      <c r="D458" s="22" t="n">
        <v>81</v>
      </c>
      <c r="E458" s="22" t="n">
        <v>14</v>
      </c>
      <c r="F458" s="22" t="n">
        <v>14</v>
      </c>
      <c r="G458" s="28" t="n">
        <v>100</v>
      </c>
      <c r="H458" s="28" t="n">
        <v>65</v>
      </c>
      <c r="I458" s="3" t="n">
        <v>64</v>
      </c>
      <c r="J458" s="4" t="n">
        <v>98.4615384615385</v>
      </c>
      <c r="K458" s="4" t="n">
        <v>99.2307692307692</v>
      </c>
      <c r="L458" s="3" t="n">
        <v>3</v>
      </c>
      <c r="M458" s="3" t="n">
        <v>30</v>
      </c>
      <c r="N458" s="5" t="n">
        <v>90</v>
      </c>
      <c r="O458" s="3" t="n">
        <v>77</v>
      </c>
      <c r="P458" s="3" t="n">
        <v>76</v>
      </c>
      <c r="Q458" s="3" t="n">
        <v>98.7012987012987</v>
      </c>
      <c r="R458" s="3" t="n">
        <v>75</v>
      </c>
      <c r="S458" s="3" t="n">
        <v>72</v>
      </c>
      <c r="T458" s="3" t="n">
        <v>96</v>
      </c>
      <c r="U458" s="3" t="n">
        <v>97.3506493506494</v>
      </c>
      <c r="V458" s="76" t="n">
        <v>95.7094905094905</v>
      </c>
      <c r="W458" s="3" t="n">
        <v>6</v>
      </c>
      <c r="X458" s="3" t="n">
        <v>20</v>
      </c>
      <c r="Y458" s="3" t="n">
        <v>100</v>
      </c>
      <c r="Z458" s="3" t="n">
        <v>97.5308641975309</v>
      </c>
      <c r="AA458" s="3" t="n">
        <v>81</v>
      </c>
      <c r="AB458" s="3" t="n">
        <v>77</v>
      </c>
      <c r="AC458" s="3" t="n">
        <v>95.0617283950617</v>
      </c>
      <c r="AD458" s="76" t="n">
        <v>97.5308641975309</v>
      </c>
      <c r="AE458" s="3" t="n">
        <v>0</v>
      </c>
      <c r="AF458" s="3" t="n">
        <v>20</v>
      </c>
      <c r="AG458" s="119" t="n">
        <f aca="false">AE458*AF458</f>
        <v>0</v>
      </c>
      <c r="AH458" s="3" t="n">
        <v>2</v>
      </c>
      <c r="AI458" s="3" t="n">
        <v>20</v>
      </c>
      <c r="AJ458" s="119" t="n">
        <f aca="false">AH458*AI458</f>
        <v>40</v>
      </c>
      <c r="AK458" s="3" t="n">
        <v>8</v>
      </c>
      <c r="AL458" s="3" t="n">
        <v>7</v>
      </c>
      <c r="AM458" s="4" t="n">
        <v>87.5</v>
      </c>
      <c r="AN458" s="78" t="n">
        <v>42.25</v>
      </c>
      <c r="AO458" s="3" t="n">
        <v>81</v>
      </c>
      <c r="AP458" s="3" t="n">
        <v>76</v>
      </c>
      <c r="AQ458" s="123" t="n">
        <v>93.8271604938272</v>
      </c>
      <c r="AR458" s="3" t="n">
        <v>81</v>
      </c>
      <c r="AS458" s="3" t="n">
        <v>77</v>
      </c>
      <c r="AT458" s="124" t="n">
        <v>95.0617283950617</v>
      </c>
      <c r="AU458" s="3" t="n">
        <v>72</v>
      </c>
      <c r="AV458" s="3" t="n">
        <v>68</v>
      </c>
      <c r="AW458" s="124" t="n">
        <v>94.4444444444444</v>
      </c>
      <c r="AX458" s="79" t="n">
        <v>94.4444444444444</v>
      </c>
      <c r="AY458" s="3" t="n">
        <v>81</v>
      </c>
      <c r="AZ458" s="3" t="n">
        <v>74</v>
      </c>
      <c r="BA458" s="125" t="n">
        <v>91.358024691358</v>
      </c>
      <c r="BB458" s="3" t="n">
        <v>81</v>
      </c>
      <c r="BC458" s="3" t="n">
        <v>76</v>
      </c>
      <c r="BD458" s="126" t="n">
        <v>93.8271604938272</v>
      </c>
      <c r="BE458" s="3" t="n">
        <v>81</v>
      </c>
      <c r="BF458" s="3" t="n">
        <v>75</v>
      </c>
      <c r="BG458" s="126" t="n">
        <v>92.5925925925926</v>
      </c>
      <c r="BH458" s="78" t="n">
        <v>92.4691358024692</v>
      </c>
      <c r="BI458" s="4" t="n">
        <v>84.480786990787</v>
      </c>
    </row>
    <row r="459" customFormat="false" ht="10.5" hidden="false" customHeight="false" outlineLevel="0" collapsed="false">
      <c r="A459" s="20" t="n">
        <v>458</v>
      </c>
      <c r="B459" s="21" t="s">
        <v>512</v>
      </c>
      <c r="C459" s="22" t="n">
        <v>65</v>
      </c>
      <c r="D459" s="22" t="n">
        <v>47</v>
      </c>
      <c r="E459" s="22" t="n">
        <v>14</v>
      </c>
      <c r="F459" s="22" t="n">
        <v>14</v>
      </c>
      <c r="G459" s="28" t="n">
        <v>100</v>
      </c>
      <c r="H459" s="28" t="n">
        <v>65</v>
      </c>
      <c r="I459" s="3" t="n">
        <v>65</v>
      </c>
      <c r="J459" s="4" t="n">
        <v>100</v>
      </c>
      <c r="K459" s="4" t="n">
        <v>100</v>
      </c>
      <c r="L459" s="3" t="n">
        <v>3</v>
      </c>
      <c r="M459" s="3" t="n">
        <v>30</v>
      </c>
      <c r="N459" s="5" t="n">
        <v>90</v>
      </c>
      <c r="O459" s="3" t="n">
        <v>42</v>
      </c>
      <c r="P459" s="3" t="n">
        <v>41</v>
      </c>
      <c r="Q459" s="3" t="n">
        <v>97.6190476190476</v>
      </c>
      <c r="R459" s="3" t="n">
        <v>42</v>
      </c>
      <c r="S459" s="3" t="n">
        <v>42</v>
      </c>
      <c r="T459" s="3" t="n">
        <v>100</v>
      </c>
      <c r="U459" s="3" t="n">
        <v>98.8095238095238</v>
      </c>
      <c r="V459" s="76" t="n">
        <v>96.5238095238095</v>
      </c>
      <c r="W459" s="3" t="n">
        <v>6</v>
      </c>
      <c r="X459" s="3" t="n">
        <v>20</v>
      </c>
      <c r="Y459" s="3" t="n">
        <v>100</v>
      </c>
      <c r="Z459" s="3" t="n">
        <v>93.6170212765957</v>
      </c>
      <c r="AA459" s="3" t="n">
        <v>47</v>
      </c>
      <c r="AB459" s="3" t="n">
        <v>41</v>
      </c>
      <c r="AC459" s="3" t="n">
        <v>87.2340425531915</v>
      </c>
      <c r="AD459" s="76" t="n">
        <v>93.6170212765957</v>
      </c>
      <c r="AE459" s="3" t="n">
        <v>2</v>
      </c>
      <c r="AF459" s="3" t="n">
        <v>20</v>
      </c>
      <c r="AG459" s="119" t="n">
        <f aca="false">AE459*AF459</f>
        <v>40</v>
      </c>
      <c r="AH459" s="3" t="n">
        <v>3</v>
      </c>
      <c r="AI459" s="3" t="n">
        <v>20</v>
      </c>
      <c r="AJ459" s="119" t="n">
        <f aca="false">AH459*AI459</f>
        <v>60</v>
      </c>
      <c r="AK459" s="3" t="n">
        <v>8</v>
      </c>
      <c r="AL459" s="3" t="n">
        <v>8</v>
      </c>
      <c r="AM459" s="4" t="n">
        <v>100</v>
      </c>
      <c r="AN459" s="78" t="n">
        <v>72</v>
      </c>
      <c r="AO459" s="3" t="n">
        <v>47</v>
      </c>
      <c r="AP459" s="3" t="n">
        <v>44</v>
      </c>
      <c r="AQ459" s="123" t="n">
        <v>93.6170212765957</v>
      </c>
      <c r="AR459" s="3" t="n">
        <v>47</v>
      </c>
      <c r="AS459" s="3" t="n">
        <v>44</v>
      </c>
      <c r="AT459" s="124" t="n">
        <v>93.6170212765957</v>
      </c>
      <c r="AU459" s="3" t="n">
        <v>35</v>
      </c>
      <c r="AV459" s="3" t="n">
        <v>35</v>
      </c>
      <c r="AW459" s="124" t="n">
        <v>100</v>
      </c>
      <c r="AX459" s="79" t="n">
        <v>94.8936170212766</v>
      </c>
      <c r="AY459" s="3" t="n">
        <v>47</v>
      </c>
      <c r="AZ459" s="3" t="n">
        <v>42</v>
      </c>
      <c r="BA459" s="125" t="n">
        <v>89.3617021276596</v>
      </c>
      <c r="BB459" s="3" t="n">
        <v>47</v>
      </c>
      <c r="BC459" s="3" t="n">
        <v>45</v>
      </c>
      <c r="BD459" s="126" t="n">
        <v>95.7446808510638</v>
      </c>
      <c r="BE459" s="3" t="n">
        <v>47</v>
      </c>
      <c r="BF459" s="3" t="n">
        <v>46</v>
      </c>
      <c r="BG459" s="126" t="n">
        <v>97.8723404255319</v>
      </c>
      <c r="BH459" s="78" t="n">
        <v>94.8936170212766</v>
      </c>
      <c r="BI459" s="4" t="n">
        <v>90.3856129685917</v>
      </c>
    </row>
    <row r="460" customFormat="false" ht="10.5" hidden="false" customHeight="false" outlineLevel="0" collapsed="false">
      <c r="A460" s="20" t="n">
        <v>459</v>
      </c>
      <c r="B460" s="21" t="s">
        <v>513</v>
      </c>
      <c r="C460" s="22" t="n">
        <v>193</v>
      </c>
      <c r="D460" s="22" t="n">
        <v>101</v>
      </c>
      <c r="E460" s="22" t="n">
        <v>14</v>
      </c>
      <c r="F460" s="22" t="n">
        <v>14</v>
      </c>
      <c r="G460" s="28" t="n">
        <v>100</v>
      </c>
      <c r="H460" s="28" t="n">
        <v>65</v>
      </c>
      <c r="I460" s="3" t="n">
        <v>62</v>
      </c>
      <c r="J460" s="4" t="n">
        <v>95.3846153846154</v>
      </c>
      <c r="K460" s="4" t="n">
        <v>97.6923076923077</v>
      </c>
      <c r="L460" s="3" t="n">
        <v>4</v>
      </c>
      <c r="M460" s="3" t="n">
        <v>30</v>
      </c>
      <c r="N460" s="5" t="n">
        <v>100</v>
      </c>
      <c r="O460" s="3" t="n">
        <v>93</v>
      </c>
      <c r="P460" s="3" t="n">
        <v>92</v>
      </c>
      <c r="Q460" s="3" t="n">
        <v>98.9247311827957</v>
      </c>
      <c r="R460" s="3" t="n">
        <v>38</v>
      </c>
      <c r="S460" s="3" t="n">
        <v>38</v>
      </c>
      <c r="T460" s="3" t="n">
        <v>100</v>
      </c>
      <c r="U460" s="3" t="n">
        <v>99.4623655913979</v>
      </c>
      <c r="V460" s="76" t="n">
        <v>99.0926385442515</v>
      </c>
      <c r="W460" s="3" t="n">
        <v>6</v>
      </c>
      <c r="X460" s="3" t="n">
        <v>20</v>
      </c>
      <c r="Y460" s="3" t="n">
        <v>100</v>
      </c>
      <c r="Z460" s="3" t="n">
        <v>98.5148514851485</v>
      </c>
      <c r="AA460" s="3" t="n">
        <v>101</v>
      </c>
      <c r="AB460" s="3" t="n">
        <v>98</v>
      </c>
      <c r="AC460" s="3" t="n">
        <v>97.029702970297</v>
      </c>
      <c r="AD460" s="76" t="n">
        <v>98.5148514851485</v>
      </c>
      <c r="AE460" s="3" t="n">
        <v>1</v>
      </c>
      <c r="AF460" s="3" t="n">
        <v>20</v>
      </c>
      <c r="AG460" s="119" t="n">
        <f aca="false">AE460*AF460</f>
        <v>20</v>
      </c>
      <c r="AH460" s="3" t="n">
        <v>2</v>
      </c>
      <c r="AI460" s="3" t="n">
        <v>20</v>
      </c>
      <c r="AJ460" s="119" t="n">
        <f aca="false">AH460*AI460</f>
        <v>40</v>
      </c>
      <c r="AK460" s="3" t="n">
        <v>0</v>
      </c>
      <c r="AL460" s="3" t="n">
        <v>0</v>
      </c>
      <c r="AM460" s="4" t="n">
        <v>28</v>
      </c>
      <c r="AN460" s="78" t="n">
        <v>30.4</v>
      </c>
      <c r="AO460" s="3" t="n">
        <v>101</v>
      </c>
      <c r="AP460" s="3" t="n">
        <v>98</v>
      </c>
      <c r="AQ460" s="123" t="n">
        <v>97.029702970297</v>
      </c>
      <c r="AR460" s="3" t="n">
        <v>101</v>
      </c>
      <c r="AS460" s="3" t="n">
        <v>101</v>
      </c>
      <c r="AT460" s="124" t="n">
        <v>100</v>
      </c>
      <c r="AU460" s="3" t="n">
        <v>66</v>
      </c>
      <c r="AV460" s="3" t="n">
        <v>66</v>
      </c>
      <c r="AW460" s="124" t="n">
        <v>100</v>
      </c>
      <c r="AX460" s="79" t="n">
        <v>98.8118811881188</v>
      </c>
      <c r="AY460" s="3" t="n">
        <v>101</v>
      </c>
      <c r="AZ460" s="3" t="n">
        <v>98</v>
      </c>
      <c r="BA460" s="125" t="n">
        <v>97.029702970297</v>
      </c>
      <c r="BB460" s="3" t="n">
        <v>101</v>
      </c>
      <c r="BC460" s="3" t="n">
        <v>100</v>
      </c>
      <c r="BD460" s="126" t="n">
        <v>99.009900990099</v>
      </c>
      <c r="BE460" s="3" t="n">
        <v>101</v>
      </c>
      <c r="BF460" s="3" t="n">
        <v>98</v>
      </c>
      <c r="BG460" s="126" t="n">
        <v>97.029702970297</v>
      </c>
      <c r="BH460" s="78" t="n">
        <v>97.4257425742574</v>
      </c>
      <c r="BI460" s="4" t="n">
        <v>84.8490227583552</v>
      </c>
    </row>
    <row r="461" customFormat="false" ht="10.5" hidden="false" customHeight="false" outlineLevel="0" collapsed="false">
      <c r="A461" s="20" t="n">
        <v>460</v>
      </c>
      <c r="B461" s="21" t="s">
        <v>514</v>
      </c>
      <c r="C461" s="22" t="n">
        <v>131</v>
      </c>
      <c r="D461" s="22" t="n">
        <v>67</v>
      </c>
      <c r="E461" s="22" t="n">
        <v>14</v>
      </c>
      <c r="F461" s="22" t="n">
        <v>14</v>
      </c>
      <c r="G461" s="28" t="n">
        <v>100</v>
      </c>
      <c r="H461" s="28" t="n">
        <v>65</v>
      </c>
      <c r="I461" s="3" t="n">
        <v>65</v>
      </c>
      <c r="J461" s="4" t="n">
        <v>100</v>
      </c>
      <c r="K461" s="4" t="n">
        <v>100</v>
      </c>
      <c r="L461" s="3" t="n">
        <v>3</v>
      </c>
      <c r="M461" s="3" t="n">
        <v>30</v>
      </c>
      <c r="N461" s="5" t="n">
        <v>90</v>
      </c>
      <c r="O461" s="3" t="n">
        <v>63</v>
      </c>
      <c r="P461" s="3" t="n">
        <v>60</v>
      </c>
      <c r="Q461" s="3" t="n">
        <v>95.2380952380952</v>
      </c>
      <c r="R461" s="3" t="n">
        <v>60</v>
      </c>
      <c r="S461" s="3" t="n">
        <v>58</v>
      </c>
      <c r="T461" s="3" t="n">
        <v>96.6666666666667</v>
      </c>
      <c r="U461" s="3" t="n">
        <v>95.952380952381</v>
      </c>
      <c r="V461" s="76" t="n">
        <v>95.3809523809524</v>
      </c>
      <c r="W461" s="3" t="n">
        <v>6</v>
      </c>
      <c r="X461" s="3" t="n">
        <v>20</v>
      </c>
      <c r="Y461" s="3" t="n">
        <v>100</v>
      </c>
      <c r="Z461" s="3" t="n">
        <v>94.7761194029851</v>
      </c>
      <c r="AA461" s="3" t="n">
        <v>67</v>
      </c>
      <c r="AB461" s="3" t="n">
        <v>60</v>
      </c>
      <c r="AC461" s="3" t="n">
        <v>89.5522388059701</v>
      </c>
      <c r="AD461" s="76" t="n">
        <v>94.7761194029851</v>
      </c>
      <c r="AE461" s="3" t="n">
        <v>3</v>
      </c>
      <c r="AF461" s="3" t="n">
        <v>20</v>
      </c>
      <c r="AG461" s="119" t="n">
        <f aca="false">AE461*AF461</f>
        <v>60</v>
      </c>
      <c r="AH461" s="3" t="n">
        <v>3</v>
      </c>
      <c r="AI461" s="3" t="n">
        <v>20</v>
      </c>
      <c r="AJ461" s="119" t="n">
        <f aca="false">AH461*AI461</f>
        <v>60</v>
      </c>
      <c r="AK461" s="3" t="n">
        <v>3</v>
      </c>
      <c r="AL461" s="3" t="n">
        <v>3</v>
      </c>
      <c r="AM461" s="4" t="n">
        <v>100</v>
      </c>
      <c r="AN461" s="78" t="n">
        <v>72</v>
      </c>
      <c r="AO461" s="3" t="n">
        <v>67</v>
      </c>
      <c r="AP461" s="3" t="n">
        <v>62</v>
      </c>
      <c r="AQ461" s="123" t="n">
        <v>92.5373134328358</v>
      </c>
      <c r="AR461" s="3" t="n">
        <v>67</v>
      </c>
      <c r="AS461" s="3" t="n">
        <v>62</v>
      </c>
      <c r="AT461" s="124" t="n">
        <v>92.5373134328358</v>
      </c>
      <c r="AU461" s="3" t="n">
        <v>56</v>
      </c>
      <c r="AV461" s="3" t="n">
        <v>54</v>
      </c>
      <c r="AW461" s="124" t="n">
        <v>96.4285714285714</v>
      </c>
      <c r="AX461" s="79" t="n">
        <v>93.3155650319829</v>
      </c>
      <c r="AY461" s="3" t="n">
        <v>67</v>
      </c>
      <c r="AZ461" s="3" t="n">
        <v>60</v>
      </c>
      <c r="BA461" s="125" t="n">
        <v>89.5522388059701</v>
      </c>
      <c r="BB461" s="3" t="n">
        <v>67</v>
      </c>
      <c r="BC461" s="3" t="n">
        <v>61</v>
      </c>
      <c r="BD461" s="126" t="n">
        <v>91.044776119403</v>
      </c>
      <c r="BE461" s="3" t="n">
        <v>67</v>
      </c>
      <c r="BF461" s="3" t="n">
        <v>62</v>
      </c>
      <c r="BG461" s="126" t="n">
        <v>92.5373134328358</v>
      </c>
      <c r="BH461" s="78" t="n">
        <v>91.3432835820896</v>
      </c>
      <c r="BI461" s="4" t="n">
        <v>89.363184079602</v>
      </c>
    </row>
    <row r="462" customFormat="false" ht="10.5" hidden="false" customHeight="false" outlineLevel="0" collapsed="false">
      <c r="A462" s="20" t="n">
        <v>461</v>
      </c>
      <c r="B462" s="21" t="s">
        <v>515</v>
      </c>
      <c r="C462" s="22" t="n">
        <v>133</v>
      </c>
      <c r="D462" s="22" t="n">
        <v>55</v>
      </c>
      <c r="E462" s="22" t="n">
        <v>14</v>
      </c>
      <c r="F462" s="22" t="n">
        <v>13</v>
      </c>
      <c r="G462" s="28" t="n">
        <v>92.8571428571429</v>
      </c>
      <c r="H462" s="28" t="n">
        <v>65</v>
      </c>
      <c r="I462" s="3" t="n">
        <v>63</v>
      </c>
      <c r="J462" s="4" t="n">
        <v>96.9230769230769</v>
      </c>
      <c r="K462" s="4" t="n">
        <v>94.8901098901099</v>
      </c>
      <c r="L462" s="3" t="n">
        <v>4</v>
      </c>
      <c r="M462" s="3" t="n">
        <v>30</v>
      </c>
      <c r="N462" s="5" t="n">
        <v>100</v>
      </c>
      <c r="O462" s="3" t="n">
        <v>53</v>
      </c>
      <c r="P462" s="3" t="n">
        <v>53</v>
      </c>
      <c r="Q462" s="3" t="n">
        <v>100</v>
      </c>
      <c r="R462" s="3" t="n">
        <v>52</v>
      </c>
      <c r="S462" s="3" t="n">
        <v>52</v>
      </c>
      <c r="T462" s="3" t="n">
        <v>100</v>
      </c>
      <c r="U462" s="3" t="n">
        <v>100</v>
      </c>
      <c r="V462" s="76" t="n">
        <v>98.467032967033</v>
      </c>
      <c r="W462" s="3" t="n">
        <v>6</v>
      </c>
      <c r="X462" s="3" t="n">
        <v>20</v>
      </c>
      <c r="Y462" s="3" t="n">
        <v>100</v>
      </c>
      <c r="Z462" s="3" t="n">
        <v>93.6363636363636</v>
      </c>
      <c r="AA462" s="3" t="n">
        <v>55</v>
      </c>
      <c r="AB462" s="3" t="n">
        <v>48</v>
      </c>
      <c r="AC462" s="3" t="n">
        <v>87.2727272727273</v>
      </c>
      <c r="AD462" s="76" t="n">
        <v>93.6363636363636</v>
      </c>
      <c r="AE462" s="3" t="n">
        <v>1</v>
      </c>
      <c r="AF462" s="3" t="n">
        <v>20</v>
      </c>
      <c r="AG462" s="119" t="n">
        <f aca="false">AE462*AF462</f>
        <v>20</v>
      </c>
      <c r="AH462" s="3" t="n">
        <v>3</v>
      </c>
      <c r="AI462" s="3" t="n">
        <v>20</v>
      </c>
      <c r="AJ462" s="119" t="n">
        <f aca="false">AH462*AI462</f>
        <v>60</v>
      </c>
      <c r="AK462" s="3" t="n">
        <v>0</v>
      </c>
      <c r="AL462" s="3" t="n">
        <v>0</v>
      </c>
      <c r="AM462" s="4" t="n">
        <v>48</v>
      </c>
      <c r="AN462" s="78" t="n">
        <v>50.4</v>
      </c>
      <c r="AO462" s="3" t="n">
        <v>55</v>
      </c>
      <c r="AP462" s="3" t="n">
        <v>55</v>
      </c>
      <c r="AQ462" s="123" t="n">
        <v>100</v>
      </c>
      <c r="AR462" s="3" t="n">
        <v>55</v>
      </c>
      <c r="AS462" s="3" t="n">
        <v>55</v>
      </c>
      <c r="AT462" s="124" t="n">
        <v>100</v>
      </c>
      <c r="AU462" s="3" t="n">
        <v>44</v>
      </c>
      <c r="AV462" s="3" t="n">
        <v>44</v>
      </c>
      <c r="AW462" s="124" t="n">
        <v>100</v>
      </c>
      <c r="AX462" s="79" t="n">
        <v>100</v>
      </c>
      <c r="AY462" s="3" t="n">
        <v>55</v>
      </c>
      <c r="AZ462" s="3" t="n">
        <v>48</v>
      </c>
      <c r="BA462" s="125" t="n">
        <v>87.2727272727273</v>
      </c>
      <c r="BB462" s="3" t="n">
        <v>55</v>
      </c>
      <c r="BC462" s="3" t="n">
        <v>55</v>
      </c>
      <c r="BD462" s="126" t="n">
        <v>100</v>
      </c>
      <c r="BE462" s="3" t="n">
        <v>55</v>
      </c>
      <c r="BF462" s="3" t="n">
        <v>54</v>
      </c>
      <c r="BG462" s="126" t="n">
        <v>98.1818181818182</v>
      </c>
      <c r="BH462" s="78" t="n">
        <v>95.2727272727273</v>
      </c>
      <c r="BI462" s="4" t="n">
        <v>87.5552247752248</v>
      </c>
    </row>
    <row r="463" customFormat="false" ht="10.5" hidden="false" customHeight="false" outlineLevel="0" collapsed="false">
      <c r="A463" s="20" t="n">
        <v>462</v>
      </c>
      <c r="B463" s="21" t="s">
        <v>516</v>
      </c>
      <c r="C463" s="22" t="n">
        <v>31</v>
      </c>
      <c r="D463" s="22" t="n">
        <v>38</v>
      </c>
      <c r="E463" s="22" t="n">
        <v>14</v>
      </c>
      <c r="F463" s="22" t="n">
        <v>7</v>
      </c>
      <c r="G463" s="28" t="n">
        <v>50</v>
      </c>
      <c r="H463" s="28" t="n">
        <v>65</v>
      </c>
      <c r="I463" s="3" t="n">
        <v>62</v>
      </c>
      <c r="J463" s="4" t="n">
        <v>95.3846153846154</v>
      </c>
      <c r="K463" s="4" t="n">
        <v>72.6923076923077</v>
      </c>
      <c r="L463" s="3" t="n">
        <v>4</v>
      </c>
      <c r="M463" s="3" t="n">
        <v>30</v>
      </c>
      <c r="N463" s="5" t="n">
        <v>100</v>
      </c>
      <c r="O463" s="3" t="n">
        <v>36</v>
      </c>
      <c r="P463" s="3" t="n">
        <v>36</v>
      </c>
      <c r="Q463" s="3" t="n">
        <v>100</v>
      </c>
      <c r="R463" s="3" t="n">
        <v>30</v>
      </c>
      <c r="S463" s="3" t="n">
        <v>30</v>
      </c>
      <c r="T463" s="3" t="n">
        <v>100</v>
      </c>
      <c r="U463" s="3" t="n">
        <v>100</v>
      </c>
      <c r="V463" s="76" t="n">
        <v>91.8076923076923</v>
      </c>
      <c r="W463" s="3" t="n">
        <v>5</v>
      </c>
      <c r="X463" s="3" t="n">
        <v>20</v>
      </c>
      <c r="Y463" s="3" t="n">
        <v>100</v>
      </c>
      <c r="Z463" s="3" t="n">
        <v>94.7368421052632</v>
      </c>
      <c r="AA463" s="3" t="n">
        <v>38</v>
      </c>
      <c r="AB463" s="3" t="n">
        <v>34</v>
      </c>
      <c r="AC463" s="3" t="n">
        <v>89.4736842105263</v>
      </c>
      <c r="AD463" s="76" t="n">
        <v>94.7368421052632</v>
      </c>
      <c r="AE463" s="3" t="n">
        <v>2</v>
      </c>
      <c r="AF463" s="3" t="n">
        <v>20</v>
      </c>
      <c r="AG463" s="119" t="n">
        <f aca="false">AE463*AF463</f>
        <v>40</v>
      </c>
      <c r="AH463" s="3" t="n">
        <v>1</v>
      </c>
      <c r="AI463" s="3" t="n">
        <v>20</v>
      </c>
      <c r="AJ463" s="119" t="n">
        <f aca="false">AH463*AI463</f>
        <v>20</v>
      </c>
      <c r="AK463" s="3" t="n">
        <v>0</v>
      </c>
      <c r="AL463" s="3" t="n">
        <v>0</v>
      </c>
      <c r="AM463" s="4" t="n">
        <v>44</v>
      </c>
      <c r="AN463" s="78" t="n">
        <v>39.2</v>
      </c>
      <c r="AO463" s="3" t="n">
        <v>38</v>
      </c>
      <c r="AP463" s="3" t="n">
        <v>36</v>
      </c>
      <c r="AQ463" s="123" t="n">
        <v>94.7368421052632</v>
      </c>
      <c r="AR463" s="3" t="n">
        <v>38</v>
      </c>
      <c r="AS463" s="3" t="n">
        <v>38</v>
      </c>
      <c r="AT463" s="124" t="n">
        <v>100</v>
      </c>
      <c r="AU463" s="3" t="n">
        <v>25</v>
      </c>
      <c r="AV463" s="3" t="n">
        <v>24</v>
      </c>
      <c r="AW463" s="124" t="n">
        <v>96</v>
      </c>
      <c r="AX463" s="79" t="n">
        <v>97.0947368421053</v>
      </c>
      <c r="AY463" s="3" t="n">
        <v>38</v>
      </c>
      <c r="AZ463" s="3" t="n">
        <v>34</v>
      </c>
      <c r="BA463" s="125" t="n">
        <v>89.4736842105263</v>
      </c>
      <c r="BB463" s="3" t="n">
        <v>38</v>
      </c>
      <c r="BC463" s="3" t="n">
        <v>37</v>
      </c>
      <c r="BD463" s="126" t="n">
        <v>97.3684210526316</v>
      </c>
      <c r="BE463" s="3" t="n">
        <v>38</v>
      </c>
      <c r="BF463" s="3" t="n">
        <v>35</v>
      </c>
      <c r="BG463" s="126" t="n">
        <v>92.1052631578947</v>
      </c>
      <c r="BH463" s="78" t="n">
        <v>92.3684210526316</v>
      </c>
      <c r="BI463" s="4" t="n">
        <v>83.0415384615385</v>
      </c>
    </row>
    <row r="464" customFormat="false" ht="10.5" hidden="false" customHeight="false" outlineLevel="0" collapsed="false">
      <c r="A464" s="20" t="n">
        <v>463</v>
      </c>
      <c r="B464" s="21" t="s">
        <v>517</v>
      </c>
      <c r="C464" s="22" t="n">
        <v>408</v>
      </c>
      <c r="D464" s="22" t="n">
        <v>167</v>
      </c>
      <c r="E464" s="22" t="n">
        <v>14</v>
      </c>
      <c r="F464" s="22" t="n">
        <v>13</v>
      </c>
      <c r="G464" s="28" t="n">
        <v>92.8571428571429</v>
      </c>
      <c r="H464" s="28" t="n">
        <v>65</v>
      </c>
      <c r="I464" s="3" t="n">
        <v>65</v>
      </c>
      <c r="J464" s="4" t="n">
        <v>100</v>
      </c>
      <c r="K464" s="4" t="n">
        <v>96.4285714285714</v>
      </c>
      <c r="L464" s="3" t="n">
        <v>4</v>
      </c>
      <c r="M464" s="3" t="n">
        <v>30</v>
      </c>
      <c r="N464" s="5" t="n">
        <v>100</v>
      </c>
      <c r="O464" s="3" t="n">
        <v>151</v>
      </c>
      <c r="P464" s="3" t="n">
        <v>141</v>
      </c>
      <c r="Q464" s="3" t="n">
        <v>93.3774834437086</v>
      </c>
      <c r="R464" s="3" t="n">
        <v>135</v>
      </c>
      <c r="S464" s="3" t="n">
        <v>129</v>
      </c>
      <c r="T464" s="3" t="n">
        <v>95.5555555555556</v>
      </c>
      <c r="U464" s="3" t="n">
        <v>94.4665194996321</v>
      </c>
      <c r="V464" s="76" t="n">
        <v>96.7151792284243</v>
      </c>
      <c r="W464" s="3" t="n">
        <v>6</v>
      </c>
      <c r="X464" s="3" t="n">
        <v>20</v>
      </c>
      <c r="Y464" s="3" t="n">
        <v>100</v>
      </c>
      <c r="Z464" s="3" t="n">
        <v>94.311377245509</v>
      </c>
      <c r="AA464" s="3" t="n">
        <v>167</v>
      </c>
      <c r="AB464" s="3" t="n">
        <v>148</v>
      </c>
      <c r="AC464" s="3" t="n">
        <v>88.622754491018</v>
      </c>
      <c r="AD464" s="76" t="n">
        <v>94.311377245509</v>
      </c>
      <c r="AE464" s="3" t="n">
        <v>2</v>
      </c>
      <c r="AF464" s="3" t="n">
        <v>20</v>
      </c>
      <c r="AG464" s="119" t="n">
        <f aca="false">AE464*AF464</f>
        <v>40</v>
      </c>
      <c r="AH464" s="3" t="n">
        <v>4</v>
      </c>
      <c r="AI464" s="3" t="n">
        <v>20</v>
      </c>
      <c r="AJ464" s="119" t="n">
        <f aca="false">AH464*AI464</f>
        <v>80</v>
      </c>
      <c r="AK464" s="3" t="n">
        <v>6</v>
      </c>
      <c r="AL464" s="3" t="n">
        <v>6</v>
      </c>
      <c r="AM464" s="4" t="n">
        <v>100</v>
      </c>
      <c r="AN464" s="78" t="n">
        <v>80</v>
      </c>
      <c r="AO464" s="3" t="n">
        <v>167</v>
      </c>
      <c r="AP464" s="3" t="n">
        <v>150</v>
      </c>
      <c r="AQ464" s="123" t="n">
        <v>89.8203592814371</v>
      </c>
      <c r="AR464" s="3" t="n">
        <v>167</v>
      </c>
      <c r="AS464" s="3" t="n">
        <v>157</v>
      </c>
      <c r="AT464" s="124" t="n">
        <v>94.0119760479042</v>
      </c>
      <c r="AU464" s="3" t="n">
        <v>105</v>
      </c>
      <c r="AV464" s="3" t="n">
        <v>104</v>
      </c>
      <c r="AW464" s="124" t="n">
        <v>99.0476190476191</v>
      </c>
      <c r="AX464" s="79" t="n">
        <v>93.3424579412603</v>
      </c>
      <c r="AY464" s="3" t="n">
        <v>167</v>
      </c>
      <c r="AZ464" s="3" t="n">
        <v>154</v>
      </c>
      <c r="BA464" s="125" t="n">
        <v>92.2155688622755</v>
      </c>
      <c r="BB464" s="3" t="n">
        <v>167</v>
      </c>
      <c r="BC464" s="3" t="n">
        <v>160</v>
      </c>
      <c r="BD464" s="126" t="n">
        <v>95.8083832335329</v>
      </c>
      <c r="BE464" s="3" t="n">
        <v>167</v>
      </c>
      <c r="BF464" s="3" t="n">
        <v>160</v>
      </c>
      <c r="BG464" s="126" t="n">
        <v>95.8083832335329</v>
      </c>
      <c r="BH464" s="78" t="n">
        <v>94.7305389221557</v>
      </c>
      <c r="BI464" s="4" t="n">
        <v>91.8199106674699</v>
      </c>
    </row>
    <row r="465" customFormat="false" ht="10.5" hidden="false" customHeight="false" outlineLevel="0" collapsed="false">
      <c r="A465" s="20" t="n">
        <v>464</v>
      </c>
      <c r="B465" s="21" t="s">
        <v>518</v>
      </c>
      <c r="C465" s="22" t="n">
        <v>178</v>
      </c>
      <c r="D465" s="22" t="n">
        <v>78</v>
      </c>
      <c r="E465" s="22" t="n">
        <v>14</v>
      </c>
      <c r="F465" s="22" t="n">
        <v>11</v>
      </c>
      <c r="G465" s="28" t="n">
        <v>78.5714285714286</v>
      </c>
      <c r="H465" s="28" t="n">
        <v>65</v>
      </c>
      <c r="I465" s="3" t="n">
        <v>60</v>
      </c>
      <c r="J465" s="4" t="n">
        <v>92.3076923076923</v>
      </c>
      <c r="K465" s="4" t="n">
        <v>85.4395604395604</v>
      </c>
      <c r="L465" s="3" t="n">
        <v>3</v>
      </c>
      <c r="M465" s="3" t="n">
        <v>30</v>
      </c>
      <c r="N465" s="5" t="n">
        <v>90</v>
      </c>
      <c r="O465" s="3" t="n">
        <v>73</v>
      </c>
      <c r="P465" s="3" t="n">
        <v>72</v>
      </c>
      <c r="Q465" s="3" t="n">
        <v>98.6301369863014</v>
      </c>
      <c r="R465" s="3" t="n">
        <v>73</v>
      </c>
      <c r="S465" s="3" t="n">
        <v>72</v>
      </c>
      <c r="T465" s="3" t="n">
        <v>98.6301369863014</v>
      </c>
      <c r="U465" s="3" t="n">
        <v>98.6301369863014</v>
      </c>
      <c r="V465" s="76" t="n">
        <v>92.0839229263887</v>
      </c>
      <c r="W465" s="3" t="n">
        <v>6</v>
      </c>
      <c r="X465" s="3" t="n">
        <v>20</v>
      </c>
      <c r="Y465" s="3" t="n">
        <v>100</v>
      </c>
      <c r="Z465" s="3" t="n">
        <v>94.2307692307692</v>
      </c>
      <c r="AA465" s="3" t="n">
        <v>78</v>
      </c>
      <c r="AB465" s="3" t="n">
        <v>69</v>
      </c>
      <c r="AC465" s="3" t="n">
        <v>88.4615384615385</v>
      </c>
      <c r="AD465" s="76" t="n">
        <v>94.2307692307692</v>
      </c>
      <c r="AE465" s="3" t="n">
        <v>2</v>
      </c>
      <c r="AF465" s="3" t="n">
        <v>20</v>
      </c>
      <c r="AG465" s="119" t="n">
        <f aca="false">AE465*AF465</f>
        <v>40</v>
      </c>
      <c r="AH465" s="3" t="n">
        <v>3</v>
      </c>
      <c r="AI465" s="3" t="n">
        <v>20</v>
      </c>
      <c r="AJ465" s="119" t="n">
        <f aca="false">AH465*AI465</f>
        <v>60</v>
      </c>
      <c r="AK465" s="3" t="n">
        <v>5</v>
      </c>
      <c r="AL465" s="3" t="n">
        <v>5</v>
      </c>
      <c r="AM465" s="4" t="n">
        <v>100</v>
      </c>
      <c r="AN465" s="78" t="n">
        <v>66</v>
      </c>
      <c r="AO465" s="3" t="n">
        <v>78</v>
      </c>
      <c r="AP465" s="3" t="n">
        <v>77</v>
      </c>
      <c r="AQ465" s="123" t="n">
        <v>98.7179487179487</v>
      </c>
      <c r="AR465" s="3" t="n">
        <v>78</v>
      </c>
      <c r="AS465" s="3" t="n">
        <v>70</v>
      </c>
      <c r="AT465" s="124" t="n">
        <v>89.7435897435897</v>
      </c>
      <c r="AU465" s="3" t="n">
        <v>72</v>
      </c>
      <c r="AV465" s="3" t="n">
        <v>71</v>
      </c>
      <c r="AW465" s="124" t="n">
        <v>98.6111111111111</v>
      </c>
      <c r="AX465" s="79" t="n">
        <v>95.1068376068376</v>
      </c>
      <c r="AY465" s="3" t="n">
        <v>78</v>
      </c>
      <c r="AZ465" s="3" t="n">
        <v>74</v>
      </c>
      <c r="BA465" s="125" t="n">
        <v>94.8717948717949</v>
      </c>
      <c r="BB465" s="3" t="n">
        <v>78</v>
      </c>
      <c r="BC465" s="3" t="n">
        <v>78</v>
      </c>
      <c r="BD465" s="126" t="n">
        <v>100</v>
      </c>
      <c r="BE465" s="3" t="n">
        <v>78</v>
      </c>
      <c r="BF465" s="3" t="n">
        <v>75</v>
      </c>
      <c r="BG465" s="126" t="n">
        <v>96.1538461538462</v>
      </c>
      <c r="BH465" s="78" t="n">
        <v>96.5384615384615</v>
      </c>
      <c r="BI465" s="4" t="n">
        <v>88.7919982604914</v>
      </c>
    </row>
    <row r="466" customFormat="false" ht="10.5" hidden="false" customHeight="false" outlineLevel="0" collapsed="false">
      <c r="A466" s="20" t="n">
        <v>465</v>
      </c>
      <c r="B466" s="21" t="s">
        <v>519</v>
      </c>
      <c r="C466" s="22" t="n">
        <v>473</v>
      </c>
      <c r="D466" s="22" t="n">
        <v>222</v>
      </c>
      <c r="E466" s="22" t="n">
        <v>14</v>
      </c>
      <c r="F466" s="22" t="n">
        <v>14</v>
      </c>
      <c r="G466" s="28" t="n">
        <v>100</v>
      </c>
      <c r="H466" s="28" t="n">
        <v>65</v>
      </c>
      <c r="I466" s="3" t="n">
        <v>64</v>
      </c>
      <c r="J466" s="4" t="n">
        <v>98.4615384615385</v>
      </c>
      <c r="K466" s="4" t="n">
        <v>99.2307692307692</v>
      </c>
      <c r="L466" s="3" t="n">
        <v>3</v>
      </c>
      <c r="M466" s="3" t="n">
        <v>30</v>
      </c>
      <c r="N466" s="5" t="n">
        <v>90</v>
      </c>
      <c r="O466" s="3" t="n">
        <v>169</v>
      </c>
      <c r="P466" s="3" t="n">
        <v>159</v>
      </c>
      <c r="Q466" s="3" t="n">
        <v>94.0828402366864</v>
      </c>
      <c r="R466" s="3" t="n">
        <v>165</v>
      </c>
      <c r="S466" s="3" t="n">
        <v>156</v>
      </c>
      <c r="T466" s="3" t="n">
        <v>94.5454545454546</v>
      </c>
      <c r="U466" s="3" t="n">
        <v>94.3141473910705</v>
      </c>
      <c r="V466" s="76" t="n">
        <v>94.494889725659</v>
      </c>
      <c r="W466" s="3" t="n">
        <v>6</v>
      </c>
      <c r="X466" s="3" t="n">
        <v>20</v>
      </c>
      <c r="Y466" s="3" t="n">
        <v>100</v>
      </c>
      <c r="Z466" s="3" t="n">
        <v>93.018018018018</v>
      </c>
      <c r="AA466" s="3" t="n">
        <v>222</v>
      </c>
      <c r="AB466" s="3" t="n">
        <v>191</v>
      </c>
      <c r="AC466" s="3" t="n">
        <v>86.036036036036</v>
      </c>
      <c r="AD466" s="76" t="n">
        <v>93.018018018018</v>
      </c>
      <c r="AE466" s="3" t="n">
        <v>2</v>
      </c>
      <c r="AF466" s="3" t="n">
        <v>20</v>
      </c>
      <c r="AG466" s="119" t="n">
        <f aca="false">AE466*AF466</f>
        <v>40</v>
      </c>
      <c r="AH466" s="3" t="n">
        <v>3</v>
      </c>
      <c r="AI466" s="3" t="n">
        <v>20</v>
      </c>
      <c r="AJ466" s="119" t="n">
        <f aca="false">AH466*AI466</f>
        <v>60</v>
      </c>
      <c r="AK466" s="3" t="n">
        <v>7</v>
      </c>
      <c r="AL466" s="3" t="n">
        <v>6</v>
      </c>
      <c r="AM466" s="4" t="n">
        <v>85.7142857142857</v>
      </c>
      <c r="AN466" s="78" t="n">
        <v>67.7142857142857</v>
      </c>
      <c r="AO466" s="3" t="n">
        <v>222</v>
      </c>
      <c r="AP466" s="3" t="n">
        <v>186</v>
      </c>
      <c r="AQ466" s="123" t="n">
        <v>83.7837837837838</v>
      </c>
      <c r="AR466" s="3" t="n">
        <v>222</v>
      </c>
      <c r="AS466" s="3" t="n">
        <v>193</v>
      </c>
      <c r="AT466" s="124" t="n">
        <v>86.9369369369369</v>
      </c>
      <c r="AU466" s="3" t="n">
        <v>121</v>
      </c>
      <c r="AV466" s="3" t="n">
        <v>116</v>
      </c>
      <c r="AW466" s="124" t="n">
        <v>95.8677685950413</v>
      </c>
      <c r="AX466" s="79" t="n">
        <v>87.4618420072966</v>
      </c>
      <c r="AY466" s="3" t="n">
        <v>222</v>
      </c>
      <c r="AZ466" s="3" t="n">
        <v>154</v>
      </c>
      <c r="BA466" s="125" t="n">
        <v>69.3693693693694</v>
      </c>
      <c r="BB466" s="3" t="n">
        <v>222</v>
      </c>
      <c r="BC466" s="3" t="n">
        <v>184</v>
      </c>
      <c r="BD466" s="126" t="n">
        <v>82.8828828828829</v>
      </c>
      <c r="BE466" s="3" t="n">
        <v>222</v>
      </c>
      <c r="BF466" s="3" t="n">
        <v>180</v>
      </c>
      <c r="BG466" s="126" t="n">
        <v>81.0810810810811</v>
      </c>
      <c r="BH466" s="78" t="n">
        <v>77.9279279279279</v>
      </c>
      <c r="BI466" s="4" t="n">
        <v>84.1233926786375</v>
      </c>
    </row>
    <row r="467" customFormat="false" ht="10.5" hidden="false" customHeight="false" outlineLevel="0" collapsed="false">
      <c r="A467" s="20" t="n">
        <v>466</v>
      </c>
      <c r="B467" s="21" t="s">
        <v>520</v>
      </c>
      <c r="C467" s="22" t="n">
        <v>197</v>
      </c>
      <c r="D467" s="22" t="n">
        <v>83</v>
      </c>
      <c r="E467" s="22" t="n">
        <v>14</v>
      </c>
      <c r="F467" s="22" t="n">
        <v>13</v>
      </c>
      <c r="G467" s="28" t="n">
        <v>92.8571428571429</v>
      </c>
      <c r="H467" s="28" t="n">
        <v>65</v>
      </c>
      <c r="I467" s="3" t="n">
        <v>60</v>
      </c>
      <c r="J467" s="4" t="n">
        <v>92.3076923076923</v>
      </c>
      <c r="K467" s="4" t="n">
        <v>92.5824175824176</v>
      </c>
      <c r="L467" s="3" t="n">
        <v>3</v>
      </c>
      <c r="M467" s="3" t="n">
        <v>30</v>
      </c>
      <c r="N467" s="5" t="n">
        <v>90</v>
      </c>
      <c r="O467" s="3" t="n">
        <v>82</v>
      </c>
      <c r="P467" s="3" t="n">
        <v>82</v>
      </c>
      <c r="Q467" s="3" t="n">
        <v>100</v>
      </c>
      <c r="R467" s="3" t="n">
        <v>82</v>
      </c>
      <c r="S467" s="3" t="n">
        <v>82</v>
      </c>
      <c r="T467" s="3" t="n">
        <v>100</v>
      </c>
      <c r="U467" s="3" t="n">
        <v>100</v>
      </c>
      <c r="V467" s="76" t="n">
        <v>94.7747252747253</v>
      </c>
      <c r="W467" s="3" t="n">
        <v>6</v>
      </c>
      <c r="X467" s="3" t="n">
        <v>20</v>
      </c>
      <c r="Y467" s="3" t="n">
        <v>100</v>
      </c>
      <c r="Z467" s="3" t="n">
        <v>98.1927710843373</v>
      </c>
      <c r="AA467" s="3" t="n">
        <v>83</v>
      </c>
      <c r="AB467" s="3" t="n">
        <v>80</v>
      </c>
      <c r="AC467" s="3" t="n">
        <v>96.3855421686747</v>
      </c>
      <c r="AD467" s="76" t="n">
        <v>98.1927710843374</v>
      </c>
      <c r="AE467" s="3" t="n">
        <v>0</v>
      </c>
      <c r="AF467" s="3" t="n">
        <v>20</v>
      </c>
      <c r="AG467" s="119" t="n">
        <f aca="false">AE467*AF467</f>
        <v>0</v>
      </c>
      <c r="AH467" s="3" t="n">
        <v>1</v>
      </c>
      <c r="AI467" s="3" t="n">
        <v>20</v>
      </c>
      <c r="AJ467" s="119" t="n">
        <f aca="false">AH467*AI467</f>
        <v>20</v>
      </c>
      <c r="AK467" s="3" t="n">
        <v>4</v>
      </c>
      <c r="AL467" s="3" t="n">
        <v>3</v>
      </c>
      <c r="AM467" s="4" t="n">
        <v>75</v>
      </c>
      <c r="AN467" s="78" t="n">
        <v>30.5</v>
      </c>
      <c r="AO467" s="3" t="n">
        <v>83</v>
      </c>
      <c r="AP467" s="3" t="n">
        <v>82</v>
      </c>
      <c r="AQ467" s="123" t="n">
        <v>98.7951807228916</v>
      </c>
      <c r="AR467" s="3" t="n">
        <v>83</v>
      </c>
      <c r="AS467" s="3" t="n">
        <v>83</v>
      </c>
      <c r="AT467" s="124" t="n">
        <v>100</v>
      </c>
      <c r="AU467" s="3" t="n">
        <v>45</v>
      </c>
      <c r="AV467" s="3" t="n">
        <v>45</v>
      </c>
      <c r="AW467" s="124" t="n">
        <v>100</v>
      </c>
      <c r="AX467" s="79" t="n">
        <v>99.5180722891566</v>
      </c>
      <c r="AY467" s="3" t="n">
        <v>83</v>
      </c>
      <c r="AZ467" s="3" t="n">
        <v>78</v>
      </c>
      <c r="BA467" s="125" t="n">
        <v>93.9759036144578</v>
      </c>
      <c r="BB467" s="3" t="n">
        <v>83</v>
      </c>
      <c r="BC467" s="3" t="n">
        <v>82</v>
      </c>
      <c r="BD467" s="126" t="n">
        <v>98.7951807228916</v>
      </c>
      <c r="BE467" s="3" t="n">
        <v>83</v>
      </c>
      <c r="BF467" s="3" t="n">
        <v>79</v>
      </c>
      <c r="BG467" s="126" t="n">
        <v>95.1807228915663</v>
      </c>
      <c r="BH467" s="78" t="n">
        <v>95.5421686746988</v>
      </c>
      <c r="BI467" s="4" t="n">
        <v>83.7055474645836</v>
      </c>
    </row>
    <row r="468" customFormat="false" ht="10.5" hidden="false" customHeight="false" outlineLevel="0" collapsed="false">
      <c r="A468" s="20" t="n">
        <v>467</v>
      </c>
      <c r="B468" s="21" t="s">
        <v>521</v>
      </c>
      <c r="C468" s="22" t="n">
        <v>372</v>
      </c>
      <c r="D468" s="22" t="n">
        <v>174</v>
      </c>
      <c r="E468" s="22" t="n">
        <v>14</v>
      </c>
      <c r="F468" s="22" t="n">
        <v>14</v>
      </c>
      <c r="G468" s="28" t="n">
        <v>100</v>
      </c>
      <c r="H468" s="28" t="n">
        <v>65</v>
      </c>
      <c r="I468" s="3" t="n">
        <v>61</v>
      </c>
      <c r="J468" s="4" t="n">
        <v>93.8461538461538</v>
      </c>
      <c r="K468" s="4" t="n">
        <v>96.9230769230769</v>
      </c>
      <c r="L468" s="3" t="n">
        <v>3</v>
      </c>
      <c r="M468" s="3" t="n">
        <v>30</v>
      </c>
      <c r="N468" s="5" t="n">
        <v>90</v>
      </c>
      <c r="O468" s="3" t="n">
        <v>171</v>
      </c>
      <c r="P468" s="3" t="n">
        <v>166</v>
      </c>
      <c r="Q468" s="3" t="n">
        <v>97.0760233918129</v>
      </c>
      <c r="R468" s="3" t="n">
        <v>161</v>
      </c>
      <c r="S468" s="3" t="n">
        <v>158</v>
      </c>
      <c r="T468" s="3" t="n">
        <v>98.1366459627329</v>
      </c>
      <c r="U468" s="3" t="n">
        <v>97.6063346772729</v>
      </c>
      <c r="V468" s="76" t="n">
        <v>95.1194569478322</v>
      </c>
      <c r="W468" s="3" t="n">
        <v>6</v>
      </c>
      <c r="X468" s="3" t="n">
        <v>20</v>
      </c>
      <c r="Y468" s="3" t="n">
        <v>100</v>
      </c>
      <c r="Z468" s="3" t="n">
        <v>96.8390804597701</v>
      </c>
      <c r="AA468" s="3" t="n">
        <v>174</v>
      </c>
      <c r="AB468" s="3" t="n">
        <v>163</v>
      </c>
      <c r="AC468" s="3" t="n">
        <v>93.6781609195402</v>
      </c>
      <c r="AD468" s="76" t="n">
        <v>96.8390804597701</v>
      </c>
      <c r="AE468" s="3" t="n">
        <v>3</v>
      </c>
      <c r="AF468" s="3" t="n">
        <v>20</v>
      </c>
      <c r="AG468" s="119" t="n">
        <f aca="false">AE468*AF468</f>
        <v>60</v>
      </c>
      <c r="AH468" s="3" t="n">
        <v>3</v>
      </c>
      <c r="AI468" s="3" t="n">
        <v>20</v>
      </c>
      <c r="AJ468" s="119" t="n">
        <f aca="false">AH468*AI468</f>
        <v>60</v>
      </c>
      <c r="AK468" s="3" t="n">
        <v>2</v>
      </c>
      <c r="AL468" s="3" t="n">
        <v>1</v>
      </c>
      <c r="AM468" s="4" t="n">
        <v>50</v>
      </c>
      <c r="AN468" s="78" t="n">
        <v>63</v>
      </c>
      <c r="AO468" s="3" t="n">
        <v>174</v>
      </c>
      <c r="AP468" s="3" t="n">
        <v>165</v>
      </c>
      <c r="AQ468" s="123" t="n">
        <v>94.8275862068966</v>
      </c>
      <c r="AR468" s="3" t="n">
        <v>174</v>
      </c>
      <c r="AS468" s="3" t="n">
        <v>169</v>
      </c>
      <c r="AT468" s="124" t="n">
        <v>97.1264367816092</v>
      </c>
      <c r="AU468" s="3" t="n">
        <v>134</v>
      </c>
      <c r="AV468" s="3" t="n">
        <v>133</v>
      </c>
      <c r="AW468" s="124" t="n">
        <v>99.2537313432836</v>
      </c>
      <c r="AX468" s="79" t="n">
        <v>96.632355464059</v>
      </c>
      <c r="AY468" s="3" t="n">
        <v>174</v>
      </c>
      <c r="AZ468" s="3" t="n">
        <v>154</v>
      </c>
      <c r="BA468" s="125" t="n">
        <v>88.5057471264368</v>
      </c>
      <c r="BB468" s="3" t="n">
        <v>174</v>
      </c>
      <c r="BC468" s="3" t="n">
        <v>170</v>
      </c>
      <c r="BD468" s="126" t="n">
        <v>97.7011494252874</v>
      </c>
      <c r="BE468" s="3" t="n">
        <v>174</v>
      </c>
      <c r="BF468" s="3" t="n">
        <v>166</v>
      </c>
      <c r="BG468" s="126" t="n">
        <v>95.4022988505747</v>
      </c>
      <c r="BH468" s="78" t="n">
        <v>93.7931034482759</v>
      </c>
      <c r="BI468" s="4" t="n">
        <v>89.0767992639875</v>
      </c>
    </row>
    <row r="469" customFormat="false" ht="10.5" hidden="false" customHeight="false" outlineLevel="0" collapsed="false">
      <c r="A469" s="20" t="n">
        <v>468</v>
      </c>
      <c r="B469" s="21" t="s">
        <v>522</v>
      </c>
      <c r="C469" s="22" t="n">
        <v>156</v>
      </c>
      <c r="D469" s="22" t="n">
        <v>82</v>
      </c>
      <c r="E469" s="22" t="n">
        <v>14</v>
      </c>
      <c r="F469" s="22" t="n">
        <v>14</v>
      </c>
      <c r="G469" s="28" t="n">
        <v>100</v>
      </c>
      <c r="H469" s="28" t="n">
        <v>65</v>
      </c>
      <c r="I469" s="3" t="n">
        <v>62</v>
      </c>
      <c r="J469" s="4" t="n">
        <v>95.3846153846154</v>
      </c>
      <c r="K469" s="4" t="n">
        <v>97.6923076923077</v>
      </c>
      <c r="L469" s="3" t="n">
        <v>4</v>
      </c>
      <c r="M469" s="3" t="n">
        <v>30</v>
      </c>
      <c r="N469" s="5" t="n">
        <v>100</v>
      </c>
      <c r="O469" s="3" t="n">
        <v>78</v>
      </c>
      <c r="P469" s="3" t="n">
        <v>76</v>
      </c>
      <c r="Q469" s="3" t="n">
        <v>97.4358974358974</v>
      </c>
      <c r="R469" s="3" t="n">
        <v>72</v>
      </c>
      <c r="S469" s="3" t="n">
        <v>71</v>
      </c>
      <c r="T469" s="3" t="n">
        <v>98.6111111111111</v>
      </c>
      <c r="U469" s="3" t="n">
        <v>98.0235042735043</v>
      </c>
      <c r="V469" s="76" t="n">
        <v>98.517094017094</v>
      </c>
      <c r="W469" s="3" t="n">
        <v>6</v>
      </c>
      <c r="X469" s="3" t="n">
        <v>20</v>
      </c>
      <c r="Y469" s="3" t="n">
        <v>100</v>
      </c>
      <c r="Z469" s="3" t="n">
        <v>96.3414634146342</v>
      </c>
      <c r="AA469" s="3" t="n">
        <v>82</v>
      </c>
      <c r="AB469" s="3" t="n">
        <v>76</v>
      </c>
      <c r="AC469" s="3" t="n">
        <v>92.6829268292683</v>
      </c>
      <c r="AD469" s="76" t="n">
        <v>96.3414634146342</v>
      </c>
      <c r="AE469" s="3" t="n">
        <v>1</v>
      </c>
      <c r="AF469" s="3" t="n">
        <v>20</v>
      </c>
      <c r="AG469" s="119" t="n">
        <f aca="false">AE469*AF469</f>
        <v>20</v>
      </c>
      <c r="AH469" s="3" t="n">
        <v>3</v>
      </c>
      <c r="AI469" s="3" t="n">
        <v>20</v>
      </c>
      <c r="AJ469" s="119" t="n">
        <f aca="false">AH469*AI469</f>
        <v>60</v>
      </c>
      <c r="AK469" s="3" t="n">
        <v>3</v>
      </c>
      <c r="AL469" s="3" t="n">
        <v>3</v>
      </c>
      <c r="AM469" s="4" t="n">
        <v>100</v>
      </c>
      <c r="AN469" s="78" t="n">
        <v>60</v>
      </c>
      <c r="AO469" s="3" t="n">
        <v>82</v>
      </c>
      <c r="AP469" s="3" t="n">
        <v>79</v>
      </c>
      <c r="AQ469" s="123" t="n">
        <v>96.3414634146342</v>
      </c>
      <c r="AR469" s="3" t="n">
        <v>82</v>
      </c>
      <c r="AS469" s="3" t="n">
        <v>79</v>
      </c>
      <c r="AT469" s="124" t="n">
        <v>96.3414634146342</v>
      </c>
      <c r="AU469" s="3" t="n">
        <v>63</v>
      </c>
      <c r="AV469" s="3" t="n">
        <v>63</v>
      </c>
      <c r="AW469" s="124" t="n">
        <v>100</v>
      </c>
      <c r="AX469" s="79" t="n">
        <v>97.0731707317073</v>
      </c>
      <c r="AY469" s="3" t="n">
        <v>82</v>
      </c>
      <c r="AZ469" s="3" t="n">
        <v>73</v>
      </c>
      <c r="BA469" s="125" t="n">
        <v>89.0243902439024</v>
      </c>
      <c r="BB469" s="3" t="n">
        <v>82</v>
      </c>
      <c r="BC469" s="3" t="n">
        <v>81</v>
      </c>
      <c r="BD469" s="126" t="n">
        <v>98.7804878048781</v>
      </c>
      <c r="BE469" s="3" t="n">
        <v>82</v>
      </c>
      <c r="BF469" s="3" t="n">
        <v>72</v>
      </c>
      <c r="BG469" s="126" t="n">
        <v>87.8048780487805</v>
      </c>
      <c r="BH469" s="78" t="n">
        <v>90.3658536585366</v>
      </c>
      <c r="BI469" s="4" t="n">
        <v>88.4595163643944</v>
      </c>
    </row>
    <row r="470" customFormat="false" ht="10.5" hidden="false" customHeight="false" outlineLevel="0" collapsed="false">
      <c r="A470" s="20" t="n">
        <v>469</v>
      </c>
      <c r="B470" s="21" t="s">
        <v>523</v>
      </c>
      <c r="C470" s="22" t="n">
        <v>302</v>
      </c>
      <c r="D470" s="22" t="n">
        <v>128</v>
      </c>
      <c r="E470" s="22" t="n">
        <v>14</v>
      </c>
      <c r="F470" s="22" t="n">
        <v>14</v>
      </c>
      <c r="G470" s="28" t="n">
        <v>100</v>
      </c>
      <c r="H470" s="28" t="n">
        <v>65</v>
      </c>
      <c r="I470" s="3" t="n">
        <v>63</v>
      </c>
      <c r="J470" s="4" t="n">
        <v>96.9230769230769</v>
      </c>
      <c r="K470" s="4" t="n">
        <v>98.4615384615385</v>
      </c>
      <c r="L470" s="3" t="n">
        <v>4</v>
      </c>
      <c r="M470" s="3" t="n">
        <v>30</v>
      </c>
      <c r="N470" s="5" t="n">
        <v>100</v>
      </c>
      <c r="O470" s="3" t="n">
        <v>121</v>
      </c>
      <c r="P470" s="3" t="n">
        <v>119</v>
      </c>
      <c r="Q470" s="3" t="n">
        <v>98.3471074380165</v>
      </c>
      <c r="R470" s="3" t="n">
        <v>121</v>
      </c>
      <c r="S470" s="3" t="n">
        <v>118</v>
      </c>
      <c r="T470" s="3" t="n">
        <v>97.5206611570248</v>
      </c>
      <c r="U470" s="3" t="n">
        <v>97.9338842975207</v>
      </c>
      <c r="V470" s="76" t="n">
        <v>98.7120152574698</v>
      </c>
      <c r="W470" s="3" t="n">
        <v>6</v>
      </c>
      <c r="X470" s="3" t="n">
        <v>20</v>
      </c>
      <c r="Y470" s="3" t="n">
        <v>100</v>
      </c>
      <c r="Z470" s="3" t="n">
        <v>96.484375</v>
      </c>
      <c r="AA470" s="3" t="n">
        <v>128</v>
      </c>
      <c r="AB470" s="3" t="n">
        <v>119</v>
      </c>
      <c r="AC470" s="3" t="n">
        <v>92.96875</v>
      </c>
      <c r="AD470" s="76" t="n">
        <v>96.484375</v>
      </c>
      <c r="AE470" s="3" t="n">
        <v>2</v>
      </c>
      <c r="AF470" s="3" t="n">
        <v>20</v>
      </c>
      <c r="AG470" s="119" t="n">
        <f aca="false">AE470*AF470</f>
        <v>40</v>
      </c>
      <c r="AH470" s="3" t="n">
        <v>2</v>
      </c>
      <c r="AI470" s="3" t="n">
        <v>20</v>
      </c>
      <c r="AJ470" s="119" t="n">
        <f aca="false">AH470*AI470</f>
        <v>40</v>
      </c>
      <c r="AK470" s="3" t="n">
        <v>14</v>
      </c>
      <c r="AL470" s="3" t="n">
        <v>14</v>
      </c>
      <c r="AM470" s="4" t="n">
        <v>100</v>
      </c>
      <c r="AN470" s="78" t="n">
        <v>58</v>
      </c>
      <c r="AO470" s="3" t="n">
        <v>128</v>
      </c>
      <c r="AP470" s="3" t="n">
        <v>127</v>
      </c>
      <c r="AQ470" s="123" t="n">
        <v>99.21875</v>
      </c>
      <c r="AR470" s="3" t="n">
        <v>128</v>
      </c>
      <c r="AS470" s="3" t="n">
        <v>128</v>
      </c>
      <c r="AT470" s="124" t="n">
        <v>100</v>
      </c>
      <c r="AU470" s="3" t="n">
        <v>103</v>
      </c>
      <c r="AV470" s="3" t="n">
        <v>103</v>
      </c>
      <c r="AW470" s="124" t="n">
        <v>100</v>
      </c>
      <c r="AX470" s="79" t="n">
        <v>99.6875</v>
      </c>
      <c r="AY470" s="3" t="n">
        <v>128</v>
      </c>
      <c r="AZ470" s="3" t="n">
        <v>116</v>
      </c>
      <c r="BA470" s="125" t="n">
        <v>90.625</v>
      </c>
      <c r="BB470" s="3" t="n">
        <v>128</v>
      </c>
      <c r="BC470" s="3" t="n">
        <v>125</v>
      </c>
      <c r="BD470" s="126" t="n">
        <v>97.65625</v>
      </c>
      <c r="BE470" s="3" t="n">
        <v>128</v>
      </c>
      <c r="BF470" s="3" t="n">
        <v>124</v>
      </c>
      <c r="BG470" s="126" t="n">
        <v>96.875</v>
      </c>
      <c r="BH470" s="78" t="n">
        <v>95.15625</v>
      </c>
      <c r="BI470" s="4" t="n">
        <v>89.608028051494</v>
      </c>
    </row>
    <row r="471" customFormat="false" ht="10.5" hidden="false" customHeight="false" outlineLevel="0" collapsed="false">
      <c r="A471" s="20" t="n">
        <v>470</v>
      </c>
      <c r="B471" s="21" t="s">
        <v>524</v>
      </c>
      <c r="C471" s="22" t="n">
        <v>41</v>
      </c>
      <c r="D471" s="22" t="n">
        <v>33</v>
      </c>
      <c r="E471" s="22" t="n">
        <v>14</v>
      </c>
      <c r="F471" s="22" t="n">
        <v>11</v>
      </c>
      <c r="G471" s="28" t="n">
        <v>78.5714285714286</v>
      </c>
      <c r="H471" s="28" t="n">
        <v>65</v>
      </c>
      <c r="I471" s="3" t="n">
        <v>63</v>
      </c>
      <c r="J471" s="4" t="n">
        <v>96.9230769230769</v>
      </c>
      <c r="K471" s="4" t="n">
        <v>87.7472527472527</v>
      </c>
      <c r="L471" s="3" t="n">
        <v>3</v>
      </c>
      <c r="M471" s="3" t="n">
        <v>30</v>
      </c>
      <c r="N471" s="5" t="n">
        <v>90</v>
      </c>
      <c r="O471" s="3" t="n">
        <v>31</v>
      </c>
      <c r="P471" s="3" t="n">
        <v>30</v>
      </c>
      <c r="Q471" s="3" t="n">
        <v>96.7741935483871</v>
      </c>
      <c r="R471" s="3" t="n">
        <v>26</v>
      </c>
      <c r="S471" s="3" t="n">
        <v>25</v>
      </c>
      <c r="T471" s="3" t="n">
        <v>96.1538461538462</v>
      </c>
      <c r="U471" s="3" t="n">
        <v>96.4640198511166</v>
      </c>
      <c r="V471" s="76" t="n">
        <v>91.9097837646225</v>
      </c>
      <c r="W471" s="3" t="n">
        <v>5</v>
      </c>
      <c r="X471" s="3" t="n">
        <v>20</v>
      </c>
      <c r="Y471" s="3" t="n">
        <v>100</v>
      </c>
      <c r="Z471" s="3" t="n">
        <v>90.9090909090909</v>
      </c>
      <c r="AA471" s="3" t="n">
        <v>33</v>
      </c>
      <c r="AB471" s="3" t="n">
        <v>27</v>
      </c>
      <c r="AC471" s="3" t="n">
        <v>81.8181818181818</v>
      </c>
      <c r="AD471" s="76" t="n">
        <v>90.9090909090909</v>
      </c>
      <c r="AE471" s="3" t="n">
        <v>0</v>
      </c>
      <c r="AF471" s="3" t="n">
        <v>20</v>
      </c>
      <c r="AG471" s="119" t="n">
        <f aca="false">AE471*AF471</f>
        <v>0</v>
      </c>
      <c r="AH471" s="3" t="n">
        <v>3</v>
      </c>
      <c r="AI471" s="3" t="n">
        <v>20</v>
      </c>
      <c r="AJ471" s="119" t="n">
        <f aca="false">AH471*AI471</f>
        <v>60</v>
      </c>
      <c r="AK471" s="3" t="n">
        <v>2</v>
      </c>
      <c r="AL471" s="3" t="n">
        <v>2</v>
      </c>
      <c r="AM471" s="4" t="n">
        <v>100</v>
      </c>
      <c r="AN471" s="78" t="n">
        <v>60</v>
      </c>
      <c r="AO471" s="3" t="n">
        <v>33</v>
      </c>
      <c r="AP471" s="3" t="n">
        <v>33</v>
      </c>
      <c r="AQ471" s="123" t="n">
        <v>100</v>
      </c>
      <c r="AR471" s="3" t="n">
        <v>33</v>
      </c>
      <c r="AS471" s="3" t="n">
        <v>32</v>
      </c>
      <c r="AT471" s="124" t="n">
        <v>96.969696969697</v>
      </c>
      <c r="AU471" s="3" t="n">
        <v>17</v>
      </c>
      <c r="AV471" s="3" t="n">
        <v>16</v>
      </c>
      <c r="AW471" s="124" t="n">
        <v>94.1176470588235</v>
      </c>
      <c r="AX471" s="79" t="n">
        <v>97.6114081996435</v>
      </c>
      <c r="AY471" s="3" t="n">
        <v>33</v>
      </c>
      <c r="AZ471" s="3" t="n">
        <v>27</v>
      </c>
      <c r="BA471" s="125" t="n">
        <v>81.8181818181818</v>
      </c>
      <c r="BB471" s="3" t="n">
        <v>33</v>
      </c>
      <c r="BC471" s="3" t="n">
        <v>33</v>
      </c>
      <c r="BD471" s="126" t="n">
        <v>100</v>
      </c>
      <c r="BE471" s="3" t="n">
        <v>33</v>
      </c>
      <c r="BF471" s="3" t="n">
        <v>30</v>
      </c>
      <c r="BG471" s="126" t="n">
        <v>90.9090909090909</v>
      </c>
      <c r="BH471" s="78" t="n">
        <v>90</v>
      </c>
      <c r="BI471" s="4" t="n">
        <v>86.0860565746714</v>
      </c>
    </row>
    <row r="472" customFormat="false" ht="10.5" hidden="false" customHeight="false" outlineLevel="0" collapsed="false">
      <c r="A472" s="20" t="n">
        <v>471</v>
      </c>
      <c r="B472" s="21" t="s">
        <v>525</v>
      </c>
      <c r="C472" s="22" t="n">
        <v>144</v>
      </c>
      <c r="D472" s="22" t="n">
        <v>109</v>
      </c>
      <c r="E472" s="22" t="n">
        <v>14</v>
      </c>
      <c r="F472" s="22" t="n">
        <v>14</v>
      </c>
      <c r="G472" s="28" t="n">
        <v>100</v>
      </c>
      <c r="H472" s="28" t="n">
        <v>65</v>
      </c>
      <c r="I472" s="3" t="n">
        <v>63</v>
      </c>
      <c r="J472" s="4" t="n">
        <v>96.9230769230769</v>
      </c>
      <c r="K472" s="4" t="n">
        <v>98.4615384615385</v>
      </c>
      <c r="L472" s="3" t="n">
        <v>4</v>
      </c>
      <c r="M472" s="3" t="n">
        <v>30</v>
      </c>
      <c r="N472" s="5" t="n">
        <v>100</v>
      </c>
      <c r="O472" s="3" t="n">
        <v>96</v>
      </c>
      <c r="P472" s="3" t="n">
        <v>86</v>
      </c>
      <c r="Q472" s="3" t="n">
        <v>89.5833333333333</v>
      </c>
      <c r="R472" s="3" t="n">
        <v>83</v>
      </c>
      <c r="S472" s="3" t="n">
        <v>74</v>
      </c>
      <c r="T472" s="3" t="n">
        <v>89.1566265060241</v>
      </c>
      <c r="U472" s="3" t="n">
        <v>89.3699799196787</v>
      </c>
      <c r="V472" s="76" t="n">
        <v>95.286453506333</v>
      </c>
      <c r="W472" s="3" t="n">
        <v>6</v>
      </c>
      <c r="X472" s="3" t="n">
        <v>20</v>
      </c>
      <c r="Y472" s="3" t="n">
        <v>100</v>
      </c>
      <c r="Z472" s="3" t="n">
        <v>87.1559633027523</v>
      </c>
      <c r="AA472" s="3" t="n">
        <v>109</v>
      </c>
      <c r="AB472" s="3" t="n">
        <v>81</v>
      </c>
      <c r="AC472" s="3" t="n">
        <v>74.3119266055046</v>
      </c>
      <c r="AD472" s="76" t="n">
        <v>87.1559633027523</v>
      </c>
      <c r="AE472" s="3" t="n">
        <v>1</v>
      </c>
      <c r="AF472" s="3" t="n">
        <v>20</v>
      </c>
      <c r="AG472" s="119" t="n">
        <f aca="false">AE472*AF472</f>
        <v>20</v>
      </c>
      <c r="AH472" s="3" t="n">
        <v>3</v>
      </c>
      <c r="AI472" s="3" t="n">
        <v>20</v>
      </c>
      <c r="AJ472" s="119" t="n">
        <f aca="false">AH472*AI472</f>
        <v>60</v>
      </c>
      <c r="AK472" s="3" t="n">
        <v>4</v>
      </c>
      <c r="AL472" s="3" t="n">
        <v>4</v>
      </c>
      <c r="AM472" s="4" t="n">
        <v>100</v>
      </c>
      <c r="AN472" s="78" t="n">
        <v>60</v>
      </c>
      <c r="AO472" s="3" t="n">
        <v>109</v>
      </c>
      <c r="AP472" s="3" t="n">
        <v>102</v>
      </c>
      <c r="AQ472" s="123" t="n">
        <v>93.5779816513761</v>
      </c>
      <c r="AR472" s="3" t="n">
        <v>109</v>
      </c>
      <c r="AS472" s="3" t="n">
        <v>93</v>
      </c>
      <c r="AT472" s="124" t="n">
        <v>85.3211009174312</v>
      </c>
      <c r="AU472" s="3" t="n">
        <v>75</v>
      </c>
      <c r="AV472" s="3" t="n">
        <v>71</v>
      </c>
      <c r="AW472" s="124" t="n">
        <v>94.6666666666667</v>
      </c>
      <c r="AX472" s="79" t="n">
        <v>90.4929663608563</v>
      </c>
      <c r="AY472" s="3" t="n">
        <v>109</v>
      </c>
      <c r="AZ472" s="3" t="n">
        <v>62</v>
      </c>
      <c r="BA472" s="125" t="n">
        <v>56.8807339449541</v>
      </c>
      <c r="BB472" s="3" t="n">
        <v>109</v>
      </c>
      <c r="BC472" s="3" t="n">
        <v>92</v>
      </c>
      <c r="BD472" s="126" t="n">
        <v>84.4036697247707</v>
      </c>
      <c r="BE472" s="3" t="n">
        <v>109</v>
      </c>
      <c r="BF472" s="3" t="n">
        <v>84</v>
      </c>
      <c r="BG472" s="126" t="n">
        <v>77.0642201834862</v>
      </c>
      <c r="BH472" s="78" t="n">
        <v>72.4770642201835</v>
      </c>
      <c r="BI472" s="4" t="n">
        <v>81.082489478025</v>
      </c>
    </row>
    <row r="473" customFormat="false" ht="10.5" hidden="false" customHeight="false" outlineLevel="0" collapsed="false">
      <c r="A473" s="20" t="n">
        <v>472</v>
      </c>
      <c r="B473" s="21" t="s">
        <v>526</v>
      </c>
      <c r="C473" s="22" t="n">
        <v>1118</v>
      </c>
      <c r="D473" s="22" t="n">
        <v>666</v>
      </c>
      <c r="E473" s="22" t="n">
        <v>14</v>
      </c>
      <c r="F473" s="22" t="n">
        <v>14</v>
      </c>
      <c r="G473" s="28" t="n">
        <v>100</v>
      </c>
      <c r="H473" s="28" t="n">
        <v>65</v>
      </c>
      <c r="I473" s="3" t="n">
        <v>61</v>
      </c>
      <c r="J473" s="4" t="n">
        <v>93.8461538461538</v>
      </c>
      <c r="K473" s="4" t="n">
        <v>96.9230769230769</v>
      </c>
      <c r="L473" s="3" t="n">
        <v>4</v>
      </c>
      <c r="M473" s="3" t="n">
        <v>30</v>
      </c>
      <c r="N473" s="5" t="n">
        <v>100</v>
      </c>
      <c r="O473" s="3" t="n">
        <v>444</v>
      </c>
      <c r="P473" s="3" t="n">
        <v>415</v>
      </c>
      <c r="Q473" s="3" t="n">
        <v>93.4684684684685</v>
      </c>
      <c r="R473" s="3" t="n">
        <v>508</v>
      </c>
      <c r="S473" s="3" t="n">
        <v>462</v>
      </c>
      <c r="T473" s="3" t="n">
        <v>90.9448818897638</v>
      </c>
      <c r="U473" s="3" t="n">
        <v>92.2066751791161</v>
      </c>
      <c r="V473" s="76" t="n">
        <v>95.9595931485695</v>
      </c>
      <c r="W473" s="3" t="n">
        <v>6</v>
      </c>
      <c r="X473" s="3" t="n">
        <v>20</v>
      </c>
      <c r="Y473" s="3" t="n">
        <v>100</v>
      </c>
      <c r="Z473" s="3" t="n">
        <v>87.3123123123123</v>
      </c>
      <c r="AA473" s="3" t="n">
        <v>666</v>
      </c>
      <c r="AB473" s="3" t="n">
        <v>497</v>
      </c>
      <c r="AC473" s="3" t="n">
        <v>74.6246246246246</v>
      </c>
      <c r="AD473" s="76" t="n">
        <v>87.3123123123123</v>
      </c>
      <c r="AE473" s="3" t="n">
        <v>3</v>
      </c>
      <c r="AF473" s="3" t="n">
        <v>20</v>
      </c>
      <c r="AG473" s="119" t="n">
        <f aca="false">AE473*AF473</f>
        <v>60</v>
      </c>
      <c r="AH473" s="3" t="n">
        <v>3</v>
      </c>
      <c r="AI473" s="3" t="n">
        <v>20</v>
      </c>
      <c r="AJ473" s="119" t="n">
        <f aca="false">AH473*AI473</f>
        <v>60</v>
      </c>
      <c r="AK473" s="3" t="n">
        <v>33</v>
      </c>
      <c r="AL473" s="3" t="n">
        <v>31</v>
      </c>
      <c r="AM473" s="4" t="n">
        <v>93.9393939393939</v>
      </c>
      <c r="AN473" s="78" t="n">
        <v>76.1818181818182</v>
      </c>
      <c r="AO473" s="3" t="n">
        <v>666</v>
      </c>
      <c r="AP473" s="3" t="n">
        <v>623</v>
      </c>
      <c r="AQ473" s="123" t="n">
        <v>93.5435435435435</v>
      </c>
      <c r="AR473" s="3" t="n">
        <v>666</v>
      </c>
      <c r="AS473" s="3" t="n">
        <v>624</v>
      </c>
      <c r="AT473" s="124" t="n">
        <v>93.6936936936937</v>
      </c>
      <c r="AU473" s="3" t="n">
        <v>481</v>
      </c>
      <c r="AV473" s="3" t="n">
        <v>469</v>
      </c>
      <c r="AW473" s="124" t="n">
        <v>97.5051975051975</v>
      </c>
      <c r="AX473" s="79" t="n">
        <v>94.3959343959344</v>
      </c>
      <c r="AY473" s="3" t="n">
        <v>666</v>
      </c>
      <c r="AZ473" s="3" t="n">
        <v>488</v>
      </c>
      <c r="BA473" s="125" t="n">
        <v>73.2732732732733</v>
      </c>
      <c r="BB473" s="3" t="n">
        <v>666</v>
      </c>
      <c r="BC473" s="3" t="n">
        <v>557</v>
      </c>
      <c r="BD473" s="126" t="n">
        <v>83.6336336336336</v>
      </c>
      <c r="BE473" s="3" t="n">
        <v>666</v>
      </c>
      <c r="BF473" s="3" t="n">
        <v>580</v>
      </c>
      <c r="BG473" s="126" t="n">
        <v>87.0870870870871</v>
      </c>
      <c r="BH473" s="78" t="n">
        <v>82.2522522522523</v>
      </c>
      <c r="BI473" s="4" t="n">
        <v>87.2203820581773</v>
      </c>
    </row>
    <row r="474" customFormat="false" ht="10.5" hidden="false" customHeight="false" outlineLevel="0" collapsed="false">
      <c r="A474" s="20" t="n">
        <v>473</v>
      </c>
      <c r="B474" s="21" t="s">
        <v>527</v>
      </c>
      <c r="C474" s="22" t="n">
        <v>408</v>
      </c>
      <c r="D474" s="22" t="n">
        <v>196</v>
      </c>
      <c r="E474" s="22" t="n">
        <v>14</v>
      </c>
      <c r="F474" s="22" t="n">
        <v>14</v>
      </c>
      <c r="G474" s="28" t="n">
        <v>100</v>
      </c>
      <c r="H474" s="28" t="n">
        <v>65</v>
      </c>
      <c r="I474" s="3" t="n">
        <v>60</v>
      </c>
      <c r="J474" s="4" t="n">
        <v>92.3076923076923</v>
      </c>
      <c r="K474" s="4" t="n">
        <v>96.1538461538462</v>
      </c>
      <c r="L474" s="3" t="n">
        <v>4</v>
      </c>
      <c r="M474" s="3" t="n">
        <v>30</v>
      </c>
      <c r="N474" s="5" t="n">
        <v>100</v>
      </c>
      <c r="O474" s="3" t="n">
        <v>179</v>
      </c>
      <c r="P474" s="3" t="n">
        <v>175</v>
      </c>
      <c r="Q474" s="3" t="n">
        <v>97.7653631284916</v>
      </c>
      <c r="R474" s="3" t="n">
        <v>174</v>
      </c>
      <c r="S474" s="3" t="n">
        <v>166</v>
      </c>
      <c r="T474" s="3" t="n">
        <v>95.4022988505747</v>
      </c>
      <c r="U474" s="3" t="n">
        <v>96.5838309895332</v>
      </c>
      <c r="V474" s="76" t="n">
        <v>97.4796862419671</v>
      </c>
      <c r="W474" s="3" t="n">
        <v>6</v>
      </c>
      <c r="X474" s="3" t="n">
        <v>20</v>
      </c>
      <c r="Y474" s="3" t="n">
        <v>100</v>
      </c>
      <c r="Z474" s="3" t="n">
        <v>93.1122448979592</v>
      </c>
      <c r="AA474" s="3" t="n">
        <v>196</v>
      </c>
      <c r="AB474" s="3" t="n">
        <v>169</v>
      </c>
      <c r="AC474" s="3" t="n">
        <v>86.2244897959184</v>
      </c>
      <c r="AD474" s="76" t="n">
        <v>93.1122448979592</v>
      </c>
      <c r="AE474" s="3" t="n">
        <v>1</v>
      </c>
      <c r="AF474" s="3" t="n">
        <v>20</v>
      </c>
      <c r="AG474" s="119" t="n">
        <f aca="false">AE474*AF474</f>
        <v>20</v>
      </c>
      <c r="AH474" s="3" t="n">
        <v>4</v>
      </c>
      <c r="AI474" s="3" t="n">
        <v>20</v>
      </c>
      <c r="AJ474" s="119" t="n">
        <f aca="false">AH474*AI474</f>
        <v>80</v>
      </c>
      <c r="AK474" s="3" t="n">
        <v>22</v>
      </c>
      <c r="AL474" s="3" t="n">
        <v>21</v>
      </c>
      <c r="AM474" s="4" t="n">
        <v>95.4545454545455</v>
      </c>
      <c r="AN474" s="78" t="n">
        <v>66.6363636363636</v>
      </c>
      <c r="AO474" s="3" t="n">
        <v>196</v>
      </c>
      <c r="AP474" s="3" t="n">
        <v>188</v>
      </c>
      <c r="AQ474" s="123" t="n">
        <v>95.9183673469388</v>
      </c>
      <c r="AR474" s="3" t="n">
        <v>196</v>
      </c>
      <c r="AS474" s="3" t="n">
        <v>192</v>
      </c>
      <c r="AT474" s="124" t="n">
        <v>97.9591836734694</v>
      </c>
      <c r="AU474" s="3" t="n">
        <v>136</v>
      </c>
      <c r="AV474" s="3" t="n">
        <v>136</v>
      </c>
      <c r="AW474" s="124" t="n">
        <v>100</v>
      </c>
      <c r="AX474" s="79" t="n">
        <v>97.5510204081633</v>
      </c>
      <c r="AY474" s="3" t="n">
        <v>196</v>
      </c>
      <c r="AZ474" s="3" t="n">
        <v>179</v>
      </c>
      <c r="BA474" s="125" t="n">
        <v>91.3265306122449</v>
      </c>
      <c r="BB474" s="3" t="n">
        <v>196</v>
      </c>
      <c r="BC474" s="3" t="n">
        <v>182</v>
      </c>
      <c r="BD474" s="126" t="n">
        <v>92.8571428571429</v>
      </c>
      <c r="BE474" s="3" t="n">
        <v>196</v>
      </c>
      <c r="BF474" s="3" t="n">
        <v>193</v>
      </c>
      <c r="BG474" s="126" t="n">
        <v>98.4693877551021</v>
      </c>
      <c r="BH474" s="78" t="n">
        <v>95.2040816326531</v>
      </c>
      <c r="BI474" s="4" t="n">
        <v>89.9966793634212</v>
      </c>
    </row>
    <row r="475" customFormat="false" ht="10.5" hidden="false" customHeight="false" outlineLevel="0" collapsed="false">
      <c r="A475" s="20" t="n">
        <v>474</v>
      </c>
      <c r="B475" s="21" t="s">
        <v>528</v>
      </c>
      <c r="C475" s="22" t="n">
        <v>137</v>
      </c>
      <c r="D475" s="22" t="n">
        <v>59</v>
      </c>
      <c r="E475" s="22" t="n">
        <v>14</v>
      </c>
      <c r="F475" s="22" t="n">
        <v>14</v>
      </c>
      <c r="G475" s="28" t="n">
        <v>100</v>
      </c>
      <c r="H475" s="28" t="n">
        <v>65</v>
      </c>
      <c r="I475" s="3" t="n">
        <v>64</v>
      </c>
      <c r="J475" s="4" t="n">
        <v>98.4615384615385</v>
      </c>
      <c r="K475" s="4" t="n">
        <v>99.2307692307692</v>
      </c>
      <c r="L475" s="3" t="n">
        <v>4</v>
      </c>
      <c r="M475" s="3" t="n">
        <v>30</v>
      </c>
      <c r="N475" s="5" t="n">
        <v>100</v>
      </c>
      <c r="O475" s="3" t="n">
        <v>56</v>
      </c>
      <c r="P475" s="3" t="n">
        <v>54</v>
      </c>
      <c r="Q475" s="3" t="n">
        <v>96.4285714285714</v>
      </c>
      <c r="R475" s="3" t="n">
        <v>56</v>
      </c>
      <c r="S475" s="3" t="n">
        <v>51</v>
      </c>
      <c r="T475" s="3" t="n">
        <v>91.0714285714286</v>
      </c>
      <c r="U475" s="3" t="n">
        <v>93.75</v>
      </c>
      <c r="V475" s="76" t="n">
        <v>97.2692307692308</v>
      </c>
      <c r="W475" s="3" t="n">
        <v>6</v>
      </c>
      <c r="X475" s="3" t="n">
        <v>20</v>
      </c>
      <c r="Y475" s="3" t="n">
        <v>100</v>
      </c>
      <c r="Z475" s="3" t="n">
        <v>95.7627118644068</v>
      </c>
      <c r="AA475" s="3" t="n">
        <v>59</v>
      </c>
      <c r="AB475" s="3" t="n">
        <v>54</v>
      </c>
      <c r="AC475" s="3" t="n">
        <v>91.5254237288136</v>
      </c>
      <c r="AD475" s="76" t="n">
        <v>95.7627118644068</v>
      </c>
      <c r="AE475" s="3" t="n">
        <v>1</v>
      </c>
      <c r="AF475" s="3" t="n">
        <v>20</v>
      </c>
      <c r="AG475" s="119" t="n">
        <f aca="false">AE475*AF475</f>
        <v>20</v>
      </c>
      <c r="AH475" s="3" t="n">
        <v>3</v>
      </c>
      <c r="AI475" s="3" t="n">
        <v>20</v>
      </c>
      <c r="AJ475" s="119" t="n">
        <f aca="false">AH475*AI475</f>
        <v>60</v>
      </c>
      <c r="AK475" s="3" t="n">
        <v>2</v>
      </c>
      <c r="AL475" s="3" t="n">
        <v>2</v>
      </c>
      <c r="AM475" s="4" t="n">
        <v>100</v>
      </c>
      <c r="AN475" s="78" t="n">
        <v>66</v>
      </c>
      <c r="AO475" s="3" t="n">
        <v>59</v>
      </c>
      <c r="AP475" s="3" t="n">
        <v>58</v>
      </c>
      <c r="AQ475" s="123" t="n">
        <v>98.3050847457627</v>
      </c>
      <c r="AR475" s="3" t="n">
        <v>59</v>
      </c>
      <c r="AS475" s="3" t="n">
        <v>57</v>
      </c>
      <c r="AT475" s="124" t="n">
        <v>96.6101694915254</v>
      </c>
      <c r="AU475" s="3" t="n">
        <v>54</v>
      </c>
      <c r="AV475" s="3" t="n">
        <v>51</v>
      </c>
      <c r="AW475" s="124" t="n">
        <v>94.4444444444444</v>
      </c>
      <c r="AX475" s="79" t="n">
        <v>96.8549905838042</v>
      </c>
      <c r="AY475" s="3" t="n">
        <v>59</v>
      </c>
      <c r="AZ475" s="3" t="n">
        <v>54</v>
      </c>
      <c r="BA475" s="125" t="n">
        <v>91.5254237288136</v>
      </c>
      <c r="BB475" s="3" t="n">
        <v>59</v>
      </c>
      <c r="BC475" s="3" t="n">
        <v>57</v>
      </c>
      <c r="BD475" s="126" t="n">
        <v>96.6101694915254</v>
      </c>
      <c r="BE475" s="3" t="n">
        <v>59</v>
      </c>
      <c r="BF475" s="3" t="n">
        <v>56</v>
      </c>
      <c r="BG475" s="126" t="n">
        <v>94.9152542372881</v>
      </c>
      <c r="BH475" s="78" t="n">
        <v>94.2372881355932</v>
      </c>
      <c r="BI475" s="4" t="n">
        <v>90.024844270607</v>
      </c>
    </row>
    <row r="476" customFormat="false" ht="10.5" hidden="false" customHeight="false" outlineLevel="0" collapsed="false">
      <c r="A476" s="20" t="n">
        <v>475</v>
      </c>
      <c r="B476" s="21" t="s">
        <v>529</v>
      </c>
      <c r="C476" s="22" t="n">
        <v>189</v>
      </c>
      <c r="D476" s="22" t="n">
        <v>80</v>
      </c>
      <c r="E476" s="22" t="n">
        <v>14</v>
      </c>
      <c r="F476" s="22" t="n">
        <v>14</v>
      </c>
      <c r="G476" s="28" t="n">
        <v>100</v>
      </c>
      <c r="H476" s="28" t="n">
        <v>65</v>
      </c>
      <c r="I476" s="3" t="n">
        <v>63</v>
      </c>
      <c r="J476" s="4" t="n">
        <v>96.9230769230769</v>
      </c>
      <c r="K476" s="4" t="n">
        <v>98.4615384615385</v>
      </c>
      <c r="L476" s="3" t="n">
        <v>4</v>
      </c>
      <c r="M476" s="3" t="n">
        <v>30</v>
      </c>
      <c r="N476" s="5" t="n">
        <v>100</v>
      </c>
      <c r="O476" s="3" t="n">
        <v>79</v>
      </c>
      <c r="P476" s="3" t="n">
        <v>78</v>
      </c>
      <c r="Q476" s="3" t="n">
        <v>98.7341772151899</v>
      </c>
      <c r="R476" s="3" t="n">
        <v>74</v>
      </c>
      <c r="S476" s="3" t="n">
        <v>73</v>
      </c>
      <c r="T476" s="3" t="n">
        <v>98.6486486486487</v>
      </c>
      <c r="U476" s="3" t="n">
        <v>98.6914129319193</v>
      </c>
      <c r="V476" s="76" t="n">
        <v>99.0150267112292</v>
      </c>
      <c r="W476" s="3" t="n">
        <v>6</v>
      </c>
      <c r="X476" s="3" t="n">
        <v>20</v>
      </c>
      <c r="Y476" s="3" t="n">
        <v>100</v>
      </c>
      <c r="Z476" s="3" t="n">
        <v>93.75</v>
      </c>
      <c r="AA476" s="3" t="n">
        <v>80</v>
      </c>
      <c r="AB476" s="3" t="n">
        <v>70</v>
      </c>
      <c r="AC476" s="3" t="n">
        <v>87.5</v>
      </c>
      <c r="AD476" s="76" t="n">
        <v>93.75</v>
      </c>
      <c r="AE476" s="3" t="n">
        <v>2</v>
      </c>
      <c r="AF476" s="3" t="n">
        <v>20</v>
      </c>
      <c r="AG476" s="119" t="n">
        <f aca="false">AE476*AF476</f>
        <v>40</v>
      </c>
      <c r="AH476" s="3" t="n">
        <v>3</v>
      </c>
      <c r="AI476" s="3" t="n">
        <v>20</v>
      </c>
      <c r="AJ476" s="119" t="n">
        <f aca="false">AH476*AI476</f>
        <v>60</v>
      </c>
      <c r="AK476" s="3" t="n">
        <v>1</v>
      </c>
      <c r="AL476" s="3" t="n">
        <v>1</v>
      </c>
      <c r="AM476" s="4" t="n">
        <v>100</v>
      </c>
      <c r="AN476" s="78" t="n">
        <v>66</v>
      </c>
      <c r="AO476" s="3" t="n">
        <v>80</v>
      </c>
      <c r="AP476" s="3" t="n">
        <v>79</v>
      </c>
      <c r="AQ476" s="123" t="n">
        <v>98.75</v>
      </c>
      <c r="AR476" s="3" t="n">
        <v>80</v>
      </c>
      <c r="AS476" s="3" t="n">
        <v>80</v>
      </c>
      <c r="AT476" s="124" t="n">
        <v>100</v>
      </c>
      <c r="AU476" s="3" t="n">
        <v>62</v>
      </c>
      <c r="AV476" s="3" t="n">
        <v>62</v>
      </c>
      <c r="AW476" s="124" t="n">
        <v>100</v>
      </c>
      <c r="AX476" s="79" t="n">
        <v>99.5</v>
      </c>
      <c r="AY476" s="3" t="n">
        <v>80</v>
      </c>
      <c r="AZ476" s="3" t="n">
        <v>73</v>
      </c>
      <c r="BA476" s="125" t="n">
        <v>91.25</v>
      </c>
      <c r="BB476" s="3" t="n">
        <v>80</v>
      </c>
      <c r="BC476" s="3" t="n">
        <v>78</v>
      </c>
      <c r="BD476" s="126" t="n">
        <v>97.5</v>
      </c>
      <c r="BE476" s="3" t="n">
        <v>80</v>
      </c>
      <c r="BF476" s="3" t="n">
        <v>78</v>
      </c>
      <c r="BG476" s="126" t="n">
        <v>97.5</v>
      </c>
      <c r="BH476" s="78" t="n">
        <v>95.625</v>
      </c>
      <c r="BI476" s="4" t="n">
        <v>90.7780053422458</v>
      </c>
    </row>
    <row r="477" customFormat="false" ht="10.5" hidden="false" customHeight="false" outlineLevel="0" collapsed="false">
      <c r="A477" s="20" t="n">
        <v>476</v>
      </c>
      <c r="B477" s="21" t="s">
        <v>530</v>
      </c>
      <c r="C477" s="22" t="n">
        <v>671</v>
      </c>
      <c r="D477" s="22" t="n">
        <v>420</v>
      </c>
      <c r="E477" s="22" t="n">
        <v>14</v>
      </c>
      <c r="F477" s="22" t="n">
        <v>9</v>
      </c>
      <c r="G477" s="28" t="n">
        <v>64.2857142857143</v>
      </c>
      <c r="H477" s="28" t="n">
        <v>65</v>
      </c>
      <c r="I477" s="3" t="n">
        <v>61</v>
      </c>
      <c r="J477" s="4" t="n">
        <v>93.8461538461538</v>
      </c>
      <c r="K477" s="4" t="n">
        <v>79.0659340659341</v>
      </c>
      <c r="L477" s="3" t="n">
        <v>2</v>
      </c>
      <c r="M477" s="3" t="n">
        <v>30</v>
      </c>
      <c r="N477" s="5" t="n">
        <v>60</v>
      </c>
      <c r="O477" s="3" t="n">
        <v>269</v>
      </c>
      <c r="P477" s="3" t="n">
        <v>245</v>
      </c>
      <c r="Q477" s="3" t="n">
        <v>91.0780669144982</v>
      </c>
      <c r="R477" s="3" t="n">
        <v>270</v>
      </c>
      <c r="S477" s="3" t="n">
        <v>244</v>
      </c>
      <c r="T477" s="3" t="n">
        <v>90.3703703703704</v>
      </c>
      <c r="U477" s="3" t="n">
        <v>90.7242186424343</v>
      </c>
      <c r="V477" s="76" t="n">
        <v>78.0094676767539</v>
      </c>
      <c r="W477" s="3" t="n">
        <v>6</v>
      </c>
      <c r="X477" s="3" t="n">
        <v>20</v>
      </c>
      <c r="Y477" s="3" t="n">
        <v>100</v>
      </c>
      <c r="Z477" s="3" t="n">
        <v>96.0714285714286</v>
      </c>
      <c r="AA477" s="3" t="n">
        <v>420</v>
      </c>
      <c r="AB477" s="3" t="n">
        <v>387</v>
      </c>
      <c r="AC477" s="3" t="n">
        <v>92.1428571428571</v>
      </c>
      <c r="AD477" s="76" t="n">
        <v>96.0714285714286</v>
      </c>
      <c r="AE477" s="3" t="n">
        <v>4</v>
      </c>
      <c r="AF477" s="3" t="n">
        <v>20</v>
      </c>
      <c r="AG477" s="119" t="n">
        <f aca="false">AE477*AF477</f>
        <v>80</v>
      </c>
      <c r="AH477" s="3" t="n">
        <v>4</v>
      </c>
      <c r="AI477" s="3" t="n">
        <v>20</v>
      </c>
      <c r="AJ477" s="119" t="n">
        <f aca="false">AH477*AI477</f>
        <v>80</v>
      </c>
      <c r="AK477" s="3" t="n">
        <v>16</v>
      </c>
      <c r="AL477" s="3" t="n">
        <v>15</v>
      </c>
      <c r="AM477" s="4" t="n">
        <v>93.75</v>
      </c>
      <c r="AN477" s="78" t="n">
        <v>84.125</v>
      </c>
      <c r="AO477" s="3" t="n">
        <v>420</v>
      </c>
      <c r="AP477" s="3" t="n">
        <v>358</v>
      </c>
      <c r="AQ477" s="123" t="n">
        <v>85.2380952380952</v>
      </c>
      <c r="AR477" s="3" t="n">
        <v>420</v>
      </c>
      <c r="AS477" s="3" t="n">
        <v>373</v>
      </c>
      <c r="AT477" s="124" t="n">
        <v>88.8095238095238</v>
      </c>
      <c r="AU477" s="3" t="n">
        <v>183</v>
      </c>
      <c r="AV477" s="3" t="n">
        <v>169</v>
      </c>
      <c r="AW477" s="124" t="n">
        <v>92.3497267759563</v>
      </c>
      <c r="AX477" s="79" t="n">
        <v>88.0889929742389</v>
      </c>
      <c r="AY477" s="3" t="n">
        <v>420</v>
      </c>
      <c r="AZ477" s="3" t="n">
        <v>362</v>
      </c>
      <c r="BA477" s="125" t="n">
        <v>86.1904761904762</v>
      </c>
      <c r="BB477" s="3" t="n">
        <v>420</v>
      </c>
      <c r="BC477" s="3" t="n">
        <v>383</v>
      </c>
      <c r="BD477" s="126" t="n">
        <v>91.1904761904762</v>
      </c>
      <c r="BE477" s="3" t="n">
        <v>420</v>
      </c>
      <c r="BF477" s="3" t="n">
        <v>362</v>
      </c>
      <c r="BG477" s="126" t="n">
        <v>86.1904761904762</v>
      </c>
      <c r="BH477" s="78" t="n">
        <v>87.1904761904762</v>
      </c>
      <c r="BI477" s="4" t="n">
        <v>86.6970730825795</v>
      </c>
    </row>
    <row r="478" customFormat="false" ht="10.5" hidden="false" customHeight="false" outlineLevel="0" collapsed="false">
      <c r="A478" s="20" t="n">
        <v>477</v>
      </c>
      <c r="B478" s="21" t="s">
        <v>531</v>
      </c>
      <c r="C478" s="22" t="n">
        <v>404</v>
      </c>
      <c r="D478" s="22" t="n">
        <v>197</v>
      </c>
      <c r="E478" s="22" t="n">
        <v>14</v>
      </c>
      <c r="F478" s="22" t="n">
        <v>8</v>
      </c>
      <c r="G478" s="28" t="n">
        <v>57.1428571428571</v>
      </c>
      <c r="H478" s="28" t="n">
        <v>65</v>
      </c>
      <c r="I478" s="3" t="n">
        <v>64</v>
      </c>
      <c r="J478" s="4" t="n">
        <v>98.4615384615385</v>
      </c>
      <c r="K478" s="4" t="n">
        <v>77.8021978021978</v>
      </c>
      <c r="L478" s="3" t="n">
        <v>3</v>
      </c>
      <c r="M478" s="3" t="n">
        <v>30</v>
      </c>
      <c r="N478" s="5" t="n">
        <v>90</v>
      </c>
      <c r="O478" s="3" t="n">
        <v>177</v>
      </c>
      <c r="P478" s="3" t="n">
        <v>169</v>
      </c>
      <c r="Q478" s="3" t="n">
        <v>95.4802259887006</v>
      </c>
      <c r="R478" s="3" t="n">
        <v>153</v>
      </c>
      <c r="S478" s="3" t="n">
        <v>151</v>
      </c>
      <c r="T478" s="3" t="n">
        <v>98.6928104575163</v>
      </c>
      <c r="U478" s="3" t="n">
        <v>97.0865182231085</v>
      </c>
      <c r="V478" s="76" t="n">
        <v>89.1752666299027</v>
      </c>
      <c r="W478" s="3" t="n">
        <v>6</v>
      </c>
      <c r="X478" s="3" t="n">
        <v>20</v>
      </c>
      <c r="Y478" s="3" t="n">
        <v>100</v>
      </c>
      <c r="Z478" s="3" t="n">
        <v>97.4619289340102</v>
      </c>
      <c r="AA478" s="3" t="n">
        <v>197</v>
      </c>
      <c r="AB478" s="3" t="n">
        <v>187</v>
      </c>
      <c r="AC478" s="3" t="n">
        <v>94.9238578680203</v>
      </c>
      <c r="AD478" s="76" t="n">
        <v>97.4619289340102</v>
      </c>
      <c r="AE478" s="3" t="n">
        <v>2</v>
      </c>
      <c r="AF478" s="3" t="n">
        <v>20</v>
      </c>
      <c r="AG478" s="119" t="n">
        <f aca="false">AE478*AF478</f>
        <v>40</v>
      </c>
      <c r="AH478" s="3" t="n">
        <v>3</v>
      </c>
      <c r="AI478" s="3" t="n">
        <v>20</v>
      </c>
      <c r="AJ478" s="119" t="n">
        <f aca="false">AH478*AI478</f>
        <v>60</v>
      </c>
      <c r="AK478" s="3" t="n">
        <v>12</v>
      </c>
      <c r="AL478" s="3" t="n">
        <v>11</v>
      </c>
      <c r="AM478" s="4" t="n">
        <v>91.6666666666667</v>
      </c>
      <c r="AN478" s="78" t="n">
        <v>63.5</v>
      </c>
      <c r="AO478" s="3" t="n">
        <v>197</v>
      </c>
      <c r="AP478" s="3" t="n">
        <v>186</v>
      </c>
      <c r="AQ478" s="123" t="n">
        <v>94.4162436548223</v>
      </c>
      <c r="AR478" s="3" t="n">
        <v>197</v>
      </c>
      <c r="AS478" s="3" t="n">
        <v>187</v>
      </c>
      <c r="AT478" s="124" t="n">
        <v>94.9238578680203</v>
      </c>
      <c r="AU478" s="3" t="n">
        <v>121</v>
      </c>
      <c r="AV478" s="3" t="n">
        <v>120</v>
      </c>
      <c r="AW478" s="124" t="n">
        <v>99.1735537190083</v>
      </c>
      <c r="AX478" s="79" t="n">
        <v>95.5707513529387</v>
      </c>
      <c r="AY478" s="3" t="n">
        <v>197</v>
      </c>
      <c r="AZ478" s="3" t="n">
        <v>179</v>
      </c>
      <c r="BA478" s="125" t="n">
        <v>90.8629441624366</v>
      </c>
      <c r="BB478" s="3" t="n">
        <v>197</v>
      </c>
      <c r="BC478" s="3" t="n">
        <v>184</v>
      </c>
      <c r="BD478" s="126" t="n">
        <v>93.4010152284264</v>
      </c>
      <c r="BE478" s="3" t="n">
        <v>197</v>
      </c>
      <c r="BF478" s="3" t="n">
        <v>186</v>
      </c>
      <c r="BG478" s="126" t="n">
        <v>94.4162436548223</v>
      </c>
      <c r="BH478" s="78" t="n">
        <v>93.1472081218274</v>
      </c>
      <c r="BI478" s="4" t="n">
        <v>87.7710310077358</v>
      </c>
    </row>
    <row r="479" customFormat="false" ht="10.5" hidden="false" customHeight="false" outlineLevel="0" collapsed="false">
      <c r="A479" s="20" t="n">
        <v>478</v>
      </c>
      <c r="B479" s="21" t="s">
        <v>532</v>
      </c>
      <c r="C479" s="22" t="n">
        <v>956</v>
      </c>
      <c r="D479" s="22" t="n">
        <v>468</v>
      </c>
      <c r="E479" s="22" t="n">
        <v>14</v>
      </c>
      <c r="F479" s="22" t="n">
        <v>14</v>
      </c>
      <c r="G479" s="28" t="n">
        <v>100</v>
      </c>
      <c r="H479" s="28" t="n">
        <v>65</v>
      </c>
      <c r="I479" s="3" t="n">
        <v>64</v>
      </c>
      <c r="J479" s="4" t="n">
        <v>98.4615384615385</v>
      </c>
      <c r="K479" s="4" t="n">
        <v>99.2307692307692</v>
      </c>
      <c r="L479" s="3" t="n">
        <v>4</v>
      </c>
      <c r="M479" s="3" t="n">
        <v>30</v>
      </c>
      <c r="N479" s="5" t="n">
        <v>100</v>
      </c>
      <c r="O479" s="3" t="n">
        <v>451</v>
      </c>
      <c r="P479" s="3" t="n">
        <v>449</v>
      </c>
      <c r="Q479" s="3" t="n">
        <v>99.5565410199557</v>
      </c>
      <c r="R479" s="3" t="n">
        <v>445</v>
      </c>
      <c r="S479" s="3" t="n">
        <v>441</v>
      </c>
      <c r="T479" s="3" t="n">
        <v>99.1011235955056</v>
      </c>
      <c r="U479" s="3" t="n">
        <v>99.3288323077306</v>
      </c>
      <c r="V479" s="76" t="n">
        <v>99.500763692323</v>
      </c>
      <c r="W479" s="3" t="n">
        <v>6</v>
      </c>
      <c r="X479" s="3" t="n">
        <v>20</v>
      </c>
      <c r="Y479" s="3" t="n">
        <v>100</v>
      </c>
      <c r="Z479" s="3" t="n">
        <v>99.1452991452991</v>
      </c>
      <c r="AA479" s="3" t="n">
        <v>468</v>
      </c>
      <c r="AB479" s="3" t="n">
        <v>460</v>
      </c>
      <c r="AC479" s="3" t="n">
        <v>98.2905982905983</v>
      </c>
      <c r="AD479" s="76" t="n">
        <v>99.1452991452991</v>
      </c>
      <c r="AE479" s="3" t="n">
        <v>5</v>
      </c>
      <c r="AF479" s="3" t="n">
        <v>20</v>
      </c>
      <c r="AG479" s="119" t="n">
        <f aca="false">AE479*AF479</f>
        <v>100</v>
      </c>
      <c r="AH479" s="3" t="n">
        <v>5</v>
      </c>
      <c r="AI479" s="3" t="n">
        <v>20</v>
      </c>
      <c r="AJ479" s="119" t="n">
        <f aca="false">AH479*AI479</f>
        <v>100</v>
      </c>
      <c r="AK479" s="3" t="n">
        <v>62</v>
      </c>
      <c r="AL479" s="3" t="n">
        <v>61</v>
      </c>
      <c r="AM479" s="4" t="n">
        <v>98.3870967741936</v>
      </c>
      <c r="AN479" s="78" t="n">
        <v>99.5161290322581</v>
      </c>
      <c r="AO479" s="3" t="n">
        <v>468</v>
      </c>
      <c r="AP479" s="3" t="n">
        <v>464</v>
      </c>
      <c r="AQ479" s="123" t="n">
        <v>99.1452991452992</v>
      </c>
      <c r="AR479" s="3" t="n">
        <v>468</v>
      </c>
      <c r="AS479" s="3" t="n">
        <v>462</v>
      </c>
      <c r="AT479" s="124" t="n">
        <v>98.7179487179487</v>
      </c>
      <c r="AU479" s="3" t="n">
        <v>400</v>
      </c>
      <c r="AV479" s="3" t="n">
        <v>397</v>
      </c>
      <c r="AW479" s="124" t="n">
        <v>99.25</v>
      </c>
      <c r="AX479" s="79" t="n">
        <v>98.9952991452992</v>
      </c>
      <c r="AY479" s="3" t="n">
        <v>468</v>
      </c>
      <c r="AZ479" s="3" t="n">
        <v>454</v>
      </c>
      <c r="BA479" s="125" t="n">
        <v>97.008547008547</v>
      </c>
      <c r="BB479" s="3" t="n">
        <v>468</v>
      </c>
      <c r="BC479" s="3" t="n">
        <v>434</v>
      </c>
      <c r="BD479" s="126" t="n">
        <v>92.7350427350427</v>
      </c>
      <c r="BE479" s="3" t="n">
        <v>468</v>
      </c>
      <c r="BF479" s="3" t="n">
        <v>461</v>
      </c>
      <c r="BG479" s="126" t="n">
        <v>98.5042735042735</v>
      </c>
      <c r="BH479" s="78" t="n">
        <v>96.9017094017094</v>
      </c>
      <c r="BI479" s="4" t="n">
        <v>98.8118400833778</v>
      </c>
    </row>
    <row r="480" customFormat="false" ht="10.5" hidden="false" customHeight="false" outlineLevel="0" collapsed="false">
      <c r="A480" s="20" t="n">
        <v>479</v>
      </c>
      <c r="B480" s="21" t="s">
        <v>533</v>
      </c>
      <c r="C480" s="22" t="n">
        <v>59</v>
      </c>
      <c r="D480" s="22" t="n">
        <v>83</v>
      </c>
      <c r="E480" s="22" t="n">
        <v>14</v>
      </c>
      <c r="F480" s="22" t="n">
        <v>14</v>
      </c>
      <c r="G480" s="28" t="n">
        <v>100</v>
      </c>
      <c r="H480" s="28" t="n">
        <v>65</v>
      </c>
      <c r="I480" s="3" t="n">
        <v>65</v>
      </c>
      <c r="J480" s="4" t="n">
        <v>100</v>
      </c>
      <c r="K480" s="4" t="n">
        <v>100</v>
      </c>
      <c r="L480" s="3" t="n">
        <v>3</v>
      </c>
      <c r="M480" s="3" t="n">
        <v>30</v>
      </c>
      <c r="N480" s="5" t="n">
        <v>90</v>
      </c>
      <c r="O480" s="3" t="n">
        <v>71</v>
      </c>
      <c r="P480" s="3" t="n">
        <v>65</v>
      </c>
      <c r="Q480" s="3" t="n">
        <v>91.5492957746479</v>
      </c>
      <c r="R480" s="3" t="n">
        <v>63</v>
      </c>
      <c r="S480" s="3" t="n">
        <v>55</v>
      </c>
      <c r="T480" s="3" t="n">
        <v>87.3015873015873</v>
      </c>
      <c r="U480" s="3" t="n">
        <v>89.4254415381176</v>
      </c>
      <c r="V480" s="76" t="n">
        <v>92.770176615247</v>
      </c>
      <c r="W480" s="3" t="n">
        <v>6</v>
      </c>
      <c r="X480" s="3" t="n">
        <v>20</v>
      </c>
      <c r="Y480" s="3" t="n">
        <v>100</v>
      </c>
      <c r="Z480" s="3" t="n">
        <v>90.9638554216867</v>
      </c>
      <c r="AA480" s="3" t="n">
        <v>83</v>
      </c>
      <c r="AB480" s="3" t="n">
        <v>68</v>
      </c>
      <c r="AC480" s="3" t="n">
        <v>81.9277108433735</v>
      </c>
      <c r="AD480" s="76" t="n">
        <v>90.9638554216867</v>
      </c>
      <c r="AE480" s="3" t="n">
        <v>3</v>
      </c>
      <c r="AF480" s="3" t="n">
        <v>20</v>
      </c>
      <c r="AG480" s="119" t="n">
        <f aca="false">AE480*AF480</f>
        <v>60</v>
      </c>
      <c r="AH480" s="3" t="n">
        <v>3</v>
      </c>
      <c r="AI480" s="3" t="n">
        <v>20</v>
      </c>
      <c r="AJ480" s="119" t="n">
        <f aca="false">AH480*AI480</f>
        <v>60</v>
      </c>
      <c r="AK480" s="3" t="n">
        <v>12</v>
      </c>
      <c r="AL480" s="3" t="n">
        <v>9</v>
      </c>
      <c r="AM480" s="4" t="n">
        <v>75</v>
      </c>
      <c r="AN480" s="78" t="n">
        <v>76.5</v>
      </c>
      <c r="AO480" s="3" t="n">
        <v>83</v>
      </c>
      <c r="AP480" s="3" t="n">
        <v>66</v>
      </c>
      <c r="AQ480" s="123" t="n">
        <v>79.5180722891566</v>
      </c>
      <c r="AR480" s="3" t="n">
        <v>83</v>
      </c>
      <c r="AS480" s="3" t="n">
        <v>62</v>
      </c>
      <c r="AT480" s="124" t="n">
        <v>74.6987951807229</v>
      </c>
      <c r="AU480" s="3" t="n">
        <v>64</v>
      </c>
      <c r="AV480" s="3" t="n">
        <v>52</v>
      </c>
      <c r="AW480" s="124" t="n">
        <v>81.25</v>
      </c>
      <c r="AX480" s="79" t="n">
        <v>77.9367469879518</v>
      </c>
      <c r="AY480" s="3" t="n">
        <v>83</v>
      </c>
      <c r="AZ480" s="3" t="n">
        <v>66</v>
      </c>
      <c r="BA480" s="125" t="n">
        <v>79.5180722891566</v>
      </c>
      <c r="BB480" s="3" t="n">
        <v>83</v>
      </c>
      <c r="BC480" s="3" t="n">
        <v>72</v>
      </c>
      <c r="BD480" s="126" t="n">
        <v>86.7469879518072</v>
      </c>
      <c r="BE480" s="3" t="n">
        <v>83</v>
      </c>
      <c r="BF480" s="3" t="n">
        <v>66</v>
      </c>
      <c r="BG480" s="126" t="n">
        <v>79.5180722891566</v>
      </c>
      <c r="BH480" s="78" t="n">
        <v>80.9638554216867</v>
      </c>
      <c r="BI480" s="4" t="n">
        <v>83.8269268893145</v>
      </c>
    </row>
    <row r="481" customFormat="false" ht="10.5" hidden="false" customHeight="false" outlineLevel="0" collapsed="false">
      <c r="A481" s="20" t="n">
        <v>480</v>
      </c>
      <c r="B481" s="21" t="s">
        <v>534</v>
      </c>
      <c r="C481" s="22" t="n">
        <v>106</v>
      </c>
      <c r="D481" s="22" t="n">
        <v>61</v>
      </c>
      <c r="E481" s="22" t="n">
        <v>14</v>
      </c>
      <c r="F481" s="22" t="n">
        <v>14</v>
      </c>
      <c r="G481" s="28" t="n">
        <v>100</v>
      </c>
      <c r="H481" s="28" t="n">
        <v>65</v>
      </c>
      <c r="I481" s="3" t="n">
        <v>65</v>
      </c>
      <c r="J481" s="4" t="n">
        <v>100</v>
      </c>
      <c r="K481" s="4" t="n">
        <v>100</v>
      </c>
      <c r="L481" s="3" t="n">
        <v>4</v>
      </c>
      <c r="M481" s="3" t="n">
        <v>30</v>
      </c>
      <c r="N481" s="5" t="n">
        <v>100</v>
      </c>
      <c r="O481" s="3" t="n">
        <v>54</v>
      </c>
      <c r="P481" s="3" t="n">
        <v>49</v>
      </c>
      <c r="Q481" s="3" t="n">
        <v>90.7407407407407</v>
      </c>
      <c r="R481" s="3" t="n">
        <v>51</v>
      </c>
      <c r="S481" s="3" t="n">
        <v>48</v>
      </c>
      <c r="T481" s="3" t="n">
        <v>94.1176470588235</v>
      </c>
      <c r="U481" s="3" t="n">
        <v>92.4291938997821</v>
      </c>
      <c r="V481" s="76" t="n">
        <v>96.9716775599128</v>
      </c>
      <c r="W481" s="3" t="n">
        <v>6</v>
      </c>
      <c r="X481" s="3" t="n">
        <v>20</v>
      </c>
      <c r="Y481" s="3" t="n">
        <v>100</v>
      </c>
      <c r="Z481" s="3" t="n">
        <v>91.8032786885246</v>
      </c>
      <c r="AA481" s="3" t="n">
        <v>61</v>
      </c>
      <c r="AB481" s="3" t="n">
        <v>51</v>
      </c>
      <c r="AC481" s="3" t="n">
        <v>83.6065573770492</v>
      </c>
      <c r="AD481" s="76" t="n">
        <v>91.8032786885246</v>
      </c>
      <c r="AE481" s="3" t="n">
        <v>1</v>
      </c>
      <c r="AF481" s="3" t="n">
        <v>20</v>
      </c>
      <c r="AG481" s="119" t="n">
        <f aca="false">AE481*AF481</f>
        <v>20</v>
      </c>
      <c r="AH481" s="3" t="n">
        <v>3</v>
      </c>
      <c r="AI481" s="3" t="n">
        <v>20</v>
      </c>
      <c r="AJ481" s="119" t="n">
        <f aca="false">AH481*AI481</f>
        <v>60</v>
      </c>
      <c r="AK481" s="3" t="n">
        <v>8</v>
      </c>
      <c r="AL481" s="3" t="n">
        <v>7</v>
      </c>
      <c r="AM481" s="4" t="n">
        <v>87.5</v>
      </c>
      <c r="AN481" s="78" t="n">
        <v>62.25</v>
      </c>
      <c r="AO481" s="3" t="n">
        <v>61</v>
      </c>
      <c r="AP481" s="3" t="n">
        <v>52</v>
      </c>
      <c r="AQ481" s="123" t="n">
        <v>85.2459016393443</v>
      </c>
      <c r="AR481" s="3" t="n">
        <v>61</v>
      </c>
      <c r="AS481" s="3" t="n">
        <v>54</v>
      </c>
      <c r="AT481" s="124" t="n">
        <v>88.5245901639344</v>
      </c>
      <c r="AU481" s="3" t="n">
        <v>44</v>
      </c>
      <c r="AV481" s="3" t="n">
        <v>39</v>
      </c>
      <c r="AW481" s="124" t="n">
        <v>88.6363636363636</v>
      </c>
      <c r="AX481" s="79" t="n">
        <v>87.2354694485842</v>
      </c>
      <c r="AY481" s="3" t="n">
        <v>61</v>
      </c>
      <c r="AZ481" s="3" t="n">
        <v>47</v>
      </c>
      <c r="BA481" s="125" t="n">
        <v>77.0491803278689</v>
      </c>
      <c r="BB481" s="3" t="n">
        <v>61</v>
      </c>
      <c r="BC481" s="3" t="n">
        <v>54</v>
      </c>
      <c r="BD481" s="126" t="n">
        <v>88.5245901639344</v>
      </c>
      <c r="BE481" s="3" t="n">
        <v>61</v>
      </c>
      <c r="BF481" s="3" t="n">
        <v>52</v>
      </c>
      <c r="BG481" s="126" t="n">
        <v>85.2459016393443</v>
      </c>
      <c r="BH481" s="78" t="n">
        <v>83.4426229508197</v>
      </c>
      <c r="BI481" s="4" t="n">
        <v>84.3406097295683</v>
      </c>
    </row>
    <row r="482" customFormat="false" ht="10.5" hidden="false" customHeight="false" outlineLevel="0" collapsed="false">
      <c r="A482" s="20" t="n">
        <v>481</v>
      </c>
      <c r="B482" s="21" t="s">
        <v>535</v>
      </c>
      <c r="C482" s="22" t="n">
        <v>97</v>
      </c>
      <c r="D482" s="22" t="n">
        <v>61</v>
      </c>
      <c r="E482" s="22" t="n">
        <v>14</v>
      </c>
      <c r="F482" s="22" t="n">
        <v>14</v>
      </c>
      <c r="G482" s="28" t="n">
        <v>100</v>
      </c>
      <c r="H482" s="28" t="n">
        <v>65</v>
      </c>
      <c r="I482" s="3" t="n">
        <v>63</v>
      </c>
      <c r="J482" s="4" t="n">
        <v>96.9230769230769</v>
      </c>
      <c r="K482" s="4" t="n">
        <v>98.4615384615385</v>
      </c>
      <c r="L482" s="3" t="n">
        <v>4</v>
      </c>
      <c r="M482" s="3" t="n">
        <v>30</v>
      </c>
      <c r="N482" s="5" t="n">
        <v>100</v>
      </c>
      <c r="O482" s="3" t="n">
        <v>56</v>
      </c>
      <c r="P482" s="3" t="n">
        <v>54</v>
      </c>
      <c r="Q482" s="3" t="n">
        <v>96.4285714285714</v>
      </c>
      <c r="R482" s="3" t="n">
        <v>50</v>
      </c>
      <c r="S482" s="3" t="n">
        <v>48</v>
      </c>
      <c r="T482" s="3" t="n">
        <v>96</v>
      </c>
      <c r="U482" s="3" t="n">
        <v>96.2142857142857</v>
      </c>
      <c r="V482" s="76" t="n">
        <v>98.0241758241758</v>
      </c>
      <c r="W482" s="3" t="n">
        <v>5</v>
      </c>
      <c r="X482" s="3" t="n">
        <v>20</v>
      </c>
      <c r="Y482" s="3" t="n">
        <v>100</v>
      </c>
      <c r="Z482" s="3" t="n">
        <v>92.6229508196721</v>
      </c>
      <c r="AA482" s="3" t="n">
        <v>61</v>
      </c>
      <c r="AB482" s="3" t="n">
        <v>52</v>
      </c>
      <c r="AC482" s="3" t="n">
        <v>85.2459016393443</v>
      </c>
      <c r="AD482" s="76" t="n">
        <v>92.6229508196721</v>
      </c>
      <c r="AE482" s="3" t="n">
        <v>0</v>
      </c>
      <c r="AF482" s="3" t="n">
        <v>20</v>
      </c>
      <c r="AG482" s="119" t="n">
        <f aca="false">AE482*AF482</f>
        <v>0</v>
      </c>
      <c r="AH482" s="3" t="n">
        <v>3</v>
      </c>
      <c r="AI482" s="3" t="n">
        <v>20</v>
      </c>
      <c r="AJ482" s="119" t="n">
        <f aca="false">AH482*AI482</f>
        <v>60</v>
      </c>
      <c r="AK482" s="3" t="n">
        <v>5</v>
      </c>
      <c r="AL482" s="3" t="n">
        <v>4</v>
      </c>
      <c r="AM482" s="4" t="n">
        <v>80</v>
      </c>
      <c r="AN482" s="78" t="n">
        <v>54</v>
      </c>
      <c r="AO482" s="3" t="n">
        <v>61</v>
      </c>
      <c r="AP482" s="3" t="n">
        <v>60</v>
      </c>
      <c r="AQ482" s="123" t="n">
        <v>98.3606557377049</v>
      </c>
      <c r="AR482" s="3" t="n">
        <v>61</v>
      </c>
      <c r="AS482" s="3" t="n">
        <v>56</v>
      </c>
      <c r="AT482" s="124" t="n">
        <v>91.8032786885246</v>
      </c>
      <c r="AU482" s="3" t="n">
        <v>46</v>
      </c>
      <c r="AV482" s="3" t="n">
        <v>45</v>
      </c>
      <c r="AW482" s="124" t="n">
        <v>97.8260869565217</v>
      </c>
      <c r="AX482" s="79" t="n">
        <v>95.6307911617961</v>
      </c>
      <c r="AY482" s="3" t="n">
        <v>61</v>
      </c>
      <c r="AZ482" s="3" t="n">
        <v>53</v>
      </c>
      <c r="BA482" s="125" t="n">
        <v>86.8852459016393</v>
      </c>
      <c r="BB482" s="3" t="n">
        <v>61</v>
      </c>
      <c r="BC482" s="3" t="n">
        <v>56</v>
      </c>
      <c r="BD482" s="126" t="n">
        <v>91.8032786885246</v>
      </c>
      <c r="BE482" s="3" t="n">
        <v>61</v>
      </c>
      <c r="BF482" s="3" t="n">
        <v>56</v>
      </c>
      <c r="BG482" s="126" t="n">
        <v>91.8032786885246</v>
      </c>
      <c r="BH482" s="78" t="n">
        <v>90.327868852459</v>
      </c>
      <c r="BI482" s="4" t="n">
        <v>86.1211573316206</v>
      </c>
    </row>
    <row r="483" customFormat="false" ht="10.5" hidden="false" customHeight="false" outlineLevel="0" collapsed="false">
      <c r="A483" s="20" t="n">
        <v>482</v>
      </c>
      <c r="B483" s="21" t="s">
        <v>536</v>
      </c>
      <c r="C483" s="22" t="n">
        <v>126</v>
      </c>
      <c r="D483" s="22" t="n">
        <v>52</v>
      </c>
      <c r="E483" s="22" t="n">
        <v>14</v>
      </c>
      <c r="F483" s="22" t="n">
        <v>11</v>
      </c>
      <c r="G483" s="28" t="n">
        <v>78.5714285714286</v>
      </c>
      <c r="H483" s="28" t="n">
        <v>65</v>
      </c>
      <c r="I483" s="3" t="n">
        <v>64</v>
      </c>
      <c r="J483" s="4" t="n">
        <v>98.4615384615385</v>
      </c>
      <c r="K483" s="4" t="n">
        <v>88.5164835164835</v>
      </c>
      <c r="L483" s="3" t="n">
        <v>4</v>
      </c>
      <c r="M483" s="3" t="n">
        <v>30</v>
      </c>
      <c r="N483" s="5" t="n">
        <v>100</v>
      </c>
      <c r="O483" s="3" t="n">
        <v>49</v>
      </c>
      <c r="P483" s="3" t="n">
        <v>48</v>
      </c>
      <c r="Q483" s="3" t="n">
        <v>97.9591836734694</v>
      </c>
      <c r="R483" s="3" t="n">
        <v>48</v>
      </c>
      <c r="S483" s="3" t="n">
        <v>48</v>
      </c>
      <c r="T483" s="3" t="n">
        <v>100</v>
      </c>
      <c r="U483" s="3" t="n">
        <v>98.9795918367347</v>
      </c>
      <c r="V483" s="76" t="n">
        <v>96.1467817896389</v>
      </c>
      <c r="W483" s="3" t="n">
        <v>6</v>
      </c>
      <c r="X483" s="3" t="n">
        <v>20</v>
      </c>
      <c r="Y483" s="3" t="n">
        <v>100</v>
      </c>
      <c r="Z483" s="3" t="n">
        <v>96.1538461538462</v>
      </c>
      <c r="AA483" s="3" t="n">
        <v>52</v>
      </c>
      <c r="AB483" s="3" t="n">
        <v>48</v>
      </c>
      <c r="AC483" s="3" t="n">
        <v>92.3076923076923</v>
      </c>
      <c r="AD483" s="76" t="n">
        <v>96.1538461538462</v>
      </c>
      <c r="AE483" s="3" t="n">
        <v>3</v>
      </c>
      <c r="AF483" s="3" t="n">
        <v>20</v>
      </c>
      <c r="AG483" s="119" t="n">
        <f aca="false">AE483*AF483</f>
        <v>60</v>
      </c>
      <c r="AH483" s="3" t="n">
        <v>3</v>
      </c>
      <c r="AI483" s="3" t="n">
        <v>20</v>
      </c>
      <c r="AJ483" s="119" t="n">
        <f aca="false">AH483*AI483</f>
        <v>60</v>
      </c>
      <c r="AK483" s="3" t="n">
        <v>7</v>
      </c>
      <c r="AL483" s="3" t="n">
        <v>7</v>
      </c>
      <c r="AM483" s="4" t="n">
        <v>100</v>
      </c>
      <c r="AN483" s="78" t="n">
        <v>72</v>
      </c>
      <c r="AO483" s="3" t="n">
        <v>52</v>
      </c>
      <c r="AP483" s="3" t="n">
        <v>51</v>
      </c>
      <c r="AQ483" s="123" t="n">
        <v>98.0769230769231</v>
      </c>
      <c r="AR483" s="3" t="n">
        <v>52</v>
      </c>
      <c r="AS483" s="3" t="n">
        <v>51</v>
      </c>
      <c r="AT483" s="124" t="n">
        <v>98.0769230769231</v>
      </c>
      <c r="AU483" s="3" t="n">
        <v>47</v>
      </c>
      <c r="AV483" s="3" t="n">
        <v>47</v>
      </c>
      <c r="AW483" s="124" t="n">
        <v>100</v>
      </c>
      <c r="AX483" s="79" t="n">
        <v>98.4615384615385</v>
      </c>
      <c r="AY483" s="3" t="n">
        <v>52</v>
      </c>
      <c r="AZ483" s="3" t="n">
        <v>48</v>
      </c>
      <c r="BA483" s="125" t="n">
        <v>92.3076923076923</v>
      </c>
      <c r="BB483" s="3" t="n">
        <v>52</v>
      </c>
      <c r="BC483" s="3" t="n">
        <v>50</v>
      </c>
      <c r="BD483" s="126" t="n">
        <v>96.1538461538462</v>
      </c>
      <c r="BE483" s="3" t="n">
        <v>52</v>
      </c>
      <c r="BF483" s="3" t="n">
        <v>49</v>
      </c>
      <c r="BG483" s="126" t="n">
        <v>94.2307692307692</v>
      </c>
      <c r="BH483" s="78" t="n">
        <v>94.0384615384615</v>
      </c>
      <c r="BI483" s="4" t="n">
        <v>91.360125588697</v>
      </c>
    </row>
    <row r="484" customFormat="false" ht="10.5" hidden="false" customHeight="false" outlineLevel="0" collapsed="false">
      <c r="A484" s="20" t="n">
        <v>483</v>
      </c>
      <c r="B484" s="21" t="s">
        <v>537</v>
      </c>
      <c r="C484" s="22" t="n">
        <v>69</v>
      </c>
      <c r="D484" s="22" t="n">
        <v>78</v>
      </c>
      <c r="E484" s="22" t="n">
        <v>14</v>
      </c>
      <c r="F484" s="22" t="n">
        <v>13</v>
      </c>
      <c r="G484" s="28" t="n">
        <v>92.8571428571429</v>
      </c>
      <c r="H484" s="28" t="n">
        <v>65</v>
      </c>
      <c r="I484" s="3" t="n">
        <v>61</v>
      </c>
      <c r="J484" s="4" t="n">
        <v>93.8461538461538</v>
      </c>
      <c r="K484" s="4" t="n">
        <v>93.3516483516484</v>
      </c>
      <c r="L484" s="3" t="n">
        <v>4</v>
      </c>
      <c r="M484" s="3" t="n">
        <v>30</v>
      </c>
      <c r="N484" s="5" t="n">
        <v>100</v>
      </c>
      <c r="O484" s="3" t="n">
        <v>74</v>
      </c>
      <c r="P484" s="3" t="n">
        <v>74</v>
      </c>
      <c r="Q484" s="3" t="n">
        <v>100</v>
      </c>
      <c r="R484" s="3" t="n">
        <v>76</v>
      </c>
      <c r="S484" s="3" t="n">
        <v>74</v>
      </c>
      <c r="T484" s="3" t="n">
        <v>97.3684210526316</v>
      </c>
      <c r="U484" s="3" t="n">
        <v>98.6842105263158</v>
      </c>
      <c r="V484" s="76" t="n">
        <v>97.4791787160208</v>
      </c>
      <c r="W484" s="3" t="n">
        <v>6</v>
      </c>
      <c r="X484" s="3" t="n">
        <v>20</v>
      </c>
      <c r="Y484" s="3" t="n">
        <v>100</v>
      </c>
      <c r="Z484" s="3" t="n">
        <v>97.4358974358974</v>
      </c>
      <c r="AA484" s="3" t="n">
        <v>78</v>
      </c>
      <c r="AB484" s="3" t="n">
        <v>74</v>
      </c>
      <c r="AC484" s="3" t="n">
        <v>94.8717948717949</v>
      </c>
      <c r="AD484" s="76" t="n">
        <v>97.4358974358974</v>
      </c>
      <c r="AE484" s="3" t="n">
        <v>3</v>
      </c>
      <c r="AF484" s="3" t="n">
        <v>20</v>
      </c>
      <c r="AG484" s="119" t="n">
        <f aca="false">AE484*AF484</f>
        <v>60</v>
      </c>
      <c r="AH484" s="3" t="n">
        <v>4</v>
      </c>
      <c r="AI484" s="3" t="n">
        <v>20</v>
      </c>
      <c r="AJ484" s="119" t="n">
        <f aca="false">AH484*AI484</f>
        <v>80</v>
      </c>
      <c r="AK484" s="3" t="n">
        <v>9</v>
      </c>
      <c r="AL484" s="3" t="n">
        <v>8</v>
      </c>
      <c r="AM484" s="4" t="n">
        <v>88.8888888888889</v>
      </c>
      <c r="AN484" s="78" t="n">
        <v>88.6666666666667</v>
      </c>
      <c r="AO484" s="3" t="n">
        <v>78</v>
      </c>
      <c r="AP484" s="3" t="n">
        <v>73</v>
      </c>
      <c r="AQ484" s="123" t="n">
        <v>93.5897435897436</v>
      </c>
      <c r="AR484" s="3" t="n">
        <v>78</v>
      </c>
      <c r="AS484" s="3" t="n">
        <v>73</v>
      </c>
      <c r="AT484" s="124" t="n">
        <v>93.5897435897436</v>
      </c>
      <c r="AU484" s="3" t="n">
        <v>75</v>
      </c>
      <c r="AV484" s="3" t="n">
        <v>74</v>
      </c>
      <c r="AW484" s="124" t="n">
        <v>98.6666666666667</v>
      </c>
      <c r="AX484" s="79" t="n">
        <v>94.6051282051282</v>
      </c>
      <c r="AY484" s="3" t="n">
        <v>78</v>
      </c>
      <c r="AZ484" s="3" t="n">
        <v>74</v>
      </c>
      <c r="BA484" s="125" t="n">
        <v>94.8717948717949</v>
      </c>
      <c r="BB484" s="3" t="n">
        <v>78</v>
      </c>
      <c r="BC484" s="3" t="n">
        <v>74</v>
      </c>
      <c r="BD484" s="126" t="n">
        <v>94.8717948717949</v>
      </c>
      <c r="BE484" s="3" t="n">
        <v>78</v>
      </c>
      <c r="BF484" s="3" t="n">
        <v>75</v>
      </c>
      <c r="BG484" s="126" t="n">
        <v>96.1538461538462</v>
      </c>
      <c r="BH484" s="78" t="n">
        <v>95.5128205128205</v>
      </c>
      <c r="BI484" s="4" t="n">
        <v>94.7399383073067</v>
      </c>
    </row>
    <row r="485" customFormat="false" ht="10.5" hidden="false" customHeight="false" outlineLevel="0" collapsed="false">
      <c r="A485" s="20" t="n">
        <v>484</v>
      </c>
      <c r="B485" s="21" t="s">
        <v>538</v>
      </c>
      <c r="C485" s="22" t="n">
        <v>764</v>
      </c>
      <c r="D485" s="22" t="n">
        <v>319</v>
      </c>
      <c r="E485" s="22" t="n">
        <v>14</v>
      </c>
      <c r="F485" s="22" t="n">
        <v>14</v>
      </c>
      <c r="G485" s="28" t="n">
        <v>100</v>
      </c>
      <c r="H485" s="28" t="n">
        <v>65</v>
      </c>
      <c r="I485" s="3" t="n">
        <v>64</v>
      </c>
      <c r="J485" s="4" t="n">
        <v>98.4615384615385</v>
      </c>
      <c r="K485" s="4" t="n">
        <v>99.2307692307692</v>
      </c>
      <c r="L485" s="3" t="n">
        <v>4</v>
      </c>
      <c r="M485" s="3" t="n">
        <v>30</v>
      </c>
      <c r="N485" s="5" t="n">
        <v>100</v>
      </c>
      <c r="O485" s="3" t="n">
        <v>300</v>
      </c>
      <c r="P485" s="3" t="n">
        <v>294</v>
      </c>
      <c r="Q485" s="3" t="n">
        <v>98</v>
      </c>
      <c r="R485" s="3" t="n">
        <v>304</v>
      </c>
      <c r="S485" s="3" t="n">
        <v>301</v>
      </c>
      <c r="T485" s="3" t="n">
        <v>99.0131578947369</v>
      </c>
      <c r="U485" s="3" t="n">
        <v>98.5065789473684</v>
      </c>
      <c r="V485" s="76" t="n">
        <v>99.1718623481781</v>
      </c>
      <c r="W485" s="3" t="n">
        <v>6</v>
      </c>
      <c r="X485" s="3" t="n">
        <v>20</v>
      </c>
      <c r="Y485" s="3" t="n">
        <v>100</v>
      </c>
      <c r="Z485" s="3" t="n">
        <v>98.58934169279</v>
      </c>
      <c r="AA485" s="3" t="n">
        <v>319</v>
      </c>
      <c r="AB485" s="3" t="n">
        <v>310</v>
      </c>
      <c r="AC485" s="3" t="n">
        <v>97.1786833855799</v>
      </c>
      <c r="AD485" s="76" t="n">
        <v>98.58934169279</v>
      </c>
      <c r="AE485" s="3" t="n">
        <v>3</v>
      </c>
      <c r="AF485" s="3" t="n">
        <v>20</v>
      </c>
      <c r="AG485" s="119" t="n">
        <f aca="false">AE485*AF485</f>
        <v>60</v>
      </c>
      <c r="AH485" s="3" t="n">
        <v>3</v>
      </c>
      <c r="AI485" s="3" t="n">
        <v>20</v>
      </c>
      <c r="AJ485" s="119" t="n">
        <f aca="false">AH485*AI485</f>
        <v>60</v>
      </c>
      <c r="AK485" s="3" t="n">
        <v>33</v>
      </c>
      <c r="AL485" s="3" t="n">
        <v>30</v>
      </c>
      <c r="AM485" s="4" t="n">
        <v>90.9090909090909</v>
      </c>
      <c r="AN485" s="78" t="n">
        <v>69.2727272727273</v>
      </c>
      <c r="AO485" s="3" t="n">
        <v>319</v>
      </c>
      <c r="AP485" s="3" t="n">
        <v>314</v>
      </c>
      <c r="AQ485" s="123" t="n">
        <v>98.4326018808777</v>
      </c>
      <c r="AR485" s="3" t="n">
        <v>319</v>
      </c>
      <c r="AS485" s="3" t="n">
        <v>314</v>
      </c>
      <c r="AT485" s="124" t="n">
        <v>98.4326018808777</v>
      </c>
      <c r="AU485" s="3" t="n">
        <v>250</v>
      </c>
      <c r="AV485" s="3" t="n">
        <v>247</v>
      </c>
      <c r="AW485" s="124" t="n">
        <v>98.8</v>
      </c>
      <c r="AX485" s="79" t="n">
        <v>98.5060815047022</v>
      </c>
      <c r="AY485" s="3" t="n">
        <v>319</v>
      </c>
      <c r="AZ485" s="3" t="n">
        <v>305</v>
      </c>
      <c r="BA485" s="125" t="n">
        <v>95.6112852664577</v>
      </c>
      <c r="BB485" s="3" t="n">
        <v>319</v>
      </c>
      <c r="BC485" s="3" t="n">
        <v>310</v>
      </c>
      <c r="BD485" s="126" t="n">
        <v>97.1786833855799</v>
      </c>
      <c r="BE485" s="3" t="n">
        <v>319</v>
      </c>
      <c r="BF485" s="3" t="n">
        <v>316</v>
      </c>
      <c r="BG485" s="126" t="n">
        <v>99.0595611285266</v>
      </c>
      <c r="BH485" s="78" t="n">
        <v>97.6489028213166</v>
      </c>
      <c r="BI485" s="4" t="n">
        <v>92.6377831279428</v>
      </c>
    </row>
    <row r="486" customFormat="false" ht="10.5" hidden="false" customHeight="false" outlineLevel="0" collapsed="false">
      <c r="A486" s="20" t="n">
        <v>485</v>
      </c>
      <c r="B486" s="21" t="s">
        <v>855</v>
      </c>
      <c r="C486" s="22" t="n">
        <v>298</v>
      </c>
      <c r="D486" s="22" t="n">
        <v>126</v>
      </c>
      <c r="E486" s="22" t="n">
        <v>14</v>
      </c>
      <c r="F486" s="22" t="n">
        <v>14</v>
      </c>
      <c r="G486" s="28" t="n">
        <v>100</v>
      </c>
      <c r="H486" s="28" t="n">
        <v>65</v>
      </c>
      <c r="I486" s="3" t="n">
        <v>65</v>
      </c>
      <c r="J486" s="4" t="n">
        <v>100</v>
      </c>
      <c r="K486" s="4" t="n">
        <v>100</v>
      </c>
      <c r="L486" s="3" t="n">
        <v>3</v>
      </c>
      <c r="M486" s="3" t="n">
        <v>30</v>
      </c>
      <c r="N486" s="5" t="n">
        <v>90</v>
      </c>
      <c r="O486" s="3" t="n">
        <v>121</v>
      </c>
      <c r="P486" s="3" t="n">
        <v>119</v>
      </c>
      <c r="Q486" s="3" t="n">
        <v>98.3471074380165</v>
      </c>
      <c r="R486" s="3" t="n">
        <v>122</v>
      </c>
      <c r="S486" s="3" t="n">
        <v>121</v>
      </c>
      <c r="T486" s="3" t="n">
        <v>99.1803278688525</v>
      </c>
      <c r="U486" s="3" t="n">
        <v>98.7637176534345</v>
      </c>
      <c r="V486" s="76" t="n">
        <v>96.5054870613738</v>
      </c>
      <c r="W486" s="3" t="n">
        <v>6</v>
      </c>
      <c r="X486" s="3" t="n">
        <v>20</v>
      </c>
      <c r="Y486" s="3" t="n">
        <v>100</v>
      </c>
      <c r="Z486" s="3" t="n">
        <v>94.4444444444444</v>
      </c>
      <c r="AA486" s="3" t="n">
        <v>126</v>
      </c>
      <c r="AB486" s="3" t="n">
        <v>112</v>
      </c>
      <c r="AC486" s="3" t="n">
        <v>88.8888888888889</v>
      </c>
      <c r="AD486" s="76" t="n">
        <v>94.4444444444444</v>
      </c>
      <c r="AE486" s="3" t="n">
        <v>4</v>
      </c>
      <c r="AF486" s="3" t="n">
        <v>20</v>
      </c>
      <c r="AG486" s="119" t="n">
        <f aca="false">AE486*AF486</f>
        <v>80</v>
      </c>
      <c r="AH486" s="3" t="n">
        <v>3</v>
      </c>
      <c r="AI486" s="3" t="n">
        <v>20</v>
      </c>
      <c r="AJ486" s="119" t="n">
        <f aca="false">AH486*AI486</f>
        <v>60</v>
      </c>
      <c r="AK486" s="3" t="n">
        <v>5</v>
      </c>
      <c r="AL486" s="3" t="n">
        <v>5</v>
      </c>
      <c r="AM486" s="4" t="n">
        <v>100</v>
      </c>
      <c r="AN486" s="78" t="n">
        <v>78</v>
      </c>
      <c r="AO486" s="3" t="n">
        <v>126</v>
      </c>
      <c r="AP486" s="3" t="n">
        <v>109</v>
      </c>
      <c r="AQ486" s="123" t="n">
        <v>86.5079365079365</v>
      </c>
      <c r="AR486" s="3" t="n">
        <v>126</v>
      </c>
      <c r="AS486" s="3" t="n">
        <v>121</v>
      </c>
      <c r="AT486" s="124" t="n">
        <v>96.031746031746</v>
      </c>
      <c r="AU486" s="3" t="n">
        <v>94</v>
      </c>
      <c r="AV486" s="3" t="n">
        <v>91</v>
      </c>
      <c r="AW486" s="124" t="n">
        <v>96.8085106382979</v>
      </c>
      <c r="AX486" s="79" t="n">
        <v>92.3775751435326</v>
      </c>
      <c r="AY486" s="3" t="n">
        <v>126</v>
      </c>
      <c r="AZ486" s="3" t="n">
        <v>112</v>
      </c>
      <c r="BA486" s="125" t="n">
        <v>88.8888888888889</v>
      </c>
      <c r="BB486" s="3" t="n">
        <v>126</v>
      </c>
      <c r="BC486" s="3" t="n">
        <v>123</v>
      </c>
      <c r="BD486" s="126" t="n">
        <v>97.6190476190476</v>
      </c>
      <c r="BE486" s="3" t="n">
        <v>126</v>
      </c>
      <c r="BF486" s="3" t="n">
        <v>121</v>
      </c>
      <c r="BG486" s="126" t="n">
        <v>96.031746031746</v>
      </c>
      <c r="BH486" s="78" t="n">
        <v>94.2063492063492</v>
      </c>
      <c r="BI486" s="4" t="n">
        <v>91.10677117114</v>
      </c>
    </row>
    <row r="487" customFormat="false" ht="10.5" hidden="false" customHeight="false" outlineLevel="0" collapsed="false">
      <c r="A487" s="20" t="n">
        <v>486</v>
      </c>
      <c r="B487" s="21" t="s">
        <v>856</v>
      </c>
      <c r="C487" s="22" t="n">
        <v>249</v>
      </c>
      <c r="D487" s="22" t="n">
        <v>118</v>
      </c>
      <c r="E487" s="22" t="n">
        <v>14</v>
      </c>
      <c r="F487" s="22" t="n">
        <v>14</v>
      </c>
      <c r="G487" s="28" t="n">
        <v>100</v>
      </c>
      <c r="H487" s="28" t="n">
        <v>65</v>
      </c>
      <c r="I487" s="3" t="n">
        <v>65</v>
      </c>
      <c r="J487" s="4" t="n">
        <v>100</v>
      </c>
      <c r="K487" s="4" t="n">
        <v>100</v>
      </c>
      <c r="L487" s="3" t="n">
        <v>4</v>
      </c>
      <c r="M487" s="3" t="n">
        <v>30</v>
      </c>
      <c r="N487" s="5" t="n">
        <v>100</v>
      </c>
      <c r="O487" s="3" t="n">
        <v>114</v>
      </c>
      <c r="P487" s="3" t="n">
        <v>114</v>
      </c>
      <c r="Q487" s="3" t="n">
        <v>100</v>
      </c>
      <c r="R487" s="3" t="n">
        <v>111</v>
      </c>
      <c r="S487" s="3" t="n">
        <v>111</v>
      </c>
      <c r="T487" s="3" t="n">
        <v>100</v>
      </c>
      <c r="U487" s="3" t="n">
        <v>100</v>
      </c>
      <c r="V487" s="76" t="n">
        <v>100</v>
      </c>
      <c r="W487" s="3" t="n">
        <v>6</v>
      </c>
      <c r="X487" s="3" t="n">
        <v>20</v>
      </c>
      <c r="Y487" s="3" t="n">
        <v>100</v>
      </c>
      <c r="Z487" s="3" t="n">
        <v>99.5762711864407</v>
      </c>
      <c r="AA487" s="3" t="n">
        <v>118</v>
      </c>
      <c r="AB487" s="3" t="n">
        <v>117</v>
      </c>
      <c r="AC487" s="3" t="n">
        <v>99.1525423728814</v>
      </c>
      <c r="AD487" s="76" t="n">
        <v>99.5762711864407</v>
      </c>
      <c r="AE487" s="3" t="n">
        <v>0</v>
      </c>
      <c r="AF487" s="3" t="n">
        <v>20</v>
      </c>
      <c r="AG487" s="119" t="n">
        <f aca="false">AE487*AF487</f>
        <v>0</v>
      </c>
      <c r="AH487" s="3" t="n">
        <v>3</v>
      </c>
      <c r="AI487" s="3" t="n">
        <v>20</v>
      </c>
      <c r="AJ487" s="119" t="n">
        <f aca="false">AH487*AI487</f>
        <v>60</v>
      </c>
      <c r="AK487" s="3" t="n">
        <v>5</v>
      </c>
      <c r="AL487" s="3" t="n">
        <v>5</v>
      </c>
      <c r="AM487" s="4" t="n">
        <v>100</v>
      </c>
      <c r="AN487" s="78" t="n">
        <v>54</v>
      </c>
      <c r="AO487" s="3" t="n">
        <v>118</v>
      </c>
      <c r="AP487" s="3" t="n">
        <v>117</v>
      </c>
      <c r="AQ487" s="123" t="n">
        <v>99.1525423728814</v>
      </c>
      <c r="AR487" s="3" t="n">
        <v>118</v>
      </c>
      <c r="AS487" s="3" t="n">
        <v>118</v>
      </c>
      <c r="AT487" s="124" t="n">
        <v>100</v>
      </c>
      <c r="AU487" s="3" t="n">
        <v>101</v>
      </c>
      <c r="AV487" s="3" t="n">
        <v>100</v>
      </c>
      <c r="AW487" s="124" t="n">
        <v>99.009900990099</v>
      </c>
      <c r="AX487" s="79" t="n">
        <v>99.4629971471724</v>
      </c>
      <c r="AY487" s="3" t="n">
        <v>118</v>
      </c>
      <c r="AZ487" s="3" t="n">
        <v>116</v>
      </c>
      <c r="BA487" s="125" t="n">
        <v>98.3050847457627</v>
      </c>
      <c r="BB487" s="3" t="n">
        <v>118</v>
      </c>
      <c r="BC487" s="3" t="n">
        <v>116</v>
      </c>
      <c r="BD487" s="126" t="n">
        <v>98.3050847457627</v>
      </c>
      <c r="BE487" s="3" t="n">
        <v>118</v>
      </c>
      <c r="BF487" s="3" t="n">
        <v>118</v>
      </c>
      <c r="BG487" s="126" t="n">
        <v>100</v>
      </c>
      <c r="BH487" s="78" t="n">
        <v>99.1525423728814</v>
      </c>
      <c r="BI487" s="4" t="n">
        <v>90.4383621412989</v>
      </c>
    </row>
    <row r="488" customFormat="false" ht="10.5" hidden="false" customHeight="false" outlineLevel="0" collapsed="false">
      <c r="A488" s="20" t="n">
        <v>487</v>
      </c>
      <c r="B488" s="21" t="s">
        <v>541</v>
      </c>
      <c r="C488" s="22" t="n">
        <v>111</v>
      </c>
      <c r="D488" s="22" t="n">
        <v>49</v>
      </c>
      <c r="E488" s="22" t="n">
        <v>14</v>
      </c>
      <c r="F488" s="22" t="n">
        <v>14</v>
      </c>
      <c r="G488" s="28" t="n">
        <v>100</v>
      </c>
      <c r="H488" s="28" t="n">
        <v>65</v>
      </c>
      <c r="I488" s="3" t="n">
        <v>62</v>
      </c>
      <c r="J488" s="4" t="n">
        <v>95.3846153846154</v>
      </c>
      <c r="K488" s="4" t="n">
        <v>97.6923076923077</v>
      </c>
      <c r="L488" s="3" t="n">
        <v>4</v>
      </c>
      <c r="M488" s="3" t="n">
        <v>30</v>
      </c>
      <c r="N488" s="5" t="n">
        <v>100</v>
      </c>
      <c r="O488" s="3" t="n">
        <v>49</v>
      </c>
      <c r="P488" s="3" t="n">
        <v>48</v>
      </c>
      <c r="Q488" s="3" t="n">
        <v>97.9591836734694</v>
      </c>
      <c r="R488" s="3" t="n">
        <v>49</v>
      </c>
      <c r="S488" s="3" t="n">
        <v>49</v>
      </c>
      <c r="T488" s="3" t="n">
        <v>100</v>
      </c>
      <c r="U488" s="3" t="n">
        <v>98.9795918367347</v>
      </c>
      <c r="V488" s="76" t="n">
        <v>98.8995290423862</v>
      </c>
      <c r="W488" s="3" t="n">
        <v>6</v>
      </c>
      <c r="X488" s="3" t="n">
        <v>20</v>
      </c>
      <c r="Y488" s="3" t="n">
        <v>100</v>
      </c>
      <c r="Z488" s="3" t="n">
        <v>98.9795918367347</v>
      </c>
      <c r="AA488" s="3" t="n">
        <v>49</v>
      </c>
      <c r="AB488" s="3" t="n">
        <v>48</v>
      </c>
      <c r="AC488" s="3" t="n">
        <v>97.9591836734694</v>
      </c>
      <c r="AD488" s="76" t="n">
        <v>98.9795918367347</v>
      </c>
      <c r="AE488" s="3" t="n">
        <v>3</v>
      </c>
      <c r="AF488" s="3" t="n">
        <v>20</v>
      </c>
      <c r="AG488" s="119" t="n">
        <f aca="false">AE488*AF488</f>
        <v>60</v>
      </c>
      <c r="AH488" s="3" t="n">
        <v>4</v>
      </c>
      <c r="AI488" s="3" t="n">
        <v>20</v>
      </c>
      <c r="AJ488" s="119" t="n">
        <f aca="false">AH488*AI488</f>
        <v>80</v>
      </c>
      <c r="AK488" s="3" t="n">
        <v>6</v>
      </c>
      <c r="AL488" s="3" t="n">
        <v>6</v>
      </c>
      <c r="AM488" s="4" t="n">
        <v>100</v>
      </c>
      <c r="AN488" s="78" t="n">
        <v>80</v>
      </c>
      <c r="AO488" s="3" t="n">
        <v>49</v>
      </c>
      <c r="AP488" s="3" t="n">
        <v>49</v>
      </c>
      <c r="AQ488" s="123" t="n">
        <v>100</v>
      </c>
      <c r="AR488" s="3" t="n">
        <v>49</v>
      </c>
      <c r="AS488" s="3" t="n">
        <v>49</v>
      </c>
      <c r="AT488" s="124" t="n">
        <v>100</v>
      </c>
      <c r="AU488" s="3" t="n">
        <v>38</v>
      </c>
      <c r="AV488" s="3" t="n">
        <v>38</v>
      </c>
      <c r="AW488" s="124" t="n">
        <v>100</v>
      </c>
      <c r="AX488" s="79" t="n">
        <v>100</v>
      </c>
      <c r="AY488" s="3" t="n">
        <v>49</v>
      </c>
      <c r="AZ488" s="3" t="n">
        <v>48</v>
      </c>
      <c r="BA488" s="125" t="n">
        <v>97.9591836734694</v>
      </c>
      <c r="BB488" s="3" t="n">
        <v>49</v>
      </c>
      <c r="BC488" s="3" t="n">
        <v>49</v>
      </c>
      <c r="BD488" s="126" t="n">
        <v>100</v>
      </c>
      <c r="BE488" s="3" t="n">
        <v>49</v>
      </c>
      <c r="BF488" s="3" t="n">
        <v>49</v>
      </c>
      <c r="BG488" s="126" t="n">
        <v>100</v>
      </c>
      <c r="BH488" s="78" t="n">
        <v>99.3877551020408</v>
      </c>
      <c r="BI488" s="4" t="n">
        <v>95.4533751962323</v>
      </c>
    </row>
    <row r="489" customFormat="false" ht="10.5" hidden="false" customHeight="false" outlineLevel="0" collapsed="false">
      <c r="A489" s="20" t="n">
        <v>488</v>
      </c>
      <c r="B489" s="21" t="s">
        <v>542</v>
      </c>
      <c r="C489" s="22" t="n">
        <v>159</v>
      </c>
      <c r="D489" s="22" t="n">
        <v>86</v>
      </c>
      <c r="E489" s="22" t="n">
        <v>14</v>
      </c>
      <c r="F489" s="22" t="n">
        <v>14</v>
      </c>
      <c r="G489" s="28" t="n">
        <v>100</v>
      </c>
      <c r="H489" s="28" t="n">
        <v>65</v>
      </c>
      <c r="I489" s="3" t="n">
        <v>65</v>
      </c>
      <c r="J489" s="4" t="n">
        <v>100</v>
      </c>
      <c r="K489" s="4" t="n">
        <v>100</v>
      </c>
      <c r="L489" s="3" t="n">
        <v>4</v>
      </c>
      <c r="M489" s="3" t="n">
        <v>30</v>
      </c>
      <c r="N489" s="5" t="n">
        <v>100</v>
      </c>
      <c r="O489" s="3" t="n">
        <v>84</v>
      </c>
      <c r="P489" s="3" t="n">
        <v>83</v>
      </c>
      <c r="Q489" s="3" t="n">
        <v>98.8095238095238</v>
      </c>
      <c r="R489" s="3" t="n">
        <v>83</v>
      </c>
      <c r="S489" s="3" t="n">
        <v>82</v>
      </c>
      <c r="T489" s="3" t="n">
        <v>98.7951807228916</v>
      </c>
      <c r="U489" s="3" t="n">
        <v>98.8023522662077</v>
      </c>
      <c r="V489" s="76" t="n">
        <v>99.5209409064831</v>
      </c>
      <c r="W489" s="3" t="n">
        <v>6</v>
      </c>
      <c r="X489" s="3" t="n">
        <v>20</v>
      </c>
      <c r="Y489" s="3" t="n">
        <v>100</v>
      </c>
      <c r="Z489" s="3" t="n">
        <v>98.2558139534884</v>
      </c>
      <c r="AA489" s="3" t="n">
        <v>86</v>
      </c>
      <c r="AB489" s="3" t="n">
        <v>83</v>
      </c>
      <c r="AC489" s="3" t="n">
        <v>96.5116279069768</v>
      </c>
      <c r="AD489" s="76" t="n">
        <v>98.2558139534884</v>
      </c>
      <c r="AE489" s="3" t="n">
        <v>4</v>
      </c>
      <c r="AF489" s="3" t="n">
        <v>20</v>
      </c>
      <c r="AG489" s="119" t="n">
        <f aca="false">AE489*AF489</f>
        <v>80</v>
      </c>
      <c r="AH489" s="3" t="n">
        <v>3</v>
      </c>
      <c r="AI489" s="3" t="n">
        <v>20</v>
      </c>
      <c r="AJ489" s="119" t="n">
        <f aca="false">AH489*AI489</f>
        <v>60</v>
      </c>
      <c r="AK489" s="3" t="n">
        <v>8</v>
      </c>
      <c r="AL489" s="3" t="n">
        <v>8</v>
      </c>
      <c r="AM489" s="4" t="n">
        <v>100</v>
      </c>
      <c r="AN489" s="78" t="n">
        <v>78</v>
      </c>
      <c r="AO489" s="3" t="n">
        <v>86</v>
      </c>
      <c r="AP489" s="3" t="n">
        <v>84</v>
      </c>
      <c r="AQ489" s="123" t="n">
        <v>97.6744186046512</v>
      </c>
      <c r="AR489" s="3" t="n">
        <v>86</v>
      </c>
      <c r="AS489" s="3" t="n">
        <v>84</v>
      </c>
      <c r="AT489" s="124" t="n">
        <v>97.6744186046512</v>
      </c>
      <c r="AU489" s="3" t="n">
        <v>77</v>
      </c>
      <c r="AV489" s="3" t="n">
        <v>75</v>
      </c>
      <c r="AW489" s="124" t="n">
        <v>97.4025974025974</v>
      </c>
      <c r="AX489" s="79" t="n">
        <v>97.6200543642404</v>
      </c>
      <c r="AY489" s="3" t="n">
        <v>86</v>
      </c>
      <c r="AZ489" s="3" t="n">
        <v>81</v>
      </c>
      <c r="BA489" s="125" t="n">
        <v>94.1860465116279</v>
      </c>
      <c r="BB489" s="3" t="n">
        <v>86</v>
      </c>
      <c r="BC489" s="3" t="n">
        <v>85</v>
      </c>
      <c r="BD489" s="126" t="n">
        <v>98.8372093023256</v>
      </c>
      <c r="BE489" s="3" t="n">
        <v>86</v>
      </c>
      <c r="BF489" s="3" t="n">
        <v>84</v>
      </c>
      <c r="BG489" s="126" t="n">
        <v>97.6744186046512</v>
      </c>
      <c r="BH489" s="78" t="n">
        <v>96.8604651162791</v>
      </c>
      <c r="BI489" s="4" t="n">
        <v>94.0514548680982</v>
      </c>
    </row>
    <row r="490" customFormat="false" ht="10.5" hidden="false" customHeight="false" outlineLevel="0" collapsed="false">
      <c r="A490" s="20" t="n">
        <v>489</v>
      </c>
      <c r="B490" s="21" t="s">
        <v>857</v>
      </c>
      <c r="C490" s="22" t="n">
        <v>105</v>
      </c>
      <c r="D490" s="22" t="n">
        <v>45</v>
      </c>
      <c r="E490" s="22" t="n">
        <v>14</v>
      </c>
      <c r="F490" s="22" t="n">
        <v>14</v>
      </c>
      <c r="G490" s="28" t="n">
        <v>100</v>
      </c>
      <c r="H490" s="28" t="n">
        <v>65</v>
      </c>
      <c r="I490" s="3" t="n">
        <v>65</v>
      </c>
      <c r="J490" s="4" t="n">
        <v>100</v>
      </c>
      <c r="K490" s="4" t="n">
        <v>100</v>
      </c>
      <c r="L490" s="3" t="n">
        <v>4</v>
      </c>
      <c r="M490" s="3" t="n">
        <v>30</v>
      </c>
      <c r="N490" s="5" t="n">
        <v>100</v>
      </c>
      <c r="O490" s="3" t="n">
        <v>45</v>
      </c>
      <c r="P490" s="3" t="n">
        <v>44</v>
      </c>
      <c r="Q490" s="3" t="n">
        <v>97.7777777777778</v>
      </c>
      <c r="R490" s="3" t="n">
        <v>45</v>
      </c>
      <c r="S490" s="3" t="n">
        <v>45</v>
      </c>
      <c r="T490" s="3" t="n">
        <v>100</v>
      </c>
      <c r="U490" s="3" t="n">
        <v>98.8888888888889</v>
      </c>
      <c r="V490" s="76" t="n">
        <v>99.5555555555556</v>
      </c>
      <c r="W490" s="3" t="n">
        <v>6</v>
      </c>
      <c r="X490" s="3" t="n">
        <v>20</v>
      </c>
      <c r="Y490" s="3" t="n">
        <v>100</v>
      </c>
      <c r="Z490" s="3" t="n">
        <v>100</v>
      </c>
      <c r="AA490" s="3" t="n">
        <v>45</v>
      </c>
      <c r="AB490" s="3" t="n">
        <v>45</v>
      </c>
      <c r="AC490" s="3" t="n">
        <v>100</v>
      </c>
      <c r="AD490" s="76" t="n">
        <v>100</v>
      </c>
      <c r="AE490" s="3" t="n">
        <v>2</v>
      </c>
      <c r="AF490" s="3" t="n">
        <v>20</v>
      </c>
      <c r="AG490" s="119" t="n">
        <f aca="false">AE490*AF490</f>
        <v>40</v>
      </c>
      <c r="AH490" s="3" t="n">
        <v>2</v>
      </c>
      <c r="AI490" s="3" t="n">
        <v>20</v>
      </c>
      <c r="AJ490" s="119" t="n">
        <f aca="false">AH490*AI490</f>
        <v>40</v>
      </c>
      <c r="AK490" s="3" t="n">
        <v>6</v>
      </c>
      <c r="AL490" s="3" t="n">
        <v>6</v>
      </c>
      <c r="AM490" s="4" t="n">
        <v>100</v>
      </c>
      <c r="AN490" s="78" t="n">
        <v>64</v>
      </c>
      <c r="AO490" s="3" t="n">
        <v>45</v>
      </c>
      <c r="AP490" s="3" t="n">
        <v>45</v>
      </c>
      <c r="AQ490" s="123" t="n">
        <v>100</v>
      </c>
      <c r="AR490" s="3" t="n">
        <v>45</v>
      </c>
      <c r="AS490" s="3" t="n">
        <v>45</v>
      </c>
      <c r="AT490" s="124" t="n">
        <v>100</v>
      </c>
      <c r="AU490" s="3" t="n">
        <v>37</v>
      </c>
      <c r="AV490" s="3" t="n">
        <v>37</v>
      </c>
      <c r="AW490" s="124" t="n">
        <v>100</v>
      </c>
      <c r="AX490" s="79" t="n">
        <v>100</v>
      </c>
      <c r="AY490" s="3" t="n">
        <v>45</v>
      </c>
      <c r="AZ490" s="3" t="n">
        <v>45</v>
      </c>
      <c r="BA490" s="125" t="n">
        <v>100</v>
      </c>
      <c r="BB490" s="3" t="n">
        <v>45</v>
      </c>
      <c r="BC490" s="3" t="n">
        <v>45</v>
      </c>
      <c r="BD490" s="126" t="n">
        <v>100</v>
      </c>
      <c r="BE490" s="3" t="n">
        <v>45</v>
      </c>
      <c r="BF490" s="3" t="n">
        <v>45</v>
      </c>
      <c r="BG490" s="126" t="n">
        <v>100</v>
      </c>
      <c r="BH490" s="78" t="n">
        <v>100</v>
      </c>
      <c r="BI490" s="4" t="n">
        <v>92.7111111111111</v>
      </c>
    </row>
    <row r="491" customFormat="false" ht="10.5" hidden="false" customHeight="false" outlineLevel="0" collapsed="false">
      <c r="A491" s="20" t="n">
        <v>490</v>
      </c>
      <c r="B491" s="21" t="s">
        <v>858</v>
      </c>
      <c r="C491" s="22" t="n">
        <v>93</v>
      </c>
      <c r="D491" s="22" t="n">
        <v>149</v>
      </c>
      <c r="E491" s="22" t="n">
        <v>14</v>
      </c>
      <c r="F491" s="22" t="n">
        <v>14</v>
      </c>
      <c r="G491" s="28" t="n">
        <v>100</v>
      </c>
      <c r="H491" s="28" t="n">
        <v>65</v>
      </c>
      <c r="I491" s="3" t="n">
        <v>65</v>
      </c>
      <c r="J491" s="4" t="n">
        <v>100</v>
      </c>
      <c r="K491" s="4" t="n">
        <v>100</v>
      </c>
      <c r="L491" s="3" t="n">
        <v>3</v>
      </c>
      <c r="M491" s="3" t="n">
        <v>30</v>
      </c>
      <c r="N491" s="5" t="n">
        <v>90</v>
      </c>
      <c r="O491" s="3" t="n">
        <v>117</v>
      </c>
      <c r="P491" s="3" t="n">
        <v>105</v>
      </c>
      <c r="Q491" s="3" t="n">
        <v>89.7435897435897</v>
      </c>
      <c r="R491" s="3" t="n">
        <v>102</v>
      </c>
      <c r="S491" s="3" t="n">
        <v>91</v>
      </c>
      <c r="T491" s="3" t="n">
        <v>89.2156862745098</v>
      </c>
      <c r="U491" s="3" t="n">
        <v>89.4796380090498</v>
      </c>
      <c r="V491" s="76" t="n">
        <v>92.7918552036199</v>
      </c>
      <c r="W491" s="3" t="n">
        <v>6</v>
      </c>
      <c r="X491" s="3" t="n">
        <v>20</v>
      </c>
      <c r="Y491" s="3" t="n">
        <v>100</v>
      </c>
      <c r="Z491" s="3" t="n">
        <v>90.2684563758389</v>
      </c>
      <c r="AA491" s="3" t="n">
        <v>149</v>
      </c>
      <c r="AB491" s="3" t="n">
        <v>120</v>
      </c>
      <c r="AC491" s="3" t="n">
        <v>80.5369127516778</v>
      </c>
      <c r="AD491" s="76" t="n">
        <v>90.2684563758389</v>
      </c>
      <c r="AE491" s="3" t="n">
        <v>0</v>
      </c>
      <c r="AF491" s="3" t="n">
        <v>20</v>
      </c>
      <c r="AG491" s="119" t="n">
        <f aca="false">AE491*AF491</f>
        <v>0</v>
      </c>
      <c r="AH491" s="3" t="n">
        <v>3</v>
      </c>
      <c r="AI491" s="3" t="n">
        <v>20</v>
      </c>
      <c r="AJ491" s="119" t="n">
        <f aca="false">AH491*AI491</f>
        <v>60</v>
      </c>
      <c r="AK491" s="3" t="n">
        <v>24</v>
      </c>
      <c r="AL491" s="3" t="n">
        <v>18</v>
      </c>
      <c r="AM491" s="4" t="n">
        <v>75</v>
      </c>
      <c r="AN491" s="78" t="n">
        <v>52.5</v>
      </c>
      <c r="AO491" s="3" t="n">
        <v>149</v>
      </c>
      <c r="AP491" s="3" t="n">
        <v>124</v>
      </c>
      <c r="AQ491" s="123" t="n">
        <v>83.2214765100671</v>
      </c>
      <c r="AR491" s="3" t="n">
        <v>149</v>
      </c>
      <c r="AS491" s="3" t="n">
        <v>117</v>
      </c>
      <c r="AT491" s="124" t="n">
        <v>78.5234899328859</v>
      </c>
      <c r="AU491" s="3" t="n">
        <v>91</v>
      </c>
      <c r="AV491" s="3" t="n">
        <v>78</v>
      </c>
      <c r="AW491" s="124" t="n">
        <v>85.7142857142857</v>
      </c>
      <c r="AX491" s="79" t="n">
        <v>81.8408437200383</v>
      </c>
      <c r="AY491" s="3" t="n">
        <v>149</v>
      </c>
      <c r="AZ491" s="3" t="n">
        <v>108</v>
      </c>
      <c r="BA491" s="125" t="n">
        <v>72.4832214765101</v>
      </c>
      <c r="BB491" s="3" t="n">
        <v>149</v>
      </c>
      <c r="BC491" s="3" t="n">
        <v>120</v>
      </c>
      <c r="BD491" s="126" t="n">
        <v>80.5369127516778</v>
      </c>
      <c r="BE491" s="3" t="n">
        <v>149</v>
      </c>
      <c r="BF491" s="3" t="n">
        <v>124</v>
      </c>
      <c r="BG491" s="126" t="n">
        <v>83.2214765100671</v>
      </c>
      <c r="BH491" s="78" t="n">
        <v>79.4630872483222</v>
      </c>
      <c r="BI491" s="4" t="n">
        <v>79.3728485095639</v>
      </c>
    </row>
    <row r="492" customFormat="false" ht="10.5" hidden="false" customHeight="false" outlineLevel="0" collapsed="false">
      <c r="A492" s="20" t="n">
        <v>491</v>
      </c>
      <c r="B492" s="21" t="s">
        <v>545</v>
      </c>
      <c r="C492" s="22" t="n">
        <v>31</v>
      </c>
      <c r="D492" s="22" t="n">
        <v>56</v>
      </c>
      <c r="E492" s="22" t="n">
        <v>14</v>
      </c>
      <c r="F492" s="22" t="n">
        <v>14</v>
      </c>
      <c r="G492" s="28" t="n">
        <v>100</v>
      </c>
      <c r="H492" s="28" t="n">
        <v>65</v>
      </c>
      <c r="I492" s="3" t="n">
        <v>65</v>
      </c>
      <c r="J492" s="4" t="n">
        <v>100</v>
      </c>
      <c r="K492" s="4" t="n">
        <v>100</v>
      </c>
      <c r="L492" s="3" t="n">
        <v>4</v>
      </c>
      <c r="M492" s="3" t="n">
        <v>30</v>
      </c>
      <c r="N492" s="5" t="n">
        <v>100</v>
      </c>
      <c r="O492" s="3" t="n">
        <v>50</v>
      </c>
      <c r="P492" s="3" t="n">
        <v>46</v>
      </c>
      <c r="Q492" s="3" t="n">
        <v>92</v>
      </c>
      <c r="R492" s="3" t="n">
        <v>50</v>
      </c>
      <c r="S492" s="3" t="n">
        <v>43</v>
      </c>
      <c r="T492" s="3" t="n">
        <v>86</v>
      </c>
      <c r="U492" s="3" t="n">
        <v>89</v>
      </c>
      <c r="V492" s="76" t="n">
        <v>95.6</v>
      </c>
      <c r="W492" s="3" t="n">
        <v>6</v>
      </c>
      <c r="X492" s="3" t="n">
        <v>20</v>
      </c>
      <c r="Y492" s="3" t="n">
        <v>100</v>
      </c>
      <c r="Z492" s="3" t="n">
        <v>91.0714285714286</v>
      </c>
      <c r="AA492" s="3" t="n">
        <v>56</v>
      </c>
      <c r="AB492" s="3" t="n">
        <v>46</v>
      </c>
      <c r="AC492" s="3" t="n">
        <v>82.1428571428571</v>
      </c>
      <c r="AD492" s="76" t="n">
        <v>91.0714285714286</v>
      </c>
      <c r="AE492" s="3" t="n">
        <v>2</v>
      </c>
      <c r="AF492" s="3" t="n">
        <v>20</v>
      </c>
      <c r="AG492" s="119" t="n">
        <f aca="false">AE492*AF492</f>
        <v>40</v>
      </c>
      <c r="AH492" s="3" t="n">
        <v>3</v>
      </c>
      <c r="AI492" s="3" t="n">
        <v>20</v>
      </c>
      <c r="AJ492" s="119" t="n">
        <f aca="false">AH492*AI492</f>
        <v>60</v>
      </c>
      <c r="AK492" s="3" t="n">
        <v>8</v>
      </c>
      <c r="AL492" s="3" t="n">
        <v>6</v>
      </c>
      <c r="AM492" s="4" t="n">
        <v>75</v>
      </c>
      <c r="AN492" s="78" t="n">
        <v>64.5</v>
      </c>
      <c r="AO492" s="3" t="n">
        <v>56</v>
      </c>
      <c r="AP492" s="3" t="n">
        <v>44</v>
      </c>
      <c r="AQ492" s="123" t="n">
        <v>78.5714285714286</v>
      </c>
      <c r="AR492" s="3" t="n">
        <v>56</v>
      </c>
      <c r="AS492" s="3" t="n">
        <v>47</v>
      </c>
      <c r="AT492" s="124" t="n">
        <v>83.9285714285714</v>
      </c>
      <c r="AU492" s="3" t="n">
        <v>44</v>
      </c>
      <c r="AV492" s="3" t="n">
        <v>37</v>
      </c>
      <c r="AW492" s="124" t="n">
        <v>84.0909090909091</v>
      </c>
      <c r="AX492" s="79" t="n">
        <v>81.8181818181818</v>
      </c>
      <c r="AY492" s="3" t="n">
        <v>56</v>
      </c>
      <c r="AZ492" s="3" t="n">
        <v>43</v>
      </c>
      <c r="BA492" s="125" t="n">
        <v>76.7857142857143</v>
      </c>
      <c r="BB492" s="3" t="n">
        <v>56</v>
      </c>
      <c r="BC492" s="3" t="n">
        <v>46</v>
      </c>
      <c r="BD492" s="126" t="n">
        <v>82.1428571428571</v>
      </c>
      <c r="BE492" s="3" t="n">
        <v>56</v>
      </c>
      <c r="BF492" s="3" t="n">
        <v>43</v>
      </c>
      <c r="BG492" s="126" t="n">
        <v>76.7857142857143</v>
      </c>
      <c r="BH492" s="78" t="n">
        <v>77.8571428571429</v>
      </c>
      <c r="BI492" s="4" t="n">
        <v>82.1693506493507</v>
      </c>
    </row>
    <row r="493" customFormat="false" ht="10.5" hidden="false" customHeight="false" outlineLevel="0" collapsed="false">
      <c r="A493" s="20" t="n">
        <v>492</v>
      </c>
      <c r="B493" s="21" t="s">
        <v>859</v>
      </c>
      <c r="C493" s="22" t="n">
        <v>50</v>
      </c>
      <c r="D493" s="22" t="n">
        <v>57</v>
      </c>
      <c r="E493" s="22" t="n">
        <v>14</v>
      </c>
      <c r="F493" s="22" t="n">
        <v>14</v>
      </c>
      <c r="G493" s="28" t="n">
        <v>100</v>
      </c>
      <c r="H493" s="28" t="n">
        <v>65</v>
      </c>
      <c r="I493" s="3" t="n">
        <v>64</v>
      </c>
      <c r="J493" s="4" t="n">
        <v>98.4615384615385</v>
      </c>
      <c r="K493" s="4" t="n">
        <v>99.2307692307692</v>
      </c>
      <c r="L493" s="3" t="n">
        <v>4</v>
      </c>
      <c r="M493" s="3" t="n">
        <v>30</v>
      </c>
      <c r="N493" s="5" t="n">
        <v>100</v>
      </c>
      <c r="O493" s="3" t="n">
        <v>50</v>
      </c>
      <c r="P493" s="3" t="n">
        <v>50</v>
      </c>
      <c r="Q493" s="3" t="n">
        <v>100</v>
      </c>
      <c r="R493" s="3" t="n">
        <v>50</v>
      </c>
      <c r="S493" s="3" t="n">
        <v>48</v>
      </c>
      <c r="T493" s="3" t="n">
        <v>96</v>
      </c>
      <c r="U493" s="3" t="n">
        <v>98</v>
      </c>
      <c r="V493" s="76" t="n">
        <v>98.9692307692308</v>
      </c>
      <c r="W493" s="3" t="n">
        <v>6</v>
      </c>
      <c r="X493" s="3" t="n">
        <v>20</v>
      </c>
      <c r="Y493" s="3" t="n">
        <v>100</v>
      </c>
      <c r="Z493" s="3" t="n">
        <v>97.3684210526316</v>
      </c>
      <c r="AA493" s="3" t="n">
        <v>57</v>
      </c>
      <c r="AB493" s="3" t="n">
        <v>54</v>
      </c>
      <c r="AC493" s="3" t="n">
        <v>94.7368421052632</v>
      </c>
      <c r="AD493" s="76" t="n">
        <v>97.3684210526316</v>
      </c>
      <c r="AE493" s="3" t="n">
        <v>3</v>
      </c>
      <c r="AF493" s="3" t="n">
        <v>20</v>
      </c>
      <c r="AG493" s="119" t="n">
        <f aca="false">AE493*AF493</f>
        <v>60</v>
      </c>
      <c r="AH493" s="3" t="n">
        <v>4</v>
      </c>
      <c r="AI493" s="3" t="n">
        <v>20</v>
      </c>
      <c r="AJ493" s="119" t="n">
        <f aca="false">AH493*AI493</f>
        <v>80</v>
      </c>
      <c r="AK493" s="3" t="n">
        <v>4</v>
      </c>
      <c r="AL493" s="3" t="n">
        <v>3</v>
      </c>
      <c r="AM493" s="4" t="n">
        <v>75</v>
      </c>
      <c r="AN493" s="78" t="n">
        <v>78.5</v>
      </c>
      <c r="AO493" s="3" t="n">
        <v>57</v>
      </c>
      <c r="AP493" s="3" t="n">
        <v>54</v>
      </c>
      <c r="AQ493" s="123" t="n">
        <v>94.7368421052632</v>
      </c>
      <c r="AR493" s="3" t="n">
        <v>57</v>
      </c>
      <c r="AS493" s="3" t="n">
        <v>54</v>
      </c>
      <c r="AT493" s="124" t="n">
        <v>94.7368421052632</v>
      </c>
      <c r="AU493" s="3" t="n">
        <v>40</v>
      </c>
      <c r="AV493" s="3" t="n">
        <v>39</v>
      </c>
      <c r="AW493" s="124" t="n">
        <v>97.5</v>
      </c>
      <c r="AX493" s="79" t="n">
        <v>95.2894736842105</v>
      </c>
      <c r="AY493" s="3" t="n">
        <v>57</v>
      </c>
      <c r="AZ493" s="3" t="n">
        <v>54</v>
      </c>
      <c r="BA493" s="125" t="n">
        <v>94.7368421052632</v>
      </c>
      <c r="BB493" s="3" t="n">
        <v>57</v>
      </c>
      <c r="BC493" s="3" t="n">
        <v>55</v>
      </c>
      <c r="BD493" s="126" t="n">
        <v>96.4912280701754</v>
      </c>
      <c r="BE493" s="3" t="n">
        <v>57</v>
      </c>
      <c r="BF493" s="3" t="n">
        <v>56</v>
      </c>
      <c r="BG493" s="126" t="n">
        <v>98.2456140350877</v>
      </c>
      <c r="BH493" s="78" t="n">
        <v>96.8421052631579</v>
      </c>
      <c r="BI493" s="4" t="n">
        <v>93.3938461538462</v>
      </c>
    </row>
    <row r="494" customFormat="false" ht="10.5" hidden="false" customHeight="false" outlineLevel="0" collapsed="false">
      <c r="A494" s="20" t="n">
        <v>493</v>
      </c>
      <c r="B494" s="21" t="s">
        <v>860</v>
      </c>
      <c r="C494" s="22" t="n">
        <v>57</v>
      </c>
      <c r="D494" s="22" t="n">
        <v>40</v>
      </c>
      <c r="E494" s="22" t="n">
        <v>14</v>
      </c>
      <c r="F494" s="22" t="n">
        <v>14</v>
      </c>
      <c r="G494" s="28" t="n">
        <v>100</v>
      </c>
      <c r="H494" s="28" t="n">
        <v>65</v>
      </c>
      <c r="I494" s="3" t="n">
        <v>65</v>
      </c>
      <c r="J494" s="4" t="n">
        <v>100</v>
      </c>
      <c r="K494" s="4" t="n">
        <v>100</v>
      </c>
      <c r="L494" s="3" t="n">
        <v>3</v>
      </c>
      <c r="M494" s="3" t="n">
        <v>30</v>
      </c>
      <c r="N494" s="5" t="n">
        <v>90</v>
      </c>
      <c r="O494" s="3" t="n">
        <v>37</v>
      </c>
      <c r="P494" s="3" t="n">
        <v>37</v>
      </c>
      <c r="Q494" s="3" t="n">
        <v>100</v>
      </c>
      <c r="R494" s="3" t="n">
        <v>36</v>
      </c>
      <c r="S494" s="3" t="n">
        <v>36</v>
      </c>
      <c r="T494" s="3" t="n">
        <v>100</v>
      </c>
      <c r="U494" s="3" t="n">
        <v>100</v>
      </c>
      <c r="V494" s="76" t="n">
        <v>97</v>
      </c>
      <c r="W494" s="3" t="n">
        <v>6</v>
      </c>
      <c r="X494" s="3" t="n">
        <v>20</v>
      </c>
      <c r="Y494" s="3" t="n">
        <v>100</v>
      </c>
      <c r="Z494" s="3" t="n">
        <v>96.25</v>
      </c>
      <c r="AA494" s="3" t="n">
        <v>40</v>
      </c>
      <c r="AB494" s="3" t="n">
        <v>37</v>
      </c>
      <c r="AC494" s="3" t="n">
        <v>92.5</v>
      </c>
      <c r="AD494" s="76" t="n">
        <v>96.25</v>
      </c>
      <c r="AE494" s="3" t="n">
        <v>3</v>
      </c>
      <c r="AF494" s="3" t="n">
        <v>20</v>
      </c>
      <c r="AG494" s="119" t="n">
        <f aca="false">AE494*AF494</f>
        <v>60</v>
      </c>
      <c r="AH494" s="3" t="n">
        <v>3</v>
      </c>
      <c r="AI494" s="3" t="n">
        <v>20</v>
      </c>
      <c r="AJ494" s="119" t="n">
        <f aca="false">AH494*AI494</f>
        <v>60</v>
      </c>
      <c r="AK494" s="3" t="n">
        <v>1</v>
      </c>
      <c r="AL494" s="3" t="n">
        <v>1</v>
      </c>
      <c r="AM494" s="4" t="n">
        <v>100</v>
      </c>
      <c r="AN494" s="78" t="n">
        <v>84</v>
      </c>
      <c r="AO494" s="3" t="n">
        <v>40</v>
      </c>
      <c r="AP494" s="3" t="n">
        <v>37</v>
      </c>
      <c r="AQ494" s="123" t="n">
        <v>92.5</v>
      </c>
      <c r="AR494" s="3" t="n">
        <v>40</v>
      </c>
      <c r="AS494" s="3" t="n">
        <v>38</v>
      </c>
      <c r="AT494" s="124" t="n">
        <v>95</v>
      </c>
      <c r="AU494" s="3" t="n">
        <v>35</v>
      </c>
      <c r="AV494" s="3" t="n">
        <v>34</v>
      </c>
      <c r="AW494" s="124" t="n">
        <v>97.1428571428571</v>
      </c>
      <c r="AX494" s="79" t="n">
        <v>94.4285714285714</v>
      </c>
      <c r="AY494" s="3" t="n">
        <v>40</v>
      </c>
      <c r="AZ494" s="3" t="n">
        <v>38</v>
      </c>
      <c r="BA494" s="125" t="n">
        <v>95</v>
      </c>
      <c r="BB494" s="3" t="n">
        <v>40</v>
      </c>
      <c r="BC494" s="3" t="n">
        <v>39</v>
      </c>
      <c r="BD494" s="126" t="n">
        <v>97.5</v>
      </c>
      <c r="BE494" s="3" t="n">
        <v>40</v>
      </c>
      <c r="BF494" s="3" t="n">
        <v>38</v>
      </c>
      <c r="BG494" s="126" t="n">
        <v>95</v>
      </c>
      <c r="BH494" s="78" t="n">
        <v>95.5</v>
      </c>
      <c r="BI494" s="4" t="n">
        <v>93.4357142857143</v>
      </c>
    </row>
    <row r="495" customFormat="false" ht="10.5" hidden="false" customHeight="false" outlineLevel="0" collapsed="false">
      <c r="A495" s="20" t="n">
        <v>494</v>
      </c>
      <c r="B495" s="21" t="s">
        <v>548</v>
      </c>
      <c r="C495" s="22" t="n">
        <v>174</v>
      </c>
      <c r="D495" s="22" t="n">
        <v>111</v>
      </c>
      <c r="E495" s="22" t="n">
        <v>14</v>
      </c>
      <c r="F495" s="22" t="n">
        <v>14</v>
      </c>
      <c r="G495" s="28" t="n">
        <v>100</v>
      </c>
      <c r="H495" s="28" t="n">
        <v>65</v>
      </c>
      <c r="I495" s="3" t="n">
        <v>65</v>
      </c>
      <c r="J495" s="4" t="n">
        <v>100</v>
      </c>
      <c r="K495" s="4" t="n">
        <v>100</v>
      </c>
      <c r="L495" s="3" t="n">
        <v>3</v>
      </c>
      <c r="M495" s="3" t="n">
        <v>30</v>
      </c>
      <c r="N495" s="5" t="n">
        <v>90</v>
      </c>
      <c r="O495" s="3" t="n">
        <v>98</v>
      </c>
      <c r="P495" s="3" t="n">
        <v>92</v>
      </c>
      <c r="Q495" s="3" t="n">
        <v>93.8775510204082</v>
      </c>
      <c r="R495" s="3" t="n">
        <v>90</v>
      </c>
      <c r="S495" s="3" t="n">
        <v>87</v>
      </c>
      <c r="T495" s="3" t="n">
        <v>96.6666666666667</v>
      </c>
      <c r="U495" s="3" t="n">
        <v>95.2721088435374</v>
      </c>
      <c r="V495" s="76" t="n">
        <v>95.108843537415</v>
      </c>
      <c r="W495" s="3" t="n">
        <v>6</v>
      </c>
      <c r="X495" s="3" t="n">
        <v>20</v>
      </c>
      <c r="Y495" s="3" t="n">
        <v>100</v>
      </c>
      <c r="Z495" s="3" t="n">
        <v>96.8468468468469</v>
      </c>
      <c r="AA495" s="3" t="n">
        <v>111</v>
      </c>
      <c r="AB495" s="3" t="n">
        <v>104</v>
      </c>
      <c r="AC495" s="3" t="n">
        <v>93.6936936936937</v>
      </c>
      <c r="AD495" s="76" t="n">
        <v>96.8468468468468</v>
      </c>
      <c r="AE495" s="3" t="n">
        <v>4</v>
      </c>
      <c r="AF495" s="3" t="n">
        <v>20</v>
      </c>
      <c r="AG495" s="119" t="n">
        <f aca="false">AE495*AF495</f>
        <v>80</v>
      </c>
      <c r="AH495" s="3" t="n">
        <v>3</v>
      </c>
      <c r="AI495" s="3" t="n">
        <v>20</v>
      </c>
      <c r="AJ495" s="119" t="n">
        <f aca="false">AH495*AI495</f>
        <v>60</v>
      </c>
      <c r="AK495" s="3" t="n">
        <v>3</v>
      </c>
      <c r="AL495" s="3" t="n">
        <v>1</v>
      </c>
      <c r="AM495" s="4" t="n">
        <v>33.3333333333333</v>
      </c>
      <c r="AN495" s="78" t="n">
        <v>58</v>
      </c>
      <c r="AO495" s="3" t="n">
        <v>111</v>
      </c>
      <c r="AP495" s="3" t="n">
        <v>105</v>
      </c>
      <c r="AQ495" s="123" t="n">
        <v>94.5945945945946</v>
      </c>
      <c r="AR495" s="3" t="n">
        <v>111</v>
      </c>
      <c r="AS495" s="3" t="n">
        <v>105</v>
      </c>
      <c r="AT495" s="124" t="n">
        <v>94.5945945945946</v>
      </c>
      <c r="AU495" s="3" t="n">
        <v>72</v>
      </c>
      <c r="AV495" s="3" t="n">
        <v>67</v>
      </c>
      <c r="AW495" s="124" t="n">
        <v>93.0555555555556</v>
      </c>
      <c r="AX495" s="79" t="n">
        <v>94.2867867867868</v>
      </c>
      <c r="AY495" s="3" t="n">
        <v>111</v>
      </c>
      <c r="AZ495" s="3" t="n">
        <v>86</v>
      </c>
      <c r="BA495" s="125" t="n">
        <v>77.4774774774775</v>
      </c>
      <c r="BB495" s="3" t="n">
        <v>111</v>
      </c>
      <c r="BC495" s="3" t="n">
        <v>107</v>
      </c>
      <c r="BD495" s="126" t="n">
        <v>96.3963963963964</v>
      </c>
      <c r="BE495" s="3" t="n">
        <v>111</v>
      </c>
      <c r="BF495" s="3" t="n">
        <v>96</v>
      </c>
      <c r="BG495" s="126" t="n">
        <v>86.4864864864865</v>
      </c>
      <c r="BH495" s="78" t="n">
        <v>85.7657657657658</v>
      </c>
      <c r="BI495" s="4" t="n">
        <v>86.0016485873629</v>
      </c>
    </row>
    <row r="496" customFormat="false" ht="10.5" hidden="false" customHeight="false" outlineLevel="0" collapsed="false">
      <c r="A496" s="20" t="n">
        <v>495</v>
      </c>
      <c r="B496" s="21" t="s">
        <v>549</v>
      </c>
      <c r="C496" s="22" t="n">
        <v>81</v>
      </c>
      <c r="D496" s="22" t="n">
        <v>66</v>
      </c>
      <c r="E496" s="22" t="n">
        <v>14</v>
      </c>
      <c r="F496" s="22" t="n">
        <v>14</v>
      </c>
      <c r="G496" s="28" t="n">
        <v>100</v>
      </c>
      <c r="H496" s="28" t="n">
        <v>65</v>
      </c>
      <c r="I496" s="3" t="n">
        <v>65</v>
      </c>
      <c r="J496" s="4" t="n">
        <v>100</v>
      </c>
      <c r="K496" s="4" t="n">
        <v>100</v>
      </c>
      <c r="L496" s="3" t="n">
        <v>4</v>
      </c>
      <c r="M496" s="3" t="n">
        <v>30</v>
      </c>
      <c r="N496" s="5" t="n">
        <v>100</v>
      </c>
      <c r="O496" s="3" t="n">
        <v>56</v>
      </c>
      <c r="P496" s="3" t="n">
        <v>50</v>
      </c>
      <c r="Q496" s="3" t="n">
        <v>89.2857142857143</v>
      </c>
      <c r="R496" s="3" t="n">
        <v>51</v>
      </c>
      <c r="S496" s="3" t="n">
        <v>47</v>
      </c>
      <c r="T496" s="3" t="n">
        <v>92.156862745098</v>
      </c>
      <c r="U496" s="3" t="n">
        <v>90.7212885154062</v>
      </c>
      <c r="V496" s="76" t="n">
        <v>96.2885154061625</v>
      </c>
      <c r="W496" s="3" t="n">
        <v>4</v>
      </c>
      <c r="X496" s="3" t="n">
        <v>20</v>
      </c>
      <c r="Y496" s="3" t="n">
        <v>80</v>
      </c>
      <c r="Z496" s="3" t="n">
        <v>83.9393939393939</v>
      </c>
      <c r="AA496" s="3" t="n">
        <v>66</v>
      </c>
      <c r="AB496" s="3" t="n">
        <v>58</v>
      </c>
      <c r="AC496" s="3" t="n">
        <v>87.8787878787879</v>
      </c>
      <c r="AD496" s="76" t="n">
        <v>83.9393939393939</v>
      </c>
      <c r="AE496" s="3" t="n">
        <v>1</v>
      </c>
      <c r="AF496" s="3" t="n">
        <v>20</v>
      </c>
      <c r="AG496" s="119" t="n">
        <f aca="false">AE496*AF496</f>
        <v>20</v>
      </c>
      <c r="AH496" s="3" t="n">
        <v>1</v>
      </c>
      <c r="AI496" s="3" t="n">
        <v>20</v>
      </c>
      <c r="AJ496" s="119" t="n">
        <f aca="false">AH496*AI496</f>
        <v>20</v>
      </c>
      <c r="AK496" s="3" t="n">
        <v>1</v>
      </c>
      <c r="AL496" s="3" t="n">
        <v>1</v>
      </c>
      <c r="AM496" s="4" t="n">
        <v>100</v>
      </c>
      <c r="AN496" s="78" t="n">
        <v>44</v>
      </c>
      <c r="AO496" s="3" t="n">
        <v>66</v>
      </c>
      <c r="AP496" s="3" t="n">
        <v>61</v>
      </c>
      <c r="AQ496" s="123" t="n">
        <v>92.4242424242424</v>
      </c>
      <c r="AR496" s="3" t="n">
        <v>66</v>
      </c>
      <c r="AS496" s="3" t="n">
        <v>56</v>
      </c>
      <c r="AT496" s="124" t="n">
        <v>84.8484848484848</v>
      </c>
      <c r="AU496" s="3" t="n">
        <v>37</v>
      </c>
      <c r="AV496" s="3" t="n">
        <v>35</v>
      </c>
      <c r="AW496" s="124" t="n">
        <v>94.5945945945946</v>
      </c>
      <c r="AX496" s="79" t="n">
        <v>89.8280098280098</v>
      </c>
      <c r="AY496" s="3" t="n">
        <v>66</v>
      </c>
      <c r="AZ496" s="3" t="n">
        <v>49</v>
      </c>
      <c r="BA496" s="125" t="n">
        <v>74.2424242424243</v>
      </c>
      <c r="BB496" s="3" t="n">
        <v>66</v>
      </c>
      <c r="BC496" s="3" t="n">
        <v>61</v>
      </c>
      <c r="BD496" s="126" t="n">
        <v>92.4242424242424</v>
      </c>
      <c r="BE496" s="3" t="n">
        <v>66</v>
      </c>
      <c r="BF496" s="3" t="n">
        <v>58</v>
      </c>
      <c r="BG496" s="126" t="n">
        <v>87.8787878787879</v>
      </c>
      <c r="BH496" s="78" t="n">
        <v>84.6969696969697</v>
      </c>
      <c r="BI496" s="4" t="n">
        <v>79.7505777741072</v>
      </c>
    </row>
    <row r="497" customFormat="false" ht="10.5" hidden="false" customHeight="false" outlineLevel="0" collapsed="false">
      <c r="A497" s="20" t="n">
        <v>496</v>
      </c>
      <c r="B497" s="21" t="s">
        <v>550</v>
      </c>
      <c r="C497" s="22" t="n">
        <v>47</v>
      </c>
      <c r="D497" s="22" t="n">
        <v>49</v>
      </c>
      <c r="E497" s="22" t="n">
        <v>14</v>
      </c>
      <c r="F497" s="22" t="n">
        <v>14</v>
      </c>
      <c r="G497" s="28" t="n">
        <v>100</v>
      </c>
      <c r="H497" s="28" t="n">
        <v>65</v>
      </c>
      <c r="I497" s="3" t="n">
        <v>65</v>
      </c>
      <c r="J497" s="4" t="n">
        <v>100</v>
      </c>
      <c r="K497" s="4" t="n">
        <v>100</v>
      </c>
      <c r="L497" s="3" t="n">
        <v>4</v>
      </c>
      <c r="M497" s="3" t="n">
        <v>30</v>
      </c>
      <c r="N497" s="5" t="n">
        <v>100</v>
      </c>
      <c r="O497" s="3" t="n">
        <v>46</v>
      </c>
      <c r="P497" s="3" t="n">
        <v>46</v>
      </c>
      <c r="Q497" s="3" t="n">
        <v>100</v>
      </c>
      <c r="R497" s="3" t="n">
        <v>49</v>
      </c>
      <c r="S497" s="3" t="n">
        <v>49</v>
      </c>
      <c r="T497" s="3" t="n">
        <v>100</v>
      </c>
      <c r="U497" s="3" t="n">
        <v>100</v>
      </c>
      <c r="V497" s="76" t="n">
        <v>100</v>
      </c>
      <c r="W497" s="3" t="n">
        <v>6</v>
      </c>
      <c r="X497" s="3" t="n">
        <v>20</v>
      </c>
      <c r="Y497" s="3" t="n">
        <v>100</v>
      </c>
      <c r="Z497" s="3" t="n">
        <v>100</v>
      </c>
      <c r="AA497" s="3" t="n">
        <v>49</v>
      </c>
      <c r="AB497" s="3" t="n">
        <v>49</v>
      </c>
      <c r="AC497" s="3" t="n">
        <v>100</v>
      </c>
      <c r="AD497" s="76" t="n">
        <v>100</v>
      </c>
      <c r="AE497" s="3" t="n">
        <v>0</v>
      </c>
      <c r="AF497" s="3" t="n">
        <v>20</v>
      </c>
      <c r="AG497" s="119" t="n">
        <f aca="false">AE497*AF497</f>
        <v>0</v>
      </c>
      <c r="AH497" s="3" t="n">
        <v>3</v>
      </c>
      <c r="AI497" s="3" t="n">
        <v>20</v>
      </c>
      <c r="AJ497" s="119" t="n">
        <f aca="false">AH497*AI497</f>
        <v>60</v>
      </c>
      <c r="AK497" s="3" t="n">
        <v>16</v>
      </c>
      <c r="AL497" s="3" t="n">
        <v>16</v>
      </c>
      <c r="AM497" s="4" t="n">
        <v>100</v>
      </c>
      <c r="AN497" s="78" t="n">
        <v>60</v>
      </c>
      <c r="AO497" s="3" t="n">
        <v>49</v>
      </c>
      <c r="AP497" s="3" t="n">
        <v>49</v>
      </c>
      <c r="AQ497" s="123" t="n">
        <v>100</v>
      </c>
      <c r="AR497" s="3" t="n">
        <v>49</v>
      </c>
      <c r="AS497" s="3" t="n">
        <v>49</v>
      </c>
      <c r="AT497" s="124" t="n">
        <v>100</v>
      </c>
      <c r="AU497" s="3" t="n">
        <v>35</v>
      </c>
      <c r="AV497" s="3" t="n">
        <v>35</v>
      </c>
      <c r="AW497" s="124" t="n">
        <v>100</v>
      </c>
      <c r="AX497" s="79" t="n">
        <v>100</v>
      </c>
      <c r="AY497" s="3" t="n">
        <v>49</v>
      </c>
      <c r="AZ497" s="3" t="n">
        <v>49</v>
      </c>
      <c r="BA497" s="125" t="n">
        <v>100</v>
      </c>
      <c r="BB497" s="3" t="n">
        <v>49</v>
      </c>
      <c r="BC497" s="3" t="n">
        <v>49</v>
      </c>
      <c r="BD497" s="126" t="n">
        <v>100</v>
      </c>
      <c r="BE497" s="3" t="n">
        <v>49</v>
      </c>
      <c r="BF497" s="3" t="n">
        <v>49</v>
      </c>
      <c r="BG497" s="126" t="n">
        <v>100</v>
      </c>
      <c r="BH497" s="78" t="n">
        <v>100</v>
      </c>
      <c r="BI497" s="4" t="n">
        <v>92</v>
      </c>
    </row>
    <row r="498" customFormat="false" ht="10.5" hidden="false" customHeight="false" outlineLevel="0" collapsed="false">
      <c r="A498" s="20" t="n">
        <v>497</v>
      </c>
      <c r="B498" s="21" t="s">
        <v>861</v>
      </c>
      <c r="C498" s="22" t="n">
        <v>126</v>
      </c>
      <c r="D498" s="22" t="n">
        <v>53</v>
      </c>
      <c r="E498" s="22" t="n">
        <v>14</v>
      </c>
      <c r="F498" s="22" t="n">
        <v>14</v>
      </c>
      <c r="G498" s="28" t="n">
        <v>100</v>
      </c>
      <c r="H498" s="28" t="n">
        <v>65</v>
      </c>
      <c r="I498" s="3" t="n">
        <v>63</v>
      </c>
      <c r="J498" s="4" t="n">
        <v>96.9230769230769</v>
      </c>
      <c r="K498" s="4" t="n">
        <v>98.4615384615385</v>
      </c>
      <c r="L498" s="3" t="n">
        <v>4</v>
      </c>
      <c r="M498" s="3" t="n">
        <v>30</v>
      </c>
      <c r="N498" s="5" t="n">
        <v>100</v>
      </c>
      <c r="O498" s="3" t="n">
        <v>43</v>
      </c>
      <c r="P498" s="3" t="n">
        <v>42</v>
      </c>
      <c r="Q498" s="3" t="n">
        <v>97.6744186046512</v>
      </c>
      <c r="R498" s="3" t="n">
        <v>41</v>
      </c>
      <c r="S498" s="3" t="n">
        <v>40</v>
      </c>
      <c r="T498" s="3" t="n">
        <v>97.5609756097561</v>
      </c>
      <c r="U498" s="3" t="n">
        <v>97.6176971072036</v>
      </c>
      <c r="V498" s="76" t="n">
        <v>98.585540381343</v>
      </c>
      <c r="W498" s="3" t="n">
        <v>5</v>
      </c>
      <c r="X498" s="3" t="n">
        <v>20</v>
      </c>
      <c r="Y498" s="3" t="n">
        <v>100</v>
      </c>
      <c r="Z498" s="3" t="n">
        <v>96.2264150943396</v>
      </c>
      <c r="AA498" s="3" t="n">
        <v>53</v>
      </c>
      <c r="AB498" s="3" t="n">
        <v>49</v>
      </c>
      <c r="AC498" s="3" t="n">
        <v>92.4528301886793</v>
      </c>
      <c r="AD498" s="76" t="n">
        <v>96.2264150943396</v>
      </c>
      <c r="AE498" s="3" t="n">
        <v>3</v>
      </c>
      <c r="AF498" s="3" t="n">
        <v>20</v>
      </c>
      <c r="AG498" s="119" t="n">
        <f aca="false">AE498*AF498</f>
        <v>60</v>
      </c>
      <c r="AH498" s="3" t="n">
        <v>3</v>
      </c>
      <c r="AI498" s="3" t="n">
        <v>20</v>
      </c>
      <c r="AJ498" s="119" t="n">
        <f aca="false">AH498*AI498</f>
        <v>60</v>
      </c>
      <c r="AK498" s="3" t="n">
        <v>2</v>
      </c>
      <c r="AL498" s="3" t="n">
        <v>1</v>
      </c>
      <c r="AM498" s="4" t="n">
        <v>50</v>
      </c>
      <c r="AN498" s="78" t="n">
        <v>57</v>
      </c>
      <c r="AO498" s="3" t="n">
        <v>53</v>
      </c>
      <c r="AP498" s="3" t="n">
        <v>52</v>
      </c>
      <c r="AQ498" s="123" t="n">
        <v>98.1132075471698</v>
      </c>
      <c r="AR498" s="3" t="n">
        <v>53</v>
      </c>
      <c r="AS498" s="3" t="n">
        <v>50</v>
      </c>
      <c r="AT498" s="124" t="n">
        <v>94.3396226415094</v>
      </c>
      <c r="AU498" s="3" t="n">
        <v>42</v>
      </c>
      <c r="AV498" s="3" t="n">
        <v>42</v>
      </c>
      <c r="AW498" s="124" t="n">
        <v>100</v>
      </c>
      <c r="AX498" s="79" t="n">
        <v>96.9811320754717</v>
      </c>
      <c r="AY498" s="3" t="n">
        <v>53</v>
      </c>
      <c r="AZ498" s="3" t="n">
        <v>49</v>
      </c>
      <c r="BA498" s="125" t="n">
        <v>92.4528301886793</v>
      </c>
      <c r="BB498" s="3" t="n">
        <v>53</v>
      </c>
      <c r="BC498" s="3" t="n">
        <v>52</v>
      </c>
      <c r="BD498" s="126" t="n">
        <v>98.1132075471698</v>
      </c>
      <c r="BE498" s="3" t="n">
        <v>53</v>
      </c>
      <c r="BF498" s="3" t="n">
        <v>49</v>
      </c>
      <c r="BG498" s="126" t="n">
        <v>92.4528301886793</v>
      </c>
      <c r="BH498" s="78" t="n">
        <v>93.5849056603774</v>
      </c>
      <c r="BI498" s="4" t="n">
        <v>88.4755986423063</v>
      </c>
    </row>
    <row r="499" customFormat="false" ht="10.5" hidden="false" customHeight="false" outlineLevel="0" collapsed="false">
      <c r="A499" s="20" t="n">
        <v>498</v>
      </c>
      <c r="B499" s="21" t="s">
        <v>862</v>
      </c>
      <c r="C499" s="22" t="n">
        <v>53</v>
      </c>
      <c r="D499" s="22" t="n">
        <v>35</v>
      </c>
      <c r="E499" s="22" t="n">
        <v>14</v>
      </c>
      <c r="F499" s="22" t="n">
        <v>14</v>
      </c>
      <c r="G499" s="28" t="n">
        <v>100</v>
      </c>
      <c r="H499" s="28" t="n">
        <v>65</v>
      </c>
      <c r="I499" s="3" t="n">
        <v>65</v>
      </c>
      <c r="J499" s="4" t="n">
        <v>100</v>
      </c>
      <c r="K499" s="4" t="n">
        <v>100</v>
      </c>
      <c r="L499" s="3" t="n">
        <v>4</v>
      </c>
      <c r="M499" s="3" t="n">
        <v>30</v>
      </c>
      <c r="N499" s="5" t="n">
        <v>100</v>
      </c>
      <c r="O499" s="3" t="n">
        <v>35</v>
      </c>
      <c r="P499" s="3" t="n">
        <v>35</v>
      </c>
      <c r="Q499" s="3" t="n">
        <v>100</v>
      </c>
      <c r="R499" s="3" t="n">
        <v>34</v>
      </c>
      <c r="S499" s="3" t="n">
        <v>34</v>
      </c>
      <c r="T499" s="3" t="n">
        <v>100</v>
      </c>
      <c r="U499" s="3" t="n">
        <v>100</v>
      </c>
      <c r="V499" s="76" t="n">
        <v>100</v>
      </c>
      <c r="W499" s="3" t="n">
        <v>6</v>
      </c>
      <c r="X499" s="3" t="n">
        <v>20</v>
      </c>
      <c r="Y499" s="3" t="n">
        <v>100</v>
      </c>
      <c r="Z499" s="3" t="n">
        <v>100</v>
      </c>
      <c r="AA499" s="3" t="n">
        <v>35</v>
      </c>
      <c r="AB499" s="3" t="n">
        <v>35</v>
      </c>
      <c r="AC499" s="3" t="n">
        <v>100</v>
      </c>
      <c r="AD499" s="76" t="n">
        <v>100</v>
      </c>
      <c r="AE499" s="3" t="n">
        <v>3</v>
      </c>
      <c r="AF499" s="3" t="n">
        <v>20</v>
      </c>
      <c r="AG499" s="119" t="n">
        <f aca="false">AE499*AF499</f>
        <v>60</v>
      </c>
      <c r="AH499" s="3" t="n">
        <v>4</v>
      </c>
      <c r="AI499" s="3" t="n">
        <v>20</v>
      </c>
      <c r="AJ499" s="119" t="n">
        <f aca="false">AH499*AI499</f>
        <v>80</v>
      </c>
      <c r="AK499" s="3" t="n">
        <v>1</v>
      </c>
      <c r="AL499" s="3" t="n">
        <v>1</v>
      </c>
      <c r="AM499" s="4" t="n">
        <v>100</v>
      </c>
      <c r="AN499" s="78" t="n">
        <v>92</v>
      </c>
      <c r="AO499" s="3" t="n">
        <v>35</v>
      </c>
      <c r="AP499" s="3" t="n">
        <v>34</v>
      </c>
      <c r="AQ499" s="123" t="n">
        <v>97.1428571428571</v>
      </c>
      <c r="AR499" s="3" t="n">
        <v>35</v>
      </c>
      <c r="AS499" s="3" t="n">
        <v>34</v>
      </c>
      <c r="AT499" s="124" t="n">
        <v>97.1428571428571</v>
      </c>
      <c r="AU499" s="3" t="n">
        <v>33</v>
      </c>
      <c r="AV499" s="3" t="n">
        <v>33</v>
      </c>
      <c r="AW499" s="124" t="n">
        <v>100</v>
      </c>
      <c r="AX499" s="79" t="n">
        <v>97.7142857142857</v>
      </c>
      <c r="AY499" s="3" t="n">
        <v>35</v>
      </c>
      <c r="AZ499" s="3" t="n">
        <v>34</v>
      </c>
      <c r="BA499" s="125" t="n">
        <v>97.1428571428571</v>
      </c>
      <c r="BB499" s="3" t="n">
        <v>35</v>
      </c>
      <c r="BC499" s="3" t="n">
        <v>35</v>
      </c>
      <c r="BD499" s="126" t="n">
        <v>100</v>
      </c>
      <c r="BE499" s="3" t="n">
        <v>35</v>
      </c>
      <c r="BF499" s="3" t="n">
        <v>34</v>
      </c>
      <c r="BG499" s="126" t="n">
        <v>97.1428571428571</v>
      </c>
      <c r="BH499" s="78" t="n">
        <v>97.7142857142857</v>
      </c>
      <c r="BI499" s="4" t="n">
        <v>97.4857142857143</v>
      </c>
    </row>
    <row r="500" customFormat="false" ht="10.5" hidden="false" customHeight="false" outlineLevel="0" collapsed="false">
      <c r="A500" s="20" t="n">
        <v>499</v>
      </c>
      <c r="B500" s="21" t="s">
        <v>863</v>
      </c>
      <c r="C500" s="22" t="n">
        <v>469</v>
      </c>
      <c r="D500" s="22" t="n">
        <v>338</v>
      </c>
      <c r="E500" s="22" t="n">
        <v>14</v>
      </c>
      <c r="F500" s="22" t="n">
        <v>13</v>
      </c>
      <c r="G500" s="28" t="n">
        <v>92.8571428571429</v>
      </c>
      <c r="H500" s="28" t="n">
        <v>65</v>
      </c>
      <c r="I500" s="3" t="n">
        <v>62</v>
      </c>
      <c r="J500" s="4" t="n">
        <v>95.3846153846154</v>
      </c>
      <c r="K500" s="4" t="n">
        <v>94.1208791208791</v>
      </c>
      <c r="L500" s="3" t="n">
        <v>3</v>
      </c>
      <c r="M500" s="3" t="n">
        <v>30</v>
      </c>
      <c r="N500" s="5" t="n">
        <v>90</v>
      </c>
      <c r="O500" s="3" t="n">
        <v>272</v>
      </c>
      <c r="P500" s="3" t="n">
        <v>251</v>
      </c>
      <c r="Q500" s="3" t="n">
        <v>92.2794117647059</v>
      </c>
      <c r="R500" s="3" t="n">
        <v>267</v>
      </c>
      <c r="S500" s="3" t="n">
        <v>248</v>
      </c>
      <c r="T500" s="3" t="n">
        <v>92.8838951310862</v>
      </c>
      <c r="U500" s="3" t="n">
        <v>92.581653447896</v>
      </c>
      <c r="V500" s="76" t="n">
        <v>92.2689251154221</v>
      </c>
      <c r="W500" s="3" t="n">
        <v>5</v>
      </c>
      <c r="X500" s="3" t="n">
        <v>20</v>
      </c>
      <c r="Y500" s="3" t="n">
        <v>100</v>
      </c>
      <c r="Z500" s="3" t="n">
        <v>91.4201183431953</v>
      </c>
      <c r="AA500" s="3" t="n">
        <v>338</v>
      </c>
      <c r="AB500" s="3" t="n">
        <v>280</v>
      </c>
      <c r="AC500" s="3" t="n">
        <v>82.8402366863906</v>
      </c>
      <c r="AD500" s="76" t="n">
        <v>91.4201183431953</v>
      </c>
      <c r="AE500" s="3" t="n">
        <v>3</v>
      </c>
      <c r="AF500" s="3" t="n">
        <v>20</v>
      </c>
      <c r="AG500" s="119" t="n">
        <f aca="false">AE500*AF500</f>
        <v>60</v>
      </c>
      <c r="AH500" s="3" t="n">
        <v>3</v>
      </c>
      <c r="AI500" s="3" t="n">
        <v>20</v>
      </c>
      <c r="AJ500" s="119" t="n">
        <f aca="false">AH500*AI500</f>
        <v>60</v>
      </c>
      <c r="AK500" s="3" t="n">
        <v>21</v>
      </c>
      <c r="AL500" s="3" t="n">
        <v>17</v>
      </c>
      <c r="AM500" s="4" t="n">
        <v>80.952380952381</v>
      </c>
      <c r="AN500" s="78" t="n">
        <v>66.2857142857143</v>
      </c>
      <c r="AO500" s="3" t="n">
        <v>338</v>
      </c>
      <c r="AP500" s="3" t="n">
        <v>301</v>
      </c>
      <c r="AQ500" s="123" t="n">
        <v>89.0532544378698</v>
      </c>
      <c r="AR500" s="3" t="n">
        <v>338</v>
      </c>
      <c r="AS500" s="3" t="n">
        <v>297</v>
      </c>
      <c r="AT500" s="124" t="n">
        <v>87.8698224852071</v>
      </c>
      <c r="AU500" s="3" t="n">
        <v>179</v>
      </c>
      <c r="AV500" s="3" t="n">
        <v>172</v>
      </c>
      <c r="AW500" s="124" t="n">
        <v>96.0893854748603</v>
      </c>
      <c r="AX500" s="79" t="n">
        <v>89.9871078642028</v>
      </c>
      <c r="AY500" s="3" t="n">
        <v>338</v>
      </c>
      <c r="AZ500" s="3" t="n">
        <v>254</v>
      </c>
      <c r="BA500" s="125" t="n">
        <v>75.1479289940828</v>
      </c>
      <c r="BB500" s="3" t="n">
        <v>338</v>
      </c>
      <c r="BC500" s="3" t="n">
        <v>266</v>
      </c>
      <c r="BD500" s="126" t="n">
        <v>78.698224852071</v>
      </c>
      <c r="BE500" s="3" t="n">
        <v>338</v>
      </c>
      <c r="BF500" s="3" t="n">
        <v>289</v>
      </c>
      <c r="BG500" s="126" t="n">
        <v>85.5029585798817</v>
      </c>
      <c r="BH500" s="78" t="n">
        <v>81.0355029585799</v>
      </c>
      <c r="BI500" s="4" t="n">
        <v>84.1994737134229</v>
      </c>
    </row>
    <row r="501" customFormat="false" ht="10.5" hidden="false" customHeight="false" outlineLevel="0" collapsed="false">
      <c r="A501" s="20" t="n">
        <v>500</v>
      </c>
      <c r="B501" s="21" t="s">
        <v>864</v>
      </c>
      <c r="C501" s="22" t="n">
        <v>748</v>
      </c>
      <c r="D501" s="22" t="n">
        <v>343</v>
      </c>
      <c r="E501" s="22" t="n">
        <v>14</v>
      </c>
      <c r="F501" s="22" t="n">
        <v>14</v>
      </c>
      <c r="G501" s="28" t="n">
        <v>100</v>
      </c>
      <c r="H501" s="28" t="n">
        <v>65</v>
      </c>
      <c r="I501" s="3" t="n">
        <v>61</v>
      </c>
      <c r="J501" s="4" t="n">
        <v>93.8461538461538</v>
      </c>
      <c r="K501" s="4" t="n">
        <v>96.9230769230769</v>
      </c>
      <c r="L501" s="3" t="n">
        <v>4</v>
      </c>
      <c r="M501" s="3" t="n">
        <v>30</v>
      </c>
      <c r="N501" s="5" t="n">
        <v>100</v>
      </c>
      <c r="O501" s="3" t="n">
        <v>277</v>
      </c>
      <c r="P501" s="3" t="n">
        <v>258</v>
      </c>
      <c r="Q501" s="3" t="n">
        <v>93.1407942238267</v>
      </c>
      <c r="R501" s="3" t="n">
        <v>268</v>
      </c>
      <c r="S501" s="3" t="n">
        <v>251</v>
      </c>
      <c r="T501" s="3" t="n">
        <v>93.6567164179104</v>
      </c>
      <c r="U501" s="3" t="n">
        <v>93.3987553208686</v>
      </c>
      <c r="V501" s="76" t="n">
        <v>96.4364252052705</v>
      </c>
      <c r="W501" s="3" t="n">
        <v>6</v>
      </c>
      <c r="X501" s="3" t="n">
        <v>20</v>
      </c>
      <c r="Y501" s="3" t="n">
        <v>100</v>
      </c>
      <c r="Z501" s="3" t="n">
        <v>96.064139941691</v>
      </c>
      <c r="AA501" s="3" t="n">
        <v>343</v>
      </c>
      <c r="AB501" s="3" t="n">
        <v>316</v>
      </c>
      <c r="AC501" s="3" t="n">
        <v>92.1282798833819</v>
      </c>
      <c r="AD501" s="76" t="n">
        <v>96.064139941691</v>
      </c>
      <c r="AE501" s="3" t="n">
        <v>3</v>
      </c>
      <c r="AF501" s="3" t="n">
        <v>20</v>
      </c>
      <c r="AG501" s="119" t="n">
        <f aca="false">AE501*AF501</f>
        <v>60</v>
      </c>
      <c r="AH501" s="3" t="n">
        <v>4</v>
      </c>
      <c r="AI501" s="3" t="n">
        <v>20</v>
      </c>
      <c r="AJ501" s="119" t="n">
        <f aca="false">AH501*AI501</f>
        <v>80</v>
      </c>
      <c r="AK501" s="3" t="n">
        <v>46</v>
      </c>
      <c r="AL501" s="3" t="n">
        <v>42</v>
      </c>
      <c r="AM501" s="4" t="n">
        <v>91.304347826087</v>
      </c>
      <c r="AN501" s="78" t="n">
        <v>83.3913043478261</v>
      </c>
      <c r="AO501" s="3" t="n">
        <v>343</v>
      </c>
      <c r="AP501" s="3" t="n">
        <v>307</v>
      </c>
      <c r="AQ501" s="123" t="n">
        <v>89.5043731778426</v>
      </c>
      <c r="AR501" s="3" t="n">
        <v>343</v>
      </c>
      <c r="AS501" s="3" t="n">
        <v>305</v>
      </c>
      <c r="AT501" s="124" t="n">
        <v>88.9212827988338</v>
      </c>
      <c r="AU501" s="3" t="n">
        <v>208</v>
      </c>
      <c r="AV501" s="3" t="n">
        <v>192</v>
      </c>
      <c r="AW501" s="124" t="n">
        <v>92.3076923076923</v>
      </c>
      <c r="AX501" s="79" t="n">
        <v>89.831800852209</v>
      </c>
      <c r="AY501" s="3" t="n">
        <v>343</v>
      </c>
      <c r="AZ501" s="3" t="n">
        <v>295</v>
      </c>
      <c r="BA501" s="125" t="n">
        <v>86.0058309037901</v>
      </c>
      <c r="BB501" s="3" t="n">
        <v>343</v>
      </c>
      <c r="BC501" s="3" t="n">
        <v>310</v>
      </c>
      <c r="BD501" s="126" t="n">
        <v>90.3790087463557</v>
      </c>
      <c r="BE501" s="3" t="n">
        <v>343</v>
      </c>
      <c r="BF501" s="3" t="n">
        <v>309</v>
      </c>
      <c r="BG501" s="126" t="n">
        <v>90.0874635568513</v>
      </c>
      <c r="BH501" s="78" t="n">
        <v>88.9212827988338</v>
      </c>
      <c r="BI501" s="4" t="n">
        <v>90.9289906291661</v>
      </c>
    </row>
    <row r="502" customFormat="false" ht="21" hidden="false" customHeight="false" outlineLevel="0" collapsed="false">
      <c r="A502" s="20" t="n">
        <v>501</v>
      </c>
      <c r="B502" s="21" t="s">
        <v>865</v>
      </c>
      <c r="C502" s="22" t="n">
        <v>80</v>
      </c>
      <c r="D502" s="22" t="n">
        <v>44</v>
      </c>
      <c r="E502" s="22" t="n">
        <v>14</v>
      </c>
      <c r="F502" s="22" t="n">
        <v>14</v>
      </c>
      <c r="G502" s="28" t="n">
        <v>100</v>
      </c>
      <c r="H502" s="28" t="n">
        <v>65</v>
      </c>
      <c r="I502" s="3" t="n">
        <v>65</v>
      </c>
      <c r="J502" s="4" t="n">
        <v>100</v>
      </c>
      <c r="K502" s="4" t="n">
        <v>100</v>
      </c>
      <c r="L502" s="3" t="n">
        <v>4</v>
      </c>
      <c r="M502" s="3" t="n">
        <v>30</v>
      </c>
      <c r="N502" s="5" t="n">
        <v>100</v>
      </c>
      <c r="O502" s="3" t="n">
        <v>41</v>
      </c>
      <c r="P502" s="3" t="n">
        <v>39</v>
      </c>
      <c r="Q502" s="3" t="n">
        <v>95.1219512195122</v>
      </c>
      <c r="R502" s="3" t="n">
        <v>37</v>
      </c>
      <c r="S502" s="3" t="n">
        <v>34</v>
      </c>
      <c r="T502" s="3" t="n">
        <v>91.8918918918919</v>
      </c>
      <c r="U502" s="3" t="n">
        <v>93.506921555702</v>
      </c>
      <c r="V502" s="76" t="n">
        <v>97.4027686222808</v>
      </c>
      <c r="W502" s="3" t="n">
        <v>6</v>
      </c>
      <c r="X502" s="3" t="n">
        <v>20</v>
      </c>
      <c r="Y502" s="3" t="n">
        <v>100</v>
      </c>
      <c r="Z502" s="3" t="n">
        <v>90.9090909090909</v>
      </c>
      <c r="AA502" s="3" t="n">
        <v>44</v>
      </c>
      <c r="AB502" s="3" t="n">
        <v>36</v>
      </c>
      <c r="AC502" s="3" t="n">
        <v>81.8181818181818</v>
      </c>
      <c r="AD502" s="76" t="n">
        <v>90.9090909090909</v>
      </c>
      <c r="AE502" s="3" t="n">
        <v>1</v>
      </c>
      <c r="AF502" s="3" t="n">
        <v>20</v>
      </c>
      <c r="AG502" s="119" t="n">
        <f aca="false">AE502*AF502</f>
        <v>20</v>
      </c>
      <c r="AH502" s="3" t="n">
        <v>3</v>
      </c>
      <c r="AI502" s="3" t="n">
        <v>20</v>
      </c>
      <c r="AJ502" s="119" t="n">
        <f aca="false">AH502*AI502</f>
        <v>60</v>
      </c>
      <c r="AK502" s="3" t="n">
        <v>4</v>
      </c>
      <c r="AL502" s="3" t="n">
        <v>3</v>
      </c>
      <c r="AM502" s="4" t="n">
        <v>75</v>
      </c>
      <c r="AN502" s="78" t="n">
        <v>52.5</v>
      </c>
      <c r="AO502" s="3" t="n">
        <v>44</v>
      </c>
      <c r="AP502" s="3" t="n">
        <v>36</v>
      </c>
      <c r="AQ502" s="123" t="n">
        <v>81.8181818181818</v>
      </c>
      <c r="AR502" s="3" t="n">
        <v>44</v>
      </c>
      <c r="AS502" s="3" t="n">
        <v>33</v>
      </c>
      <c r="AT502" s="124" t="n">
        <v>75</v>
      </c>
      <c r="AU502" s="3" t="n">
        <v>39</v>
      </c>
      <c r="AV502" s="3" t="n">
        <v>35</v>
      </c>
      <c r="AW502" s="124" t="n">
        <v>89.7435897435897</v>
      </c>
      <c r="AX502" s="79" t="n">
        <v>80.6759906759907</v>
      </c>
      <c r="AY502" s="3" t="n">
        <v>44</v>
      </c>
      <c r="AZ502" s="3" t="n">
        <v>36</v>
      </c>
      <c r="BA502" s="125" t="n">
        <v>81.8181818181818</v>
      </c>
      <c r="BB502" s="3" t="n">
        <v>44</v>
      </c>
      <c r="BC502" s="3" t="n">
        <v>38</v>
      </c>
      <c r="BD502" s="126" t="n">
        <v>86.3636363636364</v>
      </c>
      <c r="BE502" s="3" t="n">
        <v>44</v>
      </c>
      <c r="BF502" s="3" t="n">
        <v>37</v>
      </c>
      <c r="BG502" s="126" t="n">
        <v>84.0909090909091</v>
      </c>
      <c r="BH502" s="78" t="n">
        <v>83.8636363636364</v>
      </c>
      <c r="BI502" s="4" t="n">
        <v>81.0702973141998</v>
      </c>
    </row>
    <row r="503" customFormat="false" ht="10.5" hidden="false" customHeight="false" outlineLevel="0" collapsed="false">
      <c r="A503" s="20" t="n">
        <v>502</v>
      </c>
      <c r="B503" s="21" t="s">
        <v>866</v>
      </c>
      <c r="C503" s="22" t="n">
        <v>67</v>
      </c>
      <c r="D503" s="22" t="n">
        <v>71</v>
      </c>
      <c r="E503" s="22" t="n">
        <v>14</v>
      </c>
      <c r="F503" s="22" t="n">
        <v>14</v>
      </c>
      <c r="G503" s="28" t="n">
        <v>100</v>
      </c>
      <c r="H503" s="28" t="n">
        <v>65</v>
      </c>
      <c r="I503" s="3" t="n">
        <v>63</v>
      </c>
      <c r="J503" s="4" t="n">
        <v>96.9230769230769</v>
      </c>
      <c r="K503" s="4" t="n">
        <v>98.4615384615385</v>
      </c>
      <c r="L503" s="3" t="n">
        <v>4</v>
      </c>
      <c r="M503" s="3" t="n">
        <v>30</v>
      </c>
      <c r="N503" s="5" t="n">
        <v>100</v>
      </c>
      <c r="O503" s="3" t="n">
        <v>66</v>
      </c>
      <c r="P503" s="3" t="n">
        <v>59</v>
      </c>
      <c r="Q503" s="3" t="n">
        <v>89.3939393939394</v>
      </c>
      <c r="R503" s="3" t="n">
        <v>67</v>
      </c>
      <c r="S503" s="3" t="n">
        <v>59</v>
      </c>
      <c r="T503" s="3" t="n">
        <v>88.0597014925373</v>
      </c>
      <c r="U503" s="3" t="n">
        <v>88.7268204432383</v>
      </c>
      <c r="V503" s="76" t="n">
        <v>95.0291897157569</v>
      </c>
      <c r="W503" s="3" t="n">
        <v>6</v>
      </c>
      <c r="X503" s="3" t="n">
        <v>20</v>
      </c>
      <c r="Y503" s="3" t="n">
        <v>100</v>
      </c>
      <c r="Z503" s="3" t="n">
        <v>95.0704225352113</v>
      </c>
      <c r="AA503" s="3" t="n">
        <v>71</v>
      </c>
      <c r="AB503" s="3" t="n">
        <v>64</v>
      </c>
      <c r="AC503" s="3" t="n">
        <v>90.1408450704225</v>
      </c>
      <c r="AD503" s="76" t="n">
        <v>95.0704225352113</v>
      </c>
      <c r="AE503" s="3" t="n">
        <v>2</v>
      </c>
      <c r="AF503" s="3" t="n">
        <v>20</v>
      </c>
      <c r="AG503" s="119" t="n">
        <f aca="false">AE503*AF503</f>
        <v>40</v>
      </c>
      <c r="AH503" s="3" t="n">
        <v>2</v>
      </c>
      <c r="AI503" s="3" t="n">
        <v>20</v>
      </c>
      <c r="AJ503" s="119" t="n">
        <f aca="false">AH503*AI503</f>
        <v>40</v>
      </c>
      <c r="AK503" s="3" t="n">
        <v>3</v>
      </c>
      <c r="AL503" s="3" t="n">
        <v>2</v>
      </c>
      <c r="AM503" s="4" t="n">
        <v>66.6666666666667</v>
      </c>
      <c r="AN503" s="78" t="n">
        <v>54</v>
      </c>
      <c r="AO503" s="3" t="n">
        <v>71</v>
      </c>
      <c r="AP503" s="3" t="n">
        <v>61</v>
      </c>
      <c r="AQ503" s="123" t="n">
        <v>85.9154929577465</v>
      </c>
      <c r="AR503" s="3" t="n">
        <v>71</v>
      </c>
      <c r="AS503" s="3" t="n">
        <v>62</v>
      </c>
      <c r="AT503" s="124" t="n">
        <v>87.3239436619718</v>
      </c>
      <c r="AU503" s="3" t="n">
        <v>66</v>
      </c>
      <c r="AV503" s="3" t="n">
        <v>58</v>
      </c>
      <c r="AW503" s="124" t="n">
        <v>87.8787878787879</v>
      </c>
      <c r="AX503" s="79" t="n">
        <v>86.8715322236449</v>
      </c>
      <c r="AY503" s="3" t="n">
        <v>71</v>
      </c>
      <c r="AZ503" s="3" t="n">
        <v>61</v>
      </c>
      <c r="BA503" s="125" t="n">
        <v>85.9154929577465</v>
      </c>
      <c r="BB503" s="3" t="n">
        <v>71</v>
      </c>
      <c r="BC503" s="3" t="n">
        <v>65</v>
      </c>
      <c r="BD503" s="126" t="n">
        <v>91.5492957746479</v>
      </c>
      <c r="BE503" s="3" t="n">
        <v>71</v>
      </c>
      <c r="BF503" s="3" t="n">
        <v>62</v>
      </c>
      <c r="BG503" s="126" t="n">
        <v>87.3239436619718</v>
      </c>
      <c r="BH503" s="78" t="n">
        <v>87.7464788732394</v>
      </c>
      <c r="BI503" s="4" t="n">
        <v>83.7435246695705</v>
      </c>
    </row>
    <row r="504" customFormat="false" ht="10.5" hidden="false" customHeight="false" outlineLevel="0" collapsed="false">
      <c r="A504" s="20" t="n">
        <v>503</v>
      </c>
      <c r="B504" s="21" t="s">
        <v>557</v>
      </c>
      <c r="C504" s="22" t="n">
        <v>57</v>
      </c>
      <c r="D504" s="22" t="n">
        <v>43</v>
      </c>
      <c r="E504" s="22" t="n">
        <v>14</v>
      </c>
      <c r="F504" s="22" t="n">
        <v>14</v>
      </c>
      <c r="G504" s="28" t="n">
        <v>100</v>
      </c>
      <c r="H504" s="28" t="n">
        <v>65</v>
      </c>
      <c r="I504" s="3" t="n">
        <v>65</v>
      </c>
      <c r="J504" s="4" t="n">
        <v>100</v>
      </c>
      <c r="K504" s="4" t="n">
        <v>100</v>
      </c>
      <c r="L504" s="3" t="n">
        <v>4</v>
      </c>
      <c r="M504" s="3" t="n">
        <v>30</v>
      </c>
      <c r="N504" s="5" t="n">
        <v>100</v>
      </c>
      <c r="O504" s="3" t="n">
        <v>42</v>
      </c>
      <c r="P504" s="3" t="n">
        <v>42</v>
      </c>
      <c r="Q504" s="3" t="n">
        <v>100</v>
      </c>
      <c r="R504" s="3" t="n">
        <v>42</v>
      </c>
      <c r="S504" s="3" t="n">
        <v>41</v>
      </c>
      <c r="T504" s="3" t="n">
        <v>97.6190476190476</v>
      </c>
      <c r="U504" s="3" t="n">
        <v>98.8095238095238</v>
      </c>
      <c r="V504" s="76" t="n">
        <v>99.5238095238095</v>
      </c>
      <c r="W504" s="3" t="n">
        <v>6</v>
      </c>
      <c r="X504" s="3" t="n">
        <v>20</v>
      </c>
      <c r="Y504" s="3" t="n">
        <v>100</v>
      </c>
      <c r="Z504" s="3" t="n">
        <v>100</v>
      </c>
      <c r="AA504" s="3" t="n">
        <v>43</v>
      </c>
      <c r="AB504" s="3" t="n">
        <v>43</v>
      </c>
      <c r="AC504" s="3" t="n">
        <v>100</v>
      </c>
      <c r="AD504" s="76" t="n">
        <v>100</v>
      </c>
      <c r="AE504" s="3" t="n">
        <v>3</v>
      </c>
      <c r="AF504" s="3" t="n">
        <v>20</v>
      </c>
      <c r="AG504" s="119" t="n">
        <f aca="false">AE504*AF504</f>
        <v>60</v>
      </c>
      <c r="AH504" s="3" t="n">
        <v>3</v>
      </c>
      <c r="AI504" s="3" t="n">
        <v>20</v>
      </c>
      <c r="AJ504" s="119" t="n">
        <f aca="false">AH504*AI504</f>
        <v>60</v>
      </c>
      <c r="AK504" s="3" t="n">
        <v>4</v>
      </c>
      <c r="AL504" s="3" t="n">
        <v>3</v>
      </c>
      <c r="AM504" s="4" t="n">
        <v>75</v>
      </c>
      <c r="AN504" s="78" t="n">
        <v>64.5</v>
      </c>
      <c r="AO504" s="3" t="n">
        <v>43</v>
      </c>
      <c r="AP504" s="3" t="n">
        <v>42</v>
      </c>
      <c r="AQ504" s="123" t="n">
        <v>97.6744186046512</v>
      </c>
      <c r="AR504" s="3" t="n">
        <v>43</v>
      </c>
      <c r="AS504" s="3" t="n">
        <v>42</v>
      </c>
      <c r="AT504" s="124" t="n">
        <v>97.6744186046512</v>
      </c>
      <c r="AU504" s="3" t="n">
        <v>42</v>
      </c>
      <c r="AV504" s="3" t="n">
        <v>41</v>
      </c>
      <c r="AW504" s="124" t="n">
        <v>97.6190476190476</v>
      </c>
      <c r="AX504" s="79" t="n">
        <v>97.6633444075305</v>
      </c>
      <c r="AY504" s="3" t="n">
        <v>43</v>
      </c>
      <c r="AZ504" s="3" t="n">
        <v>42</v>
      </c>
      <c r="BA504" s="125" t="n">
        <v>97.6744186046512</v>
      </c>
      <c r="BB504" s="3" t="n">
        <v>43</v>
      </c>
      <c r="BC504" s="3" t="n">
        <v>42</v>
      </c>
      <c r="BD504" s="126" t="n">
        <v>97.6744186046512</v>
      </c>
      <c r="BE504" s="3" t="n">
        <v>43</v>
      </c>
      <c r="BF504" s="3" t="n">
        <v>42</v>
      </c>
      <c r="BG504" s="126" t="n">
        <v>97.6744186046512</v>
      </c>
      <c r="BH504" s="78" t="n">
        <v>97.6744186046512</v>
      </c>
      <c r="BI504" s="4" t="n">
        <v>91.8723145071982</v>
      </c>
    </row>
    <row r="505" customFormat="false" ht="10.5" hidden="false" customHeight="false" outlineLevel="0" collapsed="false">
      <c r="A505" s="20" t="n">
        <v>504</v>
      </c>
      <c r="B505" s="21" t="s">
        <v>867</v>
      </c>
      <c r="C505" s="22" t="n">
        <v>32</v>
      </c>
      <c r="D505" s="22" t="n">
        <v>35</v>
      </c>
      <c r="E505" s="22" t="n">
        <v>14</v>
      </c>
      <c r="F505" s="22" t="n">
        <v>14</v>
      </c>
      <c r="G505" s="28" t="n">
        <v>100</v>
      </c>
      <c r="H505" s="28" t="n">
        <v>65</v>
      </c>
      <c r="I505" s="3" t="n">
        <v>65</v>
      </c>
      <c r="J505" s="4" t="n">
        <v>100</v>
      </c>
      <c r="K505" s="4" t="n">
        <v>100</v>
      </c>
      <c r="L505" s="3" t="n">
        <v>4</v>
      </c>
      <c r="M505" s="3" t="n">
        <v>30</v>
      </c>
      <c r="N505" s="5" t="n">
        <v>100</v>
      </c>
      <c r="O505" s="3" t="n">
        <v>35</v>
      </c>
      <c r="P505" s="3" t="n">
        <v>34</v>
      </c>
      <c r="Q505" s="3" t="n">
        <v>97.1428571428571</v>
      </c>
      <c r="R505" s="3" t="n">
        <v>35</v>
      </c>
      <c r="S505" s="3" t="n">
        <v>35</v>
      </c>
      <c r="T505" s="3" t="n">
        <v>100</v>
      </c>
      <c r="U505" s="3" t="n">
        <v>98.5714285714286</v>
      </c>
      <c r="V505" s="76" t="n">
        <v>99.4285714285714</v>
      </c>
      <c r="W505" s="3" t="n">
        <v>6</v>
      </c>
      <c r="X505" s="3" t="n">
        <v>20</v>
      </c>
      <c r="Y505" s="3" t="n">
        <v>100</v>
      </c>
      <c r="Z505" s="3" t="n">
        <v>100</v>
      </c>
      <c r="AA505" s="3" t="n">
        <v>35</v>
      </c>
      <c r="AB505" s="3" t="n">
        <v>35</v>
      </c>
      <c r="AC505" s="3" t="n">
        <v>100</v>
      </c>
      <c r="AD505" s="76" t="n">
        <v>100</v>
      </c>
      <c r="AE505" s="3" t="n">
        <v>4</v>
      </c>
      <c r="AF505" s="3" t="n">
        <v>20</v>
      </c>
      <c r="AG505" s="119" t="n">
        <f aca="false">AE505*AF505</f>
        <v>80</v>
      </c>
      <c r="AH505" s="3" t="n">
        <v>4</v>
      </c>
      <c r="AI505" s="3" t="n">
        <v>20</v>
      </c>
      <c r="AJ505" s="119" t="n">
        <f aca="false">AH505*AI505</f>
        <v>80</v>
      </c>
      <c r="AK505" s="3" t="n">
        <v>4</v>
      </c>
      <c r="AL505" s="3" t="n">
        <v>3</v>
      </c>
      <c r="AM505" s="4" t="n">
        <v>75</v>
      </c>
      <c r="AN505" s="78" t="n">
        <v>84.5</v>
      </c>
      <c r="AO505" s="3" t="n">
        <v>35</v>
      </c>
      <c r="AP505" s="3" t="n">
        <v>35</v>
      </c>
      <c r="AQ505" s="123" t="n">
        <v>100</v>
      </c>
      <c r="AR505" s="3" t="n">
        <v>35</v>
      </c>
      <c r="AS505" s="3" t="n">
        <v>35</v>
      </c>
      <c r="AT505" s="124" t="n">
        <v>100</v>
      </c>
      <c r="AU505" s="3" t="n">
        <v>35</v>
      </c>
      <c r="AV505" s="3" t="n">
        <v>35</v>
      </c>
      <c r="AW505" s="124" t="n">
        <v>100</v>
      </c>
      <c r="AX505" s="79" t="n">
        <v>100</v>
      </c>
      <c r="AY505" s="3" t="n">
        <v>35</v>
      </c>
      <c r="AZ505" s="3" t="n">
        <v>35</v>
      </c>
      <c r="BA505" s="125" t="n">
        <v>100</v>
      </c>
      <c r="BB505" s="3" t="n">
        <v>35</v>
      </c>
      <c r="BC505" s="3" t="n">
        <v>35</v>
      </c>
      <c r="BD505" s="126" t="n">
        <v>100</v>
      </c>
      <c r="BE505" s="3" t="n">
        <v>35</v>
      </c>
      <c r="BF505" s="3" t="n">
        <v>35</v>
      </c>
      <c r="BG505" s="126" t="n">
        <v>100</v>
      </c>
      <c r="BH505" s="78" t="n">
        <v>100</v>
      </c>
      <c r="BI505" s="4" t="n">
        <v>96.7857142857143</v>
      </c>
    </row>
    <row r="506" customFormat="false" ht="10.5" hidden="false" customHeight="false" outlineLevel="0" collapsed="false">
      <c r="A506" s="20" t="n">
        <v>505</v>
      </c>
      <c r="B506" s="21" t="s">
        <v>868</v>
      </c>
      <c r="C506" s="22" t="n">
        <v>49</v>
      </c>
      <c r="D506" s="22" t="n">
        <v>38</v>
      </c>
      <c r="E506" s="22" t="n">
        <v>14</v>
      </c>
      <c r="F506" s="22" t="n">
        <v>14</v>
      </c>
      <c r="G506" s="28" t="n">
        <v>100</v>
      </c>
      <c r="H506" s="28" t="n">
        <v>65</v>
      </c>
      <c r="I506" s="3" t="n">
        <v>65</v>
      </c>
      <c r="J506" s="4" t="n">
        <v>100</v>
      </c>
      <c r="K506" s="4" t="n">
        <v>100</v>
      </c>
      <c r="L506" s="3" t="n">
        <v>3</v>
      </c>
      <c r="M506" s="3" t="n">
        <v>30</v>
      </c>
      <c r="N506" s="5" t="n">
        <v>90</v>
      </c>
      <c r="O506" s="3" t="n">
        <v>37</v>
      </c>
      <c r="P506" s="3" t="n">
        <v>36</v>
      </c>
      <c r="Q506" s="3" t="n">
        <v>97.2972972972973</v>
      </c>
      <c r="R506" s="3" t="n">
        <v>37</v>
      </c>
      <c r="S506" s="3" t="n">
        <v>37</v>
      </c>
      <c r="T506" s="3" t="n">
        <v>100</v>
      </c>
      <c r="U506" s="3" t="n">
        <v>98.6486486486487</v>
      </c>
      <c r="V506" s="76" t="n">
        <v>96.4594594594595</v>
      </c>
      <c r="W506" s="3" t="n">
        <v>6</v>
      </c>
      <c r="X506" s="3" t="n">
        <v>20</v>
      </c>
      <c r="Y506" s="3" t="n">
        <v>100</v>
      </c>
      <c r="Z506" s="3" t="n">
        <v>97.3684210526316</v>
      </c>
      <c r="AA506" s="3" t="n">
        <v>38</v>
      </c>
      <c r="AB506" s="3" t="n">
        <v>36</v>
      </c>
      <c r="AC506" s="3" t="n">
        <v>94.7368421052632</v>
      </c>
      <c r="AD506" s="76" t="n">
        <v>97.3684210526316</v>
      </c>
      <c r="AE506" s="3" t="n">
        <v>0</v>
      </c>
      <c r="AF506" s="3" t="n">
        <v>20</v>
      </c>
      <c r="AG506" s="119" t="n">
        <f aca="false">AE506*AF506</f>
        <v>0</v>
      </c>
      <c r="AH506" s="3" t="n">
        <v>2</v>
      </c>
      <c r="AI506" s="3" t="n">
        <v>20</v>
      </c>
      <c r="AJ506" s="119" t="n">
        <f aca="false">AH506*AI506</f>
        <v>40</v>
      </c>
      <c r="AK506" s="3" t="n">
        <v>0</v>
      </c>
      <c r="AL506" s="3" t="n">
        <v>0</v>
      </c>
      <c r="AM506" s="4" t="n">
        <v>28</v>
      </c>
      <c r="AN506" s="78" t="n">
        <v>30.4</v>
      </c>
      <c r="AO506" s="3" t="n">
        <v>38</v>
      </c>
      <c r="AP506" s="3" t="n">
        <v>36</v>
      </c>
      <c r="AQ506" s="123" t="n">
        <v>94.7368421052632</v>
      </c>
      <c r="AR506" s="3" t="n">
        <v>38</v>
      </c>
      <c r="AS506" s="3" t="n">
        <v>38</v>
      </c>
      <c r="AT506" s="124" t="n">
        <v>100</v>
      </c>
      <c r="AU506" s="3" t="n">
        <v>36</v>
      </c>
      <c r="AV506" s="3" t="n">
        <v>34</v>
      </c>
      <c r="AW506" s="124" t="n">
        <v>94.4444444444444</v>
      </c>
      <c r="AX506" s="79" t="n">
        <v>96.7836257309942</v>
      </c>
      <c r="AY506" s="3" t="n">
        <v>38</v>
      </c>
      <c r="AZ506" s="3" t="n">
        <v>37</v>
      </c>
      <c r="BA506" s="125" t="n">
        <v>97.3684210526316</v>
      </c>
      <c r="BB506" s="3" t="n">
        <v>38</v>
      </c>
      <c r="BC506" s="3" t="n">
        <v>36</v>
      </c>
      <c r="BD506" s="126" t="n">
        <v>94.7368421052632</v>
      </c>
      <c r="BE506" s="3" t="n">
        <v>38</v>
      </c>
      <c r="BF506" s="3" t="n">
        <v>36</v>
      </c>
      <c r="BG506" s="126" t="n">
        <v>94.7368421052632</v>
      </c>
      <c r="BH506" s="78" t="n">
        <v>95.5263157894737</v>
      </c>
      <c r="BI506" s="4" t="n">
        <v>83.3075644065118</v>
      </c>
    </row>
    <row r="507" customFormat="false" ht="10.5" hidden="false" customHeight="false" outlineLevel="0" collapsed="false">
      <c r="A507" s="20" t="n">
        <v>506</v>
      </c>
      <c r="B507" s="21" t="s">
        <v>869</v>
      </c>
      <c r="C507" s="22" t="n">
        <v>45</v>
      </c>
      <c r="D507" s="22" t="n">
        <v>56</v>
      </c>
      <c r="E507" s="22" t="n">
        <v>14</v>
      </c>
      <c r="F507" s="22" t="n">
        <v>14</v>
      </c>
      <c r="G507" s="28" t="n">
        <v>100</v>
      </c>
      <c r="H507" s="28" t="n">
        <v>65</v>
      </c>
      <c r="I507" s="3" t="n">
        <v>64</v>
      </c>
      <c r="J507" s="4" t="n">
        <v>98.4615384615385</v>
      </c>
      <c r="K507" s="4" t="n">
        <v>99.2307692307692</v>
      </c>
      <c r="L507" s="3" t="n">
        <v>3</v>
      </c>
      <c r="M507" s="3" t="n">
        <v>30</v>
      </c>
      <c r="N507" s="5" t="n">
        <v>90</v>
      </c>
      <c r="O507" s="3" t="n">
        <v>54</v>
      </c>
      <c r="P507" s="3" t="n">
        <v>52</v>
      </c>
      <c r="Q507" s="3" t="n">
        <v>96.2962962962963</v>
      </c>
      <c r="R507" s="3" t="n">
        <v>50</v>
      </c>
      <c r="S507" s="3" t="n">
        <v>50</v>
      </c>
      <c r="T507" s="3" t="n">
        <v>100</v>
      </c>
      <c r="U507" s="3" t="n">
        <v>98.1481481481482</v>
      </c>
      <c r="V507" s="76" t="n">
        <v>96.02849002849</v>
      </c>
      <c r="W507" s="3" t="n">
        <v>5</v>
      </c>
      <c r="X507" s="3" t="n">
        <v>20</v>
      </c>
      <c r="Y507" s="3" t="n">
        <v>100</v>
      </c>
      <c r="Z507" s="3" t="n">
        <v>98.2142857142857</v>
      </c>
      <c r="AA507" s="3" t="n">
        <v>56</v>
      </c>
      <c r="AB507" s="3" t="n">
        <v>54</v>
      </c>
      <c r="AC507" s="3" t="n">
        <v>96.4285714285714</v>
      </c>
      <c r="AD507" s="76" t="n">
        <v>98.2142857142857</v>
      </c>
      <c r="AE507" s="3" t="n">
        <v>1</v>
      </c>
      <c r="AF507" s="3" t="n">
        <v>20</v>
      </c>
      <c r="AG507" s="119" t="n">
        <f aca="false">AE507*AF507</f>
        <v>20</v>
      </c>
      <c r="AH507" s="3" t="n">
        <v>2</v>
      </c>
      <c r="AI507" s="3" t="n">
        <v>20</v>
      </c>
      <c r="AJ507" s="119" t="n">
        <f aca="false">AH507*AI507</f>
        <v>40</v>
      </c>
      <c r="AK507" s="3" t="n">
        <v>5</v>
      </c>
      <c r="AL507" s="3" t="n">
        <v>5</v>
      </c>
      <c r="AM507" s="4" t="n">
        <v>100</v>
      </c>
      <c r="AN507" s="78" t="n">
        <v>58</v>
      </c>
      <c r="AO507" s="3" t="n">
        <v>56</v>
      </c>
      <c r="AP507" s="3" t="n">
        <v>55</v>
      </c>
      <c r="AQ507" s="123" t="n">
        <v>98.2142857142857</v>
      </c>
      <c r="AR507" s="3" t="n">
        <v>56</v>
      </c>
      <c r="AS507" s="3" t="n">
        <v>54</v>
      </c>
      <c r="AT507" s="124" t="n">
        <v>96.4285714285714</v>
      </c>
      <c r="AU507" s="3" t="n">
        <v>42</v>
      </c>
      <c r="AV507" s="3" t="n">
        <v>42</v>
      </c>
      <c r="AW507" s="124" t="n">
        <v>100</v>
      </c>
      <c r="AX507" s="79" t="n">
        <v>97.8571428571429</v>
      </c>
      <c r="AY507" s="3" t="n">
        <v>56</v>
      </c>
      <c r="AZ507" s="3" t="n">
        <v>55</v>
      </c>
      <c r="BA507" s="125" t="n">
        <v>98.2142857142857</v>
      </c>
      <c r="BB507" s="3" t="n">
        <v>56</v>
      </c>
      <c r="BC507" s="3" t="n">
        <v>55</v>
      </c>
      <c r="BD507" s="126" t="n">
        <v>98.2142857142857</v>
      </c>
      <c r="BE507" s="3" t="n">
        <v>56</v>
      </c>
      <c r="BF507" s="3" t="n">
        <v>55</v>
      </c>
      <c r="BG507" s="126" t="n">
        <v>98.2142857142857</v>
      </c>
      <c r="BH507" s="78" t="n">
        <v>98.2142857142857</v>
      </c>
      <c r="BI507" s="4" t="n">
        <v>89.6628408628409</v>
      </c>
    </row>
    <row r="508" customFormat="false" ht="10.5" hidden="false" customHeight="false" outlineLevel="0" collapsed="false">
      <c r="A508" s="20" t="n">
        <v>507</v>
      </c>
      <c r="B508" s="21" t="s">
        <v>870</v>
      </c>
      <c r="C508" s="22" t="n">
        <v>29</v>
      </c>
      <c r="D508" s="22" t="n">
        <v>30</v>
      </c>
      <c r="E508" s="22" t="n">
        <v>14</v>
      </c>
      <c r="F508" s="22" t="n">
        <v>14</v>
      </c>
      <c r="G508" s="28" t="n">
        <v>100</v>
      </c>
      <c r="H508" s="28" t="n">
        <v>65</v>
      </c>
      <c r="I508" s="3" t="n">
        <v>65</v>
      </c>
      <c r="J508" s="4" t="n">
        <v>100</v>
      </c>
      <c r="K508" s="4" t="n">
        <v>100</v>
      </c>
      <c r="L508" s="3" t="n">
        <v>3</v>
      </c>
      <c r="M508" s="3" t="n">
        <v>30</v>
      </c>
      <c r="N508" s="5" t="n">
        <v>90</v>
      </c>
      <c r="O508" s="3" t="n">
        <v>30</v>
      </c>
      <c r="P508" s="3" t="n">
        <v>30</v>
      </c>
      <c r="Q508" s="3" t="n">
        <v>100</v>
      </c>
      <c r="R508" s="3" t="n">
        <v>29</v>
      </c>
      <c r="S508" s="3" t="n">
        <v>29</v>
      </c>
      <c r="T508" s="3" t="n">
        <v>100</v>
      </c>
      <c r="U508" s="3" t="n">
        <v>100</v>
      </c>
      <c r="V508" s="76" t="n">
        <v>97</v>
      </c>
      <c r="W508" s="3" t="n">
        <v>5</v>
      </c>
      <c r="X508" s="3" t="n">
        <v>20</v>
      </c>
      <c r="Y508" s="3" t="n">
        <v>100</v>
      </c>
      <c r="Z508" s="3" t="n">
        <v>98.3333333333333</v>
      </c>
      <c r="AA508" s="3" t="n">
        <v>30</v>
      </c>
      <c r="AB508" s="3" t="n">
        <v>29</v>
      </c>
      <c r="AC508" s="3" t="n">
        <v>96.6666666666667</v>
      </c>
      <c r="AD508" s="76" t="n">
        <v>98.3333333333333</v>
      </c>
      <c r="AE508" s="3" t="n">
        <v>1</v>
      </c>
      <c r="AF508" s="3" t="n">
        <v>20</v>
      </c>
      <c r="AG508" s="119" t="n">
        <f aca="false">AE508*AF508</f>
        <v>20</v>
      </c>
      <c r="AH508" s="3" t="n">
        <v>4</v>
      </c>
      <c r="AI508" s="3" t="n">
        <v>20</v>
      </c>
      <c r="AJ508" s="119" t="n">
        <f aca="false">AH508*AI508</f>
        <v>80</v>
      </c>
      <c r="AK508" s="3" t="n">
        <v>1</v>
      </c>
      <c r="AL508" s="3" t="n">
        <v>1</v>
      </c>
      <c r="AM508" s="4" t="n">
        <v>100</v>
      </c>
      <c r="AN508" s="78" t="n">
        <v>82</v>
      </c>
      <c r="AO508" s="3" t="n">
        <v>30</v>
      </c>
      <c r="AP508" s="3" t="n">
        <v>30</v>
      </c>
      <c r="AQ508" s="123" t="n">
        <v>100</v>
      </c>
      <c r="AR508" s="3" t="n">
        <v>30</v>
      </c>
      <c r="AS508" s="3" t="n">
        <v>29</v>
      </c>
      <c r="AT508" s="124" t="n">
        <v>96.6666666666667</v>
      </c>
      <c r="AU508" s="3" t="n">
        <v>22</v>
      </c>
      <c r="AV508" s="3" t="n">
        <v>22</v>
      </c>
      <c r="AW508" s="124" t="n">
        <v>100</v>
      </c>
      <c r="AX508" s="79" t="n">
        <v>98.6666666666667</v>
      </c>
      <c r="AY508" s="3" t="n">
        <v>30</v>
      </c>
      <c r="AZ508" s="3" t="n">
        <v>29</v>
      </c>
      <c r="BA508" s="125" t="n">
        <v>96.6666666666667</v>
      </c>
      <c r="BB508" s="3" t="n">
        <v>30</v>
      </c>
      <c r="BC508" s="3" t="n">
        <v>30</v>
      </c>
      <c r="BD508" s="126" t="n">
        <v>100</v>
      </c>
      <c r="BE508" s="3" t="n">
        <v>30</v>
      </c>
      <c r="BF508" s="3" t="n">
        <v>30</v>
      </c>
      <c r="BG508" s="126" t="n">
        <v>100</v>
      </c>
      <c r="BH508" s="78" t="n">
        <v>99</v>
      </c>
      <c r="BI508" s="4" t="n">
        <v>95</v>
      </c>
    </row>
    <row r="509" customFormat="false" ht="10.5" hidden="false" customHeight="false" outlineLevel="0" collapsed="false">
      <c r="A509" s="20" t="n">
        <v>508</v>
      </c>
      <c r="B509" s="21" t="s">
        <v>871</v>
      </c>
      <c r="C509" s="22" t="n">
        <v>32</v>
      </c>
      <c r="D509" s="22" t="n">
        <v>37</v>
      </c>
      <c r="E509" s="22" t="n">
        <v>14</v>
      </c>
      <c r="F509" s="22" t="n">
        <v>9</v>
      </c>
      <c r="G509" s="28" t="n">
        <v>64.2857142857143</v>
      </c>
      <c r="H509" s="28" t="n">
        <v>65</v>
      </c>
      <c r="I509" s="3" t="n">
        <v>65</v>
      </c>
      <c r="J509" s="4" t="n">
        <v>100</v>
      </c>
      <c r="K509" s="4" t="n">
        <v>82.1428571428571</v>
      </c>
      <c r="L509" s="3" t="n">
        <v>3</v>
      </c>
      <c r="M509" s="3" t="n">
        <v>30</v>
      </c>
      <c r="N509" s="5" t="n">
        <v>90</v>
      </c>
      <c r="O509" s="3" t="n">
        <v>37</v>
      </c>
      <c r="P509" s="3" t="n">
        <v>36</v>
      </c>
      <c r="Q509" s="3" t="n">
        <v>97.2972972972973</v>
      </c>
      <c r="R509" s="3" t="n">
        <v>37</v>
      </c>
      <c r="S509" s="3" t="n">
        <v>37</v>
      </c>
      <c r="T509" s="3" t="n">
        <v>100</v>
      </c>
      <c r="U509" s="3" t="n">
        <v>98.6486486486487</v>
      </c>
      <c r="V509" s="76" t="n">
        <v>91.1023166023166</v>
      </c>
      <c r="W509" s="3" t="n">
        <v>6</v>
      </c>
      <c r="X509" s="3" t="n">
        <v>20</v>
      </c>
      <c r="Y509" s="3" t="n">
        <v>100</v>
      </c>
      <c r="Z509" s="3" t="n">
        <v>100</v>
      </c>
      <c r="AA509" s="3" t="n">
        <v>37</v>
      </c>
      <c r="AB509" s="3" t="n">
        <v>37</v>
      </c>
      <c r="AC509" s="3" t="n">
        <v>100</v>
      </c>
      <c r="AD509" s="76" t="n">
        <v>100</v>
      </c>
      <c r="AE509" s="3" t="n">
        <v>3</v>
      </c>
      <c r="AF509" s="3" t="n">
        <v>20</v>
      </c>
      <c r="AG509" s="119" t="n">
        <f aca="false">AE509*AF509</f>
        <v>60</v>
      </c>
      <c r="AH509" s="3" t="n">
        <v>2</v>
      </c>
      <c r="AI509" s="3" t="n">
        <v>20</v>
      </c>
      <c r="AJ509" s="119" t="n">
        <f aca="false">AH509*AI509</f>
        <v>40</v>
      </c>
      <c r="AK509" s="3" t="n">
        <v>4</v>
      </c>
      <c r="AL509" s="3" t="n">
        <v>4</v>
      </c>
      <c r="AM509" s="4" t="n">
        <v>100</v>
      </c>
      <c r="AN509" s="78" t="n">
        <v>76</v>
      </c>
      <c r="AO509" s="3" t="n">
        <v>37</v>
      </c>
      <c r="AP509" s="3" t="n">
        <v>37</v>
      </c>
      <c r="AQ509" s="123" t="n">
        <v>100</v>
      </c>
      <c r="AR509" s="3" t="n">
        <v>37</v>
      </c>
      <c r="AS509" s="3" t="n">
        <v>37</v>
      </c>
      <c r="AT509" s="124" t="n">
        <v>100</v>
      </c>
      <c r="AU509" s="3" t="n">
        <v>34</v>
      </c>
      <c r="AV509" s="3" t="n">
        <v>34</v>
      </c>
      <c r="AW509" s="124" t="n">
        <v>100</v>
      </c>
      <c r="AX509" s="79" t="n">
        <v>100</v>
      </c>
      <c r="AY509" s="3" t="n">
        <v>37</v>
      </c>
      <c r="AZ509" s="3" t="n">
        <v>35</v>
      </c>
      <c r="BA509" s="125" t="n">
        <v>94.5945945945946</v>
      </c>
      <c r="BB509" s="3" t="n">
        <v>37</v>
      </c>
      <c r="BC509" s="3" t="n">
        <v>37</v>
      </c>
      <c r="BD509" s="126" t="n">
        <v>100</v>
      </c>
      <c r="BE509" s="3" t="n">
        <v>37</v>
      </c>
      <c r="BF509" s="3" t="n">
        <v>37</v>
      </c>
      <c r="BG509" s="126" t="n">
        <v>100</v>
      </c>
      <c r="BH509" s="78" t="n">
        <v>98.3783783783784</v>
      </c>
      <c r="BI509" s="4" t="n">
        <v>93.096138996139</v>
      </c>
    </row>
    <row r="510" customFormat="false" ht="10.5" hidden="false" customHeight="false" outlineLevel="0" collapsed="false">
      <c r="A510" s="20" t="n">
        <v>509</v>
      </c>
      <c r="B510" s="21" t="s">
        <v>563</v>
      </c>
      <c r="C510" s="22" t="n">
        <v>19</v>
      </c>
      <c r="D510" s="22" t="n">
        <v>45</v>
      </c>
      <c r="E510" s="22" t="n">
        <v>14</v>
      </c>
      <c r="F510" s="22" t="n">
        <v>14</v>
      </c>
      <c r="G510" s="28" t="n">
        <v>100</v>
      </c>
      <c r="H510" s="28" t="n">
        <v>65</v>
      </c>
      <c r="I510" s="3" t="n">
        <v>65</v>
      </c>
      <c r="J510" s="4" t="n">
        <v>100</v>
      </c>
      <c r="K510" s="4" t="n">
        <v>100</v>
      </c>
      <c r="L510" s="3" t="n">
        <v>4</v>
      </c>
      <c r="M510" s="3" t="n">
        <v>30</v>
      </c>
      <c r="N510" s="5" t="n">
        <v>100</v>
      </c>
      <c r="O510" s="3" t="n">
        <v>34</v>
      </c>
      <c r="P510" s="3" t="n">
        <v>27</v>
      </c>
      <c r="Q510" s="3" t="n">
        <v>79.4117647058823</v>
      </c>
      <c r="R510" s="3" t="n">
        <v>27</v>
      </c>
      <c r="S510" s="3" t="n">
        <v>20</v>
      </c>
      <c r="T510" s="3" t="n">
        <v>74.0740740740741</v>
      </c>
      <c r="U510" s="3" t="n">
        <v>76.7429193899782</v>
      </c>
      <c r="V510" s="76" t="n">
        <v>90.6971677559913</v>
      </c>
      <c r="W510" s="3" t="n">
        <v>6</v>
      </c>
      <c r="X510" s="3" t="n">
        <v>20</v>
      </c>
      <c r="Y510" s="3" t="n">
        <v>100</v>
      </c>
      <c r="Z510" s="3" t="n">
        <v>84.4444444444444</v>
      </c>
      <c r="AA510" s="3" t="n">
        <v>45</v>
      </c>
      <c r="AB510" s="3" t="n">
        <v>31</v>
      </c>
      <c r="AC510" s="3" t="n">
        <v>68.8888888888889</v>
      </c>
      <c r="AD510" s="76" t="n">
        <v>84.4444444444444</v>
      </c>
      <c r="AE510" s="3" t="n">
        <v>2</v>
      </c>
      <c r="AF510" s="3" t="n">
        <v>20</v>
      </c>
      <c r="AG510" s="119" t="n">
        <f aca="false">AE510*AF510</f>
        <v>40</v>
      </c>
      <c r="AH510" s="3" t="n">
        <v>3</v>
      </c>
      <c r="AI510" s="3" t="n">
        <v>20</v>
      </c>
      <c r="AJ510" s="119" t="n">
        <f aca="false">AH510*AI510</f>
        <v>60</v>
      </c>
      <c r="AK510" s="3" t="n">
        <v>8</v>
      </c>
      <c r="AL510" s="3" t="n">
        <v>6</v>
      </c>
      <c r="AM510" s="4" t="n">
        <v>75</v>
      </c>
      <c r="AN510" s="78" t="n">
        <v>58.5</v>
      </c>
      <c r="AO510" s="3" t="n">
        <v>45</v>
      </c>
      <c r="AP510" s="3" t="n">
        <v>30</v>
      </c>
      <c r="AQ510" s="123" t="n">
        <v>66.6666666666667</v>
      </c>
      <c r="AR510" s="3" t="n">
        <v>45</v>
      </c>
      <c r="AS510" s="3" t="n">
        <v>28</v>
      </c>
      <c r="AT510" s="124" t="n">
        <v>62.2222222222222</v>
      </c>
      <c r="AU510" s="3" t="n">
        <v>30</v>
      </c>
      <c r="AV510" s="3" t="n">
        <v>19</v>
      </c>
      <c r="AW510" s="124" t="n">
        <v>63.3333333333333</v>
      </c>
      <c r="AX510" s="79" t="n">
        <v>64.2222222222222</v>
      </c>
      <c r="AY510" s="3" t="n">
        <v>45</v>
      </c>
      <c r="AZ510" s="3" t="n">
        <v>26</v>
      </c>
      <c r="BA510" s="125" t="n">
        <v>57.7777777777778</v>
      </c>
      <c r="BB510" s="3" t="n">
        <v>45</v>
      </c>
      <c r="BC510" s="3" t="n">
        <v>32</v>
      </c>
      <c r="BD510" s="126" t="n">
        <v>71.1111111111111</v>
      </c>
      <c r="BE510" s="3" t="n">
        <v>45</v>
      </c>
      <c r="BF510" s="3" t="n">
        <v>27</v>
      </c>
      <c r="BG510" s="126" t="n">
        <v>60</v>
      </c>
      <c r="BH510" s="78" t="n">
        <v>61.5555555555556</v>
      </c>
      <c r="BI510" s="4" t="n">
        <v>71.8838779956427</v>
      </c>
    </row>
    <row r="511" customFormat="false" ht="21" hidden="false" customHeight="false" outlineLevel="0" collapsed="false">
      <c r="A511" s="20" t="n">
        <v>510</v>
      </c>
      <c r="B511" s="21" t="s">
        <v>564</v>
      </c>
      <c r="C511" s="22" t="n">
        <v>45</v>
      </c>
      <c r="D511" s="22" t="n">
        <v>51</v>
      </c>
      <c r="E511" s="22" t="n">
        <v>14</v>
      </c>
      <c r="F511" s="22" t="n">
        <v>14</v>
      </c>
      <c r="G511" s="28" t="n">
        <v>100</v>
      </c>
      <c r="H511" s="28" t="n">
        <v>65</v>
      </c>
      <c r="I511" s="3" t="n">
        <v>65</v>
      </c>
      <c r="J511" s="4" t="n">
        <v>100</v>
      </c>
      <c r="K511" s="4" t="n">
        <v>100</v>
      </c>
      <c r="L511" s="3" t="n">
        <v>4</v>
      </c>
      <c r="M511" s="3" t="n">
        <v>30</v>
      </c>
      <c r="N511" s="5" t="n">
        <v>100</v>
      </c>
      <c r="O511" s="3" t="n">
        <v>42</v>
      </c>
      <c r="P511" s="3" t="n">
        <v>38</v>
      </c>
      <c r="Q511" s="3" t="n">
        <v>90.4761904761905</v>
      </c>
      <c r="R511" s="3" t="n">
        <v>35</v>
      </c>
      <c r="S511" s="3" t="n">
        <v>31</v>
      </c>
      <c r="T511" s="3" t="n">
        <v>88.5714285714286</v>
      </c>
      <c r="U511" s="3" t="n">
        <v>89.5238095238095</v>
      </c>
      <c r="V511" s="76" t="n">
        <v>95.8095238095238</v>
      </c>
      <c r="W511" s="3" t="n">
        <v>6</v>
      </c>
      <c r="X511" s="3" t="n">
        <v>20</v>
      </c>
      <c r="Y511" s="3" t="n">
        <v>100</v>
      </c>
      <c r="Z511" s="3" t="n">
        <v>90.1960784313726</v>
      </c>
      <c r="AA511" s="3" t="n">
        <v>51</v>
      </c>
      <c r="AB511" s="3" t="n">
        <v>41</v>
      </c>
      <c r="AC511" s="3" t="n">
        <v>80.3921568627451</v>
      </c>
      <c r="AD511" s="76" t="n">
        <v>90.1960784313726</v>
      </c>
      <c r="AE511" s="3" t="n">
        <v>1</v>
      </c>
      <c r="AF511" s="3" t="n">
        <v>20</v>
      </c>
      <c r="AG511" s="119" t="n">
        <f aca="false">AE511*AF511</f>
        <v>20</v>
      </c>
      <c r="AH511" s="3" t="n">
        <v>3</v>
      </c>
      <c r="AI511" s="3" t="n">
        <v>20</v>
      </c>
      <c r="AJ511" s="119" t="n">
        <f aca="false">AH511*AI511</f>
        <v>60</v>
      </c>
      <c r="AK511" s="3" t="n">
        <v>6</v>
      </c>
      <c r="AL511" s="3" t="n">
        <v>4</v>
      </c>
      <c r="AM511" s="4" t="n">
        <v>66.6666666666667</v>
      </c>
      <c r="AN511" s="78" t="n">
        <v>50</v>
      </c>
      <c r="AO511" s="3" t="n">
        <v>51</v>
      </c>
      <c r="AP511" s="3" t="n">
        <v>41</v>
      </c>
      <c r="AQ511" s="123" t="n">
        <v>80.3921568627451</v>
      </c>
      <c r="AR511" s="3" t="n">
        <v>51</v>
      </c>
      <c r="AS511" s="3" t="n">
        <v>38</v>
      </c>
      <c r="AT511" s="124" t="n">
        <v>74.5098039215686</v>
      </c>
      <c r="AU511" s="3" t="n">
        <v>40</v>
      </c>
      <c r="AV511" s="3" t="n">
        <v>33</v>
      </c>
      <c r="AW511" s="124" t="n">
        <v>82.5</v>
      </c>
      <c r="AX511" s="79" t="n">
        <v>78.4607843137255</v>
      </c>
      <c r="AY511" s="3" t="n">
        <v>51</v>
      </c>
      <c r="AZ511" s="3" t="n">
        <v>38</v>
      </c>
      <c r="BA511" s="125" t="n">
        <v>74.5098039215686</v>
      </c>
      <c r="BB511" s="3" t="n">
        <v>51</v>
      </c>
      <c r="BC511" s="3" t="n">
        <v>41</v>
      </c>
      <c r="BD511" s="126" t="n">
        <v>80.3921568627451</v>
      </c>
      <c r="BE511" s="3" t="n">
        <v>51</v>
      </c>
      <c r="BF511" s="3" t="n">
        <v>39</v>
      </c>
      <c r="BG511" s="126" t="n">
        <v>76.4705882352941</v>
      </c>
      <c r="BH511" s="78" t="n">
        <v>76.6666666666667</v>
      </c>
      <c r="BI511" s="4" t="n">
        <v>78.2266106442577</v>
      </c>
    </row>
    <row r="512" customFormat="false" ht="10.5" hidden="false" customHeight="false" outlineLevel="0" collapsed="false">
      <c r="A512" s="20" t="n">
        <v>511</v>
      </c>
      <c r="B512" s="21" t="s">
        <v>565</v>
      </c>
      <c r="C512" s="22" t="n">
        <v>45</v>
      </c>
      <c r="D512" s="22" t="n">
        <v>32</v>
      </c>
      <c r="E512" s="22" t="n">
        <v>14</v>
      </c>
      <c r="F512" s="22" t="n">
        <v>13</v>
      </c>
      <c r="G512" s="28" t="n">
        <v>92.8571428571429</v>
      </c>
      <c r="H512" s="28" t="n">
        <v>65</v>
      </c>
      <c r="I512" s="3" t="n">
        <v>63</v>
      </c>
      <c r="J512" s="4" t="n">
        <v>96.9230769230769</v>
      </c>
      <c r="K512" s="4" t="n">
        <v>94.8901098901099</v>
      </c>
      <c r="L512" s="3" t="n">
        <v>4</v>
      </c>
      <c r="M512" s="3" t="n">
        <v>30</v>
      </c>
      <c r="N512" s="5" t="n">
        <v>100</v>
      </c>
      <c r="O512" s="3" t="n">
        <v>29</v>
      </c>
      <c r="P512" s="3" t="n">
        <v>28</v>
      </c>
      <c r="Q512" s="3" t="n">
        <v>96.551724137931</v>
      </c>
      <c r="R512" s="3" t="n">
        <v>31</v>
      </c>
      <c r="S512" s="3" t="n">
        <v>30</v>
      </c>
      <c r="T512" s="3" t="n">
        <v>96.7741935483871</v>
      </c>
      <c r="U512" s="3" t="n">
        <v>96.6629588431591</v>
      </c>
      <c r="V512" s="76" t="n">
        <v>97.1322165042966</v>
      </c>
      <c r="W512" s="3" t="n">
        <v>6</v>
      </c>
      <c r="X512" s="3" t="n">
        <v>20</v>
      </c>
      <c r="Y512" s="3" t="n">
        <v>100</v>
      </c>
      <c r="Z512" s="3" t="n">
        <v>96.875</v>
      </c>
      <c r="AA512" s="3" t="n">
        <v>32</v>
      </c>
      <c r="AB512" s="3" t="n">
        <v>30</v>
      </c>
      <c r="AC512" s="3" t="n">
        <v>93.75</v>
      </c>
      <c r="AD512" s="76" t="n">
        <v>96.875</v>
      </c>
      <c r="AE512" s="3" t="n">
        <v>2</v>
      </c>
      <c r="AF512" s="3" t="n">
        <v>20</v>
      </c>
      <c r="AG512" s="119" t="n">
        <f aca="false">AE512*AF512</f>
        <v>40</v>
      </c>
      <c r="AH512" s="3" t="n">
        <v>3</v>
      </c>
      <c r="AI512" s="3" t="n">
        <v>20</v>
      </c>
      <c r="AJ512" s="119" t="n">
        <f aca="false">AH512*AI512</f>
        <v>60</v>
      </c>
      <c r="AK512" s="3" t="n">
        <v>2</v>
      </c>
      <c r="AL512" s="3" t="n">
        <v>1</v>
      </c>
      <c r="AM512" s="4" t="n">
        <v>50</v>
      </c>
      <c r="AN512" s="78" t="n">
        <v>51</v>
      </c>
      <c r="AO512" s="3" t="n">
        <v>32</v>
      </c>
      <c r="AP512" s="3" t="n">
        <v>29</v>
      </c>
      <c r="AQ512" s="123" t="n">
        <v>90.625</v>
      </c>
      <c r="AR512" s="3" t="n">
        <v>32</v>
      </c>
      <c r="AS512" s="3" t="n">
        <v>29</v>
      </c>
      <c r="AT512" s="124" t="n">
        <v>90.625</v>
      </c>
      <c r="AU512" s="3" t="n">
        <v>30</v>
      </c>
      <c r="AV512" s="3" t="n">
        <v>29</v>
      </c>
      <c r="AW512" s="124" t="n">
        <v>96.6666666666667</v>
      </c>
      <c r="AX512" s="79" t="n">
        <v>91.8333333333333</v>
      </c>
      <c r="AY512" s="3" t="n">
        <v>32</v>
      </c>
      <c r="AZ512" s="3" t="n">
        <v>28</v>
      </c>
      <c r="BA512" s="125" t="n">
        <v>87.5</v>
      </c>
      <c r="BB512" s="3" t="n">
        <v>32</v>
      </c>
      <c r="BC512" s="3" t="n">
        <v>30</v>
      </c>
      <c r="BD512" s="126" t="n">
        <v>93.75</v>
      </c>
      <c r="BE512" s="3" t="n">
        <v>32</v>
      </c>
      <c r="BF512" s="3" t="n">
        <v>31</v>
      </c>
      <c r="BG512" s="126" t="n">
        <v>96.875</v>
      </c>
      <c r="BH512" s="78" t="n">
        <v>93.4375</v>
      </c>
      <c r="BI512" s="4" t="n">
        <v>86.055609967526</v>
      </c>
    </row>
    <row r="513" customFormat="false" ht="10.5" hidden="false" customHeight="false" outlineLevel="0" collapsed="false">
      <c r="A513" s="20" t="n">
        <v>512</v>
      </c>
      <c r="B513" s="21" t="s">
        <v>566</v>
      </c>
      <c r="C513" s="22" t="n">
        <v>14</v>
      </c>
      <c r="D513" s="22" t="n">
        <v>19</v>
      </c>
      <c r="E513" s="22" t="n">
        <v>14</v>
      </c>
      <c r="F513" s="22" t="n">
        <v>14</v>
      </c>
      <c r="G513" s="28" t="n">
        <v>100</v>
      </c>
      <c r="H513" s="28" t="n">
        <v>65</v>
      </c>
      <c r="I513" s="3" t="n">
        <v>64</v>
      </c>
      <c r="J513" s="4" t="n">
        <v>98.4615384615385</v>
      </c>
      <c r="K513" s="4" t="n">
        <v>99.2307692307692</v>
      </c>
      <c r="L513" s="3" t="n">
        <v>4</v>
      </c>
      <c r="M513" s="3" t="n">
        <v>30</v>
      </c>
      <c r="N513" s="5" t="n">
        <v>100</v>
      </c>
      <c r="O513" s="3" t="n">
        <v>17</v>
      </c>
      <c r="P513" s="3" t="n">
        <v>16</v>
      </c>
      <c r="Q513" s="3" t="n">
        <v>94.1176470588235</v>
      </c>
      <c r="R513" s="3" t="n">
        <v>19</v>
      </c>
      <c r="S513" s="3" t="n">
        <v>18</v>
      </c>
      <c r="T513" s="3" t="n">
        <v>94.7368421052632</v>
      </c>
      <c r="U513" s="3" t="n">
        <v>94.4272445820433</v>
      </c>
      <c r="V513" s="76" t="n">
        <v>97.5401286020481</v>
      </c>
      <c r="W513" s="3" t="n">
        <v>6</v>
      </c>
      <c r="X513" s="3" t="n">
        <v>20</v>
      </c>
      <c r="Y513" s="3" t="n">
        <v>100</v>
      </c>
      <c r="Z513" s="3" t="n">
        <v>97.3684210526316</v>
      </c>
      <c r="AA513" s="3" t="n">
        <v>19</v>
      </c>
      <c r="AB513" s="3" t="n">
        <v>18</v>
      </c>
      <c r="AC513" s="3" t="n">
        <v>94.7368421052632</v>
      </c>
      <c r="AD513" s="76" t="n">
        <v>97.3684210526316</v>
      </c>
      <c r="AE513" s="3" t="n">
        <v>2</v>
      </c>
      <c r="AF513" s="3" t="n">
        <v>20</v>
      </c>
      <c r="AG513" s="119" t="n">
        <f aca="false">AE513*AF513</f>
        <v>40</v>
      </c>
      <c r="AH513" s="3" t="n">
        <v>2</v>
      </c>
      <c r="AI513" s="3" t="n">
        <v>20</v>
      </c>
      <c r="AJ513" s="119" t="n">
        <f aca="false">AH513*AI513</f>
        <v>40</v>
      </c>
      <c r="AK513" s="3" t="n">
        <v>3</v>
      </c>
      <c r="AL513" s="3" t="n">
        <v>2</v>
      </c>
      <c r="AM513" s="4" t="n">
        <v>66.6666666666667</v>
      </c>
      <c r="AN513" s="78" t="n">
        <v>48</v>
      </c>
      <c r="AO513" s="3" t="n">
        <v>19</v>
      </c>
      <c r="AP513" s="3" t="n">
        <v>18</v>
      </c>
      <c r="AQ513" s="123" t="n">
        <v>94.7368421052632</v>
      </c>
      <c r="AR513" s="3" t="n">
        <v>19</v>
      </c>
      <c r="AS513" s="3" t="n">
        <v>18</v>
      </c>
      <c r="AT513" s="124" t="n">
        <v>94.7368421052632</v>
      </c>
      <c r="AU513" s="3" t="n">
        <v>18</v>
      </c>
      <c r="AV513" s="3" t="n">
        <v>16</v>
      </c>
      <c r="AW513" s="124" t="n">
        <v>88.8888888888889</v>
      </c>
      <c r="AX513" s="79" t="n">
        <v>93.5672514619883</v>
      </c>
      <c r="AY513" s="3" t="n">
        <v>19</v>
      </c>
      <c r="AZ513" s="3" t="n">
        <v>16</v>
      </c>
      <c r="BA513" s="125" t="n">
        <v>84.2105263157895</v>
      </c>
      <c r="BB513" s="3" t="n">
        <v>19</v>
      </c>
      <c r="BC513" s="3" t="n">
        <v>18</v>
      </c>
      <c r="BD513" s="126" t="n">
        <v>94.7368421052632</v>
      </c>
      <c r="BE513" s="3" t="n">
        <v>19</v>
      </c>
      <c r="BF513" s="3" t="n">
        <v>18</v>
      </c>
      <c r="BG513" s="126" t="n">
        <v>94.7368421052632</v>
      </c>
      <c r="BH513" s="78" t="n">
        <v>91.578947368421</v>
      </c>
      <c r="BI513" s="4" t="n">
        <v>85.6109496970178</v>
      </c>
    </row>
    <row r="514" customFormat="false" ht="10.5" hidden="false" customHeight="false" outlineLevel="0" collapsed="false">
      <c r="A514" s="20" t="n">
        <v>513</v>
      </c>
      <c r="B514" s="21" t="s">
        <v>567</v>
      </c>
      <c r="C514" s="22" t="n">
        <v>32</v>
      </c>
      <c r="D514" s="22" t="n">
        <v>31</v>
      </c>
      <c r="E514" s="22" t="n">
        <v>14</v>
      </c>
      <c r="F514" s="22" t="n">
        <v>3</v>
      </c>
      <c r="G514" s="28" t="n">
        <v>21.4285714285714</v>
      </c>
      <c r="H514" s="28" t="n">
        <v>65</v>
      </c>
      <c r="I514" s="3" t="n">
        <v>65</v>
      </c>
      <c r="J514" s="4" t="n">
        <v>100</v>
      </c>
      <c r="K514" s="4" t="n">
        <v>60.7142857142857</v>
      </c>
      <c r="L514" s="3" t="n">
        <v>4</v>
      </c>
      <c r="M514" s="3" t="n">
        <v>30</v>
      </c>
      <c r="N514" s="5" t="n">
        <v>100</v>
      </c>
      <c r="O514" s="3" t="n">
        <v>29</v>
      </c>
      <c r="P514" s="3" t="n">
        <v>28</v>
      </c>
      <c r="Q514" s="3" t="n">
        <v>96.551724137931</v>
      </c>
      <c r="R514" s="3" t="n">
        <v>29</v>
      </c>
      <c r="S514" s="3" t="n">
        <v>28</v>
      </c>
      <c r="T514" s="3" t="n">
        <v>96.551724137931</v>
      </c>
      <c r="U514" s="3" t="n">
        <v>96.551724137931</v>
      </c>
      <c r="V514" s="76" t="n">
        <v>86.8349753694581</v>
      </c>
      <c r="W514" s="3" t="n">
        <v>5</v>
      </c>
      <c r="X514" s="3" t="n">
        <v>20</v>
      </c>
      <c r="Y514" s="3" t="n">
        <v>100</v>
      </c>
      <c r="Z514" s="3" t="n">
        <v>100</v>
      </c>
      <c r="AA514" s="3" t="n">
        <v>31</v>
      </c>
      <c r="AB514" s="3" t="n">
        <v>31</v>
      </c>
      <c r="AC514" s="3" t="n">
        <v>100</v>
      </c>
      <c r="AD514" s="76" t="n">
        <v>100</v>
      </c>
      <c r="AE514" s="3" t="n">
        <v>1</v>
      </c>
      <c r="AF514" s="3" t="n">
        <v>20</v>
      </c>
      <c r="AG514" s="119" t="n">
        <f aca="false">AE514*AF514</f>
        <v>20</v>
      </c>
      <c r="AH514" s="3" t="n">
        <v>3</v>
      </c>
      <c r="AI514" s="3" t="n">
        <v>20</v>
      </c>
      <c r="AJ514" s="119" t="n">
        <f aca="false">AH514*AI514</f>
        <v>60</v>
      </c>
      <c r="AK514" s="3" t="n">
        <v>1</v>
      </c>
      <c r="AL514" s="3" t="n">
        <v>1</v>
      </c>
      <c r="AM514" s="4" t="n">
        <v>100</v>
      </c>
      <c r="AN514" s="78" t="n">
        <v>60</v>
      </c>
      <c r="AO514" s="3" t="n">
        <v>31</v>
      </c>
      <c r="AP514" s="3" t="n">
        <v>30</v>
      </c>
      <c r="AQ514" s="123" t="n">
        <v>96.7741935483871</v>
      </c>
      <c r="AR514" s="3" t="n">
        <v>31</v>
      </c>
      <c r="AS514" s="3" t="n">
        <v>29</v>
      </c>
      <c r="AT514" s="124" t="n">
        <v>93.5483870967742</v>
      </c>
      <c r="AU514" s="3" t="n">
        <v>27</v>
      </c>
      <c r="AV514" s="3" t="n">
        <v>27</v>
      </c>
      <c r="AW514" s="124" t="n">
        <v>100</v>
      </c>
      <c r="AX514" s="79" t="n">
        <v>96.1290322580645</v>
      </c>
      <c r="AY514" s="3" t="n">
        <v>31</v>
      </c>
      <c r="AZ514" s="3" t="n">
        <v>30</v>
      </c>
      <c r="BA514" s="125" t="n">
        <v>96.7741935483871</v>
      </c>
      <c r="BB514" s="3" t="n">
        <v>31</v>
      </c>
      <c r="BC514" s="3" t="n">
        <v>30</v>
      </c>
      <c r="BD514" s="126" t="n">
        <v>96.7741935483871</v>
      </c>
      <c r="BE514" s="3" t="n">
        <v>31</v>
      </c>
      <c r="BF514" s="3" t="n">
        <v>30</v>
      </c>
      <c r="BG514" s="126" t="n">
        <v>96.7741935483871</v>
      </c>
      <c r="BH514" s="78" t="n">
        <v>96.7741935483871</v>
      </c>
      <c r="BI514" s="4" t="n">
        <v>87.947640235182</v>
      </c>
    </row>
    <row r="515" customFormat="false" ht="10.5" hidden="false" customHeight="false" outlineLevel="0" collapsed="false">
      <c r="A515" s="20" t="n">
        <v>514</v>
      </c>
      <c r="B515" s="21" t="s">
        <v>568</v>
      </c>
      <c r="C515" s="22" t="n">
        <v>27</v>
      </c>
      <c r="D515" s="22" t="n">
        <v>30</v>
      </c>
      <c r="E515" s="22" t="n">
        <v>14</v>
      </c>
      <c r="F515" s="22" t="n">
        <v>14</v>
      </c>
      <c r="G515" s="28" t="n">
        <v>100</v>
      </c>
      <c r="H515" s="28" t="n">
        <v>65</v>
      </c>
      <c r="I515" s="3" t="n">
        <v>61</v>
      </c>
      <c r="J515" s="4" t="n">
        <v>93.8461538461538</v>
      </c>
      <c r="K515" s="4" t="n">
        <v>96.9230769230769</v>
      </c>
      <c r="L515" s="3" t="n">
        <v>4</v>
      </c>
      <c r="M515" s="3" t="n">
        <v>30</v>
      </c>
      <c r="N515" s="5" t="n">
        <v>100</v>
      </c>
      <c r="O515" s="3" t="n">
        <v>30</v>
      </c>
      <c r="P515" s="3" t="n">
        <v>29</v>
      </c>
      <c r="Q515" s="3" t="n">
        <v>96.6666666666667</v>
      </c>
      <c r="R515" s="3" t="n">
        <v>24</v>
      </c>
      <c r="S515" s="3" t="n">
        <v>24</v>
      </c>
      <c r="T515" s="3" t="n">
        <v>100</v>
      </c>
      <c r="U515" s="3" t="n">
        <v>98.3333333333333</v>
      </c>
      <c r="V515" s="76" t="n">
        <v>98.4102564102564</v>
      </c>
      <c r="W515" s="3" t="n">
        <v>6</v>
      </c>
      <c r="X515" s="3" t="n">
        <v>20</v>
      </c>
      <c r="Y515" s="3" t="n">
        <v>100</v>
      </c>
      <c r="Z515" s="3" t="n">
        <v>98.3333333333333</v>
      </c>
      <c r="AA515" s="3" t="n">
        <v>30</v>
      </c>
      <c r="AB515" s="3" t="n">
        <v>29</v>
      </c>
      <c r="AC515" s="3" t="n">
        <v>96.6666666666667</v>
      </c>
      <c r="AD515" s="76" t="n">
        <v>98.3333333333333</v>
      </c>
      <c r="AE515" s="3" t="n">
        <v>2</v>
      </c>
      <c r="AF515" s="3" t="n">
        <v>20</v>
      </c>
      <c r="AG515" s="119" t="n">
        <f aca="false">AE515*AF515</f>
        <v>40</v>
      </c>
      <c r="AH515" s="3" t="n">
        <v>3</v>
      </c>
      <c r="AI515" s="3" t="n">
        <v>20</v>
      </c>
      <c r="AJ515" s="119" t="n">
        <f aca="false">AH515*AI515</f>
        <v>60</v>
      </c>
      <c r="AK515" s="3" t="n">
        <v>3</v>
      </c>
      <c r="AL515" s="3" t="n">
        <v>2</v>
      </c>
      <c r="AM515" s="4" t="n">
        <v>66.6666666666667</v>
      </c>
      <c r="AN515" s="78" t="n">
        <v>56</v>
      </c>
      <c r="AO515" s="3" t="n">
        <v>30</v>
      </c>
      <c r="AP515" s="3" t="n">
        <v>29</v>
      </c>
      <c r="AQ515" s="123" t="n">
        <v>96.6666666666667</v>
      </c>
      <c r="AR515" s="3" t="n">
        <v>30</v>
      </c>
      <c r="AS515" s="3" t="n">
        <v>27</v>
      </c>
      <c r="AT515" s="124" t="n">
        <v>90</v>
      </c>
      <c r="AU515" s="3" t="n">
        <v>25</v>
      </c>
      <c r="AV515" s="3" t="n">
        <v>24</v>
      </c>
      <c r="AW515" s="124" t="n">
        <v>96</v>
      </c>
      <c r="AX515" s="79" t="n">
        <v>93.8666666666667</v>
      </c>
      <c r="AY515" s="3" t="n">
        <v>30</v>
      </c>
      <c r="AZ515" s="3" t="n">
        <v>24</v>
      </c>
      <c r="BA515" s="125" t="n">
        <v>80</v>
      </c>
      <c r="BB515" s="3" t="n">
        <v>30</v>
      </c>
      <c r="BC515" s="3" t="n">
        <v>29</v>
      </c>
      <c r="BD515" s="126" t="n">
        <v>96.6666666666667</v>
      </c>
      <c r="BE515" s="3" t="n">
        <v>30</v>
      </c>
      <c r="BF515" s="3" t="n">
        <v>29</v>
      </c>
      <c r="BG515" s="126" t="n">
        <v>96.6666666666667</v>
      </c>
      <c r="BH515" s="78" t="n">
        <v>91.6666666666667</v>
      </c>
      <c r="BI515" s="4" t="n">
        <v>87.6553846153846</v>
      </c>
    </row>
    <row r="516" customFormat="false" ht="10.5" hidden="false" customHeight="false" outlineLevel="0" collapsed="false">
      <c r="A516" s="20" t="n">
        <v>515</v>
      </c>
      <c r="B516" s="21" t="s">
        <v>569</v>
      </c>
      <c r="C516" s="22" t="n">
        <v>21</v>
      </c>
      <c r="D516" s="22" t="n">
        <v>26</v>
      </c>
      <c r="E516" s="22" t="n">
        <v>14</v>
      </c>
      <c r="F516" s="22" t="n">
        <v>14</v>
      </c>
      <c r="G516" s="28" t="n">
        <v>100</v>
      </c>
      <c r="H516" s="28" t="n">
        <v>65</v>
      </c>
      <c r="I516" s="3" t="n">
        <v>65</v>
      </c>
      <c r="J516" s="4" t="n">
        <v>100</v>
      </c>
      <c r="K516" s="4" t="n">
        <v>100</v>
      </c>
      <c r="L516" s="3" t="n">
        <v>4</v>
      </c>
      <c r="M516" s="3" t="n">
        <v>30</v>
      </c>
      <c r="N516" s="5" t="n">
        <v>100</v>
      </c>
      <c r="O516" s="3" t="n">
        <v>25</v>
      </c>
      <c r="P516" s="3" t="n">
        <v>25</v>
      </c>
      <c r="Q516" s="3" t="n">
        <v>100</v>
      </c>
      <c r="R516" s="3" t="n">
        <v>24</v>
      </c>
      <c r="S516" s="3" t="n">
        <v>24</v>
      </c>
      <c r="T516" s="3" t="n">
        <v>100</v>
      </c>
      <c r="U516" s="3" t="n">
        <v>100</v>
      </c>
      <c r="V516" s="76" t="n">
        <v>100</v>
      </c>
      <c r="W516" s="3" t="n">
        <v>6</v>
      </c>
      <c r="X516" s="3" t="n">
        <v>20</v>
      </c>
      <c r="Y516" s="3" t="n">
        <v>100</v>
      </c>
      <c r="Z516" s="3" t="n">
        <v>100</v>
      </c>
      <c r="AA516" s="3" t="n">
        <v>26</v>
      </c>
      <c r="AB516" s="3" t="n">
        <v>26</v>
      </c>
      <c r="AC516" s="3" t="n">
        <v>100</v>
      </c>
      <c r="AD516" s="76" t="n">
        <v>100</v>
      </c>
      <c r="AE516" s="3" t="n">
        <v>1</v>
      </c>
      <c r="AF516" s="3" t="n">
        <v>20</v>
      </c>
      <c r="AG516" s="119" t="n">
        <f aca="false">AE516*AF516</f>
        <v>20</v>
      </c>
      <c r="AH516" s="3" t="n">
        <v>3</v>
      </c>
      <c r="AI516" s="3" t="n">
        <v>20</v>
      </c>
      <c r="AJ516" s="119" t="n">
        <f aca="false">AH516*AI516</f>
        <v>60</v>
      </c>
      <c r="AK516" s="3" t="n">
        <v>0</v>
      </c>
      <c r="AL516" s="3" t="n">
        <v>0</v>
      </c>
      <c r="AM516" s="4" t="n">
        <v>36</v>
      </c>
      <c r="AN516" s="78" t="n">
        <v>40.8</v>
      </c>
      <c r="AO516" s="3" t="n">
        <v>26</v>
      </c>
      <c r="AP516" s="3" t="n">
        <v>26</v>
      </c>
      <c r="AQ516" s="123" t="n">
        <v>100</v>
      </c>
      <c r="AR516" s="3" t="n">
        <v>26</v>
      </c>
      <c r="AS516" s="3" t="n">
        <v>26</v>
      </c>
      <c r="AT516" s="124" t="n">
        <v>100</v>
      </c>
      <c r="AU516" s="3" t="n">
        <v>25</v>
      </c>
      <c r="AV516" s="3" t="n">
        <v>25</v>
      </c>
      <c r="AW516" s="124" t="n">
        <v>100</v>
      </c>
      <c r="AX516" s="79" t="n">
        <v>100</v>
      </c>
      <c r="AY516" s="3" t="n">
        <v>26</v>
      </c>
      <c r="AZ516" s="3" t="n">
        <v>26</v>
      </c>
      <c r="BA516" s="125" t="n">
        <v>100</v>
      </c>
      <c r="BB516" s="3" t="n">
        <v>26</v>
      </c>
      <c r="BC516" s="3" t="n">
        <v>26</v>
      </c>
      <c r="BD516" s="126" t="n">
        <v>100</v>
      </c>
      <c r="BE516" s="3" t="n">
        <v>26</v>
      </c>
      <c r="BF516" s="3" t="n">
        <v>26</v>
      </c>
      <c r="BG516" s="126" t="n">
        <v>100</v>
      </c>
      <c r="BH516" s="78" t="n">
        <v>100</v>
      </c>
      <c r="BI516" s="4" t="n">
        <v>88.16</v>
      </c>
    </row>
    <row r="517" customFormat="false" ht="21" hidden="false" customHeight="false" outlineLevel="0" collapsed="false">
      <c r="A517" s="20" t="n">
        <v>516</v>
      </c>
      <c r="B517" s="21" t="s">
        <v>570</v>
      </c>
      <c r="C517" s="22" t="n">
        <v>46</v>
      </c>
      <c r="D517" s="22" t="n">
        <v>37</v>
      </c>
      <c r="E517" s="22" t="n">
        <v>14</v>
      </c>
      <c r="F517" s="22" t="n">
        <v>11</v>
      </c>
      <c r="G517" s="28" t="n">
        <v>78.5714285714286</v>
      </c>
      <c r="H517" s="28" t="n">
        <v>65</v>
      </c>
      <c r="I517" s="3" t="n">
        <v>65</v>
      </c>
      <c r="J517" s="4" t="n">
        <v>100</v>
      </c>
      <c r="K517" s="4" t="n">
        <v>89.2857142857143</v>
      </c>
      <c r="L517" s="3" t="n">
        <v>4</v>
      </c>
      <c r="M517" s="3" t="n">
        <v>30</v>
      </c>
      <c r="N517" s="5" t="n">
        <v>100</v>
      </c>
      <c r="O517" s="3" t="n">
        <v>37</v>
      </c>
      <c r="P517" s="3" t="n">
        <v>37</v>
      </c>
      <c r="Q517" s="3" t="n">
        <v>100</v>
      </c>
      <c r="R517" s="3" t="n">
        <v>34</v>
      </c>
      <c r="S517" s="3" t="n">
        <v>34</v>
      </c>
      <c r="T517" s="3" t="n">
        <v>100</v>
      </c>
      <c r="U517" s="3" t="n">
        <v>100</v>
      </c>
      <c r="V517" s="76" t="n">
        <v>96.7857142857143</v>
      </c>
      <c r="W517" s="3" t="n">
        <v>6</v>
      </c>
      <c r="X517" s="3" t="n">
        <v>20</v>
      </c>
      <c r="Y517" s="3" t="n">
        <v>100</v>
      </c>
      <c r="Z517" s="3" t="n">
        <v>100</v>
      </c>
      <c r="AA517" s="3" t="n">
        <v>37</v>
      </c>
      <c r="AB517" s="3" t="n">
        <v>37</v>
      </c>
      <c r="AC517" s="3" t="n">
        <v>100</v>
      </c>
      <c r="AD517" s="76" t="n">
        <v>100</v>
      </c>
      <c r="AE517" s="3" t="n">
        <v>0</v>
      </c>
      <c r="AF517" s="3" t="n">
        <v>20</v>
      </c>
      <c r="AG517" s="119" t="n">
        <f aca="false">AE517*AF517</f>
        <v>0</v>
      </c>
      <c r="AH517" s="3" t="n">
        <v>4</v>
      </c>
      <c r="AI517" s="3" t="n">
        <v>20</v>
      </c>
      <c r="AJ517" s="119" t="n">
        <f aca="false">AH517*AI517</f>
        <v>80</v>
      </c>
      <c r="AK517" s="3" t="n">
        <v>0</v>
      </c>
      <c r="AL517" s="3" t="n">
        <v>0</v>
      </c>
      <c r="AM517" s="4" t="n">
        <v>32</v>
      </c>
      <c r="AN517" s="78" t="n">
        <v>41.6</v>
      </c>
      <c r="AO517" s="3" t="n">
        <v>37</v>
      </c>
      <c r="AP517" s="3" t="n">
        <v>37</v>
      </c>
      <c r="AQ517" s="123" t="n">
        <v>100</v>
      </c>
      <c r="AR517" s="3" t="n">
        <v>37</v>
      </c>
      <c r="AS517" s="3" t="n">
        <v>37</v>
      </c>
      <c r="AT517" s="124" t="n">
        <v>100</v>
      </c>
      <c r="AU517" s="3" t="n">
        <v>29</v>
      </c>
      <c r="AV517" s="3" t="n">
        <v>29</v>
      </c>
      <c r="AW517" s="124" t="n">
        <v>100</v>
      </c>
      <c r="AX517" s="79" t="n">
        <v>100</v>
      </c>
      <c r="AY517" s="3" t="n">
        <v>37</v>
      </c>
      <c r="AZ517" s="3" t="n">
        <v>35</v>
      </c>
      <c r="BA517" s="125" t="n">
        <v>94.5945945945946</v>
      </c>
      <c r="BB517" s="3" t="n">
        <v>37</v>
      </c>
      <c r="BC517" s="3" t="n">
        <v>37</v>
      </c>
      <c r="BD517" s="126" t="n">
        <v>100</v>
      </c>
      <c r="BE517" s="3" t="n">
        <v>37</v>
      </c>
      <c r="BF517" s="3" t="n">
        <v>37</v>
      </c>
      <c r="BG517" s="126" t="n">
        <v>100</v>
      </c>
      <c r="BH517" s="78" t="n">
        <v>98.3783783783784</v>
      </c>
      <c r="BI517" s="4" t="n">
        <v>87.3528185328185</v>
      </c>
    </row>
    <row r="518" customFormat="false" ht="10.5" hidden="false" customHeight="false" outlineLevel="0" collapsed="false">
      <c r="A518" s="20" t="n">
        <v>517</v>
      </c>
      <c r="B518" s="21" t="s">
        <v>571</v>
      </c>
      <c r="C518" s="22" t="n">
        <v>58</v>
      </c>
      <c r="D518" s="22" t="n">
        <v>40</v>
      </c>
      <c r="E518" s="22" t="n">
        <v>14</v>
      </c>
      <c r="F518" s="22" t="n">
        <v>14</v>
      </c>
      <c r="G518" s="28" t="n">
        <v>100</v>
      </c>
      <c r="H518" s="28" t="n">
        <v>65</v>
      </c>
      <c r="I518" s="3" t="n">
        <v>65</v>
      </c>
      <c r="J518" s="4" t="n">
        <v>100</v>
      </c>
      <c r="K518" s="4" t="n">
        <v>100</v>
      </c>
      <c r="L518" s="3" t="n">
        <v>3</v>
      </c>
      <c r="M518" s="3" t="n">
        <v>30</v>
      </c>
      <c r="N518" s="5" t="n">
        <v>90</v>
      </c>
      <c r="O518" s="3" t="n">
        <v>39</v>
      </c>
      <c r="P518" s="3" t="n">
        <v>37</v>
      </c>
      <c r="Q518" s="3" t="n">
        <v>94.8717948717949</v>
      </c>
      <c r="R518" s="3" t="n">
        <v>31</v>
      </c>
      <c r="S518" s="3" t="n">
        <v>30</v>
      </c>
      <c r="T518" s="3" t="n">
        <v>96.7741935483871</v>
      </c>
      <c r="U518" s="3" t="n">
        <v>95.822994210091</v>
      </c>
      <c r="V518" s="76" t="n">
        <v>95.3291976840364</v>
      </c>
      <c r="W518" s="3" t="n">
        <v>5</v>
      </c>
      <c r="X518" s="3" t="n">
        <v>20</v>
      </c>
      <c r="Y518" s="3" t="n">
        <v>100</v>
      </c>
      <c r="Z518" s="3" t="n">
        <v>97.5</v>
      </c>
      <c r="AA518" s="3" t="n">
        <v>40</v>
      </c>
      <c r="AB518" s="3" t="n">
        <v>38</v>
      </c>
      <c r="AC518" s="3" t="n">
        <v>95</v>
      </c>
      <c r="AD518" s="76" t="n">
        <v>97.5</v>
      </c>
      <c r="AE518" s="3" t="n">
        <v>2</v>
      </c>
      <c r="AF518" s="3" t="n">
        <v>20</v>
      </c>
      <c r="AG518" s="119" t="n">
        <f aca="false">AE518*AF518</f>
        <v>40</v>
      </c>
      <c r="AH518" s="3" t="n">
        <v>3</v>
      </c>
      <c r="AI518" s="3" t="n">
        <v>20</v>
      </c>
      <c r="AJ518" s="119" t="n">
        <f aca="false">AH518*AI518</f>
        <v>60</v>
      </c>
      <c r="AK518" s="3" t="n">
        <v>0</v>
      </c>
      <c r="AL518" s="3" t="n">
        <v>0</v>
      </c>
      <c r="AM518" s="4" t="n">
        <v>48</v>
      </c>
      <c r="AN518" s="78" t="n">
        <v>50.4</v>
      </c>
      <c r="AO518" s="3" t="n">
        <v>40</v>
      </c>
      <c r="AP518" s="3" t="n">
        <v>39</v>
      </c>
      <c r="AQ518" s="123" t="n">
        <v>97.5</v>
      </c>
      <c r="AR518" s="3" t="n">
        <v>40</v>
      </c>
      <c r="AS518" s="3" t="n">
        <v>40</v>
      </c>
      <c r="AT518" s="124" t="n">
        <v>100</v>
      </c>
      <c r="AU518" s="3" t="n">
        <v>12</v>
      </c>
      <c r="AV518" s="3" t="n">
        <v>12</v>
      </c>
      <c r="AW518" s="124" t="n">
        <v>100</v>
      </c>
      <c r="AX518" s="79" t="n">
        <v>99</v>
      </c>
      <c r="AY518" s="3" t="n">
        <v>40</v>
      </c>
      <c r="AZ518" s="3" t="n">
        <v>38</v>
      </c>
      <c r="BA518" s="125" t="n">
        <v>95</v>
      </c>
      <c r="BB518" s="3" t="n">
        <v>40</v>
      </c>
      <c r="BC518" s="3" t="n">
        <v>37</v>
      </c>
      <c r="BD518" s="126" t="n">
        <v>92.5</v>
      </c>
      <c r="BE518" s="3" t="n">
        <v>40</v>
      </c>
      <c r="BF518" s="3" t="n">
        <v>38</v>
      </c>
      <c r="BG518" s="126" t="n">
        <v>95</v>
      </c>
      <c r="BH518" s="78" t="n">
        <v>94.5</v>
      </c>
      <c r="BI518" s="4" t="n">
        <v>87.3458395368073</v>
      </c>
    </row>
    <row r="519" customFormat="false" ht="10.5" hidden="false" customHeight="false" outlineLevel="0" collapsed="false">
      <c r="A519" s="20" t="n">
        <v>518</v>
      </c>
      <c r="B519" s="21" t="s">
        <v>872</v>
      </c>
      <c r="C519" s="22" t="n">
        <v>58</v>
      </c>
      <c r="D519" s="22" t="n">
        <v>49</v>
      </c>
      <c r="E519" s="22" t="n">
        <v>14</v>
      </c>
      <c r="F519" s="22" t="n">
        <v>14</v>
      </c>
      <c r="G519" s="28" t="n">
        <v>100</v>
      </c>
      <c r="H519" s="28" t="n">
        <v>65</v>
      </c>
      <c r="I519" s="3" t="n">
        <v>64</v>
      </c>
      <c r="J519" s="4" t="n">
        <v>98.4615384615385</v>
      </c>
      <c r="K519" s="4" t="n">
        <v>99.2307692307692</v>
      </c>
      <c r="L519" s="3" t="n">
        <v>4</v>
      </c>
      <c r="M519" s="3" t="n">
        <v>30</v>
      </c>
      <c r="N519" s="5" t="n">
        <v>100</v>
      </c>
      <c r="O519" s="3" t="n">
        <v>49</v>
      </c>
      <c r="P519" s="3" t="n">
        <v>49</v>
      </c>
      <c r="Q519" s="3" t="n">
        <v>100</v>
      </c>
      <c r="R519" s="3" t="n">
        <v>49</v>
      </c>
      <c r="S519" s="3" t="n">
        <v>49</v>
      </c>
      <c r="T519" s="3" t="n">
        <v>100</v>
      </c>
      <c r="U519" s="3" t="n">
        <v>100</v>
      </c>
      <c r="V519" s="76" t="n">
        <v>99.7692307692308</v>
      </c>
      <c r="W519" s="3" t="n">
        <v>6</v>
      </c>
      <c r="X519" s="3" t="n">
        <v>20</v>
      </c>
      <c r="Y519" s="3" t="n">
        <v>100</v>
      </c>
      <c r="Z519" s="3" t="n">
        <v>100</v>
      </c>
      <c r="AA519" s="3" t="n">
        <v>49</v>
      </c>
      <c r="AB519" s="3" t="n">
        <v>49</v>
      </c>
      <c r="AC519" s="3" t="n">
        <v>100</v>
      </c>
      <c r="AD519" s="76" t="n">
        <v>100</v>
      </c>
      <c r="AE519" s="3" t="n">
        <v>2</v>
      </c>
      <c r="AF519" s="3" t="n">
        <v>20</v>
      </c>
      <c r="AG519" s="119" t="n">
        <f aca="false">AE519*AF519</f>
        <v>40</v>
      </c>
      <c r="AH519" s="3" t="n">
        <v>2</v>
      </c>
      <c r="AI519" s="3" t="n">
        <v>20</v>
      </c>
      <c r="AJ519" s="119" t="n">
        <f aca="false">AH519*AI519</f>
        <v>40</v>
      </c>
      <c r="AK519" s="3" t="n">
        <v>4</v>
      </c>
      <c r="AL519" s="3" t="n">
        <v>4</v>
      </c>
      <c r="AM519" s="4" t="n">
        <v>100</v>
      </c>
      <c r="AN519" s="78" t="n">
        <v>58</v>
      </c>
      <c r="AO519" s="3" t="n">
        <v>49</v>
      </c>
      <c r="AP519" s="3" t="n">
        <v>49</v>
      </c>
      <c r="AQ519" s="123" t="n">
        <v>100</v>
      </c>
      <c r="AR519" s="3" t="n">
        <v>49</v>
      </c>
      <c r="AS519" s="3" t="n">
        <v>48</v>
      </c>
      <c r="AT519" s="124" t="n">
        <v>97.9591836734694</v>
      </c>
      <c r="AU519" s="3" t="n">
        <v>48</v>
      </c>
      <c r="AV519" s="3" t="n">
        <v>48</v>
      </c>
      <c r="AW519" s="124" t="n">
        <v>100</v>
      </c>
      <c r="AX519" s="79" t="n">
        <v>99.1836734693878</v>
      </c>
      <c r="AY519" s="3" t="n">
        <v>49</v>
      </c>
      <c r="AZ519" s="3" t="n">
        <v>49</v>
      </c>
      <c r="BA519" s="125" t="n">
        <v>100</v>
      </c>
      <c r="BB519" s="3" t="n">
        <v>49</v>
      </c>
      <c r="BC519" s="3" t="n">
        <v>49</v>
      </c>
      <c r="BD519" s="126" t="n">
        <v>100</v>
      </c>
      <c r="BE519" s="3" t="n">
        <v>49</v>
      </c>
      <c r="BF519" s="3" t="n">
        <v>49</v>
      </c>
      <c r="BG519" s="126" t="n">
        <v>100</v>
      </c>
      <c r="BH519" s="78" t="n">
        <v>100</v>
      </c>
      <c r="BI519" s="4" t="n">
        <v>91.3905808477237</v>
      </c>
    </row>
    <row r="520" customFormat="false" ht="21" hidden="false" customHeight="false" outlineLevel="0" collapsed="false">
      <c r="A520" s="20" t="n">
        <v>519</v>
      </c>
      <c r="B520" s="21" t="s">
        <v>873</v>
      </c>
      <c r="C520" s="22" t="n">
        <v>226</v>
      </c>
      <c r="D520" s="22" t="n">
        <v>126</v>
      </c>
      <c r="E520" s="22" t="n">
        <v>14</v>
      </c>
      <c r="F520" s="22" t="n">
        <v>14</v>
      </c>
      <c r="G520" s="28" t="n">
        <v>100</v>
      </c>
      <c r="H520" s="28" t="n">
        <v>65</v>
      </c>
      <c r="I520" s="3" t="n">
        <v>65</v>
      </c>
      <c r="J520" s="4" t="n">
        <v>100</v>
      </c>
      <c r="K520" s="4" t="n">
        <v>100</v>
      </c>
      <c r="L520" s="3" t="n">
        <v>4</v>
      </c>
      <c r="M520" s="3" t="n">
        <v>30</v>
      </c>
      <c r="N520" s="5" t="n">
        <v>100</v>
      </c>
      <c r="O520" s="3" t="n">
        <v>108</v>
      </c>
      <c r="P520" s="3" t="n">
        <v>105</v>
      </c>
      <c r="Q520" s="3" t="n">
        <v>97.2222222222222</v>
      </c>
      <c r="R520" s="3" t="n">
        <v>107</v>
      </c>
      <c r="S520" s="3" t="n">
        <v>105</v>
      </c>
      <c r="T520" s="3" t="n">
        <v>98.1308411214953</v>
      </c>
      <c r="U520" s="3" t="n">
        <v>97.6765316718588</v>
      </c>
      <c r="V520" s="76" t="n">
        <v>99.0706126687435</v>
      </c>
      <c r="W520" s="3" t="n">
        <v>5</v>
      </c>
      <c r="X520" s="3" t="n">
        <v>20</v>
      </c>
      <c r="Y520" s="3" t="n">
        <v>100</v>
      </c>
      <c r="Z520" s="3" t="n">
        <v>98.4126984126984</v>
      </c>
      <c r="AA520" s="3" t="n">
        <v>126</v>
      </c>
      <c r="AB520" s="3" t="n">
        <v>122</v>
      </c>
      <c r="AC520" s="3" t="n">
        <v>96.8253968253968</v>
      </c>
      <c r="AD520" s="76" t="n">
        <v>98.4126984126984</v>
      </c>
      <c r="AE520" s="3" t="n">
        <v>3</v>
      </c>
      <c r="AF520" s="3" t="n">
        <v>20</v>
      </c>
      <c r="AG520" s="119" t="n">
        <f aca="false">AE520*AF520</f>
        <v>60</v>
      </c>
      <c r="AH520" s="3" t="n">
        <v>3</v>
      </c>
      <c r="AI520" s="3" t="n">
        <v>20</v>
      </c>
      <c r="AJ520" s="119" t="n">
        <f aca="false">AH520*AI520</f>
        <v>60</v>
      </c>
      <c r="AK520" s="3" t="n">
        <v>5</v>
      </c>
      <c r="AL520" s="3" t="n">
        <v>5</v>
      </c>
      <c r="AM520" s="4" t="n">
        <v>100</v>
      </c>
      <c r="AN520" s="78" t="n">
        <v>72</v>
      </c>
      <c r="AO520" s="3" t="n">
        <v>126</v>
      </c>
      <c r="AP520" s="3" t="n">
        <v>121</v>
      </c>
      <c r="AQ520" s="123" t="n">
        <v>96.031746031746</v>
      </c>
      <c r="AR520" s="3" t="n">
        <v>126</v>
      </c>
      <c r="AS520" s="3" t="n">
        <v>125</v>
      </c>
      <c r="AT520" s="124" t="n">
        <v>99.2063492063492</v>
      </c>
      <c r="AU520" s="3" t="n">
        <v>90</v>
      </c>
      <c r="AV520" s="3" t="n">
        <v>88</v>
      </c>
      <c r="AW520" s="124" t="n">
        <v>97.7777777777778</v>
      </c>
      <c r="AX520" s="79" t="n">
        <v>97.6507936507937</v>
      </c>
      <c r="AY520" s="3" t="n">
        <v>126</v>
      </c>
      <c r="AZ520" s="3" t="n">
        <v>121</v>
      </c>
      <c r="BA520" s="125" t="n">
        <v>96.031746031746</v>
      </c>
      <c r="BB520" s="3" t="n">
        <v>126</v>
      </c>
      <c r="BC520" s="3" t="n">
        <v>126</v>
      </c>
      <c r="BD520" s="126" t="n">
        <v>100</v>
      </c>
      <c r="BE520" s="3" t="n">
        <v>126</v>
      </c>
      <c r="BF520" s="3" t="n">
        <v>124</v>
      </c>
      <c r="BG520" s="126" t="n">
        <v>98.4126984126984</v>
      </c>
      <c r="BH520" s="78" t="n">
        <v>98.015873015873</v>
      </c>
      <c r="BI520" s="4" t="n">
        <v>93.0299955496217</v>
      </c>
    </row>
    <row r="521" customFormat="false" ht="10.5" hidden="false" customHeight="false" outlineLevel="0" collapsed="false">
      <c r="A521" s="20" t="n">
        <v>520</v>
      </c>
      <c r="B521" s="21" t="s">
        <v>574</v>
      </c>
      <c r="C521" s="22" t="n">
        <v>551</v>
      </c>
      <c r="D521" s="22" t="n">
        <v>276</v>
      </c>
      <c r="E521" s="22" t="n">
        <v>14</v>
      </c>
      <c r="F521" s="22" t="n">
        <v>14</v>
      </c>
      <c r="G521" s="28" t="n">
        <v>100</v>
      </c>
      <c r="H521" s="28" t="n">
        <v>65</v>
      </c>
      <c r="I521" s="3" t="n">
        <v>64</v>
      </c>
      <c r="J521" s="4" t="n">
        <v>98.4615384615385</v>
      </c>
      <c r="K521" s="4" t="n">
        <v>99.2307692307692</v>
      </c>
      <c r="L521" s="3" t="n">
        <v>3</v>
      </c>
      <c r="M521" s="3" t="n">
        <v>30</v>
      </c>
      <c r="N521" s="5" t="n">
        <v>90</v>
      </c>
      <c r="O521" s="3" t="n">
        <v>268</v>
      </c>
      <c r="P521" s="3" t="n">
        <v>266</v>
      </c>
      <c r="Q521" s="3" t="n">
        <v>99.2537313432836</v>
      </c>
      <c r="R521" s="3" t="n">
        <v>271</v>
      </c>
      <c r="S521" s="3" t="n">
        <v>267</v>
      </c>
      <c r="T521" s="3" t="n">
        <v>98.5239852398524</v>
      </c>
      <c r="U521" s="3" t="n">
        <v>98.888858291568</v>
      </c>
      <c r="V521" s="76" t="n">
        <v>96.324774085858</v>
      </c>
      <c r="W521" s="3" t="n">
        <v>6</v>
      </c>
      <c r="X521" s="3" t="n">
        <v>20</v>
      </c>
      <c r="Y521" s="3" t="n">
        <v>100</v>
      </c>
      <c r="Z521" s="3" t="n">
        <v>97.6449275362319</v>
      </c>
      <c r="AA521" s="3" t="n">
        <v>276</v>
      </c>
      <c r="AB521" s="3" t="n">
        <v>263</v>
      </c>
      <c r="AC521" s="3" t="n">
        <v>95.2898550724638</v>
      </c>
      <c r="AD521" s="76" t="n">
        <v>97.6449275362319</v>
      </c>
      <c r="AE521" s="3" t="n">
        <v>3</v>
      </c>
      <c r="AF521" s="3" t="n">
        <v>20</v>
      </c>
      <c r="AG521" s="119" t="n">
        <f aca="false">AE521*AF521</f>
        <v>60</v>
      </c>
      <c r="AH521" s="3" t="n">
        <v>4</v>
      </c>
      <c r="AI521" s="3" t="n">
        <v>20</v>
      </c>
      <c r="AJ521" s="119" t="n">
        <f aca="false">AH521*AI521</f>
        <v>80</v>
      </c>
      <c r="AK521" s="3" t="n">
        <v>38</v>
      </c>
      <c r="AL521" s="3" t="n">
        <v>38</v>
      </c>
      <c r="AM521" s="4" t="n">
        <v>100</v>
      </c>
      <c r="AN521" s="78" t="n">
        <v>86</v>
      </c>
      <c r="AO521" s="3" t="n">
        <v>276</v>
      </c>
      <c r="AP521" s="3" t="n">
        <v>268</v>
      </c>
      <c r="AQ521" s="123" t="n">
        <v>97.1014492753623</v>
      </c>
      <c r="AR521" s="3" t="n">
        <v>276</v>
      </c>
      <c r="AS521" s="3" t="n">
        <v>271</v>
      </c>
      <c r="AT521" s="124" t="n">
        <v>98.1884057971014</v>
      </c>
      <c r="AU521" s="3" t="n">
        <v>164</v>
      </c>
      <c r="AV521" s="3" t="n">
        <v>163</v>
      </c>
      <c r="AW521" s="124" t="n">
        <v>99.390243902439</v>
      </c>
      <c r="AX521" s="79" t="n">
        <v>97.9939908094733</v>
      </c>
      <c r="AY521" s="3" t="n">
        <v>276</v>
      </c>
      <c r="AZ521" s="3" t="n">
        <v>263</v>
      </c>
      <c r="BA521" s="125" t="n">
        <v>95.2898550724638</v>
      </c>
      <c r="BB521" s="3" t="n">
        <v>276</v>
      </c>
      <c r="BC521" s="3" t="n">
        <v>269</v>
      </c>
      <c r="BD521" s="126" t="n">
        <v>97.463768115942</v>
      </c>
      <c r="BE521" s="3" t="n">
        <v>276</v>
      </c>
      <c r="BF521" s="3" t="n">
        <v>268</v>
      </c>
      <c r="BG521" s="126" t="n">
        <v>97.1014492753623</v>
      </c>
      <c r="BH521" s="78" t="n">
        <v>96.6304347826087</v>
      </c>
      <c r="BI521" s="4" t="n">
        <v>94.9188254428344</v>
      </c>
    </row>
    <row r="522" customFormat="false" ht="10.5" hidden="false" customHeight="false" outlineLevel="0" collapsed="false">
      <c r="A522" s="20" t="n">
        <v>521</v>
      </c>
      <c r="B522" s="21" t="s">
        <v>575</v>
      </c>
      <c r="C522" s="22" t="n">
        <v>99</v>
      </c>
      <c r="D522" s="22" t="n">
        <v>90</v>
      </c>
      <c r="E522" s="22" t="n">
        <v>14</v>
      </c>
      <c r="F522" s="22" t="n">
        <v>14</v>
      </c>
      <c r="G522" s="28" t="n">
        <v>100</v>
      </c>
      <c r="H522" s="28" t="n">
        <v>65</v>
      </c>
      <c r="I522" s="3" t="n">
        <v>62</v>
      </c>
      <c r="J522" s="4" t="n">
        <v>95.3846153846154</v>
      </c>
      <c r="K522" s="4" t="n">
        <v>97.6923076923077</v>
      </c>
      <c r="L522" s="3" t="n">
        <v>4</v>
      </c>
      <c r="M522" s="3" t="n">
        <v>30</v>
      </c>
      <c r="N522" s="5" t="n">
        <v>100</v>
      </c>
      <c r="O522" s="3" t="n">
        <v>83</v>
      </c>
      <c r="P522" s="3" t="n">
        <v>76</v>
      </c>
      <c r="Q522" s="3" t="n">
        <v>91.566265060241</v>
      </c>
      <c r="R522" s="3" t="n">
        <v>73</v>
      </c>
      <c r="S522" s="3" t="n">
        <v>68</v>
      </c>
      <c r="T522" s="3" t="n">
        <v>93.1506849315069</v>
      </c>
      <c r="U522" s="3" t="n">
        <v>92.3584749958739</v>
      </c>
      <c r="V522" s="76" t="n">
        <v>96.2510823060419</v>
      </c>
      <c r="W522" s="3" t="n">
        <v>6</v>
      </c>
      <c r="X522" s="3" t="n">
        <v>20</v>
      </c>
      <c r="Y522" s="3" t="n">
        <v>100</v>
      </c>
      <c r="Z522" s="3" t="n">
        <v>92.7777777777778</v>
      </c>
      <c r="AA522" s="3" t="n">
        <v>90</v>
      </c>
      <c r="AB522" s="3" t="n">
        <v>77</v>
      </c>
      <c r="AC522" s="3" t="n">
        <v>85.5555555555556</v>
      </c>
      <c r="AD522" s="76" t="n">
        <v>92.7777777777778</v>
      </c>
      <c r="AE522" s="3" t="n">
        <v>1</v>
      </c>
      <c r="AF522" s="3" t="n">
        <v>20</v>
      </c>
      <c r="AG522" s="119" t="n">
        <f aca="false">AE522*AF522</f>
        <v>20</v>
      </c>
      <c r="AH522" s="3" t="n">
        <v>2</v>
      </c>
      <c r="AI522" s="3" t="n">
        <v>20</v>
      </c>
      <c r="AJ522" s="119" t="n">
        <f aca="false">AH522*AI522</f>
        <v>40</v>
      </c>
      <c r="AK522" s="3" t="n">
        <v>14</v>
      </c>
      <c r="AL522" s="3" t="n">
        <v>13</v>
      </c>
      <c r="AM522" s="4" t="n">
        <v>92.8571428571429</v>
      </c>
      <c r="AN522" s="78" t="n">
        <v>49.8571428571429</v>
      </c>
      <c r="AO522" s="3" t="n">
        <v>90</v>
      </c>
      <c r="AP522" s="3" t="n">
        <v>76</v>
      </c>
      <c r="AQ522" s="123" t="n">
        <v>84.4444444444444</v>
      </c>
      <c r="AR522" s="3" t="n">
        <v>90</v>
      </c>
      <c r="AS522" s="3" t="n">
        <v>73</v>
      </c>
      <c r="AT522" s="124" t="n">
        <v>81.1111111111111</v>
      </c>
      <c r="AU522" s="3" t="n">
        <v>76</v>
      </c>
      <c r="AV522" s="3" t="n">
        <v>64</v>
      </c>
      <c r="AW522" s="124" t="n">
        <v>84.2105263157895</v>
      </c>
      <c r="AX522" s="79" t="n">
        <v>83.0643274853801</v>
      </c>
      <c r="AY522" s="3" t="n">
        <v>90</v>
      </c>
      <c r="AZ522" s="3" t="n">
        <v>70</v>
      </c>
      <c r="BA522" s="125" t="n">
        <v>77.7777777777778</v>
      </c>
      <c r="BB522" s="3" t="n">
        <v>90</v>
      </c>
      <c r="BC522" s="3" t="n">
        <v>80</v>
      </c>
      <c r="BD522" s="126" t="n">
        <v>88.8888888888889</v>
      </c>
      <c r="BE522" s="3" t="n">
        <v>90</v>
      </c>
      <c r="BF522" s="3" t="n">
        <v>72</v>
      </c>
      <c r="BG522" s="126" t="n">
        <v>80</v>
      </c>
      <c r="BH522" s="78" t="n">
        <v>81.1111111111111</v>
      </c>
      <c r="BI522" s="4" t="n">
        <v>80.6122883074908</v>
      </c>
    </row>
    <row r="523" customFormat="false" ht="10.5" hidden="false" customHeight="false" outlineLevel="0" collapsed="false">
      <c r="A523" s="20" t="n">
        <v>522</v>
      </c>
      <c r="B523" s="21" t="s">
        <v>576</v>
      </c>
      <c r="C523" s="22" t="n">
        <v>61</v>
      </c>
      <c r="D523" s="22" t="n">
        <v>72</v>
      </c>
      <c r="E523" s="22" t="n">
        <v>14</v>
      </c>
      <c r="F523" s="22" t="n">
        <v>14</v>
      </c>
      <c r="G523" s="28" t="n">
        <v>100</v>
      </c>
      <c r="H523" s="28" t="n">
        <v>65</v>
      </c>
      <c r="I523" s="3" t="n">
        <v>63</v>
      </c>
      <c r="J523" s="4" t="n">
        <v>96.9230769230769</v>
      </c>
      <c r="K523" s="4" t="n">
        <v>98.4615384615385</v>
      </c>
      <c r="L523" s="3" t="n">
        <v>4</v>
      </c>
      <c r="M523" s="3" t="n">
        <v>30</v>
      </c>
      <c r="N523" s="5" t="n">
        <v>100</v>
      </c>
      <c r="O523" s="3" t="n">
        <v>67</v>
      </c>
      <c r="P523" s="3" t="n">
        <v>62</v>
      </c>
      <c r="Q523" s="3" t="n">
        <v>92.5373134328358</v>
      </c>
      <c r="R523" s="3" t="n">
        <v>60</v>
      </c>
      <c r="S523" s="3" t="n">
        <v>55</v>
      </c>
      <c r="T523" s="3" t="n">
        <v>91.6666666666667</v>
      </c>
      <c r="U523" s="3" t="n">
        <v>92.1019900497512</v>
      </c>
      <c r="V523" s="76" t="n">
        <v>96.379257558362</v>
      </c>
      <c r="W523" s="3" t="n">
        <v>6</v>
      </c>
      <c r="X523" s="3" t="n">
        <v>20</v>
      </c>
      <c r="Y523" s="3" t="n">
        <v>100</v>
      </c>
      <c r="Z523" s="3" t="n">
        <v>92.3611111111111</v>
      </c>
      <c r="AA523" s="3" t="n">
        <v>72</v>
      </c>
      <c r="AB523" s="3" t="n">
        <v>61</v>
      </c>
      <c r="AC523" s="3" t="n">
        <v>84.7222222222222</v>
      </c>
      <c r="AD523" s="76" t="n">
        <v>92.3611111111111</v>
      </c>
      <c r="AE523" s="3" t="n">
        <v>2</v>
      </c>
      <c r="AF523" s="3" t="n">
        <v>20</v>
      </c>
      <c r="AG523" s="119" t="n">
        <f aca="false">AE523*AF523</f>
        <v>40</v>
      </c>
      <c r="AH523" s="3" t="n">
        <v>3</v>
      </c>
      <c r="AI523" s="3" t="n">
        <v>20</v>
      </c>
      <c r="AJ523" s="119" t="n">
        <f aca="false">AH523*AI523</f>
        <v>60</v>
      </c>
      <c r="AK523" s="3" t="n">
        <v>9</v>
      </c>
      <c r="AL523" s="3" t="n">
        <v>4</v>
      </c>
      <c r="AM523" s="4" t="n">
        <v>44.4444444444444</v>
      </c>
      <c r="AN523" s="78" t="n">
        <v>55.3333333333333</v>
      </c>
      <c r="AO523" s="3" t="n">
        <v>72</v>
      </c>
      <c r="AP523" s="3" t="n">
        <v>64</v>
      </c>
      <c r="AQ523" s="123" t="n">
        <v>88.8888888888889</v>
      </c>
      <c r="AR523" s="3" t="n">
        <v>72</v>
      </c>
      <c r="AS523" s="3" t="n">
        <v>61</v>
      </c>
      <c r="AT523" s="124" t="n">
        <v>84.7222222222222</v>
      </c>
      <c r="AU523" s="3" t="n">
        <v>60</v>
      </c>
      <c r="AV523" s="3" t="n">
        <v>55</v>
      </c>
      <c r="AW523" s="124" t="n">
        <v>91.6666666666667</v>
      </c>
      <c r="AX523" s="79" t="n">
        <v>87.7777777777778</v>
      </c>
      <c r="AY523" s="3" t="n">
        <v>72</v>
      </c>
      <c r="AZ523" s="3" t="n">
        <v>60</v>
      </c>
      <c r="BA523" s="125" t="n">
        <v>83.3333333333333</v>
      </c>
      <c r="BB523" s="3" t="n">
        <v>72</v>
      </c>
      <c r="BC523" s="3" t="n">
        <v>59</v>
      </c>
      <c r="BD523" s="126" t="n">
        <v>81.9444444444444</v>
      </c>
      <c r="BE523" s="3" t="n">
        <v>72</v>
      </c>
      <c r="BF523" s="3" t="n">
        <v>62</v>
      </c>
      <c r="BG523" s="126" t="n">
        <v>86.1111111111111</v>
      </c>
      <c r="BH523" s="78" t="n">
        <v>84.4444444444445</v>
      </c>
      <c r="BI523" s="4" t="n">
        <v>83.2591848450057</v>
      </c>
    </row>
    <row r="524" customFormat="false" ht="10.5" hidden="false" customHeight="false" outlineLevel="0" collapsed="false">
      <c r="A524" s="20" t="n">
        <v>523</v>
      </c>
      <c r="B524" s="21" t="s">
        <v>874</v>
      </c>
      <c r="C524" s="22" t="n">
        <v>37</v>
      </c>
      <c r="D524" s="22" t="n">
        <v>41</v>
      </c>
      <c r="E524" s="22" t="n">
        <v>14</v>
      </c>
      <c r="F524" s="22" t="n">
        <v>14</v>
      </c>
      <c r="G524" s="28" t="n">
        <v>100</v>
      </c>
      <c r="H524" s="28" t="n">
        <v>65</v>
      </c>
      <c r="I524" s="3" t="n">
        <v>65</v>
      </c>
      <c r="J524" s="4" t="n">
        <v>100</v>
      </c>
      <c r="K524" s="4" t="n">
        <v>100</v>
      </c>
      <c r="L524" s="3" t="n">
        <v>4</v>
      </c>
      <c r="M524" s="3" t="n">
        <v>30</v>
      </c>
      <c r="N524" s="5" t="n">
        <v>100</v>
      </c>
      <c r="O524" s="3" t="n">
        <v>37</v>
      </c>
      <c r="P524" s="3" t="n">
        <v>37</v>
      </c>
      <c r="Q524" s="3" t="n">
        <v>100</v>
      </c>
      <c r="R524" s="3" t="n">
        <v>37</v>
      </c>
      <c r="S524" s="3" t="n">
        <v>36</v>
      </c>
      <c r="T524" s="3" t="n">
        <v>97.2972972972973</v>
      </c>
      <c r="U524" s="3" t="n">
        <v>98.6486486486487</v>
      </c>
      <c r="V524" s="76" t="n">
        <v>99.4594594594595</v>
      </c>
      <c r="W524" s="3" t="n">
        <v>5</v>
      </c>
      <c r="X524" s="3" t="n">
        <v>20</v>
      </c>
      <c r="Y524" s="3" t="n">
        <v>100</v>
      </c>
      <c r="Z524" s="3" t="n">
        <v>96.3414634146342</v>
      </c>
      <c r="AA524" s="3" t="n">
        <v>41</v>
      </c>
      <c r="AB524" s="3" t="n">
        <v>38</v>
      </c>
      <c r="AC524" s="3" t="n">
        <v>92.6829268292683</v>
      </c>
      <c r="AD524" s="76" t="n">
        <v>96.3414634146342</v>
      </c>
      <c r="AE524" s="3" t="n">
        <v>1</v>
      </c>
      <c r="AF524" s="3" t="n">
        <v>20</v>
      </c>
      <c r="AG524" s="119" t="n">
        <f aca="false">AE524*AF524</f>
        <v>20</v>
      </c>
      <c r="AH524" s="3" t="n">
        <v>2</v>
      </c>
      <c r="AI524" s="3" t="n">
        <v>20</v>
      </c>
      <c r="AJ524" s="119" t="n">
        <f aca="false">AH524*AI524</f>
        <v>40</v>
      </c>
      <c r="AK524" s="3" t="n">
        <v>6</v>
      </c>
      <c r="AL524" s="3" t="n">
        <v>6</v>
      </c>
      <c r="AM524" s="4" t="n">
        <v>100</v>
      </c>
      <c r="AN524" s="78" t="n">
        <v>52</v>
      </c>
      <c r="AO524" s="3" t="n">
        <v>41</v>
      </c>
      <c r="AP524" s="3" t="n">
        <v>39</v>
      </c>
      <c r="AQ524" s="123" t="n">
        <v>95.1219512195122</v>
      </c>
      <c r="AR524" s="3" t="n">
        <v>41</v>
      </c>
      <c r="AS524" s="3" t="n">
        <v>38</v>
      </c>
      <c r="AT524" s="124" t="n">
        <v>92.6829268292683</v>
      </c>
      <c r="AU524" s="3" t="n">
        <v>36</v>
      </c>
      <c r="AV524" s="3" t="n">
        <v>34</v>
      </c>
      <c r="AW524" s="124" t="n">
        <v>94.4444444444444</v>
      </c>
      <c r="AX524" s="79" t="n">
        <v>94.0108401084011</v>
      </c>
      <c r="AY524" s="3" t="n">
        <v>41</v>
      </c>
      <c r="AZ524" s="3" t="n">
        <v>37</v>
      </c>
      <c r="BA524" s="125" t="n">
        <v>90.2439024390244</v>
      </c>
      <c r="BB524" s="3" t="n">
        <v>41</v>
      </c>
      <c r="BC524" s="3" t="n">
        <v>39</v>
      </c>
      <c r="BD524" s="126" t="n">
        <v>95.1219512195122</v>
      </c>
      <c r="BE524" s="3" t="n">
        <v>41</v>
      </c>
      <c r="BF524" s="3" t="n">
        <v>40</v>
      </c>
      <c r="BG524" s="126" t="n">
        <v>97.5609756097561</v>
      </c>
      <c r="BH524" s="78" t="n">
        <v>94.8780487804878</v>
      </c>
      <c r="BI524" s="4" t="n">
        <v>87.3379623525965</v>
      </c>
    </row>
    <row r="525" customFormat="false" ht="10.5" hidden="false" customHeight="false" outlineLevel="0" collapsed="false">
      <c r="A525" s="20" t="n">
        <v>524</v>
      </c>
      <c r="B525" s="21" t="s">
        <v>875</v>
      </c>
      <c r="C525" s="22" t="n">
        <v>72</v>
      </c>
      <c r="D525" s="22" t="n">
        <v>49</v>
      </c>
      <c r="E525" s="22" t="n">
        <v>14</v>
      </c>
      <c r="F525" s="22" t="n">
        <v>10</v>
      </c>
      <c r="G525" s="28" t="n">
        <v>71.4285714285714</v>
      </c>
      <c r="H525" s="28" t="n">
        <v>65</v>
      </c>
      <c r="I525" s="3" t="n">
        <v>65</v>
      </c>
      <c r="J525" s="4" t="n">
        <v>100</v>
      </c>
      <c r="K525" s="4" t="n">
        <v>85.7142857142857</v>
      </c>
      <c r="L525" s="3" t="n">
        <v>3</v>
      </c>
      <c r="M525" s="3" t="n">
        <v>30</v>
      </c>
      <c r="N525" s="5" t="n">
        <v>90</v>
      </c>
      <c r="O525" s="3" t="n">
        <v>40</v>
      </c>
      <c r="P525" s="3" t="n">
        <v>40</v>
      </c>
      <c r="Q525" s="3" t="n">
        <v>100</v>
      </c>
      <c r="R525" s="3" t="n">
        <v>41</v>
      </c>
      <c r="S525" s="3" t="n">
        <v>41</v>
      </c>
      <c r="T525" s="3" t="n">
        <v>100</v>
      </c>
      <c r="U525" s="3" t="n">
        <v>100</v>
      </c>
      <c r="V525" s="76" t="n">
        <v>92.7142857142857</v>
      </c>
      <c r="W525" s="3" t="n">
        <v>4</v>
      </c>
      <c r="X525" s="3" t="n">
        <v>20</v>
      </c>
      <c r="Y525" s="3" t="n">
        <v>80</v>
      </c>
      <c r="Z525" s="3" t="n">
        <v>78.7755102040816</v>
      </c>
      <c r="AA525" s="3" t="n">
        <v>49</v>
      </c>
      <c r="AB525" s="3" t="n">
        <v>38</v>
      </c>
      <c r="AC525" s="3" t="n">
        <v>77.5510204081633</v>
      </c>
      <c r="AD525" s="76" t="n">
        <v>78.7755102040816</v>
      </c>
      <c r="AE525" s="3" t="n">
        <v>0</v>
      </c>
      <c r="AF525" s="3" t="n">
        <v>20</v>
      </c>
      <c r="AG525" s="119" t="n">
        <f aca="false">AE525*AF525</f>
        <v>0</v>
      </c>
      <c r="AH525" s="3" t="n">
        <v>2</v>
      </c>
      <c r="AI525" s="3" t="n">
        <v>20</v>
      </c>
      <c r="AJ525" s="119" t="n">
        <f aca="false">AH525*AI525</f>
        <v>40</v>
      </c>
      <c r="AK525" s="3" t="n">
        <v>1</v>
      </c>
      <c r="AL525" s="3" t="n">
        <v>1</v>
      </c>
      <c r="AM525" s="4" t="n">
        <v>100</v>
      </c>
      <c r="AN525" s="78" t="n">
        <v>52</v>
      </c>
      <c r="AO525" s="3" t="n">
        <v>49</v>
      </c>
      <c r="AP525" s="3" t="n">
        <v>47</v>
      </c>
      <c r="AQ525" s="123" t="n">
        <v>95.9183673469388</v>
      </c>
      <c r="AR525" s="3" t="n">
        <v>49</v>
      </c>
      <c r="AS525" s="3" t="n">
        <v>44</v>
      </c>
      <c r="AT525" s="124" t="n">
        <v>89.795918367347</v>
      </c>
      <c r="AU525" s="3" t="n">
        <v>32</v>
      </c>
      <c r="AV525" s="3" t="n">
        <v>29</v>
      </c>
      <c r="AW525" s="124" t="n">
        <v>90.625</v>
      </c>
      <c r="AX525" s="79" t="n">
        <v>92.4107142857143</v>
      </c>
      <c r="AY525" s="3" t="n">
        <v>49</v>
      </c>
      <c r="AZ525" s="3" t="n">
        <v>42</v>
      </c>
      <c r="BA525" s="125" t="n">
        <v>85.7142857142857</v>
      </c>
      <c r="BB525" s="3" t="n">
        <v>49</v>
      </c>
      <c r="BC525" s="3" t="n">
        <v>46</v>
      </c>
      <c r="BD525" s="126" t="n">
        <v>93.8775510204082</v>
      </c>
      <c r="BE525" s="3" t="n">
        <v>49</v>
      </c>
      <c r="BF525" s="3" t="n">
        <v>46</v>
      </c>
      <c r="BG525" s="126" t="n">
        <v>93.8775510204082</v>
      </c>
      <c r="BH525" s="78" t="n">
        <v>91.4285714285714</v>
      </c>
      <c r="BI525" s="4" t="n">
        <v>81.4658163265306</v>
      </c>
    </row>
    <row r="526" customFormat="false" ht="10.5" hidden="false" customHeight="false" outlineLevel="0" collapsed="false">
      <c r="A526" s="20" t="n">
        <v>525</v>
      </c>
      <c r="B526" s="21" t="s">
        <v>579</v>
      </c>
      <c r="C526" s="22" t="n">
        <v>114</v>
      </c>
      <c r="D526" s="22" t="n">
        <v>50</v>
      </c>
      <c r="E526" s="22" t="n">
        <v>14</v>
      </c>
      <c r="F526" s="22" t="n">
        <v>13</v>
      </c>
      <c r="G526" s="28" t="n">
        <v>92.8571428571429</v>
      </c>
      <c r="H526" s="28" t="n">
        <v>65</v>
      </c>
      <c r="I526" s="3" t="n">
        <v>63</v>
      </c>
      <c r="J526" s="4" t="n">
        <v>96.9230769230769</v>
      </c>
      <c r="K526" s="4" t="n">
        <v>94.8901098901099</v>
      </c>
      <c r="L526" s="3" t="n">
        <v>4</v>
      </c>
      <c r="M526" s="3" t="n">
        <v>30</v>
      </c>
      <c r="N526" s="5" t="n">
        <v>100</v>
      </c>
      <c r="O526" s="3" t="n">
        <v>50</v>
      </c>
      <c r="P526" s="3" t="n">
        <v>50</v>
      </c>
      <c r="Q526" s="3" t="n">
        <v>100</v>
      </c>
      <c r="R526" s="3" t="n">
        <v>49</v>
      </c>
      <c r="S526" s="3" t="n">
        <v>49</v>
      </c>
      <c r="T526" s="3" t="n">
        <v>100</v>
      </c>
      <c r="U526" s="3" t="n">
        <v>100</v>
      </c>
      <c r="V526" s="76" t="n">
        <v>98.467032967033</v>
      </c>
      <c r="W526" s="3" t="n">
        <v>6</v>
      </c>
      <c r="X526" s="3" t="n">
        <v>20</v>
      </c>
      <c r="Y526" s="3" t="n">
        <v>100</v>
      </c>
      <c r="Z526" s="3" t="n">
        <v>100</v>
      </c>
      <c r="AA526" s="3" t="n">
        <v>50</v>
      </c>
      <c r="AB526" s="3" t="n">
        <v>50</v>
      </c>
      <c r="AC526" s="3" t="n">
        <v>100</v>
      </c>
      <c r="AD526" s="76" t="n">
        <v>100</v>
      </c>
      <c r="AE526" s="3" t="n">
        <v>1</v>
      </c>
      <c r="AF526" s="3" t="n">
        <v>20</v>
      </c>
      <c r="AG526" s="119" t="n">
        <f aca="false">AE526*AF526</f>
        <v>20</v>
      </c>
      <c r="AH526" s="3" t="n">
        <v>1</v>
      </c>
      <c r="AI526" s="3" t="n">
        <v>20</v>
      </c>
      <c r="AJ526" s="119" t="n">
        <f aca="false">AH526*AI526</f>
        <v>20</v>
      </c>
      <c r="AK526" s="3" t="n">
        <v>0</v>
      </c>
      <c r="AL526" s="3" t="n">
        <v>0</v>
      </c>
      <c r="AM526" s="4" t="n">
        <v>20</v>
      </c>
      <c r="AN526" s="78" t="n">
        <v>20</v>
      </c>
      <c r="AO526" s="3" t="n">
        <v>50</v>
      </c>
      <c r="AP526" s="3" t="n">
        <v>50</v>
      </c>
      <c r="AQ526" s="123" t="n">
        <v>100</v>
      </c>
      <c r="AR526" s="3" t="n">
        <v>50</v>
      </c>
      <c r="AS526" s="3" t="n">
        <v>50</v>
      </c>
      <c r="AT526" s="124" t="n">
        <v>100</v>
      </c>
      <c r="AU526" s="3" t="n">
        <v>42</v>
      </c>
      <c r="AV526" s="3" t="n">
        <v>42</v>
      </c>
      <c r="AW526" s="124" t="n">
        <v>100</v>
      </c>
      <c r="AX526" s="79" t="n">
        <v>100</v>
      </c>
      <c r="AY526" s="3" t="n">
        <v>50</v>
      </c>
      <c r="AZ526" s="3" t="n">
        <v>50</v>
      </c>
      <c r="BA526" s="125" t="n">
        <v>100</v>
      </c>
      <c r="BB526" s="3" t="n">
        <v>50</v>
      </c>
      <c r="BC526" s="3" t="n">
        <v>50</v>
      </c>
      <c r="BD526" s="126" t="n">
        <v>100</v>
      </c>
      <c r="BE526" s="3" t="n">
        <v>50</v>
      </c>
      <c r="BF526" s="3" t="n">
        <v>50</v>
      </c>
      <c r="BG526" s="126" t="n">
        <v>100</v>
      </c>
      <c r="BH526" s="78" t="n">
        <v>100</v>
      </c>
      <c r="BI526" s="4" t="n">
        <v>83.6934065934066</v>
      </c>
    </row>
    <row r="527" customFormat="false" ht="10.5" hidden="false" customHeight="false" outlineLevel="0" collapsed="false">
      <c r="A527" s="20" t="n">
        <v>526</v>
      </c>
      <c r="B527" s="21" t="s">
        <v>876</v>
      </c>
      <c r="C527" s="22" t="n">
        <v>79</v>
      </c>
      <c r="D527" s="22" t="n">
        <v>39</v>
      </c>
      <c r="E527" s="22" t="n">
        <v>14</v>
      </c>
      <c r="F527" s="22" t="n">
        <v>14</v>
      </c>
      <c r="G527" s="28" t="n">
        <v>100</v>
      </c>
      <c r="H527" s="28" t="n">
        <v>65</v>
      </c>
      <c r="I527" s="3" t="n">
        <v>64</v>
      </c>
      <c r="J527" s="4" t="n">
        <v>98.4615384615385</v>
      </c>
      <c r="K527" s="4" t="n">
        <v>99.2307692307692</v>
      </c>
      <c r="L527" s="3" t="n">
        <v>4</v>
      </c>
      <c r="M527" s="3" t="n">
        <v>30</v>
      </c>
      <c r="N527" s="5" t="n">
        <v>100</v>
      </c>
      <c r="O527" s="3" t="n">
        <v>37</v>
      </c>
      <c r="P527" s="3" t="n">
        <v>37</v>
      </c>
      <c r="Q527" s="3" t="n">
        <v>100</v>
      </c>
      <c r="R527" s="3" t="n">
        <v>37</v>
      </c>
      <c r="S527" s="3" t="n">
        <v>37</v>
      </c>
      <c r="T527" s="3" t="n">
        <v>100</v>
      </c>
      <c r="U527" s="3" t="n">
        <v>100</v>
      </c>
      <c r="V527" s="76" t="n">
        <v>99.7692307692308</v>
      </c>
      <c r="W527" s="3" t="n">
        <v>6</v>
      </c>
      <c r="X527" s="3" t="n">
        <v>20</v>
      </c>
      <c r="Y527" s="3" t="n">
        <v>100</v>
      </c>
      <c r="Z527" s="3" t="n">
        <v>98.7179487179487</v>
      </c>
      <c r="AA527" s="3" t="n">
        <v>39</v>
      </c>
      <c r="AB527" s="3" t="n">
        <v>38</v>
      </c>
      <c r="AC527" s="3" t="n">
        <v>97.4358974358974</v>
      </c>
      <c r="AD527" s="76" t="n">
        <v>98.7179487179487</v>
      </c>
      <c r="AE527" s="3" t="n">
        <v>1</v>
      </c>
      <c r="AF527" s="3" t="n">
        <v>20</v>
      </c>
      <c r="AG527" s="119" t="n">
        <f aca="false">AE527*AF527</f>
        <v>20</v>
      </c>
      <c r="AH527" s="3" t="n">
        <v>2</v>
      </c>
      <c r="AI527" s="3" t="n">
        <v>20</v>
      </c>
      <c r="AJ527" s="119" t="n">
        <f aca="false">AH527*AI527</f>
        <v>40</v>
      </c>
      <c r="AK527" s="3" t="n">
        <v>2</v>
      </c>
      <c r="AL527" s="3" t="n">
        <v>2</v>
      </c>
      <c r="AM527" s="4" t="n">
        <v>100</v>
      </c>
      <c r="AN527" s="78" t="n">
        <v>52</v>
      </c>
      <c r="AO527" s="3" t="n">
        <v>39</v>
      </c>
      <c r="AP527" s="3" t="n">
        <v>36</v>
      </c>
      <c r="AQ527" s="123" t="n">
        <v>92.3076923076923</v>
      </c>
      <c r="AR527" s="3" t="n">
        <v>39</v>
      </c>
      <c r="AS527" s="3" t="n">
        <v>39</v>
      </c>
      <c r="AT527" s="124" t="n">
        <v>100</v>
      </c>
      <c r="AU527" s="3" t="n">
        <v>32</v>
      </c>
      <c r="AV527" s="3" t="n">
        <v>31</v>
      </c>
      <c r="AW527" s="124" t="n">
        <v>96.875</v>
      </c>
      <c r="AX527" s="79" t="n">
        <v>96.2980769230769</v>
      </c>
      <c r="AY527" s="3" t="n">
        <v>39</v>
      </c>
      <c r="AZ527" s="3" t="n">
        <v>36</v>
      </c>
      <c r="BA527" s="125" t="n">
        <v>92.3076923076923</v>
      </c>
      <c r="BB527" s="3" t="n">
        <v>39</v>
      </c>
      <c r="BC527" s="3" t="n">
        <v>38</v>
      </c>
      <c r="BD527" s="126" t="n">
        <v>97.4358974358974</v>
      </c>
      <c r="BE527" s="3" t="n">
        <v>39</v>
      </c>
      <c r="BF527" s="3" t="n">
        <v>38</v>
      </c>
      <c r="BG527" s="126" t="n">
        <v>97.4358974358974</v>
      </c>
      <c r="BH527" s="78" t="n">
        <v>95.8974358974359</v>
      </c>
      <c r="BI527" s="4" t="n">
        <v>88.5365384615385</v>
      </c>
    </row>
    <row r="528" customFormat="false" ht="10.5" hidden="false" customHeight="false" outlineLevel="0" collapsed="false">
      <c r="A528" s="20" t="n">
        <v>527</v>
      </c>
      <c r="B528" s="21" t="s">
        <v>581</v>
      </c>
      <c r="C528" s="22" t="n">
        <v>140</v>
      </c>
      <c r="D528" s="22" t="n">
        <v>63</v>
      </c>
      <c r="E528" s="22" t="n">
        <v>14</v>
      </c>
      <c r="F528" s="22" t="n">
        <v>13</v>
      </c>
      <c r="G528" s="28" t="n">
        <v>92.8571428571429</v>
      </c>
      <c r="H528" s="28" t="n">
        <v>65</v>
      </c>
      <c r="I528" s="3" t="n">
        <v>64</v>
      </c>
      <c r="J528" s="4" t="n">
        <v>98.4615384615385</v>
      </c>
      <c r="K528" s="4" t="n">
        <v>95.6593406593407</v>
      </c>
      <c r="L528" s="3" t="n">
        <v>3</v>
      </c>
      <c r="M528" s="3" t="n">
        <v>30</v>
      </c>
      <c r="N528" s="5" t="n">
        <v>90</v>
      </c>
      <c r="O528" s="3" t="n">
        <v>59</v>
      </c>
      <c r="P528" s="3" t="n">
        <v>55</v>
      </c>
      <c r="Q528" s="3" t="n">
        <v>93.2203389830508</v>
      </c>
      <c r="R528" s="3" t="n">
        <v>55</v>
      </c>
      <c r="S528" s="3" t="n">
        <v>51</v>
      </c>
      <c r="T528" s="3" t="n">
        <v>92.7272727272727</v>
      </c>
      <c r="U528" s="3" t="n">
        <v>92.9738058551618</v>
      </c>
      <c r="V528" s="76" t="n">
        <v>92.8873245398669</v>
      </c>
      <c r="W528" s="3" t="n">
        <v>6</v>
      </c>
      <c r="X528" s="3" t="n">
        <v>20</v>
      </c>
      <c r="Y528" s="3" t="n">
        <v>100</v>
      </c>
      <c r="Z528" s="3" t="n">
        <v>95.2380952380952</v>
      </c>
      <c r="AA528" s="3" t="n">
        <v>63</v>
      </c>
      <c r="AB528" s="3" t="n">
        <v>57</v>
      </c>
      <c r="AC528" s="3" t="n">
        <v>90.4761904761905</v>
      </c>
      <c r="AD528" s="76" t="n">
        <v>95.2380952380952</v>
      </c>
      <c r="AE528" s="3" t="n">
        <v>2</v>
      </c>
      <c r="AF528" s="3" t="n">
        <v>20</v>
      </c>
      <c r="AG528" s="119" t="n">
        <f aca="false">AE528*AF528</f>
        <v>40</v>
      </c>
      <c r="AH528" s="3" t="n">
        <v>3</v>
      </c>
      <c r="AI528" s="3" t="n">
        <v>20</v>
      </c>
      <c r="AJ528" s="119" t="n">
        <f aca="false">AH528*AI528</f>
        <v>60</v>
      </c>
      <c r="AK528" s="3" t="n">
        <v>12</v>
      </c>
      <c r="AL528" s="3" t="n">
        <v>10</v>
      </c>
      <c r="AM528" s="4" t="n">
        <v>83.3333333333333</v>
      </c>
      <c r="AN528" s="78" t="n">
        <v>67</v>
      </c>
      <c r="AO528" s="3" t="n">
        <v>63</v>
      </c>
      <c r="AP528" s="3" t="n">
        <v>58</v>
      </c>
      <c r="AQ528" s="123" t="n">
        <v>92.0634920634921</v>
      </c>
      <c r="AR528" s="3" t="n">
        <v>63</v>
      </c>
      <c r="AS528" s="3" t="n">
        <v>60</v>
      </c>
      <c r="AT528" s="124" t="n">
        <v>95.2380952380952</v>
      </c>
      <c r="AU528" s="3" t="n">
        <v>43</v>
      </c>
      <c r="AV528" s="3" t="n">
        <v>39</v>
      </c>
      <c r="AW528" s="124" t="n">
        <v>90.6976744186047</v>
      </c>
      <c r="AX528" s="79" t="n">
        <v>93.0601698043559</v>
      </c>
      <c r="AY528" s="3" t="n">
        <v>63</v>
      </c>
      <c r="AZ528" s="3" t="n">
        <v>49</v>
      </c>
      <c r="BA528" s="125" t="n">
        <v>77.7777777777778</v>
      </c>
      <c r="BB528" s="3" t="n">
        <v>63</v>
      </c>
      <c r="BC528" s="3" t="n">
        <v>61</v>
      </c>
      <c r="BD528" s="126" t="n">
        <v>96.8253968253968</v>
      </c>
      <c r="BE528" s="3" t="n">
        <v>63</v>
      </c>
      <c r="BF528" s="3" t="n">
        <v>56</v>
      </c>
      <c r="BG528" s="126" t="n">
        <v>88.8888888888889</v>
      </c>
      <c r="BH528" s="78" t="n">
        <v>87.1428571428571</v>
      </c>
      <c r="BI528" s="4" t="n">
        <v>87.065689345035</v>
      </c>
    </row>
    <row r="529" customFormat="false" ht="10.5" hidden="false" customHeight="false" outlineLevel="0" collapsed="false">
      <c r="A529" s="20" t="n">
        <v>528</v>
      </c>
      <c r="B529" s="21" t="s">
        <v>582</v>
      </c>
      <c r="C529" s="22" t="n">
        <v>161</v>
      </c>
      <c r="D529" s="22" t="n">
        <v>73</v>
      </c>
      <c r="E529" s="22" t="n">
        <v>14</v>
      </c>
      <c r="F529" s="22" t="n">
        <v>14</v>
      </c>
      <c r="G529" s="28" t="n">
        <v>100</v>
      </c>
      <c r="H529" s="28" t="n">
        <v>65</v>
      </c>
      <c r="I529" s="3" t="n">
        <v>62</v>
      </c>
      <c r="J529" s="4" t="n">
        <v>95.3846153846154</v>
      </c>
      <c r="K529" s="4" t="n">
        <v>97.6923076923077</v>
      </c>
      <c r="L529" s="3" t="n">
        <v>4</v>
      </c>
      <c r="M529" s="3" t="n">
        <v>30</v>
      </c>
      <c r="N529" s="5" t="n">
        <v>100</v>
      </c>
      <c r="O529" s="3" t="n">
        <v>73</v>
      </c>
      <c r="P529" s="3" t="n">
        <v>72</v>
      </c>
      <c r="Q529" s="3" t="n">
        <v>98.6301369863014</v>
      </c>
      <c r="R529" s="3" t="n">
        <v>73</v>
      </c>
      <c r="S529" s="3" t="n">
        <v>73</v>
      </c>
      <c r="T529" s="3" t="n">
        <v>100</v>
      </c>
      <c r="U529" s="3" t="n">
        <v>99.3150684931507</v>
      </c>
      <c r="V529" s="76" t="n">
        <v>99.0337197049526</v>
      </c>
      <c r="W529" s="3" t="n">
        <v>5</v>
      </c>
      <c r="X529" s="3" t="n">
        <v>20</v>
      </c>
      <c r="Y529" s="3" t="n">
        <v>100</v>
      </c>
      <c r="Z529" s="3" t="n">
        <v>100</v>
      </c>
      <c r="AA529" s="3" t="n">
        <v>73</v>
      </c>
      <c r="AB529" s="3" t="n">
        <v>73</v>
      </c>
      <c r="AC529" s="3" t="n">
        <v>100</v>
      </c>
      <c r="AD529" s="76" t="n">
        <v>100</v>
      </c>
      <c r="AE529" s="3" t="n">
        <v>2</v>
      </c>
      <c r="AF529" s="3" t="n">
        <v>20</v>
      </c>
      <c r="AG529" s="119" t="n">
        <f aca="false">AE529*AF529</f>
        <v>40</v>
      </c>
      <c r="AH529" s="3" t="n">
        <v>3</v>
      </c>
      <c r="AI529" s="3" t="n">
        <v>20</v>
      </c>
      <c r="AJ529" s="119" t="n">
        <f aca="false">AH529*AI529</f>
        <v>60</v>
      </c>
      <c r="AK529" s="3" t="n">
        <v>6</v>
      </c>
      <c r="AL529" s="3" t="n">
        <v>6</v>
      </c>
      <c r="AM529" s="4" t="n">
        <v>100</v>
      </c>
      <c r="AN529" s="78" t="n">
        <v>72</v>
      </c>
      <c r="AO529" s="3" t="n">
        <v>73</v>
      </c>
      <c r="AP529" s="3" t="n">
        <v>73</v>
      </c>
      <c r="AQ529" s="123" t="n">
        <v>100</v>
      </c>
      <c r="AR529" s="3" t="n">
        <v>73</v>
      </c>
      <c r="AS529" s="3" t="n">
        <v>73</v>
      </c>
      <c r="AT529" s="124" t="n">
        <v>100</v>
      </c>
      <c r="AU529" s="3" t="n">
        <v>72</v>
      </c>
      <c r="AV529" s="3" t="n">
        <v>72</v>
      </c>
      <c r="AW529" s="124" t="n">
        <v>100</v>
      </c>
      <c r="AX529" s="79" t="n">
        <v>100</v>
      </c>
      <c r="AY529" s="3" t="n">
        <v>73</v>
      </c>
      <c r="AZ529" s="3" t="n">
        <v>73</v>
      </c>
      <c r="BA529" s="125" t="n">
        <v>100</v>
      </c>
      <c r="BB529" s="3" t="n">
        <v>73</v>
      </c>
      <c r="BC529" s="3" t="n">
        <v>73</v>
      </c>
      <c r="BD529" s="126" t="n">
        <v>100</v>
      </c>
      <c r="BE529" s="3" t="n">
        <v>73</v>
      </c>
      <c r="BF529" s="3" t="n">
        <v>73</v>
      </c>
      <c r="BG529" s="126" t="n">
        <v>100</v>
      </c>
      <c r="BH529" s="78" t="n">
        <v>100</v>
      </c>
      <c r="BI529" s="4" t="n">
        <v>94.2067439409905</v>
      </c>
    </row>
    <row r="530" customFormat="false" ht="10.5" hidden="false" customHeight="false" outlineLevel="0" collapsed="false">
      <c r="A530" s="20" t="n">
        <v>529</v>
      </c>
      <c r="B530" s="21" t="s">
        <v>583</v>
      </c>
      <c r="C530" s="22" t="n">
        <v>659</v>
      </c>
      <c r="D530" s="22" t="n">
        <v>427</v>
      </c>
      <c r="E530" s="22" t="n">
        <v>14</v>
      </c>
      <c r="F530" s="22" t="n">
        <v>14</v>
      </c>
      <c r="G530" s="28" t="n">
        <v>100</v>
      </c>
      <c r="H530" s="28" t="n">
        <v>65</v>
      </c>
      <c r="I530" s="3" t="n">
        <v>63</v>
      </c>
      <c r="J530" s="4" t="n">
        <v>96.9230769230769</v>
      </c>
      <c r="K530" s="4" t="n">
        <v>98.4615384615385</v>
      </c>
      <c r="L530" s="3" t="n">
        <v>4</v>
      </c>
      <c r="M530" s="3" t="n">
        <v>30</v>
      </c>
      <c r="N530" s="5" t="n">
        <v>100</v>
      </c>
      <c r="O530" s="3" t="n">
        <v>338</v>
      </c>
      <c r="P530" s="3" t="n">
        <v>310</v>
      </c>
      <c r="Q530" s="3" t="n">
        <v>91.715976331361</v>
      </c>
      <c r="R530" s="3" t="n">
        <v>323</v>
      </c>
      <c r="S530" s="3" t="n">
        <v>304</v>
      </c>
      <c r="T530" s="3" t="n">
        <v>94.1176470588235</v>
      </c>
      <c r="U530" s="3" t="n">
        <v>92.9168116950922</v>
      </c>
      <c r="V530" s="76" t="n">
        <v>96.7051862164984</v>
      </c>
      <c r="W530" s="3" t="n">
        <v>6</v>
      </c>
      <c r="X530" s="3" t="n">
        <v>20</v>
      </c>
      <c r="Y530" s="3" t="n">
        <v>100</v>
      </c>
      <c r="Z530" s="3" t="n">
        <v>90.632318501171</v>
      </c>
      <c r="AA530" s="3" t="n">
        <v>427</v>
      </c>
      <c r="AB530" s="3" t="n">
        <v>347</v>
      </c>
      <c r="AC530" s="3" t="n">
        <v>81.2646370023419</v>
      </c>
      <c r="AD530" s="76" t="n">
        <v>90.632318501171</v>
      </c>
      <c r="AE530" s="3" t="n">
        <v>3</v>
      </c>
      <c r="AF530" s="3" t="n">
        <v>20</v>
      </c>
      <c r="AG530" s="119" t="n">
        <f aca="false">AE530*AF530</f>
        <v>60</v>
      </c>
      <c r="AH530" s="3" t="n">
        <v>2</v>
      </c>
      <c r="AI530" s="3" t="n">
        <v>20</v>
      </c>
      <c r="AJ530" s="119" t="n">
        <f aca="false">AH530*AI530</f>
        <v>40</v>
      </c>
      <c r="AK530" s="3" t="n">
        <v>25</v>
      </c>
      <c r="AL530" s="3" t="n">
        <v>21</v>
      </c>
      <c r="AM530" s="4" t="n">
        <v>84</v>
      </c>
      <c r="AN530" s="78" t="n">
        <v>59.2</v>
      </c>
      <c r="AO530" s="3" t="n">
        <v>427</v>
      </c>
      <c r="AP530" s="3" t="n">
        <v>381</v>
      </c>
      <c r="AQ530" s="123" t="n">
        <v>89.2271662763466</v>
      </c>
      <c r="AR530" s="3" t="n">
        <v>427</v>
      </c>
      <c r="AS530" s="3" t="n">
        <v>389</v>
      </c>
      <c r="AT530" s="124" t="n">
        <v>91.1007025761124</v>
      </c>
      <c r="AU530" s="3" t="n">
        <v>216</v>
      </c>
      <c r="AV530" s="3" t="n">
        <v>213</v>
      </c>
      <c r="AW530" s="124" t="n">
        <v>98.6111111111111</v>
      </c>
      <c r="AX530" s="79" t="n">
        <v>91.8533697632059</v>
      </c>
      <c r="AY530" s="3" t="n">
        <v>427</v>
      </c>
      <c r="AZ530" s="3" t="n">
        <v>338</v>
      </c>
      <c r="BA530" s="125" t="n">
        <v>79.1569086651054</v>
      </c>
      <c r="BB530" s="3" t="n">
        <v>427</v>
      </c>
      <c r="BC530" s="3" t="n">
        <v>395</v>
      </c>
      <c r="BD530" s="126" t="n">
        <v>92.5058548009368</v>
      </c>
      <c r="BE530" s="3" t="n">
        <v>427</v>
      </c>
      <c r="BF530" s="3" t="n">
        <v>378</v>
      </c>
      <c r="BG530" s="126" t="n">
        <v>88.5245901639344</v>
      </c>
      <c r="BH530" s="78" t="n">
        <v>86.5105386416862</v>
      </c>
      <c r="BI530" s="4" t="n">
        <v>84.9802826245123</v>
      </c>
    </row>
    <row r="531" customFormat="false" ht="10.5" hidden="false" customHeight="false" outlineLevel="0" collapsed="false">
      <c r="A531" s="20" t="n">
        <v>530</v>
      </c>
      <c r="B531" s="21" t="s">
        <v>877</v>
      </c>
      <c r="C531" s="22" t="n">
        <v>126</v>
      </c>
      <c r="D531" s="22" t="n">
        <v>60</v>
      </c>
      <c r="E531" s="22" t="n">
        <v>14</v>
      </c>
      <c r="F531" s="22" t="n">
        <v>14</v>
      </c>
      <c r="G531" s="28" t="n">
        <v>100</v>
      </c>
      <c r="H531" s="28" t="n">
        <v>65</v>
      </c>
      <c r="I531" s="3" t="n">
        <v>65</v>
      </c>
      <c r="J531" s="4" t="n">
        <v>100</v>
      </c>
      <c r="K531" s="4" t="n">
        <v>100</v>
      </c>
      <c r="L531" s="3" t="n">
        <v>4</v>
      </c>
      <c r="M531" s="3" t="n">
        <v>30</v>
      </c>
      <c r="N531" s="5" t="n">
        <v>100</v>
      </c>
      <c r="O531" s="3" t="n">
        <v>59</v>
      </c>
      <c r="P531" s="3" t="n">
        <v>59</v>
      </c>
      <c r="Q531" s="3" t="n">
        <v>100</v>
      </c>
      <c r="R531" s="3" t="n">
        <v>59</v>
      </c>
      <c r="S531" s="3" t="n">
        <v>59</v>
      </c>
      <c r="T531" s="3" t="n">
        <v>100</v>
      </c>
      <c r="U531" s="3" t="n">
        <v>100</v>
      </c>
      <c r="V531" s="76" t="n">
        <v>100</v>
      </c>
      <c r="W531" s="3" t="n">
        <v>6</v>
      </c>
      <c r="X531" s="3" t="n">
        <v>20</v>
      </c>
      <c r="Y531" s="3" t="n">
        <v>100</v>
      </c>
      <c r="Z531" s="3" t="n">
        <v>99.1666666666667</v>
      </c>
      <c r="AA531" s="3" t="n">
        <v>60</v>
      </c>
      <c r="AB531" s="3" t="n">
        <v>59</v>
      </c>
      <c r="AC531" s="3" t="n">
        <v>98.3333333333333</v>
      </c>
      <c r="AD531" s="76" t="n">
        <v>99.1666666666667</v>
      </c>
      <c r="AE531" s="3" t="n">
        <v>4</v>
      </c>
      <c r="AF531" s="3" t="n">
        <v>20</v>
      </c>
      <c r="AG531" s="119" t="n">
        <f aca="false">AE531*AF531</f>
        <v>80</v>
      </c>
      <c r="AH531" s="3" t="n">
        <v>4</v>
      </c>
      <c r="AI531" s="3" t="n">
        <v>20</v>
      </c>
      <c r="AJ531" s="119" t="n">
        <f aca="false">AH531*AI531</f>
        <v>80</v>
      </c>
      <c r="AK531" s="3" t="n">
        <v>7</v>
      </c>
      <c r="AL531" s="3" t="n">
        <v>7</v>
      </c>
      <c r="AM531" s="4" t="n">
        <v>100</v>
      </c>
      <c r="AN531" s="78" t="n">
        <v>86</v>
      </c>
      <c r="AO531" s="3" t="n">
        <v>60</v>
      </c>
      <c r="AP531" s="3" t="n">
        <v>60</v>
      </c>
      <c r="AQ531" s="123" t="n">
        <v>100</v>
      </c>
      <c r="AR531" s="3" t="n">
        <v>60</v>
      </c>
      <c r="AS531" s="3" t="n">
        <v>59</v>
      </c>
      <c r="AT531" s="124" t="n">
        <v>98.3333333333333</v>
      </c>
      <c r="AU531" s="3" t="n">
        <v>55</v>
      </c>
      <c r="AV531" s="3" t="n">
        <v>55</v>
      </c>
      <c r="AW531" s="124" t="n">
        <v>100</v>
      </c>
      <c r="AX531" s="79" t="n">
        <v>99.3333333333333</v>
      </c>
      <c r="AY531" s="3" t="n">
        <v>60</v>
      </c>
      <c r="AZ531" s="3" t="n">
        <v>59</v>
      </c>
      <c r="BA531" s="125" t="n">
        <v>98.3333333333333</v>
      </c>
      <c r="BB531" s="3" t="n">
        <v>60</v>
      </c>
      <c r="BC531" s="3" t="n">
        <v>60</v>
      </c>
      <c r="BD531" s="126" t="n">
        <v>100</v>
      </c>
      <c r="BE531" s="3" t="n">
        <v>60</v>
      </c>
      <c r="BF531" s="3" t="n">
        <v>60</v>
      </c>
      <c r="BG531" s="126" t="n">
        <v>100</v>
      </c>
      <c r="BH531" s="78" t="n">
        <v>99.5</v>
      </c>
      <c r="BI531" s="4" t="n">
        <v>96.8</v>
      </c>
    </row>
    <row r="532" customFormat="false" ht="9.75" hidden="false" customHeight="false" outlineLevel="0" collapsed="false">
      <c r="G532" s="7" t="n">
        <f aca="false">AVERAGE(G2:G531)</f>
        <v>96.0377358490566</v>
      </c>
      <c r="H532" s="7" t="n">
        <f aca="false">AVERAGE(H2:H531)</f>
        <v>65</v>
      </c>
      <c r="I532" s="7" t="n">
        <f aca="false">AVERAGE(I2:I531)</f>
        <v>64.0264150943396</v>
      </c>
      <c r="J532" s="7" t="n">
        <f aca="false">AVERAGE(J2:J531)</f>
        <v>98.5021770682148</v>
      </c>
      <c r="K532" s="7" t="n">
        <f aca="false">AVERAGE(K2:K531)</f>
        <v>97.2699564586357</v>
      </c>
      <c r="L532" s="7" t="n">
        <f aca="false">AVERAGE(L2:L531)</f>
        <v>3.70943396226415</v>
      </c>
      <c r="M532" s="7" t="n">
        <f aca="false">AVERAGE(M2:M531)</f>
        <v>30</v>
      </c>
      <c r="N532" s="7" t="n">
        <f aca="false">AVERAGE(N2:N531)</f>
        <v>96.6792452830189</v>
      </c>
      <c r="O532" s="7" t="n">
        <f aca="false">AVERAGE(O2:O531)</f>
        <v>199.72641509434</v>
      </c>
      <c r="P532" s="7" t="n">
        <f aca="false">AVERAGE(P2:P531)</f>
        <v>188.116981132075</v>
      </c>
      <c r="Q532" s="7" t="n">
        <f aca="false">AVERAGE(Q2:Q531)</f>
        <v>94.7628256696525</v>
      </c>
      <c r="R532" s="7" t="n">
        <f aca="false">AVERAGE(R2:R531)</f>
        <v>196.420754716981</v>
      </c>
      <c r="S532" s="7" t="n">
        <f aca="false">AVERAGE(S2:S531)</f>
        <v>183.824528301887</v>
      </c>
      <c r="T532" s="7" t="n">
        <f aca="false">AVERAGE(T2:T531)</f>
        <v>94.7145328600992</v>
      </c>
      <c r="U532" s="7" t="n">
        <f aca="false">AVERAGE(U2:U531)</f>
        <v>94.7386792648758</v>
      </c>
      <c r="V532" s="7" t="n">
        <f aca="false">AVERAGE(V2:V531)</f>
        <v>96.0802322284467</v>
      </c>
      <c r="W532" s="7" t="n">
        <f aca="false">AVERAGE(W2:W531)</f>
        <v>5.77924528301887</v>
      </c>
      <c r="X532" s="7" t="n">
        <f aca="false">AVERAGE(X2:X531)</f>
        <v>20</v>
      </c>
      <c r="Y532" s="7" t="n">
        <f aca="false">AVERAGE(Y2:Y531)</f>
        <v>99.0566037735849</v>
      </c>
      <c r="Z532" s="7" t="n">
        <f aca="false">AVERAGE(Z2:Z531)</f>
        <v>93.7734051994056</v>
      </c>
      <c r="AA532" s="7" t="n">
        <f aca="false">AVERAGE(AA2:AA531)</f>
        <v>239.737735849057</v>
      </c>
      <c r="AB532" s="7" t="n">
        <f aca="false">AVERAGE(AB2:AB531)</f>
        <v>205.292452830189</v>
      </c>
      <c r="AC532" s="7" t="n">
        <f aca="false">AVERAGE(AC2:AC531)</f>
        <v>88.4902066252264</v>
      </c>
      <c r="AD532" s="7" t="n">
        <f aca="false">AVERAGE(AD2:AD531)</f>
        <v>93.7734051994056</v>
      </c>
      <c r="AE532" s="7" t="n">
        <f aca="false">AVERAGE(AE2:AE531)</f>
        <v>1.8622641509434</v>
      </c>
      <c r="AF532" s="7" t="n">
        <f aca="false">AVERAGE(AF2:AF531)</f>
        <v>20</v>
      </c>
      <c r="AG532" s="128" t="n">
        <f aca="false">AVERAGE(AG2:AG531)</f>
        <v>37.2452830188679</v>
      </c>
      <c r="AH532" s="7" t="n">
        <f aca="false">AVERAGE(AH2:AH531)</f>
        <v>3.29433962264151</v>
      </c>
      <c r="AI532" s="7" t="n">
        <f aca="false">AVERAGE(AI2:AI531)</f>
        <v>20</v>
      </c>
      <c r="AJ532" s="128" t="n">
        <f aca="false">AVERAGE(AJ2:AJ531)</f>
        <v>65.6981132075472</v>
      </c>
      <c r="AK532" s="7" t="n">
        <f aca="false">AVERAGE(AK2:AK531)</f>
        <v>15.877358490566</v>
      </c>
      <c r="AL532" s="7" t="n">
        <f aca="false">AVERAGE(AL2:AL531)</f>
        <v>14.1</v>
      </c>
      <c r="AM532" s="7" t="n">
        <f aca="false">AVERAGE(AM2:AM531)</f>
        <v>86.5519389637353</v>
      </c>
      <c r="AN532" s="81" t="n">
        <f aca="false">AVERAGE(AN2:AN531)</f>
        <v>67.0599213117621</v>
      </c>
      <c r="AO532" s="7" t="n">
        <f aca="false">AVERAGE(AO2:AO531)</f>
        <v>239.737735849057</v>
      </c>
      <c r="AP532" s="7" t="n">
        <f aca="false">AVERAGE(AP2:AP531)</f>
        <v>211.42641509434</v>
      </c>
      <c r="AQ532" s="127" t="n">
        <f aca="false">AVERAGE(AQ2:AQ531)</f>
        <v>90.6021573572928</v>
      </c>
      <c r="AR532" s="7" t="n">
        <f aca="false">AVERAGE(AR2:AR531)</f>
        <v>239.737735849057</v>
      </c>
      <c r="AS532" s="7" t="n">
        <f aca="false">AVERAGE(AS2:AS531)</f>
        <v>213.407547169811</v>
      </c>
      <c r="AT532" s="124" t="n">
        <f aca="false">AVERAGE(AT2:AT531)</f>
        <v>90.8902844504954</v>
      </c>
      <c r="AU532" s="7" t="n">
        <f aca="false">AVERAGE(AU2:AU531)</f>
        <v>149.107547169811</v>
      </c>
      <c r="AV532" s="7" t="n">
        <f aca="false">AVERAGE(AV2:AV531)</f>
        <v>143.12641509434</v>
      </c>
      <c r="AW532" s="124" t="n">
        <f aca="false">AVERAGE(AW2:AW531)</f>
        <v>95.3116626602862</v>
      </c>
      <c r="AX532" s="81" t="n">
        <f aca="false">AVERAGE(AX2:AX531)</f>
        <v>91.6593092551725</v>
      </c>
      <c r="AY532" s="7"/>
      <c r="AZ532" s="7"/>
      <c r="BA532" s="129" t="n">
        <f aca="false">AVERAGE(BA2:BA531)</f>
        <v>84.633291671551</v>
      </c>
      <c r="BB532" s="7"/>
      <c r="BC532" s="7"/>
      <c r="BD532" s="129" t="n">
        <f aca="false">AVERAGE(BD2:BD531)</f>
        <v>92.0654047420303</v>
      </c>
      <c r="BE532" s="7"/>
      <c r="BF532" s="7"/>
      <c r="BG532" s="129" t="n">
        <f aca="false">AVERAGE(BG2:BG531)</f>
        <v>90.2783051998049</v>
      </c>
      <c r="BH532" s="81" t="n">
        <f aca="false">AVERAGE(BH2:BH531)</f>
        <v>88.9422210497738</v>
      </c>
      <c r="BI532" s="7" t="n">
        <f aca="false">AVERAGE(BI2:BI531)</f>
        <v>87.5030178089122</v>
      </c>
    </row>
    <row r="539" customFormat="false" ht="10.5" hidden="false" customHeight="false" outlineLevel="0" collapsed="false">
      <c r="A539" s="20"/>
      <c r="B539" s="21"/>
    </row>
    <row r="540" customFormat="false" ht="10.5" hidden="false" customHeight="false" outlineLevel="0" collapsed="false">
      <c r="A540" s="20"/>
      <c r="B540" s="21"/>
    </row>
    <row r="541" customFormat="false" ht="10.5" hidden="false" customHeight="false" outlineLevel="0" collapsed="false">
      <c r="A541" s="20"/>
      <c r="B541" s="21"/>
    </row>
    <row r="542" customFormat="false" ht="10.5" hidden="false" customHeight="false" outlineLevel="0" collapsed="false">
      <c r="A542" s="20"/>
      <c r="B542" s="21"/>
    </row>
    <row r="543" customFormat="false" ht="10.5" hidden="false" customHeight="false" outlineLevel="0" collapsed="false">
      <c r="A543" s="20"/>
      <c r="B543" s="21"/>
    </row>
    <row r="544" customFormat="false" ht="10.5" hidden="false" customHeight="false" outlineLevel="0" collapsed="false">
      <c r="A544" s="20"/>
      <c r="B544" s="21"/>
    </row>
    <row r="545" customFormat="false" ht="10.5" hidden="false" customHeight="false" outlineLevel="0" collapsed="false">
      <c r="A545" s="20"/>
      <c r="B545" s="21"/>
    </row>
    <row r="546" customFormat="false" ht="10.5" hidden="false" customHeight="false" outlineLevel="0" collapsed="false">
      <c r="A546" s="20"/>
      <c r="B546" s="21"/>
    </row>
    <row r="547" customFormat="false" ht="10.5" hidden="false" customHeight="false" outlineLevel="0" collapsed="false">
      <c r="A547" s="20"/>
      <c r="B547" s="21"/>
    </row>
    <row r="548" customFormat="false" ht="10.5" hidden="false" customHeight="false" outlineLevel="0" collapsed="false">
      <c r="B548" s="21"/>
    </row>
    <row r="549" customFormat="false" ht="10.5" hidden="false" customHeight="false" outlineLevel="0" collapsed="false">
      <c r="B549" s="21"/>
    </row>
    <row r="550" customFormat="false" ht="10.5" hidden="false" customHeight="false" outlineLevel="0" collapsed="false">
      <c r="B550" s="2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false"/>
  </sheetPr>
  <dimension ref="A1:AU6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0" topLeftCell="AA1" activePane="topRight" state="frozen"/>
      <selection pane="topLeft" activeCell="A1" activeCellId="0" sqref="A1"/>
      <selection pane="topRight" activeCell="AC48" activeCellId="0" sqref="AC48"/>
    </sheetView>
  </sheetViews>
  <sheetFormatPr defaultColWidth="8.73046875" defaultRowHeight="12" zeroHeight="false" outlineLevelRow="0" outlineLevelCol="0"/>
  <cols>
    <col collapsed="false" customWidth="true" hidden="false" outlineLevel="0" max="1" min="1" style="130" width="5.54"/>
    <col collapsed="false" customWidth="true" hidden="false" outlineLevel="0" max="2" min="2" style="131" width="32.63"/>
    <col collapsed="false" customWidth="false" hidden="false" outlineLevel="0" max="3" min="3" style="132" width="8.72"/>
    <col collapsed="false" customWidth="false" hidden="false" outlineLevel="0" max="6" min="4" style="133" width="8.72"/>
    <col collapsed="false" customWidth="true" hidden="false" outlineLevel="0" max="7" min="7" style="133" width="59"/>
    <col collapsed="false" customWidth="false" hidden="false" outlineLevel="0" max="1024" min="8" style="133" width="8.72"/>
  </cols>
  <sheetData>
    <row r="1" customFormat="false" ht="22.35" hidden="false" customHeight="true" outlineLevel="0" collapsed="false">
      <c r="A1" s="134"/>
      <c r="B1" s="135"/>
      <c r="E1" s="136" t="s">
        <v>976</v>
      </c>
      <c r="F1" s="136" t="s">
        <v>977</v>
      </c>
      <c r="G1" s="137" t="s">
        <v>978</v>
      </c>
      <c r="H1" s="138" t="s">
        <v>979</v>
      </c>
      <c r="I1" s="138" t="s">
        <v>980</v>
      </c>
      <c r="J1" s="138" t="s">
        <v>980</v>
      </c>
      <c r="K1" s="138" t="s">
        <v>981</v>
      </c>
      <c r="L1" s="138" t="s">
        <v>982</v>
      </c>
      <c r="M1" s="138" t="s">
        <v>983</v>
      </c>
      <c r="N1" s="138" t="s">
        <v>984</v>
      </c>
      <c r="O1" s="138" t="s">
        <v>985</v>
      </c>
      <c r="P1" s="138" t="s">
        <v>986</v>
      </c>
      <c r="Q1" s="138" t="s">
        <v>987</v>
      </c>
      <c r="R1" s="138" t="s">
        <v>988</v>
      </c>
      <c r="S1" s="138" t="s">
        <v>989</v>
      </c>
      <c r="T1" s="138" t="s">
        <v>990</v>
      </c>
      <c r="U1" s="138" t="s">
        <v>991</v>
      </c>
      <c r="V1" s="138" t="s">
        <v>992</v>
      </c>
      <c r="W1" s="138" t="s">
        <v>993</v>
      </c>
      <c r="X1" s="138" t="s">
        <v>994</v>
      </c>
      <c r="Y1" s="138" t="s">
        <v>995</v>
      </c>
      <c r="Z1" s="138" t="s">
        <v>996</v>
      </c>
      <c r="AA1" s="138" t="s">
        <v>997</v>
      </c>
      <c r="AB1" s="139"/>
    </row>
    <row r="2" customFormat="false" ht="12.8" hidden="true" customHeight="false" outlineLevel="0" collapsed="false">
      <c r="B2" s="133"/>
      <c r="D2" s="140"/>
      <c r="E2" s="136"/>
      <c r="F2" s="136"/>
      <c r="G2" s="137"/>
      <c r="H2" s="141" t="n">
        <v>2021</v>
      </c>
      <c r="I2" s="141" t="n">
        <v>2021</v>
      </c>
      <c r="J2" s="141" t="n">
        <v>2021</v>
      </c>
      <c r="K2" s="141" t="n">
        <v>2021</v>
      </c>
      <c r="L2" s="141" t="n">
        <v>2021</v>
      </c>
      <c r="M2" s="141" t="n">
        <v>2021</v>
      </c>
      <c r="N2" s="141" t="n">
        <v>2021</v>
      </c>
      <c r="O2" s="141" t="n">
        <v>2021</v>
      </c>
      <c r="P2" s="141" t="n">
        <v>2021</v>
      </c>
      <c r="Q2" s="141" t="n">
        <v>2021</v>
      </c>
      <c r="R2" s="141" t="n">
        <v>2021</v>
      </c>
      <c r="S2" s="141" t="n">
        <v>2021</v>
      </c>
      <c r="T2" s="141" t="n">
        <v>2021</v>
      </c>
      <c r="U2" s="141" t="n">
        <v>2021</v>
      </c>
      <c r="V2" s="141" t="n">
        <v>2021</v>
      </c>
      <c r="W2" s="141" t="n">
        <v>2021</v>
      </c>
      <c r="X2" s="141" t="n">
        <v>2021</v>
      </c>
      <c r="Y2" s="141" t="n">
        <v>2021</v>
      </c>
      <c r="Z2" s="141" t="n">
        <v>2021</v>
      </c>
      <c r="AA2" s="141" t="n">
        <v>2021</v>
      </c>
      <c r="AB2" s="133" t="n">
        <v>2024</v>
      </c>
      <c r="AC2" s="133" t="s">
        <v>998</v>
      </c>
    </row>
    <row r="3" customFormat="false" ht="45.75" hidden="true" customHeight="false" outlineLevel="0" collapsed="false">
      <c r="A3" s="142" t="n">
        <v>1</v>
      </c>
      <c r="B3" s="21" t="s">
        <v>56</v>
      </c>
      <c r="C3" s="143" t="s">
        <v>999</v>
      </c>
      <c r="D3" s="140"/>
      <c r="E3" s="144" t="n">
        <v>1</v>
      </c>
      <c r="F3" s="145" t="s">
        <v>999</v>
      </c>
      <c r="G3" s="145" t="s">
        <v>1000</v>
      </c>
      <c r="H3" s="146" t="n">
        <v>100</v>
      </c>
      <c r="I3" s="140" t="n">
        <v>100</v>
      </c>
      <c r="J3" s="140" t="n">
        <v>95</v>
      </c>
      <c r="K3" s="140" t="n">
        <v>98</v>
      </c>
      <c r="L3" s="140" t="n">
        <v>100</v>
      </c>
      <c r="M3" s="147" t="n">
        <v>91</v>
      </c>
      <c r="N3" s="147" t="n">
        <v>96</v>
      </c>
      <c r="O3" s="140" t="n">
        <v>80</v>
      </c>
      <c r="P3" s="140" t="n">
        <v>80</v>
      </c>
      <c r="Q3" s="147" t="n">
        <v>80</v>
      </c>
      <c r="R3" s="148" t="n">
        <v>80</v>
      </c>
      <c r="S3" s="147" t="n">
        <v>93</v>
      </c>
      <c r="T3" s="147" t="n">
        <v>93</v>
      </c>
      <c r="U3" s="147" t="n">
        <v>98</v>
      </c>
      <c r="V3" s="147" t="n">
        <v>94</v>
      </c>
      <c r="W3" s="147" t="n">
        <v>89</v>
      </c>
      <c r="X3" s="147" t="n">
        <v>80</v>
      </c>
      <c r="Y3" s="147" t="n">
        <v>96</v>
      </c>
      <c r="Z3" s="147" t="n">
        <v>91</v>
      </c>
      <c r="AA3" s="149" t="n">
        <v>91.8</v>
      </c>
      <c r="AB3" s="48" t="n">
        <v>77.2820203044173</v>
      </c>
      <c r="AC3" s="150" t="n">
        <f aca="false">AB3-AA3</f>
        <v>-14.5179796955827</v>
      </c>
    </row>
    <row r="4" customFormat="false" ht="34.5" hidden="true" customHeight="false" outlineLevel="0" collapsed="false">
      <c r="A4" s="142" t="n">
        <v>2</v>
      </c>
      <c r="B4" s="21" t="s">
        <v>57</v>
      </c>
      <c r="C4" s="143" t="s">
        <v>999</v>
      </c>
      <c r="D4" s="140"/>
      <c r="E4" s="144" t="n">
        <v>11</v>
      </c>
      <c r="F4" s="145" t="s">
        <v>999</v>
      </c>
      <c r="G4" s="145" t="s">
        <v>1001</v>
      </c>
      <c r="H4" s="146" t="n">
        <v>100</v>
      </c>
      <c r="I4" s="140" t="n">
        <v>100</v>
      </c>
      <c r="J4" s="140" t="n">
        <v>97</v>
      </c>
      <c r="K4" s="140" t="n">
        <v>99</v>
      </c>
      <c r="L4" s="140" t="n">
        <v>100</v>
      </c>
      <c r="M4" s="147" t="n">
        <v>94</v>
      </c>
      <c r="N4" s="147" t="n">
        <v>97</v>
      </c>
      <c r="O4" s="140" t="n">
        <v>40</v>
      </c>
      <c r="P4" s="140" t="n">
        <v>40</v>
      </c>
      <c r="Q4" s="147" t="n">
        <v>89</v>
      </c>
      <c r="R4" s="148" t="n">
        <v>55</v>
      </c>
      <c r="S4" s="147" t="n">
        <v>94</v>
      </c>
      <c r="T4" s="147" t="n">
        <v>94</v>
      </c>
      <c r="U4" s="147" t="n">
        <v>99</v>
      </c>
      <c r="V4" s="147" t="n">
        <v>95</v>
      </c>
      <c r="W4" s="147" t="n">
        <v>93</v>
      </c>
      <c r="X4" s="147" t="n">
        <v>86</v>
      </c>
      <c r="Y4" s="147" t="n">
        <v>98</v>
      </c>
      <c r="Z4" s="147" t="n">
        <v>94</v>
      </c>
      <c r="AA4" s="149" t="n">
        <v>88</v>
      </c>
      <c r="AB4" s="48" t="n">
        <v>83.4288907638081</v>
      </c>
      <c r="AC4" s="150" t="n">
        <f aca="false">AB4-AA4</f>
        <v>-4.57110923619186</v>
      </c>
    </row>
    <row r="5" customFormat="false" ht="45.75" hidden="true" customHeight="false" outlineLevel="0" collapsed="false">
      <c r="A5" s="142" t="n">
        <v>3</v>
      </c>
      <c r="B5" s="21" t="s">
        <v>58</v>
      </c>
      <c r="C5" s="143" t="s">
        <v>999</v>
      </c>
      <c r="D5" s="140"/>
      <c r="E5" s="144" t="n">
        <v>3</v>
      </c>
      <c r="F5" s="145" t="s">
        <v>999</v>
      </c>
      <c r="G5" s="145" t="s">
        <v>1002</v>
      </c>
      <c r="H5" s="146" t="n">
        <v>97</v>
      </c>
      <c r="I5" s="140" t="n">
        <v>100</v>
      </c>
      <c r="J5" s="140" t="n">
        <v>97</v>
      </c>
      <c r="K5" s="140" t="n">
        <v>98</v>
      </c>
      <c r="L5" s="140" t="n">
        <v>80</v>
      </c>
      <c r="M5" s="147" t="n">
        <v>82</v>
      </c>
      <c r="N5" s="147" t="n">
        <v>81</v>
      </c>
      <c r="O5" s="140" t="n">
        <v>20</v>
      </c>
      <c r="P5" s="140" t="n">
        <v>40</v>
      </c>
      <c r="Q5" s="147" t="n">
        <v>100</v>
      </c>
      <c r="R5" s="148" t="n">
        <v>52</v>
      </c>
      <c r="S5" s="147" t="n">
        <v>95</v>
      </c>
      <c r="T5" s="147" t="n">
        <v>95</v>
      </c>
      <c r="U5" s="147" t="n">
        <v>99</v>
      </c>
      <c r="V5" s="147" t="n">
        <v>96</v>
      </c>
      <c r="W5" s="147" t="n">
        <v>92</v>
      </c>
      <c r="X5" s="147" t="n">
        <v>100</v>
      </c>
      <c r="Y5" s="147" t="n">
        <v>92</v>
      </c>
      <c r="Z5" s="147" t="n">
        <v>94</v>
      </c>
      <c r="AA5" s="149" t="n">
        <v>84.2</v>
      </c>
      <c r="AB5" s="48" t="n">
        <v>80.5452319725704</v>
      </c>
      <c r="AC5" s="150" t="n">
        <f aca="false">AB5-AA5</f>
        <v>-3.65476802742955</v>
      </c>
    </row>
    <row r="6" customFormat="false" ht="45.75" hidden="true" customHeight="false" outlineLevel="0" collapsed="false">
      <c r="A6" s="142" t="n">
        <v>4</v>
      </c>
      <c r="B6" s="21" t="s">
        <v>59</v>
      </c>
      <c r="C6" s="143" t="s">
        <v>999</v>
      </c>
      <c r="D6" s="140"/>
      <c r="E6" s="144" t="n">
        <v>4</v>
      </c>
      <c r="F6" s="145" t="s">
        <v>999</v>
      </c>
      <c r="G6" s="145" t="s">
        <v>1003</v>
      </c>
      <c r="H6" s="146" t="n">
        <v>97</v>
      </c>
      <c r="I6" s="140" t="n">
        <v>100</v>
      </c>
      <c r="J6" s="140" t="n">
        <v>97</v>
      </c>
      <c r="K6" s="140" t="n">
        <v>98</v>
      </c>
      <c r="L6" s="140" t="n">
        <v>80</v>
      </c>
      <c r="M6" s="147" t="n">
        <v>83</v>
      </c>
      <c r="N6" s="147" t="n">
        <v>82</v>
      </c>
      <c r="O6" s="140" t="n">
        <v>20</v>
      </c>
      <c r="P6" s="140" t="n">
        <v>40</v>
      </c>
      <c r="Q6" s="147" t="n">
        <v>100</v>
      </c>
      <c r="R6" s="148" t="n">
        <v>52</v>
      </c>
      <c r="S6" s="147" t="n">
        <v>98</v>
      </c>
      <c r="T6" s="147" t="n">
        <v>95</v>
      </c>
      <c r="U6" s="147" t="n">
        <v>96</v>
      </c>
      <c r="V6" s="147" t="n">
        <v>96</v>
      </c>
      <c r="W6" s="147" t="n">
        <v>89</v>
      </c>
      <c r="X6" s="147" t="n">
        <v>87</v>
      </c>
      <c r="Y6" s="147" t="n">
        <v>92</v>
      </c>
      <c r="Z6" s="147" t="n">
        <v>90</v>
      </c>
      <c r="AA6" s="149" t="n">
        <v>83.6</v>
      </c>
      <c r="AB6" s="48" t="n">
        <v>78.8539933434305</v>
      </c>
      <c r="AC6" s="150" t="n">
        <f aca="false">AB6-AA6</f>
        <v>-4.74600665656948</v>
      </c>
    </row>
    <row r="7" customFormat="false" ht="34.5" hidden="true" customHeight="false" outlineLevel="0" collapsed="false">
      <c r="A7" s="142" t="n">
        <v>5</v>
      </c>
      <c r="B7" s="21" t="s">
        <v>60</v>
      </c>
      <c r="C7" s="143" t="s">
        <v>999</v>
      </c>
      <c r="D7" s="140"/>
      <c r="E7" s="144" t="n">
        <v>7</v>
      </c>
      <c r="F7" s="145" t="s">
        <v>999</v>
      </c>
      <c r="G7" s="145" t="s">
        <v>1004</v>
      </c>
      <c r="H7" s="146" t="n">
        <v>93</v>
      </c>
      <c r="I7" s="140" t="n">
        <v>90</v>
      </c>
      <c r="J7" s="140" t="n">
        <v>98</v>
      </c>
      <c r="K7" s="140" t="n">
        <v>94</v>
      </c>
      <c r="L7" s="140" t="n">
        <v>80</v>
      </c>
      <c r="M7" s="147" t="n">
        <v>89</v>
      </c>
      <c r="N7" s="147" t="n">
        <v>85</v>
      </c>
      <c r="O7" s="140" t="n">
        <v>40</v>
      </c>
      <c r="P7" s="140" t="n">
        <v>60</v>
      </c>
      <c r="Q7" s="147" t="n">
        <v>94</v>
      </c>
      <c r="R7" s="148" t="n">
        <v>64</v>
      </c>
      <c r="S7" s="147" t="n">
        <v>97</v>
      </c>
      <c r="T7" s="147" t="n">
        <v>98</v>
      </c>
      <c r="U7" s="147" t="n">
        <v>96</v>
      </c>
      <c r="V7" s="147" t="n">
        <v>97</v>
      </c>
      <c r="W7" s="147" t="n">
        <v>92</v>
      </c>
      <c r="X7" s="147" t="n">
        <v>97</v>
      </c>
      <c r="Y7" s="147" t="n">
        <v>95</v>
      </c>
      <c r="Z7" s="147" t="n">
        <v>95</v>
      </c>
      <c r="AA7" s="149" t="n">
        <v>87</v>
      </c>
      <c r="AB7" s="48" t="n">
        <v>88.5187140219398</v>
      </c>
      <c r="AC7" s="150" t="n">
        <f aca="false">AB7-AA7</f>
        <v>1.51871402193981</v>
      </c>
    </row>
    <row r="8" customFormat="false" ht="34.5" hidden="true" customHeight="false" outlineLevel="0" collapsed="false">
      <c r="A8" s="142" t="n">
        <v>6</v>
      </c>
      <c r="B8" s="21" t="s">
        <v>61</v>
      </c>
      <c r="C8" s="143" t="s">
        <v>999</v>
      </c>
      <c r="D8" s="140"/>
      <c r="E8" s="144" t="n">
        <v>2</v>
      </c>
      <c r="F8" s="145" t="s">
        <v>999</v>
      </c>
      <c r="G8" s="145" t="s">
        <v>1005</v>
      </c>
      <c r="H8" s="146" t="n">
        <v>98</v>
      </c>
      <c r="I8" s="140" t="n">
        <v>100</v>
      </c>
      <c r="J8" s="140" t="n">
        <v>97</v>
      </c>
      <c r="K8" s="140" t="n">
        <v>98</v>
      </c>
      <c r="L8" s="140" t="n">
        <v>100</v>
      </c>
      <c r="M8" s="147" t="n">
        <v>77</v>
      </c>
      <c r="N8" s="147" t="n">
        <v>89</v>
      </c>
      <c r="O8" s="140" t="n">
        <v>20</v>
      </c>
      <c r="P8" s="140" t="n">
        <v>40</v>
      </c>
      <c r="Q8" s="147" t="n">
        <v>56</v>
      </c>
      <c r="R8" s="148" t="n">
        <v>39</v>
      </c>
      <c r="S8" s="147" t="n">
        <v>96</v>
      </c>
      <c r="T8" s="147" t="n">
        <v>88</v>
      </c>
      <c r="U8" s="147" t="n">
        <v>97</v>
      </c>
      <c r="V8" s="147" t="n">
        <v>93</v>
      </c>
      <c r="W8" s="147" t="n">
        <v>91</v>
      </c>
      <c r="X8" s="147" t="n">
        <v>96</v>
      </c>
      <c r="Y8" s="147" t="n">
        <v>93</v>
      </c>
      <c r="Z8" s="147" t="n">
        <v>93</v>
      </c>
      <c r="AA8" s="149" t="n">
        <v>82.4</v>
      </c>
      <c r="AB8" s="48" t="n">
        <v>92.2577030812325</v>
      </c>
      <c r="AC8" s="150" t="n">
        <f aca="false">AB8-AA8</f>
        <v>9.85770308123249</v>
      </c>
    </row>
    <row r="9" customFormat="false" ht="45.75" hidden="true" customHeight="false" outlineLevel="0" collapsed="false">
      <c r="A9" s="142" t="n">
        <v>7</v>
      </c>
      <c r="B9" s="21" t="s">
        <v>62</v>
      </c>
      <c r="C9" s="143" t="s">
        <v>999</v>
      </c>
      <c r="D9" s="140"/>
      <c r="E9" s="144" t="n">
        <v>8</v>
      </c>
      <c r="F9" s="145" t="s">
        <v>999</v>
      </c>
      <c r="G9" s="145" t="s">
        <v>1006</v>
      </c>
      <c r="H9" s="146" t="n">
        <v>95</v>
      </c>
      <c r="I9" s="140" t="n">
        <v>90</v>
      </c>
      <c r="J9" s="140" t="n">
        <v>96</v>
      </c>
      <c r="K9" s="140" t="n">
        <v>94</v>
      </c>
      <c r="L9" s="140" t="n">
        <v>80</v>
      </c>
      <c r="M9" s="147" t="n">
        <v>78</v>
      </c>
      <c r="N9" s="147" t="n">
        <v>79</v>
      </c>
      <c r="O9" s="140" t="n">
        <v>100</v>
      </c>
      <c r="P9" s="140" t="n">
        <v>80</v>
      </c>
      <c r="Q9" s="147" t="n">
        <v>91</v>
      </c>
      <c r="R9" s="148" t="n">
        <v>89</v>
      </c>
      <c r="S9" s="147" t="n">
        <v>89</v>
      </c>
      <c r="T9" s="147" t="n">
        <v>89</v>
      </c>
      <c r="U9" s="147" t="n">
        <v>98</v>
      </c>
      <c r="V9" s="147" t="n">
        <v>91</v>
      </c>
      <c r="W9" s="147" t="n">
        <v>86</v>
      </c>
      <c r="X9" s="147" t="n">
        <v>86</v>
      </c>
      <c r="Y9" s="147" t="n">
        <v>88</v>
      </c>
      <c r="Z9" s="147" t="n">
        <v>87</v>
      </c>
      <c r="AA9" s="149" t="n">
        <v>88</v>
      </c>
      <c r="AB9" s="48" t="n">
        <v>88.3980317679842</v>
      </c>
      <c r="AC9" s="150" t="n">
        <f aca="false">AB9-AA9</f>
        <v>0.398031767984165</v>
      </c>
    </row>
    <row r="10" customFormat="false" ht="34.5" hidden="true" customHeight="false" outlineLevel="0" collapsed="false">
      <c r="A10" s="142" t="n">
        <v>8</v>
      </c>
      <c r="B10" s="21" t="s">
        <v>63</v>
      </c>
      <c r="C10" s="143" t="s">
        <v>999</v>
      </c>
      <c r="D10" s="140"/>
      <c r="E10" s="144" t="n">
        <v>9</v>
      </c>
      <c r="F10" s="145" t="s">
        <v>999</v>
      </c>
      <c r="G10" s="145" t="s">
        <v>1007</v>
      </c>
      <c r="H10" s="146" t="n">
        <v>100</v>
      </c>
      <c r="I10" s="140" t="n">
        <v>100</v>
      </c>
      <c r="J10" s="140" t="n">
        <v>97</v>
      </c>
      <c r="K10" s="140" t="n">
        <v>99</v>
      </c>
      <c r="L10" s="140" t="n">
        <v>100</v>
      </c>
      <c r="M10" s="147" t="n">
        <v>86</v>
      </c>
      <c r="N10" s="147" t="n">
        <v>93</v>
      </c>
      <c r="O10" s="140" t="n">
        <v>60</v>
      </c>
      <c r="P10" s="140" t="n">
        <v>40</v>
      </c>
      <c r="Q10" s="147" t="n">
        <v>80</v>
      </c>
      <c r="R10" s="148" t="n">
        <v>58</v>
      </c>
      <c r="S10" s="147" t="n">
        <v>91</v>
      </c>
      <c r="T10" s="147" t="n">
        <v>93</v>
      </c>
      <c r="U10" s="147" t="n">
        <v>96</v>
      </c>
      <c r="V10" s="147" t="n">
        <v>93</v>
      </c>
      <c r="W10" s="147" t="n">
        <v>94</v>
      </c>
      <c r="X10" s="147" t="n">
        <v>91</v>
      </c>
      <c r="Y10" s="147" t="n">
        <v>95</v>
      </c>
      <c r="Z10" s="147" t="n">
        <v>94</v>
      </c>
      <c r="AA10" s="149" t="n">
        <v>87.4</v>
      </c>
      <c r="AB10" s="48" t="n">
        <v>89.6161102117277</v>
      </c>
      <c r="AC10" s="150" t="n">
        <f aca="false">AB10-AA10</f>
        <v>2.21611021172772</v>
      </c>
    </row>
    <row r="11" customFormat="false" ht="45.75" hidden="true" customHeight="false" outlineLevel="0" collapsed="false">
      <c r="A11" s="142" t="n">
        <v>9</v>
      </c>
      <c r="B11" s="21" t="s">
        <v>64</v>
      </c>
      <c r="C11" s="143" t="s">
        <v>999</v>
      </c>
      <c r="D11" s="140"/>
      <c r="E11" s="144" t="n">
        <v>10</v>
      </c>
      <c r="F11" s="145" t="s">
        <v>999</v>
      </c>
      <c r="G11" s="145" t="s">
        <v>1008</v>
      </c>
      <c r="H11" s="146" t="n">
        <v>100</v>
      </c>
      <c r="I11" s="140" t="n">
        <v>100</v>
      </c>
      <c r="J11" s="140" t="n">
        <v>95</v>
      </c>
      <c r="K11" s="140" t="n">
        <v>98</v>
      </c>
      <c r="L11" s="140" t="n">
        <v>60</v>
      </c>
      <c r="M11" s="147" t="n">
        <v>79</v>
      </c>
      <c r="N11" s="147" t="n">
        <v>70</v>
      </c>
      <c r="O11" s="140" t="n">
        <v>40</v>
      </c>
      <c r="P11" s="140" t="n">
        <v>40</v>
      </c>
      <c r="Q11" s="147" t="n">
        <v>100</v>
      </c>
      <c r="R11" s="148" t="n">
        <v>58</v>
      </c>
      <c r="S11" s="147" t="n">
        <v>90</v>
      </c>
      <c r="T11" s="147" t="n">
        <v>88</v>
      </c>
      <c r="U11" s="147" t="n">
        <v>98</v>
      </c>
      <c r="V11" s="147" t="n">
        <v>91</v>
      </c>
      <c r="W11" s="147" t="n">
        <v>87</v>
      </c>
      <c r="X11" s="147" t="n">
        <v>90</v>
      </c>
      <c r="Y11" s="147" t="n">
        <v>90</v>
      </c>
      <c r="Z11" s="147" t="n">
        <v>89</v>
      </c>
      <c r="AA11" s="149" t="n">
        <v>81.2</v>
      </c>
      <c r="AB11" s="48" t="n">
        <v>85.5022164527456</v>
      </c>
      <c r="AC11" s="150" t="n">
        <f aca="false">AB11-AA11</f>
        <v>4.30221645274561</v>
      </c>
    </row>
    <row r="12" customFormat="false" ht="34.5" hidden="true" customHeight="false" outlineLevel="0" collapsed="false">
      <c r="A12" s="142" t="n">
        <v>10</v>
      </c>
      <c r="B12" s="21" t="s">
        <v>65</v>
      </c>
      <c r="C12" s="143" t="s">
        <v>999</v>
      </c>
      <c r="D12" s="140"/>
      <c r="E12" s="144" t="n">
        <v>5</v>
      </c>
      <c r="F12" s="145" t="s">
        <v>999</v>
      </c>
      <c r="G12" s="145" t="s">
        <v>1009</v>
      </c>
      <c r="H12" s="146" t="n">
        <v>99</v>
      </c>
      <c r="I12" s="140" t="n">
        <v>100</v>
      </c>
      <c r="J12" s="140" t="n">
        <v>91</v>
      </c>
      <c r="K12" s="140" t="n">
        <v>96</v>
      </c>
      <c r="L12" s="140" t="n">
        <v>80</v>
      </c>
      <c r="M12" s="147" t="n">
        <v>82</v>
      </c>
      <c r="N12" s="147" t="n">
        <v>81</v>
      </c>
      <c r="O12" s="140" t="n">
        <v>80</v>
      </c>
      <c r="P12" s="140" t="n">
        <v>40</v>
      </c>
      <c r="Q12" s="147" t="n">
        <v>80</v>
      </c>
      <c r="R12" s="148" t="n">
        <v>64</v>
      </c>
      <c r="S12" s="147" t="n">
        <v>92</v>
      </c>
      <c r="T12" s="147" t="n">
        <v>90</v>
      </c>
      <c r="U12" s="147" t="n">
        <v>99</v>
      </c>
      <c r="V12" s="147" t="n">
        <v>93</v>
      </c>
      <c r="W12" s="147" t="n">
        <v>78</v>
      </c>
      <c r="X12" s="147" t="n">
        <v>86</v>
      </c>
      <c r="Y12" s="147" t="n">
        <v>82</v>
      </c>
      <c r="Z12" s="147" t="n">
        <v>82</v>
      </c>
      <c r="AA12" s="149" t="n">
        <v>83.2</v>
      </c>
      <c r="AB12" s="48" t="n">
        <v>91.4057854477535</v>
      </c>
      <c r="AC12" s="150" t="n">
        <f aca="false">AB12-AA12</f>
        <v>8.20578544775346</v>
      </c>
    </row>
    <row r="13" customFormat="false" ht="45.75" hidden="true" customHeight="false" outlineLevel="0" collapsed="false">
      <c r="A13" s="142" t="n">
        <v>11</v>
      </c>
      <c r="B13" s="21" t="s">
        <v>66</v>
      </c>
      <c r="C13" s="143" t="s">
        <v>999</v>
      </c>
      <c r="D13" s="140"/>
      <c r="E13" s="144" t="n">
        <v>6</v>
      </c>
      <c r="F13" s="145" t="s">
        <v>999</v>
      </c>
      <c r="G13" s="145" t="s">
        <v>1010</v>
      </c>
      <c r="H13" s="146" t="n">
        <v>91</v>
      </c>
      <c r="I13" s="140" t="n">
        <v>90</v>
      </c>
      <c r="J13" s="140" t="n">
        <v>99</v>
      </c>
      <c r="K13" s="140" t="n">
        <v>94</v>
      </c>
      <c r="L13" s="140" t="n">
        <v>80</v>
      </c>
      <c r="M13" s="147" t="n">
        <v>88</v>
      </c>
      <c r="N13" s="147" t="n">
        <v>84</v>
      </c>
      <c r="O13" s="140" t="n">
        <v>40</v>
      </c>
      <c r="P13" s="140" t="n">
        <v>40</v>
      </c>
      <c r="Q13" s="147" t="n">
        <v>96</v>
      </c>
      <c r="R13" s="148" t="n">
        <v>57</v>
      </c>
      <c r="S13" s="147" t="n">
        <v>98</v>
      </c>
      <c r="T13" s="147" t="n">
        <v>98</v>
      </c>
      <c r="U13" s="147" t="n">
        <v>99</v>
      </c>
      <c r="V13" s="147" t="n">
        <v>98</v>
      </c>
      <c r="W13" s="147" t="n">
        <v>98</v>
      </c>
      <c r="X13" s="147" t="n">
        <v>99</v>
      </c>
      <c r="Y13" s="147" t="n">
        <v>97</v>
      </c>
      <c r="Z13" s="147" t="n">
        <v>98</v>
      </c>
      <c r="AA13" s="149" t="n">
        <v>86.2</v>
      </c>
      <c r="AB13" s="48" t="n">
        <v>77.4826597344913</v>
      </c>
      <c r="AC13" s="150" t="n">
        <f aca="false">AB13-AA13</f>
        <v>-8.71734026550874</v>
      </c>
    </row>
    <row r="14" customFormat="false" ht="34.5" hidden="true" customHeight="false" outlineLevel="0" collapsed="false">
      <c r="A14" s="142" t="n">
        <v>12</v>
      </c>
      <c r="B14" s="21" t="s">
        <v>67</v>
      </c>
      <c r="C14" s="143" t="s">
        <v>1011</v>
      </c>
      <c r="D14" s="140"/>
      <c r="E14" s="144" t="n">
        <v>21</v>
      </c>
      <c r="F14" s="145" t="s">
        <v>1011</v>
      </c>
      <c r="G14" s="145" t="s">
        <v>1012</v>
      </c>
      <c r="H14" s="146" t="n">
        <v>100</v>
      </c>
      <c r="I14" s="140" t="n">
        <v>100</v>
      </c>
      <c r="J14" s="140" t="n">
        <v>99</v>
      </c>
      <c r="K14" s="140" t="n">
        <v>100</v>
      </c>
      <c r="L14" s="140" t="n">
        <v>100</v>
      </c>
      <c r="M14" s="147" t="n">
        <v>92</v>
      </c>
      <c r="N14" s="147" t="n">
        <v>96</v>
      </c>
      <c r="O14" s="140" t="n">
        <v>40</v>
      </c>
      <c r="P14" s="140" t="n">
        <v>40</v>
      </c>
      <c r="Q14" s="147" t="n">
        <v>93</v>
      </c>
      <c r="R14" s="148" t="n">
        <v>56</v>
      </c>
      <c r="S14" s="147" t="n">
        <v>94</v>
      </c>
      <c r="T14" s="147" t="n">
        <v>96</v>
      </c>
      <c r="U14" s="147" t="n">
        <v>94</v>
      </c>
      <c r="V14" s="147" t="n">
        <v>95</v>
      </c>
      <c r="W14" s="147" t="n">
        <v>94</v>
      </c>
      <c r="X14" s="147" t="n">
        <v>96</v>
      </c>
      <c r="Y14" s="147" t="n">
        <v>95</v>
      </c>
      <c r="Z14" s="147" t="n">
        <v>95</v>
      </c>
      <c r="AA14" s="149" t="n">
        <v>88.4</v>
      </c>
      <c r="AB14" s="48" t="n">
        <v>90.501668743663</v>
      </c>
      <c r="AC14" s="150" t="n">
        <f aca="false">AB14-AA14</f>
        <v>2.10166874366297</v>
      </c>
    </row>
    <row r="15" customFormat="false" ht="34.5" hidden="true" customHeight="false" outlineLevel="0" collapsed="false">
      <c r="A15" s="142" t="n">
        <v>13</v>
      </c>
      <c r="B15" s="21" t="s">
        <v>68</v>
      </c>
      <c r="C15" s="143" t="s">
        <v>1011</v>
      </c>
      <c r="D15" s="140"/>
      <c r="E15" s="144" t="n">
        <v>14</v>
      </c>
      <c r="F15" s="145" t="s">
        <v>1011</v>
      </c>
      <c r="G15" s="145" t="s">
        <v>1013</v>
      </c>
      <c r="H15" s="146" t="n">
        <v>93</v>
      </c>
      <c r="I15" s="140" t="n">
        <v>100</v>
      </c>
      <c r="J15" s="140" t="n">
        <v>100</v>
      </c>
      <c r="K15" s="140" t="n">
        <v>98</v>
      </c>
      <c r="L15" s="140" t="n">
        <v>100</v>
      </c>
      <c r="M15" s="147" t="n">
        <v>96</v>
      </c>
      <c r="N15" s="147" t="n">
        <v>98</v>
      </c>
      <c r="O15" s="140" t="n">
        <v>80</v>
      </c>
      <c r="P15" s="140" t="n">
        <v>20</v>
      </c>
      <c r="Q15" s="147" t="n">
        <v>95</v>
      </c>
      <c r="R15" s="148" t="n">
        <v>61</v>
      </c>
      <c r="S15" s="147" t="n">
        <v>99</v>
      </c>
      <c r="T15" s="147" t="n">
        <v>96</v>
      </c>
      <c r="U15" s="147" t="n">
        <v>99</v>
      </c>
      <c r="V15" s="147" t="n">
        <v>98</v>
      </c>
      <c r="W15" s="147" t="n">
        <v>96</v>
      </c>
      <c r="X15" s="147" t="n">
        <v>97</v>
      </c>
      <c r="Y15" s="147" t="n">
        <v>96</v>
      </c>
      <c r="Z15" s="147" t="n">
        <v>96</v>
      </c>
      <c r="AA15" s="149" t="n">
        <v>90.2</v>
      </c>
      <c r="AB15" s="48" t="n">
        <v>87.968324534846</v>
      </c>
      <c r="AC15" s="150" t="n">
        <f aca="false">AB15-AA15</f>
        <v>-2.231675465154</v>
      </c>
    </row>
    <row r="16" customFormat="false" ht="34.5" hidden="true" customHeight="false" outlineLevel="0" collapsed="false">
      <c r="A16" s="142" t="n">
        <v>14</v>
      </c>
      <c r="B16" s="21" t="s">
        <v>598</v>
      </c>
      <c r="C16" s="143" t="s">
        <v>1011</v>
      </c>
      <c r="D16" s="140"/>
      <c r="E16" s="144" t="n">
        <v>15</v>
      </c>
      <c r="F16" s="145" t="s">
        <v>1011</v>
      </c>
      <c r="G16" s="145" t="s">
        <v>1014</v>
      </c>
      <c r="H16" s="146" t="n">
        <v>100</v>
      </c>
      <c r="I16" s="140" t="n">
        <v>100</v>
      </c>
      <c r="J16" s="140" t="n">
        <v>98</v>
      </c>
      <c r="K16" s="140" t="n">
        <v>99</v>
      </c>
      <c r="L16" s="140" t="n">
        <v>80</v>
      </c>
      <c r="M16" s="147" t="n">
        <v>87</v>
      </c>
      <c r="N16" s="147" t="n">
        <v>84</v>
      </c>
      <c r="O16" s="140" t="n">
        <v>60</v>
      </c>
      <c r="P16" s="140" t="n">
        <v>20</v>
      </c>
      <c r="Q16" s="147" t="n">
        <v>87</v>
      </c>
      <c r="R16" s="148" t="n">
        <v>52</v>
      </c>
      <c r="S16" s="147" t="n">
        <v>97</v>
      </c>
      <c r="T16" s="147" t="n">
        <v>95</v>
      </c>
      <c r="U16" s="147" t="n">
        <v>98</v>
      </c>
      <c r="V16" s="147" t="n">
        <v>96</v>
      </c>
      <c r="W16" s="147" t="n">
        <v>95</v>
      </c>
      <c r="X16" s="147" t="n">
        <v>97</v>
      </c>
      <c r="Y16" s="147" t="n">
        <v>98</v>
      </c>
      <c r="Z16" s="147" t="n">
        <v>97</v>
      </c>
      <c r="AA16" s="149" t="n">
        <v>85.6</v>
      </c>
      <c r="AB16" s="48" t="n">
        <v>90.5486648581125</v>
      </c>
      <c r="AC16" s="150" t="n">
        <f aca="false">AB16-AA16</f>
        <v>4.94866485811247</v>
      </c>
    </row>
    <row r="17" customFormat="false" ht="57" hidden="true" customHeight="false" outlineLevel="0" collapsed="false">
      <c r="A17" s="142" t="n">
        <v>15</v>
      </c>
      <c r="B17" s="21" t="s">
        <v>70</v>
      </c>
      <c r="C17" s="143" t="s">
        <v>1011</v>
      </c>
      <c r="D17" s="140"/>
      <c r="E17" s="144" t="n">
        <v>16</v>
      </c>
      <c r="F17" s="145" t="s">
        <v>1011</v>
      </c>
      <c r="G17" s="145" t="s">
        <v>1015</v>
      </c>
      <c r="H17" s="146" t="n">
        <v>99</v>
      </c>
      <c r="I17" s="140" t="n">
        <v>100</v>
      </c>
      <c r="J17" s="140" t="n">
        <v>95</v>
      </c>
      <c r="K17" s="140" t="n">
        <v>98</v>
      </c>
      <c r="L17" s="140" t="n">
        <v>100</v>
      </c>
      <c r="M17" s="147" t="n">
        <v>86</v>
      </c>
      <c r="N17" s="147" t="n">
        <v>93</v>
      </c>
      <c r="O17" s="140" t="n">
        <v>40</v>
      </c>
      <c r="P17" s="140" t="n">
        <v>40</v>
      </c>
      <c r="Q17" s="147" t="n">
        <v>95</v>
      </c>
      <c r="R17" s="148" t="n">
        <v>57</v>
      </c>
      <c r="S17" s="147" t="n">
        <v>96</v>
      </c>
      <c r="T17" s="147" t="n">
        <v>93</v>
      </c>
      <c r="U17" s="147" t="n">
        <v>99</v>
      </c>
      <c r="V17" s="147" t="n">
        <v>95</v>
      </c>
      <c r="W17" s="147" t="n">
        <v>93</v>
      </c>
      <c r="X17" s="147" t="n">
        <v>92</v>
      </c>
      <c r="Y17" s="147" t="n">
        <v>94</v>
      </c>
      <c r="Z17" s="147" t="n">
        <v>93</v>
      </c>
      <c r="AA17" s="149" t="n">
        <v>87.2</v>
      </c>
      <c r="AB17" s="48" t="n">
        <v>89.2468004305988</v>
      </c>
      <c r="AC17" s="150" t="n">
        <f aca="false">AB17-AA17</f>
        <v>2.04680043059876</v>
      </c>
    </row>
    <row r="18" customFormat="false" ht="34.5" hidden="true" customHeight="false" outlineLevel="0" collapsed="false">
      <c r="A18" s="142" t="n">
        <v>16</v>
      </c>
      <c r="B18" s="21" t="s">
        <v>599</v>
      </c>
      <c r="C18" s="143" t="s">
        <v>1011</v>
      </c>
      <c r="D18" s="140"/>
      <c r="E18" s="144" t="n">
        <v>17</v>
      </c>
      <c r="F18" s="145" t="s">
        <v>1011</v>
      </c>
      <c r="G18" s="151" t="s">
        <v>1016</v>
      </c>
      <c r="H18" s="146" t="n">
        <v>100</v>
      </c>
      <c r="I18" s="140" t="n">
        <v>100</v>
      </c>
      <c r="J18" s="140" t="n">
        <v>98</v>
      </c>
      <c r="K18" s="140" t="n">
        <v>99</v>
      </c>
      <c r="L18" s="140" t="n">
        <v>100</v>
      </c>
      <c r="M18" s="147" t="n">
        <v>95</v>
      </c>
      <c r="N18" s="147" t="n">
        <v>98</v>
      </c>
      <c r="O18" s="140" t="n">
        <v>40</v>
      </c>
      <c r="P18" s="140" t="n">
        <v>60</v>
      </c>
      <c r="Q18" s="147" t="n">
        <v>100</v>
      </c>
      <c r="R18" s="148" t="n">
        <v>66</v>
      </c>
      <c r="S18" s="147" t="n">
        <v>99</v>
      </c>
      <c r="T18" s="147" t="n">
        <v>98</v>
      </c>
      <c r="U18" s="147" t="n">
        <v>95</v>
      </c>
      <c r="V18" s="147" t="n">
        <v>98</v>
      </c>
      <c r="W18" s="147" t="n">
        <v>99</v>
      </c>
      <c r="X18" s="147" t="n">
        <v>100</v>
      </c>
      <c r="Y18" s="147" t="n">
        <v>99</v>
      </c>
      <c r="Z18" s="147" t="n">
        <v>99</v>
      </c>
      <c r="AA18" s="149" t="n">
        <v>92</v>
      </c>
      <c r="AB18" s="48" t="n">
        <v>91.7012527662334</v>
      </c>
      <c r="AC18" s="150" t="n">
        <f aca="false">AB18-AA18</f>
        <v>-0.298747233766576</v>
      </c>
    </row>
    <row r="19" customFormat="false" ht="34.5" hidden="true" customHeight="false" outlineLevel="0" collapsed="false">
      <c r="A19" s="142" t="n">
        <v>17</v>
      </c>
      <c r="B19" s="21" t="s">
        <v>72</v>
      </c>
      <c r="C19" s="143" t="s">
        <v>1011</v>
      </c>
      <c r="D19" s="140"/>
      <c r="E19" s="144" t="n">
        <v>19</v>
      </c>
      <c r="F19" s="145" t="s">
        <v>1011</v>
      </c>
      <c r="G19" s="145" t="s">
        <v>1017</v>
      </c>
      <c r="H19" s="146" t="n">
        <v>99</v>
      </c>
      <c r="I19" s="140" t="n">
        <v>100</v>
      </c>
      <c r="J19" s="140" t="n">
        <v>96</v>
      </c>
      <c r="K19" s="140" t="n">
        <v>98</v>
      </c>
      <c r="L19" s="140" t="n">
        <v>80</v>
      </c>
      <c r="M19" s="147" t="n">
        <v>77</v>
      </c>
      <c r="N19" s="147" t="n">
        <v>79</v>
      </c>
      <c r="O19" s="140" t="n">
        <v>60</v>
      </c>
      <c r="P19" s="140" t="n">
        <v>80</v>
      </c>
      <c r="Q19" s="147" t="n">
        <v>90</v>
      </c>
      <c r="R19" s="148" t="n">
        <v>77</v>
      </c>
      <c r="S19" s="147" t="n">
        <v>88</v>
      </c>
      <c r="T19" s="147" t="n">
        <v>92</v>
      </c>
      <c r="U19" s="147" t="n">
        <v>99</v>
      </c>
      <c r="V19" s="147" t="n">
        <v>92</v>
      </c>
      <c r="W19" s="147" t="n">
        <v>93</v>
      </c>
      <c r="X19" s="147" t="n">
        <v>93</v>
      </c>
      <c r="Y19" s="147" t="n">
        <v>93</v>
      </c>
      <c r="Z19" s="147" t="n">
        <v>93</v>
      </c>
      <c r="AA19" s="149" t="n">
        <v>87.8</v>
      </c>
      <c r="AB19" s="48" t="n">
        <v>90.4611325215998</v>
      </c>
      <c r="AC19" s="150" t="n">
        <f aca="false">AB19-AA19</f>
        <v>2.66113252159982</v>
      </c>
    </row>
    <row r="20" customFormat="false" ht="34.5" hidden="true" customHeight="false" outlineLevel="0" collapsed="false">
      <c r="A20" s="142" t="n">
        <v>18</v>
      </c>
      <c r="B20" s="21" t="s">
        <v>73</v>
      </c>
      <c r="C20" s="143" t="s">
        <v>1011</v>
      </c>
      <c r="D20" s="140"/>
      <c r="E20" s="144" t="n">
        <v>12</v>
      </c>
      <c r="F20" s="145" t="s">
        <v>1011</v>
      </c>
      <c r="G20" s="145" t="s">
        <v>1018</v>
      </c>
      <c r="H20" s="146" t="n">
        <v>92</v>
      </c>
      <c r="I20" s="140" t="n">
        <v>100</v>
      </c>
      <c r="J20" s="140" t="n">
        <v>100</v>
      </c>
      <c r="K20" s="140" t="n">
        <v>98</v>
      </c>
      <c r="L20" s="140" t="n">
        <v>100</v>
      </c>
      <c r="M20" s="147" t="n">
        <v>93</v>
      </c>
      <c r="N20" s="147" t="n">
        <v>97</v>
      </c>
      <c r="O20" s="140" t="n">
        <v>20</v>
      </c>
      <c r="P20" s="140" t="n">
        <v>60</v>
      </c>
      <c r="Q20" s="147" t="n">
        <v>100</v>
      </c>
      <c r="R20" s="148" t="n">
        <v>60</v>
      </c>
      <c r="S20" s="147" t="n">
        <v>100</v>
      </c>
      <c r="T20" s="147" t="n">
        <v>99</v>
      </c>
      <c r="U20" s="147" t="n">
        <v>99</v>
      </c>
      <c r="V20" s="147" t="n">
        <v>99</v>
      </c>
      <c r="W20" s="147" t="n">
        <v>100</v>
      </c>
      <c r="X20" s="147" t="n">
        <v>99</v>
      </c>
      <c r="Y20" s="147" t="n">
        <v>99</v>
      </c>
      <c r="Z20" s="147" t="n">
        <v>99</v>
      </c>
      <c r="AA20" s="149" t="n">
        <v>90.6</v>
      </c>
      <c r="AB20" s="48" t="n">
        <v>88.034074864392</v>
      </c>
      <c r="AC20" s="150" t="n">
        <f aca="false">AB20-AA20</f>
        <v>-2.56592513560801</v>
      </c>
    </row>
    <row r="21" customFormat="false" ht="34.5" hidden="true" customHeight="false" outlineLevel="0" collapsed="false">
      <c r="A21" s="142" t="n">
        <v>19</v>
      </c>
      <c r="B21" s="21" t="s">
        <v>600</v>
      </c>
      <c r="C21" s="143" t="s">
        <v>1011</v>
      </c>
      <c r="D21" s="140"/>
      <c r="E21" s="144" t="n">
        <v>20</v>
      </c>
      <c r="F21" s="145" t="s">
        <v>1011</v>
      </c>
      <c r="G21" s="145" t="s">
        <v>1019</v>
      </c>
      <c r="H21" s="146" t="n">
        <v>100</v>
      </c>
      <c r="I21" s="140" t="n">
        <v>100</v>
      </c>
      <c r="J21" s="140" t="n">
        <v>99</v>
      </c>
      <c r="K21" s="140" t="n">
        <v>100</v>
      </c>
      <c r="L21" s="140" t="n">
        <v>100</v>
      </c>
      <c r="M21" s="147" t="n">
        <v>96</v>
      </c>
      <c r="N21" s="147" t="n">
        <v>98</v>
      </c>
      <c r="O21" s="140" t="n">
        <v>20</v>
      </c>
      <c r="P21" s="140" t="n">
        <v>60</v>
      </c>
      <c r="Q21" s="147" t="n">
        <v>78</v>
      </c>
      <c r="R21" s="148" t="n">
        <v>53</v>
      </c>
      <c r="S21" s="147" t="n">
        <v>98</v>
      </c>
      <c r="T21" s="147" t="n">
        <v>97</v>
      </c>
      <c r="U21" s="147" t="n">
        <v>98</v>
      </c>
      <c r="V21" s="147" t="n">
        <v>98</v>
      </c>
      <c r="W21" s="147" t="n">
        <v>97</v>
      </c>
      <c r="X21" s="147" t="n">
        <v>96</v>
      </c>
      <c r="Y21" s="147" t="n">
        <v>97</v>
      </c>
      <c r="Z21" s="147" t="n">
        <v>97</v>
      </c>
      <c r="AA21" s="149" t="n">
        <v>89.2</v>
      </c>
      <c r="AB21" s="48" t="n">
        <v>92.431042800285</v>
      </c>
      <c r="AC21" s="150" t="n">
        <f aca="false">AB21-AA21</f>
        <v>3.23104280028501</v>
      </c>
    </row>
    <row r="22" customFormat="false" ht="45.75" hidden="true" customHeight="false" outlineLevel="0" collapsed="false">
      <c r="A22" s="142" t="n">
        <v>20</v>
      </c>
      <c r="B22" s="21" t="s">
        <v>601</v>
      </c>
      <c r="C22" s="143" t="s">
        <v>1011</v>
      </c>
      <c r="D22" s="140"/>
      <c r="E22" s="144" t="n">
        <v>13</v>
      </c>
      <c r="F22" s="145" t="s">
        <v>1011</v>
      </c>
      <c r="G22" s="145" t="s">
        <v>1020</v>
      </c>
      <c r="H22" s="146" t="n">
        <v>96</v>
      </c>
      <c r="I22" s="140" t="n">
        <v>100</v>
      </c>
      <c r="J22" s="140" t="n">
        <v>98</v>
      </c>
      <c r="K22" s="140" t="n">
        <v>98</v>
      </c>
      <c r="L22" s="140" t="n">
        <v>100</v>
      </c>
      <c r="M22" s="147" t="n">
        <v>94</v>
      </c>
      <c r="N22" s="147" t="n">
        <v>97</v>
      </c>
      <c r="O22" s="140" t="n">
        <v>80</v>
      </c>
      <c r="P22" s="140" t="n">
        <v>20</v>
      </c>
      <c r="Q22" s="147" t="n">
        <v>96</v>
      </c>
      <c r="R22" s="148" t="n">
        <v>61</v>
      </c>
      <c r="S22" s="147" t="n">
        <v>96</v>
      </c>
      <c r="T22" s="147" t="n">
        <v>98</v>
      </c>
      <c r="U22" s="147" t="n">
        <v>98</v>
      </c>
      <c r="V22" s="147" t="n">
        <v>97</v>
      </c>
      <c r="W22" s="147" t="n">
        <v>98</v>
      </c>
      <c r="X22" s="147" t="n">
        <v>97</v>
      </c>
      <c r="Y22" s="147" t="n">
        <v>97</v>
      </c>
      <c r="Z22" s="147" t="n">
        <v>97</v>
      </c>
      <c r="AA22" s="149" t="n">
        <v>90</v>
      </c>
      <c r="AB22" s="48" t="n">
        <v>90.478290691699</v>
      </c>
      <c r="AC22" s="150" t="n">
        <f aca="false">AB22-AA22</f>
        <v>0.478290691698973</v>
      </c>
    </row>
    <row r="23" customFormat="false" ht="45.75" hidden="true" customHeight="false" outlineLevel="0" collapsed="false">
      <c r="A23" s="142" t="n">
        <v>21</v>
      </c>
      <c r="B23" s="21" t="s">
        <v>602</v>
      </c>
      <c r="C23" s="143" t="s">
        <v>1011</v>
      </c>
      <c r="D23" s="140"/>
      <c r="E23" s="144" t="n">
        <v>18</v>
      </c>
      <c r="F23" s="145" t="s">
        <v>1011</v>
      </c>
      <c r="G23" s="145" t="s">
        <v>1021</v>
      </c>
      <c r="H23" s="146" t="n">
        <v>100</v>
      </c>
      <c r="I23" s="140" t="n">
        <v>100</v>
      </c>
      <c r="J23" s="140" t="n">
        <v>94</v>
      </c>
      <c r="K23" s="140" t="n">
        <v>98</v>
      </c>
      <c r="L23" s="140" t="n">
        <v>100</v>
      </c>
      <c r="M23" s="147" t="n">
        <v>76</v>
      </c>
      <c r="N23" s="147" t="n">
        <v>88</v>
      </c>
      <c r="O23" s="140" t="n">
        <v>20</v>
      </c>
      <c r="P23" s="140" t="n">
        <v>60</v>
      </c>
      <c r="Q23" s="147" t="n">
        <v>100</v>
      </c>
      <c r="R23" s="148" t="n">
        <v>60</v>
      </c>
      <c r="S23" s="147" t="n">
        <v>92</v>
      </c>
      <c r="T23" s="147" t="n">
        <v>91</v>
      </c>
      <c r="U23" s="147" t="n">
        <v>97</v>
      </c>
      <c r="V23" s="147" t="n">
        <v>93</v>
      </c>
      <c r="W23" s="147" t="n">
        <v>89</v>
      </c>
      <c r="X23" s="147" t="n">
        <v>89</v>
      </c>
      <c r="Y23" s="147" t="n">
        <v>89</v>
      </c>
      <c r="Z23" s="147" t="n">
        <v>89</v>
      </c>
      <c r="AA23" s="149" t="n">
        <v>85.6</v>
      </c>
      <c r="AB23" s="48" t="n">
        <v>83.388381963764</v>
      </c>
      <c r="AC23" s="150" t="n">
        <f aca="false">AB23-AA23</f>
        <v>-2.211618036236</v>
      </c>
    </row>
    <row r="24" customFormat="false" ht="36" hidden="true" customHeight="false" outlineLevel="0" collapsed="false">
      <c r="A24" s="142" t="n">
        <v>22</v>
      </c>
      <c r="B24" s="21" t="s">
        <v>77</v>
      </c>
      <c r="C24" s="143" t="s">
        <v>1022</v>
      </c>
      <c r="D24" s="140"/>
      <c r="E24" s="144" t="n">
        <v>22</v>
      </c>
      <c r="F24" s="145" t="s">
        <v>1022</v>
      </c>
      <c r="G24" s="145" t="s">
        <v>1023</v>
      </c>
      <c r="H24" s="146" t="n">
        <v>96</v>
      </c>
      <c r="I24" s="140" t="n">
        <v>90</v>
      </c>
      <c r="J24" s="140" t="n">
        <v>97</v>
      </c>
      <c r="K24" s="140" t="n">
        <v>95</v>
      </c>
      <c r="L24" s="140" t="n">
        <v>80</v>
      </c>
      <c r="M24" s="147" t="n">
        <v>75</v>
      </c>
      <c r="N24" s="147" t="n">
        <v>78</v>
      </c>
      <c r="O24" s="140" t="n">
        <v>40</v>
      </c>
      <c r="P24" s="140" t="n">
        <v>60</v>
      </c>
      <c r="Q24" s="147" t="n">
        <v>82</v>
      </c>
      <c r="R24" s="148" t="n">
        <v>61</v>
      </c>
      <c r="S24" s="147" t="n">
        <v>93</v>
      </c>
      <c r="T24" s="147" t="n">
        <v>91</v>
      </c>
      <c r="U24" s="147" t="n">
        <v>96</v>
      </c>
      <c r="V24" s="147" t="n">
        <v>93</v>
      </c>
      <c r="W24" s="147" t="n">
        <v>87</v>
      </c>
      <c r="X24" s="147" t="n">
        <v>81</v>
      </c>
      <c r="Y24" s="147" t="n">
        <v>91</v>
      </c>
      <c r="Z24" s="147" t="n">
        <v>88</v>
      </c>
      <c r="AA24" s="149" t="n">
        <v>83</v>
      </c>
      <c r="AB24" s="48" t="n">
        <v>79.0739946358894</v>
      </c>
      <c r="AC24" s="150" t="n">
        <f aca="false">AB24-AA24</f>
        <v>-3.92600536411064</v>
      </c>
    </row>
    <row r="25" customFormat="false" ht="36" hidden="true" customHeight="false" outlineLevel="0" collapsed="false">
      <c r="A25" s="142" t="n">
        <v>23</v>
      </c>
      <c r="B25" s="21" t="s">
        <v>78</v>
      </c>
      <c r="C25" s="143" t="s">
        <v>1022</v>
      </c>
      <c r="D25" s="140"/>
      <c r="E25" s="144" t="n">
        <v>30</v>
      </c>
      <c r="F25" s="145" t="s">
        <v>1022</v>
      </c>
      <c r="G25" s="145" t="s">
        <v>1024</v>
      </c>
      <c r="H25" s="146" t="n">
        <v>96</v>
      </c>
      <c r="I25" s="140" t="n">
        <v>90</v>
      </c>
      <c r="J25" s="140" t="n">
        <v>100</v>
      </c>
      <c r="K25" s="140" t="n">
        <v>96</v>
      </c>
      <c r="L25" s="140" t="n">
        <v>80</v>
      </c>
      <c r="M25" s="147" t="n">
        <v>99</v>
      </c>
      <c r="N25" s="147" t="n">
        <v>90</v>
      </c>
      <c r="O25" s="140" t="n">
        <v>20</v>
      </c>
      <c r="P25" s="140" t="n">
        <v>20</v>
      </c>
      <c r="Q25" s="147" t="n">
        <v>100</v>
      </c>
      <c r="R25" s="148" t="n">
        <v>44</v>
      </c>
      <c r="S25" s="147" t="n">
        <v>100</v>
      </c>
      <c r="T25" s="147" t="n">
        <v>100</v>
      </c>
      <c r="U25" s="147" t="n">
        <v>100</v>
      </c>
      <c r="V25" s="147" t="n">
        <v>100</v>
      </c>
      <c r="W25" s="147" t="n">
        <v>100</v>
      </c>
      <c r="X25" s="147" t="n">
        <v>100</v>
      </c>
      <c r="Y25" s="147" t="n">
        <v>100</v>
      </c>
      <c r="Z25" s="147" t="n">
        <v>100</v>
      </c>
      <c r="AA25" s="149" t="n">
        <v>86</v>
      </c>
      <c r="AB25" s="48" t="n">
        <v>92.879001097769</v>
      </c>
      <c r="AC25" s="150" t="n">
        <f aca="false">AB25-AA25</f>
        <v>6.87900109776896</v>
      </c>
    </row>
    <row r="26" customFormat="false" ht="36" hidden="true" customHeight="false" outlineLevel="0" collapsed="false">
      <c r="A26" s="142" t="n">
        <v>24</v>
      </c>
      <c r="B26" s="21" t="s">
        <v>79</v>
      </c>
      <c r="C26" s="143" t="s">
        <v>1022</v>
      </c>
      <c r="D26" s="140"/>
      <c r="E26" s="144" t="n">
        <v>31</v>
      </c>
      <c r="F26" s="145" t="s">
        <v>1022</v>
      </c>
      <c r="G26" s="145" t="s">
        <v>1025</v>
      </c>
      <c r="H26" s="146" t="n">
        <v>100</v>
      </c>
      <c r="I26" s="140" t="n">
        <v>100</v>
      </c>
      <c r="J26" s="140" t="n">
        <v>97</v>
      </c>
      <c r="K26" s="140" t="n">
        <v>99</v>
      </c>
      <c r="L26" s="140" t="n">
        <v>80</v>
      </c>
      <c r="M26" s="147" t="n">
        <v>100</v>
      </c>
      <c r="N26" s="147" t="n">
        <v>90</v>
      </c>
      <c r="O26" s="140" t="n">
        <v>40</v>
      </c>
      <c r="P26" s="140" t="n">
        <v>80</v>
      </c>
      <c r="Q26" s="147" t="n">
        <v>100</v>
      </c>
      <c r="R26" s="148" t="n">
        <v>74</v>
      </c>
      <c r="S26" s="147" t="n">
        <v>95</v>
      </c>
      <c r="T26" s="147" t="n">
        <v>100</v>
      </c>
      <c r="U26" s="147" t="n">
        <v>100</v>
      </c>
      <c r="V26" s="147" t="n">
        <v>98</v>
      </c>
      <c r="W26" s="147" t="n">
        <v>97</v>
      </c>
      <c r="X26" s="147" t="n">
        <v>100</v>
      </c>
      <c r="Y26" s="147" t="n">
        <v>100</v>
      </c>
      <c r="Z26" s="147" t="n">
        <v>99</v>
      </c>
      <c r="AA26" s="149" t="n">
        <v>92</v>
      </c>
      <c r="AB26" s="48" t="n">
        <v>82.5325422983959</v>
      </c>
      <c r="AC26" s="150" t="n">
        <f aca="false">AB26-AA26</f>
        <v>-9.46745770160405</v>
      </c>
    </row>
    <row r="27" customFormat="false" ht="45.75" hidden="true" customHeight="false" outlineLevel="0" collapsed="false">
      <c r="A27" s="142" t="n">
        <v>25</v>
      </c>
      <c r="B27" s="21" t="s">
        <v>80</v>
      </c>
      <c r="C27" s="143" t="s">
        <v>1022</v>
      </c>
      <c r="D27" s="140"/>
      <c r="E27" s="144" t="n">
        <v>32</v>
      </c>
      <c r="F27" s="145" t="s">
        <v>1022</v>
      </c>
      <c r="G27" s="145" t="s">
        <v>1026</v>
      </c>
      <c r="H27" s="146" t="n">
        <v>100</v>
      </c>
      <c r="I27" s="140" t="n">
        <v>60</v>
      </c>
      <c r="J27" s="140" t="n">
        <v>100</v>
      </c>
      <c r="K27" s="140" t="n">
        <v>88</v>
      </c>
      <c r="L27" s="140" t="n">
        <v>80</v>
      </c>
      <c r="M27" s="147" t="n">
        <v>93</v>
      </c>
      <c r="N27" s="147" t="n">
        <v>87</v>
      </c>
      <c r="O27" s="140" t="n">
        <v>40</v>
      </c>
      <c r="P27" s="140" t="n">
        <v>40</v>
      </c>
      <c r="Q27" s="147" t="n">
        <v>100</v>
      </c>
      <c r="R27" s="148" t="n">
        <v>58</v>
      </c>
      <c r="S27" s="147" t="n">
        <v>98</v>
      </c>
      <c r="T27" s="147" t="n">
        <v>93</v>
      </c>
      <c r="U27" s="147" t="n">
        <v>98</v>
      </c>
      <c r="V27" s="147" t="n">
        <v>96</v>
      </c>
      <c r="W27" s="147" t="n">
        <v>98</v>
      </c>
      <c r="X27" s="147" t="n">
        <v>95</v>
      </c>
      <c r="Y27" s="147" t="n">
        <v>98</v>
      </c>
      <c r="Z27" s="147" t="n">
        <v>97</v>
      </c>
      <c r="AA27" s="149" t="n">
        <v>85.2</v>
      </c>
      <c r="AB27" s="48" t="n">
        <v>89.2580575733118</v>
      </c>
      <c r="AC27" s="150" t="n">
        <f aca="false">AB27-AA27</f>
        <v>4.05805757331181</v>
      </c>
    </row>
    <row r="28" customFormat="false" ht="36" hidden="true" customHeight="false" outlineLevel="0" collapsed="false">
      <c r="A28" s="142" t="n">
        <v>26</v>
      </c>
      <c r="B28" s="21" t="s">
        <v>81</v>
      </c>
      <c r="C28" s="143" t="s">
        <v>1022</v>
      </c>
      <c r="D28" s="140"/>
      <c r="E28" s="144" t="n">
        <v>33</v>
      </c>
      <c r="F28" s="145" t="s">
        <v>1022</v>
      </c>
      <c r="G28" s="145" t="s">
        <v>1027</v>
      </c>
      <c r="H28" s="146" t="n">
        <v>100</v>
      </c>
      <c r="I28" s="140" t="n">
        <v>100</v>
      </c>
      <c r="J28" s="140" t="n">
        <v>99</v>
      </c>
      <c r="K28" s="140" t="n">
        <v>100</v>
      </c>
      <c r="L28" s="140" t="n">
        <v>100</v>
      </c>
      <c r="M28" s="147" t="n">
        <v>95</v>
      </c>
      <c r="N28" s="147" t="n">
        <v>98</v>
      </c>
      <c r="O28" s="140" t="n">
        <v>80</v>
      </c>
      <c r="P28" s="140" t="n">
        <v>80</v>
      </c>
      <c r="Q28" s="147" t="n">
        <v>67</v>
      </c>
      <c r="R28" s="148" t="n">
        <v>76</v>
      </c>
      <c r="S28" s="147" t="n">
        <v>97</v>
      </c>
      <c r="T28" s="147" t="n">
        <v>98</v>
      </c>
      <c r="U28" s="147" t="n">
        <v>100</v>
      </c>
      <c r="V28" s="147" t="n">
        <v>98</v>
      </c>
      <c r="W28" s="147" t="n">
        <v>97</v>
      </c>
      <c r="X28" s="147" t="n">
        <v>99</v>
      </c>
      <c r="Y28" s="147" t="n">
        <v>98</v>
      </c>
      <c r="Z28" s="147" t="n">
        <v>98</v>
      </c>
      <c r="AA28" s="149" t="n">
        <v>94</v>
      </c>
      <c r="AB28" s="48" t="n">
        <v>94.2163060081437</v>
      </c>
      <c r="AC28" s="150" t="n">
        <f aca="false">AB28-AA28</f>
        <v>0.21630600814369</v>
      </c>
    </row>
    <row r="29" customFormat="false" ht="36" hidden="true" customHeight="false" outlineLevel="0" collapsed="false">
      <c r="A29" s="142" t="n">
        <v>27</v>
      </c>
      <c r="B29" s="21" t="s">
        <v>82</v>
      </c>
      <c r="C29" s="143" t="s">
        <v>1022</v>
      </c>
      <c r="D29" s="140"/>
      <c r="E29" s="144" t="n">
        <v>34</v>
      </c>
      <c r="F29" s="145" t="s">
        <v>1022</v>
      </c>
      <c r="G29" s="145" t="s">
        <v>1028</v>
      </c>
      <c r="H29" s="146" t="n">
        <v>100</v>
      </c>
      <c r="I29" s="140" t="n">
        <v>100</v>
      </c>
      <c r="J29" s="140" t="n">
        <v>96</v>
      </c>
      <c r="K29" s="140" t="n">
        <v>98</v>
      </c>
      <c r="L29" s="140" t="n">
        <v>60</v>
      </c>
      <c r="M29" s="147" t="n">
        <v>94</v>
      </c>
      <c r="N29" s="147" t="n">
        <v>77</v>
      </c>
      <c r="O29" s="140" t="n">
        <v>60</v>
      </c>
      <c r="P29" s="140" t="n">
        <v>20</v>
      </c>
      <c r="Q29" s="147" t="n">
        <v>67</v>
      </c>
      <c r="R29" s="148" t="n">
        <v>46</v>
      </c>
      <c r="S29" s="147" t="n">
        <v>96</v>
      </c>
      <c r="T29" s="147" t="n">
        <v>93</v>
      </c>
      <c r="U29" s="147" t="n">
        <v>97</v>
      </c>
      <c r="V29" s="147" t="n">
        <v>95</v>
      </c>
      <c r="W29" s="147" t="n">
        <v>86</v>
      </c>
      <c r="X29" s="147" t="n">
        <v>91</v>
      </c>
      <c r="Y29" s="147" t="n">
        <v>90</v>
      </c>
      <c r="Z29" s="147" t="n">
        <v>89</v>
      </c>
      <c r="AA29" s="149" t="n">
        <v>81</v>
      </c>
      <c r="AB29" s="48" t="n">
        <v>93.833705966463</v>
      </c>
      <c r="AC29" s="150" t="n">
        <f aca="false">AB29-AA29</f>
        <v>12.833705966463</v>
      </c>
    </row>
    <row r="30" customFormat="false" ht="45.75" hidden="true" customHeight="false" outlineLevel="0" collapsed="false">
      <c r="A30" s="142" t="n">
        <v>28</v>
      </c>
      <c r="B30" s="21" t="s">
        <v>83</v>
      </c>
      <c r="C30" s="143" t="s">
        <v>1022</v>
      </c>
      <c r="D30" s="140"/>
      <c r="E30" s="144" t="n">
        <v>35</v>
      </c>
      <c r="F30" s="145" t="s">
        <v>1022</v>
      </c>
      <c r="G30" s="145" t="s">
        <v>1029</v>
      </c>
      <c r="H30" s="146" t="n">
        <v>96</v>
      </c>
      <c r="I30" s="140" t="n">
        <v>90</v>
      </c>
      <c r="J30" s="140" t="n">
        <v>96</v>
      </c>
      <c r="K30" s="140" t="n">
        <v>94</v>
      </c>
      <c r="L30" s="140" t="n">
        <v>80</v>
      </c>
      <c r="M30" s="147" t="n">
        <v>94</v>
      </c>
      <c r="N30" s="147" t="n">
        <v>87</v>
      </c>
      <c r="O30" s="140" t="n">
        <v>20</v>
      </c>
      <c r="P30" s="140" t="n">
        <v>60</v>
      </c>
      <c r="Q30" s="147" t="n">
        <v>87</v>
      </c>
      <c r="R30" s="148" t="n">
        <v>56</v>
      </c>
      <c r="S30" s="147" t="n">
        <v>98</v>
      </c>
      <c r="T30" s="147" t="n">
        <v>99</v>
      </c>
      <c r="U30" s="147" t="n">
        <v>100</v>
      </c>
      <c r="V30" s="147" t="n">
        <v>99</v>
      </c>
      <c r="W30" s="147" t="n">
        <v>98</v>
      </c>
      <c r="X30" s="147" t="n">
        <v>96</v>
      </c>
      <c r="Y30" s="147" t="n">
        <v>96</v>
      </c>
      <c r="Z30" s="147" t="n">
        <v>97</v>
      </c>
      <c r="AA30" s="149" t="n">
        <v>86.6</v>
      </c>
      <c r="AB30" s="48" t="n">
        <v>91.5136231884058</v>
      </c>
      <c r="AC30" s="150" t="n">
        <f aca="false">AB30-AA30</f>
        <v>4.91362318840579</v>
      </c>
    </row>
    <row r="31" customFormat="false" ht="36" hidden="true" customHeight="false" outlineLevel="0" collapsed="false">
      <c r="A31" s="142" t="n">
        <v>29</v>
      </c>
      <c r="B31" s="21" t="s">
        <v>84</v>
      </c>
      <c r="C31" s="143" t="s">
        <v>1022</v>
      </c>
      <c r="D31" s="140"/>
      <c r="E31" s="144" t="n">
        <v>36</v>
      </c>
      <c r="F31" s="145" t="s">
        <v>1022</v>
      </c>
      <c r="G31" s="145" t="s">
        <v>1030</v>
      </c>
      <c r="H31" s="146" t="n">
        <v>100</v>
      </c>
      <c r="I31" s="140" t="n">
        <v>100</v>
      </c>
      <c r="J31" s="140" t="n">
        <v>99</v>
      </c>
      <c r="K31" s="140" t="n">
        <v>100</v>
      </c>
      <c r="L31" s="140" t="n">
        <v>100</v>
      </c>
      <c r="M31" s="147" t="n">
        <v>94</v>
      </c>
      <c r="N31" s="147" t="n">
        <v>97</v>
      </c>
      <c r="O31" s="140" t="n">
        <v>20</v>
      </c>
      <c r="P31" s="140" t="n">
        <v>80</v>
      </c>
      <c r="Q31" s="147" t="n">
        <v>100</v>
      </c>
      <c r="R31" s="148" t="n">
        <v>68</v>
      </c>
      <c r="S31" s="147" t="n">
        <v>98</v>
      </c>
      <c r="T31" s="147" t="n">
        <v>98</v>
      </c>
      <c r="U31" s="147" t="n">
        <v>100</v>
      </c>
      <c r="V31" s="147" t="n">
        <v>98</v>
      </c>
      <c r="W31" s="147" t="n">
        <v>98</v>
      </c>
      <c r="X31" s="147" t="n">
        <v>99</v>
      </c>
      <c r="Y31" s="147" t="n">
        <v>98</v>
      </c>
      <c r="Z31" s="147" t="n">
        <v>98</v>
      </c>
      <c r="AA31" s="149" t="n">
        <v>92.2</v>
      </c>
      <c r="AB31" s="48" t="n">
        <v>88.496722546953</v>
      </c>
      <c r="AC31" s="150" t="n">
        <f aca="false">AB31-AA31</f>
        <v>-3.70327745304704</v>
      </c>
    </row>
    <row r="32" customFormat="false" ht="45.75" hidden="true" customHeight="false" outlineLevel="0" collapsed="false">
      <c r="A32" s="142" t="n">
        <v>30</v>
      </c>
      <c r="B32" s="21" t="s">
        <v>85</v>
      </c>
      <c r="C32" s="143" t="s">
        <v>1022</v>
      </c>
      <c r="D32" s="140"/>
      <c r="E32" s="144" t="n">
        <v>37</v>
      </c>
      <c r="F32" s="145" t="s">
        <v>1022</v>
      </c>
      <c r="G32" s="145" t="s">
        <v>1031</v>
      </c>
      <c r="H32" s="146" t="n">
        <v>100</v>
      </c>
      <c r="I32" s="140" t="n">
        <v>100</v>
      </c>
      <c r="J32" s="140" t="n">
        <v>100</v>
      </c>
      <c r="K32" s="140" t="n">
        <v>100</v>
      </c>
      <c r="L32" s="140" t="n">
        <v>100</v>
      </c>
      <c r="M32" s="147" t="n">
        <v>98</v>
      </c>
      <c r="N32" s="147" t="n">
        <v>99</v>
      </c>
      <c r="O32" s="140" t="n">
        <v>20</v>
      </c>
      <c r="P32" s="140" t="n">
        <v>100</v>
      </c>
      <c r="Q32" s="147" t="n">
        <v>80</v>
      </c>
      <c r="R32" s="148" t="n">
        <v>70</v>
      </c>
      <c r="S32" s="147" t="n">
        <v>100</v>
      </c>
      <c r="T32" s="147" t="n">
        <v>100</v>
      </c>
      <c r="U32" s="147" t="n">
        <v>100</v>
      </c>
      <c r="V32" s="147" t="n">
        <v>100</v>
      </c>
      <c r="W32" s="147" t="n">
        <v>99</v>
      </c>
      <c r="X32" s="147" t="n">
        <v>99</v>
      </c>
      <c r="Y32" s="147" t="n">
        <v>99</v>
      </c>
      <c r="Z32" s="147" t="n">
        <v>99</v>
      </c>
      <c r="AA32" s="149" t="n">
        <v>93.6</v>
      </c>
      <c r="AB32" s="48" t="n">
        <v>84.9027073857483</v>
      </c>
      <c r="AC32" s="150" t="n">
        <f aca="false">AB32-AA32</f>
        <v>-8.69729261425167</v>
      </c>
    </row>
    <row r="33" customFormat="false" ht="36" hidden="true" customHeight="false" outlineLevel="0" collapsed="false">
      <c r="A33" s="142" t="n">
        <v>31</v>
      </c>
      <c r="B33" s="21" t="s">
        <v>86</v>
      </c>
      <c r="C33" s="143" t="s">
        <v>1022</v>
      </c>
      <c r="D33" s="140"/>
      <c r="E33" s="144" t="n">
        <v>38</v>
      </c>
      <c r="F33" s="145" t="s">
        <v>1022</v>
      </c>
      <c r="G33" s="145" t="s">
        <v>1032</v>
      </c>
      <c r="H33" s="146" t="n">
        <v>100</v>
      </c>
      <c r="I33" s="140" t="n">
        <v>100</v>
      </c>
      <c r="J33" s="140" t="n">
        <v>100</v>
      </c>
      <c r="K33" s="140" t="n">
        <v>100</v>
      </c>
      <c r="L33" s="140" t="n">
        <v>100</v>
      </c>
      <c r="M33" s="147" t="n">
        <v>100</v>
      </c>
      <c r="N33" s="147" t="n">
        <v>100</v>
      </c>
      <c r="O33" s="140" t="n">
        <v>60</v>
      </c>
      <c r="P33" s="140" t="n">
        <v>60</v>
      </c>
      <c r="Q33" s="147" t="n">
        <v>94</v>
      </c>
      <c r="R33" s="148" t="n">
        <v>70</v>
      </c>
      <c r="S33" s="147" t="n">
        <v>100</v>
      </c>
      <c r="T33" s="147" t="n">
        <v>100</v>
      </c>
      <c r="U33" s="147" t="n">
        <v>99</v>
      </c>
      <c r="V33" s="147" t="n">
        <v>100</v>
      </c>
      <c r="W33" s="147" t="n">
        <v>100</v>
      </c>
      <c r="X33" s="147" t="n">
        <v>100</v>
      </c>
      <c r="Y33" s="147" t="n">
        <v>100</v>
      </c>
      <c r="Z33" s="147" t="n">
        <v>100</v>
      </c>
      <c r="AA33" s="149" t="n">
        <v>94</v>
      </c>
      <c r="AB33" s="48" t="n">
        <v>89.9951647498281</v>
      </c>
      <c r="AC33" s="150" t="n">
        <f aca="false">AB33-AA33</f>
        <v>-4.00483525017187</v>
      </c>
    </row>
    <row r="34" customFormat="false" ht="36" hidden="true" customHeight="false" outlineLevel="0" collapsed="false">
      <c r="A34" s="142" t="n">
        <v>32</v>
      </c>
      <c r="B34" s="21" t="s">
        <v>87</v>
      </c>
      <c r="C34" s="143" t="s">
        <v>1022</v>
      </c>
      <c r="D34" s="140"/>
      <c r="E34" s="144" t="n">
        <v>24</v>
      </c>
      <c r="F34" s="145" t="s">
        <v>1022</v>
      </c>
      <c r="G34" s="145" t="s">
        <v>1033</v>
      </c>
      <c r="H34" s="146" t="n">
        <v>100</v>
      </c>
      <c r="I34" s="140" t="n">
        <v>100</v>
      </c>
      <c r="J34" s="140" t="n">
        <v>99</v>
      </c>
      <c r="K34" s="140" t="n">
        <v>100</v>
      </c>
      <c r="L34" s="140" t="n">
        <v>100</v>
      </c>
      <c r="M34" s="147" t="n">
        <v>95</v>
      </c>
      <c r="N34" s="147" t="n">
        <v>98</v>
      </c>
      <c r="O34" s="140" t="n">
        <v>40</v>
      </c>
      <c r="P34" s="140" t="n">
        <v>100</v>
      </c>
      <c r="Q34" s="147" t="n">
        <v>100</v>
      </c>
      <c r="R34" s="148" t="n">
        <v>82</v>
      </c>
      <c r="S34" s="147" t="n">
        <v>97</v>
      </c>
      <c r="T34" s="147" t="n">
        <v>98</v>
      </c>
      <c r="U34" s="147" t="n">
        <v>98</v>
      </c>
      <c r="V34" s="147" t="n">
        <v>98</v>
      </c>
      <c r="W34" s="147" t="n">
        <v>95</v>
      </c>
      <c r="X34" s="147" t="n">
        <v>97</v>
      </c>
      <c r="Y34" s="147" t="n">
        <v>97</v>
      </c>
      <c r="Z34" s="147" t="n">
        <v>96</v>
      </c>
      <c r="AA34" s="149" t="n">
        <v>94.8</v>
      </c>
      <c r="AB34" s="48" t="n">
        <v>89.0442965048926</v>
      </c>
      <c r="AC34" s="150" t="n">
        <f aca="false">AB34-AA34</f>
        <v>-5.75570349510736</v>
      </c>
    </row>
    <row r="35" customFormat="false" ht="45.75" hidden="true" customHeight="false" outlineLevel="0" collapsed="false">
      <c r="A35" s="142" t="n">
        <v>33</v>
      </c>
      <c r="B35" s="21" t="s">
        <v>88</v>
      </c>
      <c r="C35" s="143" t="s">
        <v>1022</v>
      </c>
      <c r="D35" s="140"/>
      <c r="E35" s="144" t="n">
        <v>26</v>
      </c>
      <c r="F35" s="145" t="s">
        <v>1022</v>
      </c>
      <c r="G35" s="145" t="s">
        <v>1034</v>
      </c>
      <c r="H35" s="146" t="n">
        <v>100</v>
      </c>
      <c r="I35" s="140" t="n">
        <v>100</v>
      </c>
      <c r="J35" s="140" t="n">
        <v>96</v>
      </c>
      <c r="K35" s="140" t="n">
        <v>98</v>
      </c>
      <c r="L35" s="140" t="n">
        <v>80</v>
      </c>
      <c r="M35" s="147" t="n">
        <v>71</v>
      </c>
      <c r="N35" s="147" t="n">
        <v>76</v>
      </c>
      <c r="O35" s="140" t="n">
        <v>60</v>
      </c>
      <c r="P35" s="140" t="n">
        <v>100</v>
      </c>
      <c r="Q35" s="147" t="n">
        <v>67</v>
      </c>
      <c r="R35" s="148" t="n">
        <v>78</v>
      </c>
      <c r="S35" s="147" t="n">
        <v>92</v>
      </c>
      <c r="T35" s="147" t="n">
        <v>93</v>
      </c>
      <c r="U35" s="147" t="n">
        <v>99</v>
      </c>
      <c r="V35" s="147" t="n">
        <v>94</v>
      </c>
      <c r="W35" s="147" t="n">
        <v>88</v>
      </c>
      <c r="X35" s="147" t="n">
        <v>91</v>
      </c>
      <c r="Y35" s="147" t="n">
        <v>88</v>
      </c>
      <c r="Z35" s="147" t="n">
        <v>89</v>
      </c>
      <c r="AA35" s="149" t="n">
        <v>87</v>
      </c>
      <c r="AB35" s="48" t="n">
        <v>89.4596420778126</v>
      </c>
      <c r="AC35" s="150" t="n">
        <f aca="false">AB35-AA35</f>
        <v>2.4596420778126</v>
      </c>
    </row>
    <row r="36" customFormat="false" ht="36" hidden="true" customHeight="false" outlineLevel="0" collapsed="false">
      <c r="A36" s="142" t="n">
        <v>34</v>
      </c>
      <c r="B36" s="21" t="s">
        <v>89</v>
      </c>
      <c r="C36" s="143" t="s">
        <v>1022</v>
      </c>
      <c r="D36" s="140"/>
      <c r="E36" s="144" t="n">
        <v>29</v>
      </c>
      <c r="F36" s="145" t="s">
        <v>1022</v>
      </c>
      <c r="G36" s="145" t="s">
        <v>1035</v>
      </c>
      <c r="H36" s="146" t="n">
        <v>96</v>
      </c>
      <c r="I36" s="140" t="n">
        <v>90</v>
      </c>
      <c r="J36" s="140" t="n">
        <v>95</v>
      </c>
      <c r="K36" s="140" t="n">
        <v>94</v>
      </c>
      <c r="L36" s="140" t="n">
        <v>80</v>
      </c>
      <c r="M36" s="147" t="n">
        <v>71</v>
      </c>
      <c r="N36" s="147" t="n">
        <v>76</v>
      </c>
      <c r="O36" s="140" t="n">
        <v>40</v>
      </c>
      <c r="P36" s="140" t="n">
        <v>20</v>
      </c>
      <c r="Q36" s="147" t="n">
        <v>82</v>
      </c>
      <c r="R36" s="148" t="n">
        <v>45</v>
      </c>
      <c r="S36" s="147" t="n">
        <v>86</v>
      </c>
      <c r="T36" s="147" t="n">
        <v>89</v>
      </c>
      <c r="U36" s="147" t="n">
        <v>100</v>
      </c>
      <c r="V36" s="147" t="n">
        <v>90</v>
      </c>
      <c r="W36" s="147" t="n">
        <v>85</v>
      </c>
      <c r="X36" s="147" t="n">
        <v>86</v>
      </c>
      <c r="Y36" s="147" t="n">
        <v>89</v>
      </c>
      <c r="Z36" s="147" t="n">
        <v>87</v>
      </c>
      <c r="AA36" s="149" t="n">
        <v>78.4</v>
      </c>
      <c r="AB36" s="48" t="n">
        <v>87.3955635088803</v>
      </c>
      <c r="AC36" s="150" t="n">
        <f aca="false">AB36-AA36</f>
        <v>8.9955635088803</v>
      </c>
    </row>
    <row r="37" customFormat="false" ht="45.75" hidden="true" customHeight="false" outlineLevel="0" collapsed="false">
      <c r="A37" s="142" t="n">
        <v>35</v>
      </c>
      <c r="B37" s="21" t="s">
        <v>90</v>
      </c>
      <c r="C37" s="143" t="s">
        <v>1022</v>
      </c>
      <c r="D37" s="140"/>
      <c r="E37" s="144" t="n">
        <v>23</v>
      </c>
      <c r="F37" s="145" t="s">
        <v>1022</v>
      </c>
      <c r="G37" s="145" t="s">
        <v>1036</v>
      </c>
      <c r="H37" s="146" t="n">
        <v>95</v>
      </c>
      <c r="I37" s="140" t="n">
        <v>90</v>
      </c>
      <c r="J37" s="140" t="n">
        <v>95</v>
      </c>
      <c r="K37" s="140" t="n">
        <v>94</v>
      </c>
      <c r="L37" s="140" t="n">
        <v>80</v>
      </c>
      <c r="M37" s="147" t="n">
        <v>76</v>
      </c>
      <c r="N37" s="147" t="n">
        <v>78</v>
      </c>
      <c r="O37" s="140" t="n">
        <v>40</v>
      </c>
      <c r="P37" s="140" t="n">
        <v>20</v>
      </c>
      <c r="Q37" s="147" t="n">
        <v>73</v>
      </c>
      <c r="R37" s="148" t="n">
        <v>42</v>
      </c>
      <c r="S37" s="147" t="n">
        <v>94</v>
      </c>
      <c r="T37" s="147" t="n">
        <v>87</v>
      </c>
      <c r="U37" s="147" t="n">
        <v>98</v>
      </c>
      <c r="V37" s="147" t="n">
        <v>92</v>
      </c>
      <c r="W37" s="147" t="n">
        <v>90</v>
      </c>
      <c r="X37" s="147" t="n">
        <v>73</v>
      </c>
      <c r="Y37" s="147" t="n">
        <v>89</v>
      </c>
      <c r="Z37" s="147" t="n">
        <v>86</v>
      </c>
      <c r="AA37" s="149" t="n">
        <v>78.4</v>
      </c>
      <c r="AB37" s="48" t="n">
        <v>86.4008569179559</v>
      </c>
      <c r="AC37" s="150" t="n">
        <f aca="false">AB37-AA37</f>
        <v>8.00085691795586</v>
      </c>
    </row>
    <row r="38" customFormat="false" ht="45.75" hidden="true" customHeight="false" outlineLevel="0" collapsed="false">
      <c r="A38" s="142" t="n">
        <v>36</v>
      </c>
      <c r="B38" s="21" t="s">
        <v>603</v>
      </c>
      <c r="C38" s="143" t="s">
        <v>1022</v>
      </c>
      <c r="D38" s="140"/>
      <c r="E38" s="144" t="n">
        <v>25</v>
      </c>
      <c r="F38" s="145" t="s">
        <v>1022</v>
      </c>
      <c r="G38" s="145" t="s">
        <v>1037</v>
      </c>
      <c r="H38" s="146" t="n">
        <v>100</v>
      </c>
      <c r="I38" s="140" t="n">
        <v>100</v>
      </c>
      <c r="J38" s="140" t="n">
        <v>97</v>
      </c>
      <c r="K38" s="140" t="n">
        <v>99</v>
      </c>
      <c r="L38" s="140" t="n">
        <v>100</v>
      </c>
      <c r="M38" s="147" t="n">
        <v>83</v>
      </c>
      <c r="N38" s="147" t="n">
        <v>92</v>
      </c>
      <c r="O38" s="140" t="n">
        <v>40</v>
      </c>
      <c r="P38" s="140" t="n">
        <v>80</v>
      </c>
      <c r="Q38" s="147" t="n">
        <v>100</v>
      </c>
      <c r="R38" s="148" t="n">
        <v>74</v>
      </c>
      <c r="S38" s="147" t="n">
        <v>94</v>
      </c>
      <c r="T38" s="147" t="n">
        <v>92</v>
      </c>
      <c r="U38" s="147" t="n">
        <v>95</v>
      </c>
      <c r="V38" s="147" t="n">
        <v>93</v>
      </c>
      <c r="W38" s="147" t="n">
        <v>92</v>
      </c>
      <c r="X38" s="147" t="n">
        <v>91</v>
      </c>
      <c r="Y38" s="147" t="n">
        <v>91</v>
      </c>
      <c r="Z38" s="147" t="n">
        <v>91</v>
      </c>
      <c r="AA38" s="149" t="n">
        <v>89.8</v>
      </c>
      <c r="AB38" s="48" t="n">
        <v>90.7961681291519</v>
      </c>
      <c r="AC38" s="150" t="n">
        <f aca="false">AB38-AA38</f>
        <v>0.996168129151869</v>
      </c>
    </row>
    <row r="39" customFormat="false" ht="45.75" hidden="true" customHeight="false" outlineLevel="0" collapsed="false">
      <c r="A39" s="142" t="n">
        <v>37</v>
      </c>
      <c r="B39" s="21" t="s">
        <v>604</v>
      </c>
      <c r="C39" s="143" t="s">
        <v>1022</v>
      </c>
      <c r="D39" s="140"/>
      <c r="E39" s="144" t="n">
        <v>27</v>
      </c>
      <c r="F39" s="145" t="s">
        <v>1022</v>
      </c>
      <c r="G39" s="145" t="s">
        <v>1038</v>
      </c>
      <c r="H39" s="146" t="n">
        <v>99</v>
      </c>
      <c r="I39" s="140" t="n">
        <v>100</v>
      </c>
      <c r="J39" s="140" t="n">
        <v>96</v>
      </c>
      <c r="K39" s="140" t="n">
        <v>98</v>
      </c>
      <c r="L39" s="140" t="n">
        <v>100</v>
      </c>
      <c r="M39" s="147" t="n">
        <v>82</v>
      </c>
      <c r="N39" s="147" t="n">
        <v>91</v>
      </c>
      <c r="O39" s="140" t="n">
        <v>40</v>
      </c>
      <c r="P39" s="140" t="n">
        <v>100</v>
      </c>
      <c r="Q39" s="147" t="n">
        <v>100</v>
      </c>
      <c r="R39" s="148" t="n">
        <v>82</v>
      </c>
      <c r="S39" s="147" t="n">
        <v>96</v>
      </c>
      <c r="T39" s="147" t="n">
        <v>94</v>
      </c>
      <c r="U39" s="147" t="n">
        <v>100</v>
      </c>
      <c r="V39" s="147" t="n">
        <v>96</v>
      </c>
      <c r="W39" s="147" t="n">
        <v>93</v>
      </c>
      <c r="X39" s="147" t="n">
        <v>92</v>
      </c>
      <c r="Y39" s="147" t="n">
        <v>93</v>
      </c>
      <c r="Z39" s="147" t="n">
        <v>93</v>
      </c>
      <c r="AA39" s="149" t="n">
        <v>92</v>
      </c>
      <c r="AB39" s="48" t="n">
        <v>83.9435633374091</v>
      </c>
      <c r="AC39" s="150" t="n">
        <f aca="false">AB39-AA39</f>
        <v>-8.05643666259087</v>
      </c>
    </row>
    <row r="40" customFormat="false" ht="45.75" hidden="true" customHeight="false" outlineLevel="0" collapsed="false">
      <c r="A40" s="142" t="n">
        <v>38</v>
      </c>
      <c r="B40" s="21" t="s">
        <v>605</v>
      </c>
      <c r="C40" s="143" t="s">
        <v>1022</v>
      </c>
      <c r="D40" s="140"/>
      <c r="E40" s="144" t="n">
        <v>28</v>
      </c>
      <c r="F40" s="145" t="s">
        <v>1022</v>
      </c>
      <c r="G40" s="145" t="s">
        <v>1039</v>
      </c>
      <c r="H40" s="146" t="n">
        <v>99</v>
      </c>
      <c r="I40" s="140" t="n">
        <v>100</v>
      </c>
      <c r="J40" s="140" t="n">
        <v>100</v>
      </c>
      <c r="K40" s="140" t="n">
        <v>100</v>
      </c>
      <c r="L40" s="140" t="n">
        <v>100</v>
      </c>
      <c r="M40" s="147" t="n">
        <v>99</v>
      </c>
      <c r="N40" s="147" t="n">
        <v>100</v>
      </c>
      <c r="O40" s="140" t="n">
        <v>40</v>
      </c>
      <c r="P40" s="140" t="n">
        <v>80</v>
      </c>
      <c r="Q40" s="147" t="n">
        <v>100</v>
      </c>
      <c r="R40" s="148" t="n">
        <v>74</v>
      </c>
      <c r="S40" s="147" t="n">
        <v>100</v>
      </c>
      <c r="T40" s="147" t="n">
        <v>100</v>
      </c>
      <c r="U40" s="147" t="n">
        <v>98</v>
      </c>
      <c r="V40" s="147" t="n">
        <v>100</v>
      </c>
      <c r="W40" s="147" t="n">
        <v>100</v>
      </c>
      <c r="X40" s="147" t="n">
        <v>99</v>
      </c>
      <c r="Y40" s="147" t="n">
        <v>100</v>
      </c>
      <c r="Z40" s="147" t="n">
        <v>100</v>
      </c>
      <c r="AA40" s="149" t="n">
        <v>94.8</v>
      </c>
      <c r="AB40" s="48" t="n">
        <v>91.1800188249381</v>
      </c>
      <c r="AC40" s="150" t="n">
        <f aca="false">AB40-AA40</f>
        <v>-3.61998117506191</v>
      </c>
    </row>
    <row r="41" customFormat="false" ht="34.5" hidden="true" customHeight="false" outlineLevel="0" collapsed="false">
      <c r="A41" s="142" t="n">
        <v>39</v>
      </c>
      <c r="B41" s="21" t="s">
        <v>606</v>
      </c>
      <c r="C41" s="143" t="s">
        <v>1040</v>
      </c>
      <c r="D41" s="140"/>
      <c r="E41" s="144" t="n">
        <v>39</v>
      </c>
      <c r="F41" s="145" t="s">
        <v>1040</v>
      </c>
      <c r="G41" s="145" t="s">
        <v>1041</v>
      </c>
      <c r="H41" s="146" t="n">
        <v>100</v>
      </c>
      <c r="I41" s="140" t="n">
        <v>100</v>
      </c>
      <c r="J41" s="140" t="n">
        <v>98</v>
      </c>
      <c r="K41" s="140" t="n">
        <v>99</v>
      </c>
      <c r="L41" s="140" t="n">
        <v>100</v>
      </c>
      <c r="M41" s="147" t="n">
        <v>84</v>
      </c>
      <c r="N41" s="147" t="n">
        <v>92</v>
      </c>
      <c r="O41" s="140" t="n">
        <v>40</v>
      </c>
      <c r="P41" s="140" t="n">
        <v>20</v>
      </c>
      <c r="Q41" s="147" t="n">
        <v>94</v>
      </c>
      <c r="R41" s="148" t="n">
        <v>48</v>
      </c>
      <c r="S41" s="147" t="n">
        <v>95</v>
      </c>
      <c r="T41" s="147" t="n">
        <v>95</v>
      </c>
      <c r="U41" s="147" t="n">
        <v>100</v>
      </c>
      <c r="V41" s="147" t="n">
        <v>96</v>
      </c>
      <c r="W41" s="147" t="n">
        <v>92</v>
      </c>
      <c r="X41" s="147" t="n">
        <v>96</v>
      </c>
      <c r="Y41" s="147" t="n">
        <v>93</v>
      </c>
      <c r="Z41" s="147" t="n">
        <v>93</v>
      </c>
      <c r="AA41" s="149" t="n">
        <v>85.6</v>
      </c>
      <c r="AB41" s="48" t="n">
        <v>88.6952590410948</v>
      </c>
      <c r="AC41" s="150" t="n">
        <f aca="false">AB41-AA41</f>
        <v>3.09525904109482</v>
      </c>
    </row>
    <row r="42" customFormat="false" ht="34.5" hidden="true" customHeight="false" outlineLevel="0" collapsed="false">
      <c r="A42" s="142" t="n">
        <v>40</v>
      </c>
      <c r="B42" s="21" t="s">
        <v>607</v>
      </c>
      <c r="C42" s="143" t="s">
        <v>1040</v>
      </c>
      <c r="D42" s="140"/>
      <c r="E42" s="144" t="n">
        <v>41</v>
      </c>
      <c r="F42" s="145" t="s">
        <v>1040</v>
      </c>
      <c r="G42" s="145" t="s">
        <v>1042</v>
      </c>
      <c r="H42" s="146" t="n">
        <v>100</v>
      </c>
      <c r="I42" s="140" t="n">
        <v>100</v>
      </c>
      <c r="J42" s="140" t="n">
        <v>100</v>
      </c>
      <c r="K42" s="140" t="n">
        <v>100</v>
      </c>
      <c r="L42" s="140" t="n">
        <v>100</v>
      </c>
      <c r="M42" s="147" t="n">
        <v>79</v>
      </c>
      <c r="N42" s="147" t="n">
        <v>90</v>
      </c>
      <c r="O42" s="140" t="n">
        <v>40</v>
      </c>
      <c r="P42" s="140" t="n">
        <v>60</v>
      </c>
      <c r="Q42" s="147" t="n">
        <v>100</v>
      </c>
      <c r="R42" s="148" t="n">
        <v>66</v>
      </c>
      <c r="S42" s="147" t="n">
        <v>100</v>
      </c>
      <c r="T42" s="147" t="n">
        <v>100</v>
      </c>
      <c r="U42" s="147" t="n">
        <v>93</v>
      </c>
      <c r="V42" s="147" t="n">
        <v>99</v>
      </c>
      <c r="W42" s="147" t="n">
        <v>97</v>
      </c>
      <c r="X42" s="147" t="n">
        <v>100</v>
      </c>
      <c r="Y42" s="147" t="n">
        <v>100</v>
      </c>
      <c r="Z42" s="147" t="n">
        <v>99</v>
      </c>
      <c r="AA42" s="149" t="n">
        <v>90.8</v>
      </c>
      <c r="AB42" s="48" t="n">
        <v>79.6810582449137</v>
      </c>
      <c r="AC42" s="150" t="n">
        <f aca="false">AB42-AA42</f>
        <v>-11.1189417550863</v>
      </c>
    </row>
    <row r="43" customFormat="false" ht="34.5" hidden="true" customHeight="false" outlineLevel="0" collapsed="false">
      <c r="A43" s="142" t="n">
        <v>41</v>
      </c>
      <c r="B43" s="21" t="s">
        <v>608</v>
      </c>
      <c r="C43" s="143" t="s">
        <v>1040</v>
      </c>
      <c r="D43" s="140"/>
      <c r="E43" s="144" t="n">
        <v>44</v>
      </c>
      <c r="F43" s="145" t="s">
        <v>1040</v>
      </c>
      <c r="G43" s="145" t="s">
        <v>1043</v>
      </c>
      <c r="H43" s="146" t="n">
        <v>100</v>
      </c>
      <c r="I43" s="140" t="n">
        <v>100</v>
      </c>
      <c r="J43" s="140" t="n">
        <v>96</v>
      </c>
      <c r="K43" s="140" t="n">
        <v>98</v>
      </c>
      <c r="L43" s="140" t="n">
        <v>100</v>
      </c>
      <c r="M43" s="147" t="n">
        <v>96</v>
      </c>
      <c r="N43" s="147" t="n">
        <v>98</v>
      </c>
      <c r="O43" s="140" t="n">
        <v>100</v>
      </c>
      <c r="P43" s="140" t="n">
        <v>40</v>
      </c>
      <c r="Q43" s="147" t="n">
        <v>83</v>
      </c>
      <c r="R43" s="148" t="n">
        <v>71</v>
      </c>
      <c r="S43" s="147" t="n">
        <v>97</v>
      </c>
      <c r="T43" s="147" t="n">
        <v>96</v>
      </c>
      <c r="U43" s="147" t="n">
        <v>99</v>
      </c>
      <c r="V43" s="147" t="n">
        <v>97</v>
      </c>
      <c r="W43" s="147" t="n">
        <v>97</v>
      </c>
      <c r="X43" s="147" t="n">
        <v>97</v>
      </c>
      <c r="Y43" s="147" t="n">
        <v>96</v>
      </c>
      <c r="Z43" s="147" t="n">
        <v>97</v>
      </c>
      <c r="AA43" s="149" t="n">
        <v>92.2</v>
      </c>
      <c r="AB43" s="48" t="n">
        <v>93.1075671260836</v>
      </c>
      <c r="AC43" s="150" t="n">
        <f aca="false">AB43-AA43</f>
        <v>0.90756712608362</v>
      </c>
    </row>
    <row r="44" customFormat="false" ht="34.5" hidden="true" customHeight="false" outlineLevel="0" collapsed="false">
      <c r="A44" s="142" t="n">
        <v>42</v>
      </c>
      <c r="B44" s="21" t="s">
        <v>97</v>
      </c>
      <c r="C44" s="143" t="s">
        <v>1040</v>
      </c>
      <c r="D44" s="140"/>
      <c r="E44" s="144" t="n">
        <v>40</v>
      </c>
      <c r="F44" s="145" t="s">
        <v>1040</v>
      </c>
      <c r="G44" s="145" t="s">
        <v>1044</v>
      </c>
      <c r="H44" s="146" t="n">
        <v>100</v>
      </c>
      <c r="I44" s="140" t="n">
        <v>100</v>
      </c>
      <c r="J44" s="140" t="n">
        <v>100</v>
      </c>
      <c r="K44" s="140" t="n">
        <v>100</v>
      </c>
      <c r="L44" s="140" t="n">
        <v>100</v>
      </c>
      <c r="M44" s="147" t="n">
        <v>93</v>
      </c>
      <c r="N44" s="147" t="n">
        <v>97</v>
      </c>
      <c r="O44" s="140" t="n">
        <v>20</v>
      </c>
      <c r="P44" s="140" t="n">
        <v>20</v>
      </c>
      <c r="Q44" s="147" t="n">
        <v>100</v>
      </c>
      <c r="R44" s="148" t="n">
        <v>44</v>
      </c>
      <c r="S44" s="147" t="n">
        <v>99</v>
      </c>
      <c r="T44" s="147" t="n">
        <v>99</v>
      </c>
      <c r="U44" s="147" t="n">
        <v>100</v>
      </c>
      <c r="V44" s="147" t="n">
        <v>99</v>
      </c>
      <c r="W44" s="147" t="n">
        <v>98</v>
      </c>
      <c r="X44" s="147" t="n">
        <v>98</v>
      </c>
      <c r="Y44" s="147" t="n">
        <v>98</v>
      </c>
      <c r="Z44" s="147" t="n">
        <v>98</v>
      </c>
      <c r="AA44" s="149" t="n">
        <v>87.6</v>
      </c>
      <c r="AB44" s="48" t="n">
        <v>92.5978526019904</v>
      </c>
      <c r="AC44" s="150" t="n">
        <f aca="false">AB44-AA44</f>
        <v>4.99785260199042</v>
      </c>
    </row>
    <row r="45" customFormat="false" ht="34.5" hidden="true" customHeight="false" outlineLevel="0" collapsed="false">
      <c r="A45" s="142" t="n">
        <v>43</v>
      </c>
      <c r="B45" s="21" t="s">
        <v>98</v>
      </c>
      <c r="C45" s="143" t="s">
        <v>1040</v>
      </c>
      <c r="D45" s="140"/>
      <c r="E45" s="144" t="n">
        <v>42</v>
      </c>
      <c r="F45" s="145" t="s">
        <v>1040</v>
      </c>
      <c r="G45" s="145" t="s">
        <v>1045</v>
      </c>
      <c r="H45" s="146" t="n">
        <v>100</v>
      </c>
      <c r="I45" s="140" t="n">
        <v>100</v>
      </c>
      <c r="J45" s="140" t="n">
        <v>96</v>
      </c>
      <c r="K45" s="140" t="n">
        <v>98</v>
      </c>
      <c r="L45" s="140" t="n">
        <v>100</v>
      </c>
      <c r="M45" s="147" t="n">
        <v>77</v>
      </c>
      <c r="N45" s="147" t="n">
        <v>89</v>
      </c>
      <c r="O45" s="140" t="n">
        <v>60</v>
      </c>
      <c r="P45" s="140" t="n">
        <v>40</v>
      </c>
      <c r="Q45" s="147" t="n">
        <v>91</v>
      </c>
      <c r="R45" s="148" t="n">
        <v>61</v>
      </c>
      <c r="S45" s="147" t="n">
        <v>92</v>
      </c>
      <c r="T45" s="147" t="n">
        <v>89</v>
      </c>
      <c r="U45" s="147" t="n">
        <v>98</v>
      </c>
      <c r="V45" s="147" t="n">
        <v>92</v>
      </c>
      <c r="W45" s="147" t="n">
        <v>85</v>
      </c>
      <c r="X45" s="147" t="n">
        <v>90</v>
      </c>
      <c r="Y45" s="147" t="n">
        <v>82</v>
      </c>
      <c r="Z45" s="147" t="n">
        <v>85</v>
      </c>
      <c r="AA45" s="149" t="n">
        <v>85</v>
      </c>
      <c r="AB45" s="48" t="n">
        <v>90.6734179847695</v>
      </c>
      <c r="AC45" s="150" t="n">
        <f aca="false">AB45-AA45</f>
        <v>5.67341798476949</v>
      </c>
    </row>
    <row r="46" customFormat="false" ht="34.5" hidden="true" customHeight="false" outlineLevel="0" collapsed="false">
      <c r="A46" s="142" t="n">
        <v>44</v>
      </c>
      <c r="B46" s="21" t="s">
        <v>99</v>
      </c>
      <c r="C46" s="143" t="s">
        <v>1040</v>
      </c>
      <c r="D46" s="140"/>
      <c r="E46" s="144" t="n">
        <v>43</v>
      </c>
      <c r="F46" s="145" t="s">
        <v>1040</v>
      </c>
      <c r="G46" s="145" t="s">
        <v>1046</v>
      </c>
      <c r="H46" s="146" t="n">
        <v>100</v>
      </c>
      <c r="I46" s="140" t="n">
        <v>100</v>
      </c>
      <c r="J46" s="140" t="n">
        <v>95</v>
      </c>
      <c r="K46" s="140" t="n">
        <v>98</v>
      </c>
      <c r="L46" s="140" t="n">
        <v>80</v>
      </c>
      <c r="M46" s="147" t="n">
        <v>58</v>
      </c>
      <c r="N46" s="147" t="n">
        <v>69</v>
      </c>
      <c r="O46" s="140" t="n">
        <v>80</v>
      </c>
      <c r="P46" s="140" t="n">
        <v>20</v>
      </c>
      <c r="Q46" s="147" t="n">
        <v>93</v>
      </c>
      <c r="R46" s="148" t="n">
        <v>60</v>
      </c>
      <c r="S46" s="147" t="n">
        <v>93</v>
      </c>
      <c r="T46" s="147" t="n">
        <v>91</v>
      </c>
      <c r="U46" s="147" t="n">
        <v>99</v>
      </c>
      <c r="V46" s="147" t="n">
        <v>93</v>
      </c>
      <c r="W46" s="147" t="n">
        <v>82</v>
      </c>
      <c r="X46" s="147" t="n">
        <v>88</v>
      </c>
      <c r="Y46" s="147" t="n">
        <v>84</v>
      </c>
      <c r="Z46" s="147" t="n">
        <v>84</v>
      </c>
      <c r="AA46" s="149" t="n">
        <v>80.8</v>
      </c>
      <c r="AB46" s="48" t="n">
        <v>90.2536092099123</v>
      </c>
      <c r="AC46" s="150" t="n">
        <f aca="false">AB46-AA46</f>
        <v>9.4536092099123</v>
      </c>
    </row>
    <row r="47" customFormat="false" ht="34.5" hidden="false" customHeight="false" outlineLevel="0" collapsed="false">
      <c r="A47" s="142" t="n">
        <v>45</v>
      </c>
      <c r="B47" s="21" t="s">
        <v>881</v>
      </c>
      <c r="C47" s="143" t="s">
        <v>1047</v>
      </c>
      <c r="D47" s="140"/>
      <c r="E47" s="144" t="n">
        <v>48</v>
      </c>
      <c r="F47" s="145" t="s">
        <v>1047</v>
      </c>
      <c r="G47" s="145" t="s">
        <v>1048</v>
      </c>
      <c r="H47" s="146" t="n">
        <v>100</v>
      </c>
      <c r="I47" s="140" t="n">
        <v>100</v>
      </c>
      <c r="J47" s="140" t="n">
        <v>99</v>
      </c>
      <c r="K47" s="140" t="n">
        <v>100</v>
      </c>
      <c r="L47" s="140" t="n">
        <v>100</v>
      </c>
      <c r="M47" s="147" t="n">
        <v>91</v>
      </c>
      <c r="N47" s="147" t="n">
        <v>96</v>
      </c>
      <c r="O47" s="140" t="n">
        <v>20</v>
      </c>
      <c r="P47" s="140" t="n">
        <v>40</v>
      </c>
      <c r="Q47" s="147" t="n">
        <v>100</v>
      </c>
      <c r="R47" s="148" t="n">
        <v>52</v>
      </c>
      <c r="S47" s="147" t="n">
        <v>96</v>
      </c>
      <c r="T47" s="147" t="n">
        <v>97</v>
      </c>
      <c r="U47" s="147" t="n">
        <v>94</v>
      </c>
      <c r="V47" s="147" t="n">
        <v>96</v>
      </c>
      <c r="W47" s="147" t="n">
        <v>96</v>
      </c>
      <c r="X47" s="147" t="n">
        <v>95</v>
      </c>
      <c r="Y47" s="147" t="n">
        <v>97</v>
      </c>
      <c r="Z47" s="147" t="n">
        <v>96</v>
      </c>
      <c r="AA47" s="149" t="n">
        <v>88</v>
      </c>
      <c r="AB47" s="48" t="n">
        <v>89.5931991379755</v>
      </c>
      <c r="AC47" s="150" t="n">
        <f aca="false">AB47-AA47</f>
        <v>1.59319913797555</v>
      </c>
    </row>
    <row r="48" customFormat="false" ht="34.5" hidden="false" customHeight="false" outlineLevel="0" collapsed="false">
      <c r="A48" s="142" t="n">
        <v>46</v>
      </c>
      <c r="B48" s="21" t="s">
        <v>611</v>
      </c>
      <c r="C48" s="143" t="s">
        <v>1047</v>
      </c>
      <c r="D48" s="140"/>
      <c r="E48" s="144" t="n">
        <v>45</v>
      </c>
      <c r="F48" s="145" t="s">
        <v>1047</v>
      </c>
      <c r="G48" s="145" t="s">
        <v>1049</v>
      </c>
      <c r="H48" s="146" t="n">
        <v>97</v>
      </c>
      <c r="I48" s="140" t="n">
        <v>100</v>
      </c>
      <c r="J48" s="140" t="n">
        <v>99</v>
      </c>
      <c r="K48" s="140" t="n">
        <v>99</v>
      </c>
      <c r="L48" s="140" t="n">
        <v>100</v>
      </c>
      <c r="M48" s="147" t="n">
        <v>95</v>
      </c>
      <c r="N48" s="147" t="n">
        <v>98</v>
      </c>
      <c r="O48" s="140" t="n">
        <v>80</v>
      </c>
      <c r="P48" s="140" t="n">
        <v>60</v>
      </c>
      <c r="Q48" s="147" t="n">
        <v>100</v>
      </c>
      <c r="R48" s="148" t="n">
        <v>78</v>
      </c>
      <c r="S48" s="147" t="n">
        <v>96</v>
      </c>
      <c r="T48" s="147" t="n">
        <v>97</v>
      </c>
      <c r="U48" s="147" t="n">
        <v>97</v>
      </c>
      <c r="V48" s="147" t="n">
        <v>97</v>
      </c>
      <c r="W48" s="147" t="n">
        <v>99</v>
      </c>
      <c r="X48" s="147" t="n">
        <v>96</v>
      </c>
      <c r="Y48" s="147" t="n">
        <v>98</v>
      </c>
      <c r="Z48" s="147" t="n">
        <v>98</v>
      </c>
      <c r="AA48" s="149" t="n">
        <v>94</v>
      </c>
      <c r="AB48" s="48" t="n">
        <v>89.9761758035771</v>
      </c>
      <c r="AC48" s="150" t="n">
        <f aca="false">AB48-AA48</f>
        <v>-4.02382419642291</v>
      </c>
    </row>
    <row r="49" customFormat="false" ht="34.5" hidden="false" customHeight="false" outlineLevel="0" collapsed="false">
      <c r="A49" s="142" t="n">
        <v>47</v>
      </c>
      <c r="B49" s="21" t="s">
        <v>612</v>
      </c>
      <c r="C49" s="143" t="s">
        <v>1047</v>
      </c>
      <c r="D49" s="140"/>
      <c r="E49" s="144" t="n">
        <v>46</v>
      </c>
      <c r="F49" s="145" t="s">
        <v>1047</v>
      </c>
      <c r="G49" s="145" t="s">
        <v>1050</v>
      </c>
      <c r="H49" s="146" t="n">
        <v>100</v>
      </c>
      <c r="I49" s="140" t="n">
        <v>100</v>
      </c>
      <c r="J49" s="140" t="n">
        <v>94</v>
      </c>
      <c r="K49" s="140" t="n">
        <v>98</v>
      </c>
      <c r="L49" s="140" t="n">
        <v>100</v>
      </c>
      <c r="M49" s="147" t="n">
        <v>68</v>
      </c>
      <c r="N49" s="147" t="n">
        <v>84</v>
      </c>
      <c r="O49" s="140" t="n">
        <v>60</v>
      </c>
      <c r="P49" s="140" t="n">
        <v>80</v>
      </c>
      <c r="Q49" s="147" t="n">
        <v>88</v>
      </c>
      <c r="R49" s="148" t="n">
        <v>76</v>
      </c>
      <c r="S49" s="147" t="n">
        <v>94</v>
      </c>
      <c r="T49" s="147" t="n">
        <v>89</v>
      </c>
      <c r="U49" s="147" t="n">
        <v>94</v>
      </c>
      <c r="V49" s="147" t="n">
        <v>92</v>
      </c>
      <c r="W49" s="147" t="n">
        <v>82</v>
      </c>
      <c r="X49" s="147" t="n">
        <v>81</v>
      </c>
      <c r="Y49" s="147" t="n">
        <v>85</v>
      </c>
      <c r="Z49" s="147" t="n">
        <v>83</v>
      </c>
      <c r="AA49" s="149" t="n">
        <v>86.6</v>
      </c>
      <c r="AB49" s="48" t="n">
        <v>91.0324542124542</v>
      </c>
      <c r="AC49" s="150" t="n">
        <f aca="false">AB49-AA49</f>
        <v>4.43245421245422</v>
      </c>
    </row>
    <row r="50" customFormat="false" ht="34.5" hidden="false" customHeight="false" outlineLevel="0" collapsed="false">
      <c r="A50" s="142" t="n">
        <v>48</v>
      </c>
      <c r="B50" s="21" t="s">
        <v>613</v>
      </c>
      <c r="C50" s="143" t="s">
        <v>1047</v>
      </c>
      <c r="D50" s="140"/>
      <c r="E50" s="144" t="n">
        <v>47</v>
      </c>
      <c r="F50" s="145" t="s">
        <v>1047</v>
      </c>
      <c r="G50" s="145" t="s">
        <v>1051</v>
      </c>
      <c r="H50" s="146" t="n">
        <v>96</v>
      </c>
      <c r="I50" s="140" t="n">
        <v>90</v>
      </c>
      <c r="J50" s="140" t="n">
        <v>95</v>
      </c>
      <c r="K50" s="140" t="n">
        <v>94</v>
      </c>
      <c r="L50" s="140" t="n">
        <v>80</v>
      </c>
      <c r="M50" s="147" t="n">
        <v>79</v>
      </c>
      <c r="N50" s="147" t="n">
        <v>80</v>
      </c>
      <c r="O50" s="140" t="n">
        <v>20</v>
      </c>
      <c r="P50" s="140" t="n">
        <v>40</v>
      </c>
      <c r="Q50" s="147" t="n">
        <v>75</v>
      </c>
      <c r="R50" s="148" t="n">
        <v>45</v>
      </c>
      <c r="S50" s="147" t="n">
        <v>93</v>
      </c>
      <c r="T50" s="147" t="n">
        <v>87</v>
      </c>
      <c r="U50" s="147" t="n">
        <v>98</v>
      </c>
      <c r="V50" s="147" t="n">
        <v>92</v>
      </c>
      <c r="W50" s="147" t="n">
        <v>87</v>
      </c>
      <c r="X50" s="147" t="n">
        <v>88</v>
      </c>
      <c r="Y50" s="147" t="n">
        <v>89</v>
      </c>
      <c r="Z50" s="147" t="n">
        <v>88</v>
      </c>
      <c r="AA50" s="149" t="n">
        <v>79.8</v>
      </c>
      <c r="AB50" s="48" t="n">
        <v>88.8126455102303</v>
      </c>
      <c r="AC50" s="150" t="n">
        <f aca="false">AB50-AA50</f>
        <v>9.01264551023034</v>
      </c>
    </row>
    <row r="51" customFormat="false" ht="34.5" hidden="false" customHeight="false" outlineLevel="0" collapsed="false">
      <c r="A51" s="142" t="n">
        <v>49</v>
      </c>
      <c r="B51" s="21" t="s">
        <v>614</v>
      </c>
      <c r="C51" s="143" t="s">
        <v>1047</v>
      </c>
      <c r="D51" s="140"/>
      <c r="E51" s="144" t="n">
        <v>49</v>
      </c>
      <c r="F51" s="145" t="s">
        <v>1047</v>
      </c>
      <c r="G51" s="145" t="s">
        <v>1052</v>
      </c>
      <c r="H51" s="146" t="n">
        <v>100</v>
      </c>
      <c r="I51" s="140" t="n">
        <v>100</v>
      </c>
      <c r="J51" s="140" t="n">
        <v>97</v>
      </c>
      <c r="K51" s="140" t="n">
        <v>99</v>
      </c>
      <c r="L51" s="140" t="n">
        <v>80</v>
      </c>
      <c r="M51" s="147" t="n">
        <v>83</v>
      </c>
      <c r="N51" s="147" t="n">
        <v>82</v>
      </c>
      <c r="O51" s="140" t="n">
        <v>80</v>
      </c>
      <c r="P51" s="140" t="n">
        <v>80</v>
      </c>
      <c r="Q51" s="147" t="n">
        <v>82</v>
      </c>
      <c r="R51" s="148" t="n">
        <v>81</v>
      </c>
      <c r="S51" s="147" t="n">
        <v>95</v>
      </c>
      <c r="T51" s="147" t="n">
        <v>90</v>
      </c>
      <c r="U51" s="147" t="n">
        <v>99</v>
      </c>
      <c r="V51" s="147" t="n">
        <v>94</v>
      </c>
      <c r="W51" s="147" t="n">
        <v>95</v>
      </c>
      <c r="X51" s="147" t="n">
        <v>95</v>
      </c>
      <c r="Y51" s="147" t="n">
        <v>92</v>
      </c>
      <c r="Z51" s="147" t="n">
        <v>94</v>
      </c>
      <c r="AA51" s="149" t="n">
        <v>90</v>
      </c>
      <c r="AB51" s="48" t="n">
        <v>85.6088604036317</v>
      </c>
      <c r="AC51" s="150" t="n">
        <f aca="false">AB51-AA51</f>
        <v>-4.39113959636832</v>
      </c>
    </row>
    <row r="52" customFormat="false" ht="34.5" hidden="false" customHeight="false" outlineLevel="0" collapsed="false">
      <c r="A52" s="142" t="n">
        <v>50</v>
      </c>
      <c r="B52" s="21" t="s">
        <v>882</v>
      </c>
      <c r="C52" s="143" t="s">
        <v>1047</v>
      </c>
      <c r="D52" s="140"/>
      <c r="E52" s="144" t="n">
        <v>50</v>
      </c>
      <c r="F52" s="145" t="s">
        <v>1047</v>
      </c>
      <c r="G52" s="145" t="s">
        <v>1053</v>
      </c>
      <c r="H52" s="146" t="n">
        <v>100</v>
      </c>
      <c r="I52" s="140" t="n">
        <v>100</v>
      </c>
      <c r="J52" s="140" t="n">
        <v>98</v>
      </c>
      <c r="K52" s="140" t="n">
        <v>99</v>
      </c>
      <c r="L52" s="140" t="n">
        <v>100</v>
      </c>
      <c r="M52" s="147" t="n">
        <v>89</v>
      </c>
      <c r="N52" s="147" t="n">
        <v>95</v>
      </c>
      <c r="O52" s="140" t="n">
        <v>100</v>
      </c>
      <c r="P52" s="140" t="n">
        <v>20</v>
      </c>
      <c r="Q52" s="147" t="n">
        <v>97</v>
      </c>
      <c r="R52" s="148" t="n">
        <v>67</v>
      </c>
      <c r="S52" s="147" t="n">
        <v>99</v>
      </c>
      <c r="T52" s="147" t="n">
        <v>99</v>
      </c>
      <c r="U52" s="147" t="n">
        <v>97</v>
      </c>
      <c r="V52" s="147" t="n">
        <v>99</v>
      </c>
      <c r="W52" s="147" t="n">
        <v>94</v>
      </c>
      <c r="X52" s="147" t="n">
        <v>94</v>
      </c>
      <c r="Y52" s="147" t="n">
        <v>98</v>
      </c>
      <c r="Z52" s="147" t="n">
        <v>96</v>
      </c>
      <c r="AA52" s="149" t="n">
        <v>91.2</v>
      </c>
      <c r="AB52" s="48" t="n">
        <v>83.0970240912368</v>
      </c>
      <c r="AC52" s="150" t="n">
        <f aca="false">AB52-AA52</f>
        <v>-8.1029759087632</v>
      </c>
    </row>
    <row r="53" customFormat="false" ht="45.75" hidden="true" customHeight="false" outlineLevel="0" collapsed="false">
      <c r="A53" s="142" t="n">
        <v>51</v>
      </c>
      <c r="B53" s="21" t="s">
        <v>616</v>
      </c>
      <c r="C53" s="143" t="s">
        <v>1054</v>
      </c>
      <c r="D53" s="140"/>
      <c r="E53" s="144" t="n">
        <v>56</v>
      </c>
      <c r="F53" s="145" t="s">
        <v>1054</v>
      </c>
      <c r="G53" s="145" t="s">
        <v>1055</v>
      </c>
      <c r="H53" s="146" t="n">
        <v>100</v>
      </c>
      <c r="I53" s="140" t="n">
        <v>100</v>
      </c>
      <c r="J53" s="140" t="n">
        <v>99</v>
      </c>
      <c r="K53" s="140" t="n">
        <v>100</v>
      </c>
      <c r="L53" s="140" t="n">
        <v>80</v>
      </c>
      <c r="M53" s="147" t="n">
        <v>90</v>
      </c>
      <c r="N53" s="147" t="n">
        <v>85</v>
      </c>
      <c r="O53" s="140" t="n">
        <v>20</v>
      </c>
      <c r="P53" s="140" t="n">
        <v>40</v>
      </c>
      <c r="Q53" s="147" t="n">
        <v>89</v>
      </c>
      <c r="R53" s="148" t="n">
        <v>49</v>
      </c>
      <c r="S53" s="147" t="n">
        <v>94</v>
      </c>
      <c r="T53" s="147" t="n">
        <v>95</v>
      </c>
      <c r="U53" s="147" t="n">
        <v>97</v>
      </c>
      <c r="V53" s="147" t="n">
        <v>95</v>
      </c>
      <c r="W53" s="147" t="n">
        <v>96</v>
      </c>
      <c r="X53" s="147" t="n">
        <v>89</v>
      </c>
      <c r="Y53" s="147" t="n">
        <v>95</v>
      </c>
      <c r="Z53" s="147" t="n">
        <v>94</v>
      </c>
      <c r="AA53" s="149" t="n">
        <v>84.6</v>
      </c>
      <c r="AB53" s="48" t="n">
        <v>80.563551662567</v>
      </c>
      <c r="AC53" s="150" t="n">
        <f aca="false">AB53-AA53</f>
        <v>-4.03644833743303</v>
      </c>
    </row>
    <row r="54" customFormat="false" ht="36" hidden="true" customHeight="false" outlineLevel="0" collapsed="false">
      <c r="A54" s="142" t="n">
        <v>52</v>
      </c>
      <c r="B54" s="21" t="s">
        <v>107</v>
      </c>
      <c r="C54" s="143" t="s">
        <v>1054</v>
      </c>
      <c r="D54" s="140"/>
      <c r="E54" s="144" t="n">
        <v>53</v>
      </c>
      <c r="F54" s="145" t="s">
        <v>1054</v>
      </c>
      <c r="G54" s="145" t="s">
        <v>1056</v>
      </c>
      <c r="H54" s="146" t="n">
        <v>100</v>
      </c>
      <c r="I54" s="140" t="n">
        <v>100</v>
      </c>
      <c r="J54" s="140" t="n">
        <v>97</v>
      </c>
      <c r="K54" s="140" t="n">
        <v>99</v>
      </c>
      <c r="L54" s="140" t="n">
        <v>80</v>
      </c>
      <c r="M54" s="147" t="n">
        <v>86</v>
      </c>
      <c r="N54" s="147" t="n">
        <v>83</v>
      </c>
      <c r="O54" s="140" t="n">
        <v>20</v>
      </c>
      <c r="P54" s="140" t="n">
        <v>40</v>
      </c>
      <c r="Q54" s="147" t="n">
        <v>100</v>
      </c>
      <c r="R54" s="148" t="n">
        <v>52</v>
      </c>
      <c r="S54" s="147" t="n">
        <v>95</v>
      </c>
      <c r="T54" s="147" t="n">
        <v>100</v>
      </c>
      <c r="U54" s="147" t="n">
        <v>94</v>
      </c>
      <c r="V54" s="147" t="n">
        <v>97</v>
      </c>
      <c r="W54" s="147" t="n">
        <v>86</v>
      </c>
      <c r="X54" s="147" t="n">
        <v>93</v>
      </c>
      <c r="Y54" s="147" t="n">
        <v>98</v>
      </c>
      <c r="Z54" s="147" t="n">
        <v>93</v>
      </c>
      <c r="AA54" s="149" t="n">
        <v>84.8</v>
      </c>
      <c r="AB54" s="48" t="n">
        <v>79.4216788310215</v>
      </c>
      <c r="AC54" s="150" t="n">
        <f aca="false">AB54-AA54</f>
        <v>-5.37832116897846</v>
      </c>
    </row>
    <row r="55" customFormat="false" ht="36" hidden="true" customHeight="false" outlineLevel="0" collapsed="false">
      <c r="A55" s="142" t="n">
        <v>53</v>
      </c>
      <c r="B55" s="21" t="s">
        <v>108</v>
      </c>
      <c r="C55" s="143" t="s">
        <v>1054</v>
      </c>
      <c r="D55" s="140"/>
      <c r="E55" s="144" t="n">
        <v>51</v>
      </c>
      <c r="F55" s="145" t="s">
        <v>1054</v>
      </c>
      <c r="G55" s="145" t="s">
        <v>1057</v>
      </c>
      <c r="H55" s="146" t="n">
        <v>100</v>
      </c>
      <c r="I55" s="140" t="n">
        <v>100</v>
      </c>
      <c r="J55" s="140" t="n">
        <v>97</v>
      </c>
      <c r="K55" s="140" t="n">
        <v>99</v>
      </c>
      <c r="L55" s="140" t="n">
        <v>100</v>
      </c>
      <c r="M55" s="147" t="n">
        <v>92</v>
      </c>
      <c r="N55" s="147" t="n">
        <v>96</v>
      </c>
      <c r="O55" s="140" t="n">
        <v>20</v>
      </c>
      <c r="P55" s="140" t="n">
        <v>40</v>
      </c>
      <c r="Q55" s="147" t="n">
        <v>100</v>
      </c>
      <c r="R55" s="148" t="n">
        <v>52</v>
      </c>
      <c r="S55" s="147" t="n">
        <v>94</v>
      </c>
      <c r="T55" s="147" t="n">
        <v>95</v>
      </c>
      <c r="U55" s="147" t="n">
        <v>94</v>
      </c>
      <c r="V55" s="147" t="n">
        <v>94</v>
      </c>
      <c r="W55" s="147" t="n">
        <v>95</v>
      </c>
      <c r="X55" s="147" t="n">
        <v>92</v>
      </c>
      <c r="Y55" s="147" t="n">
        <v>95</v>
      </c>
      <c r="Z55" s="147" t="n">
        <v>94</v>
      </c>
      <c r="AA55" s="149" t="n">
        <v>87</v>
      </c>
      <c r="AB55" s="48" t="n">
        <v>84.980916534526</v>
      </c>
      <c r="AC55" s="150" t="n">
        <f aca="false">AB55-AA55</f>
        <v>-2.01908346547398</v>
      </c>
    </row>
    <row r="56" customFormat="false" ht="36" hidden="true" customHeight="false" outlineLevel="0" collapsed="false">
      <c r="A56" s="142" t="n">
        <v>54</v>
      </c>
      <c r="B56" s="21" t="s">
        <v>109</v>
      </c>
      <c r="C56" s="143" t="s">
        <v>1054</v>
      </c>
      <c r="D56" s="140"/>
      <c r="E56" s="144" t="n">
        <v>52</v>
      </c>
      <c r="F56" s="145" t="s">
        <v>1054</v>
      </c>
      <c r="G56" s="145" t="s">
        <v>1058</v>
      </c>
      <c r="H56" s="146" t="n">
        <v>96</v>
      </c>
      <c r="I56" s="140" t="n">
        <v>90</v>
      </c>
      <c r="J56" s="140" t="n">
        <v>92</v>
      </c>
      <c r="K56" s="140" t="n">
        <v>93</v>
      </c>
      <c r="L56" s="140" t="n">
        <v>80</v>
      </c>
      <c r="M56" s="147" t="n">
        <v>68</v>
      </c>
      <c r="N56" s="147" t="n">
        <v>74</v>
      </c>
      <c r="O56" s="140" t="n">
        <v>40</v>
      </c>
      <c r="P56" s="140" t="n">
        <v>40</v>
      </c>
      <c r="Q56" s="147" t="n">
        <v>61</v>
      </c>
      <c r="R56" s="148" t="n">
        <v>46</v>
      </c>
      <c r="S56" s="147" t="n">
        <v>88</v>
      </c>
      <c r="T56" s="147" t="n">
        <v>90</v>
      </c>
      <c r="U56" s="147" t="n">
        <v>100</v>
      </c>
      <c r="V56" s="147" t="n">
        <v>91</v>
      </c>
      <c r="W56" s="147" t="n">
        <v>88</v>
      </c>
      <c r="X56" s="147" t="n">
        <v>83</v>
      </c>
      <c r="Y56" s="147" t="n">
        <v>92</v>
      </c>
      <c r="Z56" s="147" t="n">
        <v>89</v>
      </c>
      <c r="AA56" s="149" t="n">
        <v>78.6</v>
      </c>
      <c r="AB56" s="48" t="n">
        <v>79.0041559635073</v>
      </c>
      <c r="AC56" s="150" t="n">
        <f aca="false">AB56-AA56</f>
        <v>0.404155963507293</v>
      </c>
    </row>
    <row r="57" customFormat="false" ht="36" hidden="true" customHeight="false" outlineLevel="0" collapsed="false">
      <c r="A57" s="142" t="n">
        <v>55</v>
      </c>
      <c r="B57" s="21" t="s">
        <v>110</v>
      </c>
      <c r="C57" s="143" t="s">
        <v>1054</v>
      </c>
      <c r="D57" s="140"/>
      <c r="E57" s="144" t="n">
        <v>54</v>
      </c>
      <c r="F57" s="145" t="s">
        <v>1054</v>
      </c>
      <c r="G57" s="145" t="s">
        <v>1059</v>
      </c>
      <c r="H57" s="146" t="n">
        <v>100</v>
      </c>
      <c r="I57" s="140" t="n">
        <v>90</v>
      </c>
      <c r="J57" s="140" t="n">
        <v>92</v>
      </c>
      <c r="K57" s="140" t="n">
        <v>94</v>
      </c>
      <c r="L57" s="140" t="n">
        <v>100</v>
      </c>
      <c r="M57" s="147" t="n">
        <v>78</v>
      </c>
      <c r="N57" s="147" t="n">
        <v>89</v>
      </c>
      <c r="O57" s="140" t="n">
        <v>60</v>
      </c>
      <c r="P57" s="140" t="n">
        <v>60</v>
      </c>
      <c r="Q57" s="147" t="n">
        <v>91</v>
      </c>
      <c r="R57" s="148" t="n">
        <v>69</v>
      </c>
      <c r="S57" s="147" t="n">
        <v>90</v>
      </c>
      <c r="T57" s="147" t="n">
        <v>94</v>
      </c>
      <c r="U57" s="147" t="n">
        <v>95</v>
      </c>
      <c r="V57" s="147" t="n">
        <v>93</v>
      </c>
      <c r="W57" s="147" t="n">
        <v>84</v>
      </c>
      <c r="X57" s="147" t="n">
        <v>79</v>
      </c>
      <c r="Y57" s="147" t="n">
        <v>92</v>
      </c>
      <c r="Z57" s="147" t="n">
        <v>87</v>
      </c>
      <c r="AA57" s="149" t="n">
        <v>86.4</v>
      </c>
      <c r="AB57" s="48" t="n">
        <v>86.6692308971247</v>
      </c>
      <c r="AC57" s="150" t="n">
        <f aca="false">AB57-AA57</f>
        <v>0.269230897124672</v>
      </c>
    </row>
    <row r="58" customFormat="false" ht="36" hidden="true" customHeight="false" outlineLevel="0" collapsed="false">
      <c r="A58" s="142" t="n">
        <v>56</v>
      </c>
      <c r="B58" s="21" t="s">
        <v>617</v>
      </c>
      <c r="C58" s="143" t="s">
        <v>1054</v>
      </c>
      <c r="D58" s="140"/>
      <c r="E58" s="144" t="n">
        <v>55</v>
      </c>
      <c r="F58" s="145" t="s">
        <v>1054</v>
      </c>
      <c r="G58" s="145" t="s">
        <v>1060</v>
      </c>
      <c r="H58" s="146" t="n">
        <v>96</v>
      </c>
      <c r="I58" s="140" t="n">
        <v>90</v>
      </c>
      <c r="J58" s="140" t="n">
        <v>100</v>
      </c>
      <c r="K58" s="140" t="n">
        <v>96</v>
      </c>
      <c r="L58" s="140" t="n">
        <v>80</v>
      </c>
      <c r="M58" s="147" t="n">
        <v>92</v>
      </c>
      <c r="N58" s="147" t="n">
        <v>86</v>
      </c>
      <c r="O58" s="140" t="n">
        <v>40</v>
      </c>
      <c r="P58" s="140" t="n">
        <v>40</v>
      </c>
      <c r="Q58" s="147" t="n">
        <v>67</v>
      </c>
      <c r="R58" s="148" t="n">
        <v>48</v>
      </c>
      <c r="S58" s="147" t="n">
        <v>92</v>
      </c>
      <c r="T58" s="147" t="n">
        <v>92</v>
      </c>
      <c r="U58" s="147" t="n">
        <v>98</v>
      </c>
      <c r="V58" s="147" t="n">
        <v>93</v>
      </c>
      <c r="W58" s="147" t="n">
        <v>96</v>
      </c>
      <c r="X58" s="147" t="n">
        <v>88</v>
      </c>
      <c r="Y58" s="147" t="n">
        <v>96</v>
      </c>
      <c r="Z58" s="147" t="n">
        <v>94</v>
      </c>
      <c r="AA58" s="149" t="n">
        <v>83.4</v>
      </c>
      <c r="AB58" s="48" t="n">
        <v>80.5742638314067</v>
      </c>
      <c r="AC58" s="150" t="n">
        <f aca="false">AB58-AA58</f>
        <v>-2.82573616859332</v>
      </c>
    </row>
    <row r="59" customFormat="false" ht="34.5" hidden="true" customHeight="false" outlineLevel="0" collapsed="false">
      <c r="A59" s="142" t="n">
        <v>57</v>
      </c>
      <c r="B59" s="21" t="s">
        <v>618</v>
      </c>
      <c r="C59" s="143" t="s">
        <v>1061</v>
      </c>
      <c r="D59" s="140"/>
      <c r="E59" s="144" t="n">
        <v>57</v>
      </c>
      <c r="F59" s="145" t="s">
        <v>1061</v>
      </c>
      <c r="G59" s="145" t="s">
        <v>1062</v>
      </c>
      <c r="H59" s="146" t="n">
        <v>99</v>
      </c>
      <c r="I59" s="140" t="n">
        <v>100</v>
      </c>
      <c r="J59" s="140" t="n">
        <v>96</v>
      </c>
      <c r="K59" s="140" t="n">
        <v>98</v>
      </c>
      <c r="L59" s="140" t="n">
        <v>100</v>
      </c>
      <c r="M59" s="147" t="n">
        <v>89</v>
      </c>
      <c r="N59" s="147" t="n">
        <v>95</v>
      </c>
      <c r="O59" s="140" t="n">
        <v>20</v>
      </c>
      <c r="P59" s="140" t="n">
        <v>20</v>
      </c>
      <c r="Q59" s="147" t="n">
        <v>84</v>
      </c>
      <c r="R59" s="148" t="n">
        <v>39</v>
      </c>
      <c r="S59" s="147" t="n">
        <v>96</v>
      </c>
      <c r="T59" s="147" t="n">
        <v>93</v>
      </c>
      <c r="U59" s="147" t="n">
        <v>89</v>
      </c>
      <c r="V59" s="147" t="n">
        <v>93</v>
      </c>
      <c r="W59" s="147" t="n">
        <v>90</v>
      </c>
      <c r="X59" s="147" t="n">
        <v>87</v>
      </c>
      <c r="Y59" s="147" t="n">
        <v>92</v>
      </c>
      <c r="Z59" s="147" t="n">
        <v>90</v>
      </c>
      <c r="AA59" s="149" t="n">
        <v>83</v>
      </c>
      <c r="AB59" s="48" t="n">
        <v>81.9724084019228</v>
      </c>
      <c r="AC59" s="150" t="n">
        <f aca="false">AB59-AA59</f>
        <v>-1.02759159807715</v>
      </c>
    </row>
    <row r="60" customFormat="false" ht="34.5" hidden="true" customHeight="false" outlineLevel="0" collapsed="false">
      <c r="A60" s="142" t="n">
        <v>58</v>
      </c>
      <c r="B60" s="21" t="s">
        <v>619</v>
      </c>
      <c r="C60" s="143" t="s">
        <v>1061</v>
      </c>
      <c r="D60" s="140"/>
      <c r="E60" s="144" t="n">
        <v>58</v>
      </c>
      <c r="F60" s="145" t="s">
        <v>1061</v>
      </c>
      <c r="G60" s="145" t="s">
        <v>1063</v>
      </c>
      <c r="H60" s="146" t="n">
        <v>100</v>
      </c>
      <c r="I60" s="140" t="n">
        <v>100</v>
      </c>
      <c r="J60" s="140" t="n">
        <v>94</v>
      </c>
      <c r="K60" s="140" t="n">
        <v>98</v>
      </c>
      <c r="L60" s="140" t="n">
        <v>100</v>
      </c>
      <c r="M60" s="147" t="n">
        <v>80</v>
      </c>
      <c r="N60" s="147" t="n">
        <v>90</v>
      </c>
      <c r="O60" s="140" t="n">
        <v>40</v>
      </c>
      <c r="P60" s="140" t="n">
        <v>20</v>
      </c>
      <c r="Q60" s="147" t="n">
        <v>63</v>
      </c>
      <c r="R60" s="148" t="n">
        <v>39</v>
      </c>
      <c r="S60" s="147" t="n">
        <v>91</v>
      </c>
      <c r="T60" s="147" t="n">
        <v>83</v>
      </c>
      <c r="U60" s="147" t="n">
        <v>90</v>
      </c>
      <c r="V60" s="147" t="n">
        <v>88</v>
      </c>
      <c r="W60" s="147" t="n">
        <v>81</v>
      </c>
      <c r="X60" s="147" t="n">
        <v>85</v>
      </c>
      <c r="Y60" s="147" t="n">
        <v>83</v>
      </c>
      <c r="Z60" s="147" t="n">
        <v>83</v>
      </c>
      <c r="AA60" s="149" t="n">
        <v>79.6</v>
      </c>
      <c r="AB60" s="48" t="n">
        <v>74.9229105881995</v>
      </c>
      <c r="AC60" s="150" t="n">
        <f aca="false">AB60-AA60</f>
        <v>-4.67708941180047</v>
      </c>
    </row>
    <row r="61" customFormat="false" ht="24" hidden="true" customHeight="false" outlineLevel="0" collapsed="false">
      <c r="A61" s="142" t="n">
        <v>59</v>
      </c>
      <c r="B61" s="21" t="s">
        <v>620</v>
      </c>
      <c r="C61" s="143" t="s">
        <v>1061</v>
      </c>
      <c r="D61" s="140"/>
      <c r="E61" s="144" t="n">
        <v>59</v>
      </c>
      <c r="F61" s="145" t="s">
        <v>1061</v>
      </c>
      <c r="G61" s="145" t="s">
        <v>1064</v>
      </c>
      <c r="H61" s="146" t="n">
        <v>93</v>
      </c>
      <c r="I61" s="140" t="n">
        <v>90</v>
      </c>
      <c r="J61" s="140" t="n">
        <v>90</v>
      </c>
      <c r="K61" s="140" t="n">
        <v>91</v>
      </c>
      <c r="L61" s="140" t="n">
        <v>80</v>
      </c>
      <c r="M61" s="147" t="n">
        <v>57</v>
      </c>
      <c r="N61" s="147" t="n">
        <v>69</v>
      </c>
      <c r="O61" s="140" t="n">
        <v>20</v>
      </c>
      <c r="P61" s="140" t="n">
        <v>40</v>
      </c>
      <c r="Q61" s="147" t="n">
        <v>63</v>
      </c>
      <c r="R61" s="148" t="n">
        <v>41</v>
      </c>
      <c r="S61" s="147" t="n">
        <v>87</v>
      </c>
      <c r="T61" s="147" t="n">
        <v>83</v>
      </c>
      <c r="U61" s="147" t="n">
        <v>94</v>
      </c>
      <c r="V61" s="147" t="n">
        <v>87</v>
      </c>
      <c r="W61" s="147" t="n">
        <v>79</v>
      </c>
      <c r="X61" s="147" t="n">
        <v>78</v>
      </c>
      <c r="Y61" s="147" t="n">
        <v>83</v>
      </c>
      <c r="Z61" s="147" t="n">
        <v>81</v>
      </c>
      <c r="AA61" s="149" t="n">
        <v>73.8</v>
      </c>
      <c r="AB61" s="48" t="n">
        <v>75.7897502354413</v>
      </c>
      <c r="AC61" s="150" t="n">
        <f aca="false">AB61-AA61</f>
        <v>1.98975023544133</v>
      </c>
    </row>
    <row r="62" customFormat="false" ht="24" hidden="true" customHeight="false" outlineLevel="0" collapsed="false">
      <c r="A62" s="142" t="n">
        <v>60</v>
      </c>
      <c r="B62" s="21" t="s">
        <v>621</v>
      </c>
      <c r="C62" s="143" t="s">
        <v>1061</v>
      </c>
      <c r="D62" s="140"/>
      <c r="E62" s="144" t="n">
        <v>60</v>
      </c>
      <c r="F62" s="145" t="s">
        <v>1061</v>
      </c>
      <c r="G62" s="145" t="s">
        <v>1065</v>
      </c>
      <c r="H62" s="146" t="n">
        <v>94</v>
      </c>
      <c r="I62" s="140" t="n">
        <v>90</v>
      </c>
      <c r="J62" s="140" t="n">
        <v>88</v>
      </c>
      <c r="K62" s="140" t="n">
        <v>90</v>
      </c>
      <c r="L62" s="140" t="n">
        <v>80</v>
      </c>
      <c r="M62" s="147" t="n">
        <v>73</v>
      </c>
      <c r="N62" s="147" t="n">
        <v>77</v>
      </c>
      <c r="O62" s="140" t="n">
        <v>20</v>
      </c>
      <c r="P62" s="140" t="n">
        <v>40</v>
      </c>
      <c r="Q62" s="147" t="n">
        <v>80</v>
      </c>
      <c r="R62" s="148" t="n">
        <v>46</v>
      </c>
      <c r="S62" s="147" t="n">
        <v>87</v>
      </c>
      <c r="T62" s="147" t="n">
        <v>85</v>
      </c>
      <c r="U62" s="147" t="n">
        <v>92</v>
      </c>
      <c r="V62" s="147" t="n">
        <v>87</v>
      </c>
      <c r="W62" s="147" t="n">
        <v>66</v>
      </c>
      <c r="X62" s="147" t="n">
        <v>82</v>
      </c>
      <c r="Y62" s="147" t="n">
        <v>71</v>
      </c>
      <c r="Z62" s="147" t="n">
        <v>72</v>
      </c>
      <c r="AA62" s="149" t="n">
        <v>74.4</v>
      </c>
      <c r="AB62" s="48" t="n">
        <v>86.9077844749866</v>
      </c>
      <c r="AC62" s="150" t="n">
        <f aca="false">AB62-AA62</f>
        <v>12.5077844749866</v>
      </c>
    </row>
    <row r="63" customFormat="false" ht="24" hidden="true" customHeight="false" outlineLevel="0" collapsed="false">
      <c r="A63" s="142" t="n">
        <v>61</v>
      </c>
      <c r="B63" s="21" t="s">
        <v>622</v>
      </c>
      <c r="C63" s="143" t="s">
        <v>1061</v>
      </c>
      <c r="D63" s="140"/>
      <c r="E63" s="144" t="n">
        <v>61</v>
      </c>
      <c r="F63" s="145" t="s">
        <v>1061</v>
      </c>
      <c r="G63" s="145" t="s">
        <v>1066</v>
      </c>
      <c r="H63" s="146" t="n">
        <v>99</v>
      </c>
      <c r="I63" s="140" t="n">
        <v>100</v>
      </c>
      <c r="J63" s="140" t="n">
        <v>91</v>
      </c>
      <c r="K63" s="140" t="n">
        <v>96</v>
      </c>
      <c r="L63" s="140" t="n">
        <v>80</v>
      </c>
      <c r="M63" s="147" t="n">
        <v>67</v>
      </c>
      <c r="N63" s="147" t="n">
        <v>74</v>
      </c>
      <c r="O63" s="140" t="n">
        <v>20</v>
      </c>
      <c r="P63" s="140" t="n">
        <v>60</v>
      </c>
      <c r="Q63" s="147" t="n">
        <v>83</v>
      </c>
      <c r="R63" s="148" t="n">
        <v>55</v>
      </c>
      <c r="S63" s="147" t="n">
        <v>85</v>
      </c>
      <c r="T63" s="147" t="n">
        <v>85</v>
      </c>
      <c r="U63" s="147" t="n">
        <v>97</v>
      </c>
      <c r="V63" s="147" t="n">
        <v>87</v>
      </c>
      <c r="W63" s="147" t="n">
        <v>78</v>
      </c>
      <c r="X63" s="147" t="n">
        <v>81</v>
      </c>
      <c r="Y63" s="147" t="n">
        <v>82</v>
      </c>
      <c r="Z63" s="147" t="n">
        <v>81</v>
      </c>
      <c r="AA63" s="149" t="n">
        <v>78.6</v>
      </c>
      <c r="AB63" s="48" t="n">
        <v>78.8709165833646</v>
      </c>
      <c r="AC63" s="150" t="n">
        <f aca="false">AB63-AA63</f>
        <v>0.270916583364652</v>
      </c>
    </row>
    <row r="64" customFormat="false" ht="24" hidden="true" customHeight="false" outlineLevel="0" collapsed="false">
      <c r="A64" s="142" t="n">
        <v>62</v>
      </c>
      <c r="B64" s="21" t="s">
        <v>623</v>
      </c>
      <c r="C64" s="143" t="s">
        <v>1061</v>
      </c>
      <c r="D64" s="140"/>
      <c r="E64" s="144" t="n">
        <v>62</v>
      </c>
      <c r="F64" s="145" t="s">
        <v>1061</v>
      </c>
      <c r="G64" s="145" t="s">
        <v>1067</v>
      </c>
      <c r="H64" s="146" t="n">
        <v>99</v>
      </c>
      <c r="I64" s="140" t="n">
        <v>100</v>
      </c>
      <c r="J64" s="140" t="n">
        <v>97</v>
      </c>
      <c r="K64" s="140" t="n">
        <v>99</v>
      </c>
      <c r="L64" s="140" t="n">
        <v>100</v>
      </c>
      <c r="M64" s="147" t="n">
        <v>82</v>
      </c>
      <c r="N64" s="147" t="n">
        <v>91</v>
      </c>
      <c r="O64" s="140" t="n">
        <v>40</v>
      </c>
      <c r="P64" s="140" t="n">
        <v>40</v>
      </c>
      <c r="Q64" s="147" t="n">
        <v>100</v>
      </c>
      <c r="R64" s="148" t="n">
        <v>58</v>
      </c>
      <c r="S64" s="147" t="n">
        <v>92</v>
      </c>
      <c r="T64" s="147" t="n">
        <v>92</v>
      </c>
      <c r="U64" s="147" t="n">
        <v>97</v>
      </c>
      <c r="V64" s="147" t="n">
        <v>93</v>
      </c>
      <c r="W64" s="147" t="n">
        <v>87</v>
      </c>
      <c r="X64" s="147" t="n">
        <v>88</v>
      </c>
      <c r="Y64" s="147" t="n">
        <v>92</v>
      </c>
      <c r="Z64" s="147" t="n">
        <v>90</v>
      </c>
      <c r="AA64" s="149" t="n">
        <v>86.2</v>
      </c>
      <c r="AB64" s="48" t="n">
        <v>83.0900023412275</v>
      </c>
      <c r="AC64" s="150" t="n">
        <f aca="false">AB64-AA64</f>
        <v>-3.10999765877251</v>
      </c>
    </row>
    <row r="65" customFormat="false" ht="24" hidden="true" customHeight="false" outlineLevel="0" collapsed="false">
      <c r="A65" s="142" t="n">
        <v>63</v>
      </c>
      <c r="B65" s="21" t="s">
        <v>624</v>
      </c>
      <c r="C65" s="143" t="s">
        <v>1061</v>
      </c>
      <c r="D65" s="140"/>
      <c r="E65" s="144" t="n">
        <v>63</v>
      </c>
      <c r="F65" s="145" t="s">
        <v>1061</v>
      </c>
      <c r="G65" s="145" t="s">
        <v>1068</v>
      </c>
      <c r="H65" s="146" t="n">
        <v>99</v>
      </c>
      <c r="I65" s="140" t="n">
        <v>100</v>
      </c>
      <c r="J65" s="140" t="n">
        <v>97</v>
      </c>
      <c r="K65" s="140" t="n">
        <v>99</v>
      </c>
      <c r="L65" s="140" t="n">
        <v>100</v>
      </c>
      <c r="M65" s="147" t="n">
        <v>82</v>
      </c>
      <c r="N65" s="147" t="n">
        <v>91</v>
      </c>
      <c r="O65" s="140" t="n">
        <v>40</v>
      </c>
      <c r="P65" s="140" t="n">
        <v>60</v>
      </c>
      <c r="Q65" s="147" t="n">
        <v>86</v>
      </c>
      <c r="R65" s="148" t="n">
        <v>62</v>
      </c>
      <c r="S65" s="147" t="n">
        <v>91</v>
      </c>
      <c r="T65" s="147" t="n">
        <v>91</v>
      </c>
      <c r="U65" s="147" t="n">
        <v>100</v>
      </c>
      <c r="V65" s="147" t="n">
        <v>93</v>
      </c>
      <c r="W65" s="147" t="n">
        <v>88</v>
      </c>
      <c r="X65" s="147" t="n">
        <v>90</v>
      </c>
      <c r="Y65" s="147" t="n">
        <v>89</v>
      </c>
      <c r="Z65" s="147" t="n">
        <v>89</v>
      </c>
      <c r="AA65" s="149" t="n">
        <v>86.8</v>
      </c>
      <c r="AB65" s="48" t="n">
        <v>92.7086408540954</v>
      </c>
      <c r="AC65" s="150" t="n">
        <f aca="false">AB65-AA65</f>
        <v>5.9086408540954</v>
      </c>
    </row>
    <row r="66" customFormat="false" ht="24" hidden="true" customHeight="false" outlineLevel="0" collapsed="false">
      <c r="A66" s="142" t="n">
        <v>64</v>
      </c>
      <c r="B66" s="21" t="s">
        <v>625</v>
      </c>
      <c r="C66" s="143" t="s">
        <v>1061</v>
      </c>
      <c r="D66" s="140"/>
      <c r="E66" s="144" t="n">
        <v>64</v>
      </c>
      <c r="F66" s="145" t="s">
        <v>1061</v>
      </c>
      <c r="G66" s="145" t="s">
        <v>1069</v>
      </c>
      <c r="H66" s="146" t="n">
        <v>90</v>
      </c>
      <c r="I66" s="140" t="n">
        <v>90</v>
      </c>
      <c r="J66" s="140" t="n">
        <v>100</v>
      </c>
      <c r="K66" s="140" t="n">
        <v>94</v>
      </c>
      <c r="L66" s="140" t="n">
        <v>80</v>
      </c>
      <c r="M66" s="147" t="n">
        <v>98</v>
      </c>
      <c r="N66" s="147" t="n">
        <v>89</v>
      </c>
      <c r="O66" s="140" t="n">
        <v>20</v>
      </c>
      <c r="P66" s="140" t="n">
        <v>40</v>
      </c>
      <c r="Q66" s="147" t="n">
        <v>97</v>
      </c>
      <c r="R66" s="148" t="n">
        <v>51</v>
      </c>
      <c r="S66" s="147" t="n">
        <v>100</v>
      </c>
      <c r="T66" s="147" t="n">
        <v>100</v>
      </c>
      <c r="U66" s="147" t="n">
        <v>93</v>
      </c>
      <c r="V66" s="147" t="n">
        <v>99</v>
      </c>
      <c r="W66" s="147" t="n">
        <v>99</v>
      </c>
      <c r="X66" s="147" t="n">
        <v>99</v>
      </c>
      <c r="Y66" s="147" t="n">
        <v>99</v>
      </c>
      <c r="Z66" s="147" t="n">
        <v>99</v>
      </c>
      <c r="AA66" s="149" t="n">
        <v>86.4</v>
      </c>
      <c r="AB66" s="48" t="n">
        <v>90.2363906923888</v>
      </c>
      <c r="AC66" s="150" t="n">
        <f aca="false">AB66-AA66</f>
        <v>3.83639069238876</v>
      </c>
    </row>
    <row r="67" customFormat="false" ht="24" hidden="true" customHeight="false" outlineLevel="0" collapsed="false">
      <c r="A67" s="142" t="n">
        <v>65</v>
      </c>
      <c r="B67" s="21" t="s">
        <v>626</v>
      </c>
      <c r="C67" s="143" t="s">
        <v>1061</v>
      </c>
      <c r="D67" s="140"/>
      <c r="E67" s="144" t="n">
        <v>65</v>
      </c>
      <c r="F67" s="145" t="s">
        <v>1061</v>
      </c>
      <c r="G67" s="145" t="s">
        <v>1070</v>
      </c>
      <c r="H67" s="146" t="n">
        <v>84</v>
      </c>
      <c r="I67" s="140" t="n">
        <v>100</v>
      </c>
      <c r="J67" s="140" t="n">
        <v>93</v>
      </c>
      <c r="K67" s="140" t="n">
        <v>92</v>
      </c>
      <c r="L67" s="140" t="n">
        <v>100</v>
      </c>
      <c r="M67" s="147" t="n">
        <v>80</v>
      </c>
      <c r="N67" s="147" t="n">
        <v>90</v>
      </c>
      <c r="O67" s="140" t="n">
        <v>60</v>
      </c>
      <c r="P67" s="140" t="n">
        <v>60</v>
      </c>
      <c r="Q67" s="147" t="n">
        <v>58</v>
      </c>
      <c r="R67" s="148" t="n">
        <v>59</v>
      </c>
      <c r="S67" s="147" t="n">
        <v>90</v>
      </c>
      <c r="T67" s="147" t="n">
        <v>90</v>
      </c>
      <c r="U67" s="147" t="n">
        <v>100</v>
      </c>
      <c r="V67" s="147" t="n">
        <v>92</v>
      </c>
      <c r="W67" s="147" t="n">
        <v>86</v>
      </c>
      <c r="X67" s="147" t="n">
        <v>84</v>
      </c>
      <c r="Y67" s="147" t="n">
        <v>86</v>
      </c>
      <c r="Z67" s="147" t="n">
        <v>86</v>
      </c>
      <c r="AA67" s="149" t="n">
        <v>83.8</v>
      </c>
      <c r="AB67" s="48" t="n">
        <v>86.6936767951483</v>
      </c>
      <c r="AC67" s="150" t="n">
        <f aca="false">AB67-AA67</f>
        <v>2.89367679514827</v>
      </c>
    </row>
    <row r="68" customFormat="false" ht="34.5" hidden="true" customHeight="false" outlineLevel="0" collapsed="false">
      <c r="A68" s="142" t="n">
        <v>66</v>
      </c>
      <c r="B68" s="21" t="s">
        <v>627</v>
      </c>
      <c r="C68" s="143" t="s">
        <v>1061</v>
      </c>
      <c r="D68" s="140"/>
      <c r="E68" s="144" t="n">
        <v>66</v>
      </c>
      <c r="F68" s="145" t="s">
        <v>1061</v>
      </c>
      <c r="G68" s="145" t="s">
        <v>1071</v>
      </c>
      <c r="H68" s="146" t="n">
        <v>100</v>
      </c>
      <c r="I68" s="140" t="n">
        <v>100</v>
      </c>
      <c r="J68" s="140" t="n">
        <v>97</v>
      </c>
      <c r="K68" s="140" t="n">
        <v>99</v>
      </c>
      <c r="L68" s="140" t="n">
        <v>100</v>
      </c>
      <c r="M68" s="147" t="n">
        <v>93</v>
      </c>
      <c r="N68" s="147" t="n">
        <v>97</v>
      </c>
      <c r="O68" s="140" t="n">
        <v>40</v>
      </c>
      <c r="P68" s="140" t="n">
        <v>40</v>
      </c>
      <c r="Q68" s="147" t="n">
        <v>100</v>
      </c>
      <c r="R68" s="148" t="n">
        <v>58</v>
      </c>
      <c r="S68" s="147" t="n">
        <v>98</v>
      </c>
      <c r="T68" s="147" t="n">
        <v>98</v>
      </c>
      <c r="U68" s="147" t="n">
        <v>94</v>
      </c>
      <c r="V68" s="147" t="n">
        <v>97</v>
      </c>
      <c r="W68" s="147" t="n">
        <v>96</v>
      </c>
      <c r="X68" s="147" t="n">
        <v>99</v>
      </c>
      <c r="Y68" s="147" t="n">
        <v>98</v>
      </c>
      <c r="Z68" s="147" t="n">
        <v>98</v>
      </c>
      <c r="AA68" s="149" t="n">
        <v>89.8</v>
      </c>
      <c r="AB68" s="48" t="n">
        <v>90.2855936065471</v>
      </c>
      <c r="AC68" s="150" t="n">
        <f aca="false">AB68-AA68</f>
        <v>0.485593606547084</v>
      </c>
    </row>
    <row r="69" customFormat="false" ht="24" hidden="true" customHeight="false" outlineLevel="0" collapsed="false">
      <c r="A69" s="142" t="n">
        <v>67</v>
      </c>
      <c r="B69" s="21" t="s">
        <v>628</v>
      </c>
      <c r="C69" s="143" t="s">
        <v>1061</v>
      </c>
      <c r="D69" s="140"/>
      <c r="E69" s="144" t="n">
        <v>67</v>
      </c>
      <c r="F69" s="145" t="s">
        <v>1061</v>
      </c>
      <c r="G69" s="145" t="s">
        <v>1072</v>
      </c>
      <c r="H69" s="146" t="n">
        <v>99</v>
      </c>
      <c r="I69" s="140" t="n">
        <v>100</v>
      </c>
      <c r="J69" s="140" t="n">
        <v>94</v>
      </c>
      <c r="K69" s="140" t="n">
        <v>97</v>
      </c>
      <c r="L69" s="140" t="n">
        <v>100</v>
      </c>
      <c r="M69" s="147" t="n">
        <v>85</v>
      </c>
      <c r="N69" s="147" t="n">
        <v>93</v>
      </c>
      <c r="O69" s="140" t="n">
        <v>80</v>
      </c>
      <c r="P69" s="140" t="n">
        <v>40</v>
      </c>
      <c r="Q69" s="147" t="n">
        <v>90</v>
      </c>
      <c r="R69" s="148" t="n">
        <v>67</v>
      </c>
      <c r="S69" s="147" t="n">
        <v>90</v>
      </c>
      <c r="T69" s="147" t="n">
        <v>90</v>
      </c>
      <c r="U69" s="147" t="n">
        <v>96</v>
      </c>
      <c r="V69" s="147" t="n">
        <v>91</v>
      </c>
      <c r="W69" s="147" t="n">
        <v>82</v>
      </c>
      <c r="X69" s="147" t="n">
        <v>88</v>
      </c>
      <c r="Y69" s="147" t="n">
        <v>86</v>
      </c>
      <c r="Z69" s="147" t="n">
        <v>85</v>
      </c>
      <c r="AA69" s="149" t="n">
        <v>86.6</v>
      </c>
      <c r="AB69" s="48" t="n">
        <v>84.1255869776115</v>
      </c>
      <c r="AC69" s="150" t="n">
        <f aca="false">AB69-AA69</f>
        <v>-2.47441302238848</v>
      </c>
    </row>
    <row r="70" customFormat="false" ht="24" hidden="true" customHeight="false" outlineLevel="0" collapsed="false">
      <c r="A70" s="142" t="n">
        <v>68</v>
      </c>
      <c r="B70" s="21" t="s">
        <v>629</v>
      </c>
      <c r="C70" s="143" t="s">
        <v>1061</v>
      </c>
      <c r="D70" s="140"/>
      <c r="E70" s="144" t="n">
        <v>68</v>
      </c>
      <c r="F70" s="145" t="s">
        <v>1061</v>
      </c>
      <c r="G70" s="145" t="s">
        <v>1073</v>
      </c>
      <c r="H70" s="146" t="n">
        <v>92</v>
      </c>
      <c r="I70" s="140" t="n">
        <v>100</v>
      </c>
      <c r="J70" s="140" t="n">
        <v>96</v>
      </c>
      <c r="K70" s="140" t="n">
        <v>96</v>
      </c>
      <c r="L70" s="140" t="n">
        <v>80</v>
      </c>
      <c r="M70" s="147" t="n">
        <v>86</v>
      </c>
      <c r="N70" s="147" t="n">
        <v>83</v>
      </c>
      <c r="O70" s="140" t="n">
        <v>20</v>
      </c>
      <c r="P70" s="140" t="n">
        <v>80</v>
      </c>
      <c r="Q70" s="147" t="n">
        <v>82</v>
      </c>
      <c r="R70" s="148" t="n">
        <v>63</v>
      </c>
      <c r="S70" s="147" t="n">
        <v>94</v>
      </c>
      <c r="T70" s="147" t="n">
        <v>94</v>
      </c>
      <c r="U70" s="147" t="n">
        <v>93</v>
      </c>
      <c r="V70" s="147" t="n">
        <v>94</v>
      </c>
      <c r="W70" s="147" t="n">
        <v>89</v>
      </c>
      <c r="X70" s="147" t="n">
        <v>90</v>
      </c>
      <c r="Y70" s="147" t="n">
        <v>93</v>
      </c>
      <c r="Z70" s="147" t="n">
        <v>91</v>
      </c>
      <c r="AA70" s="149" t="n">
        <v>85.4</v>
      </c>
      <c r="AB70" s="48" t="n">
        <v>78.2018103221853</v>
      </c>
      <c r="AC70" s="150" t="n">
        <f aca="false">AB70-AA70</f>
        <v>-7.19818967781471</v>
      </c>
    </row>
    <row r="71" customFormat="false" ht="24" hidden="true" customHeight="false" outlineLevel="0" collapsed="false">
      <c r="A71" s="142" t="n">
        <v>69</v>
      </c>
      <c r="B71" s="21" t="s">
        <v>630</v>
      </c>
      <c r="C71" s="143" t="s">
        <v>1061</v>
      </c>
      <c r="D71" s="140"/>
      <c r="E71" s="144" t="n">
        <v>69</v>
      </c>
      <c r="F71" s="145" t="s">
        <v>1061</v>
      </c>
      <c r="G71" s="145" t="s">
        <v>1074</v>
      </c>
      <c r="H71" s="146" t="n">
        <v>91</v>
      </c>
      <c r="I71" s="140" t="n">
        <v>100</v>
      </c>
      <c r="J71" s="140" t="n">
        <v>94</v>
      </c>
      <c r="K71" s="140" t="n">
        <v>95</v>
      </c>
      <c r="L71" s="140" t="n">
        <v>80</v>
      </c>
      <c r="M71" s="147" t="n">
        <v>68</v>
      </c>
      <c r="N71" s="147" t="n">
        <v>74</v>
      </c>
      <c r="O71" s="140" t="n">
        <v>20</v>
      </c>
      <c r="P71" s="140" t="n">
        <v>40</v>
      </c>
      <c r="Q71" s="147" t="n">
        <v>77</v>
      </c>
      <c r="R71" s="148" t="n">
        <v>45</v>
      </c>
      <c r="S71" s="147" t="n">
        <v>86</v>
      </c>
      <c r="T71" s="147" t="n">
        <v>87</v>
      </c>
      <c r="U71" s="147" t="n">
        <v>99</v>
      </c>
      <c r="V71" s="147" t="n">
        <v>89</v>
      </c>
      <c r="W71" s="147" t="n">
        <v>69</v>
      </c>
      <c r="X71" s="147" t="n">
        <v>83</v>
      </c>
      <c r="Y71" s="147" t="n">
        <v>84</v>
      </c>
      <c r="Z71" s="147" t="n">
        <v>79</v>
      </c>
      <c r="AA71" s="149" t="n">
        <v>76.4</v>
      </c>
      <c r="AB71" s="48" t="n">
        <v>73.2893036787774</v>
      </c>
      <c r="AC71" s="150" t="n">
        <f aca="false">AB71-AA71</f>
        <v>-3.11069632122265</v>
      </c>
    </row>
    <row r="72" customFormat="false" ht="24" hidden="true" customHeight="false" outlineLevel="0" collapsed="false">
      <c r="A72" s="142" t="n">
        <v>70</v>
      </c>
      <c r="B72" s="21" t="s">
        <v>631</v>
      </c>
      <c r="C72" s="143" t="s">
        <v>1061</v>
      </c>
      <c r="D72" s="140"/>
      <c r="E72" s="144" t="n">
        <v>70</v>
      </c>
      <c r="F72" s="145" t="s">
        <v>1061</v>
      </c>
      <c r="G72" s="145" t="s">
        <v>1075</v>
      </c>
      <c r="H72" s="146" t="n">
        <v>92</v>
      </c>
      <c r="I72" s="140" t="n">
        <v>90</v>
      </c>
      <c r="J72" s="140" t="n">
        <v>97</v>
      </c>
      <c r="K72" s="140" t="n">
        <v>93</v>
      </c>
      <c r="L72" s="140" t="n">
        <v>100</v>
      </c>
      <c r="M72" s="147" t="n">
        <v>82</v>
      </c>
      <c r="N72" s="147" t="n">
        <v>91</v>
      </c>
      <c r="O72" s="140" t="n">
        <v>20</v>
      </c>
      <c r="P72" s="140" t="n">
        <v>40</v>
      </c>
      <c r="Q72" s="147" t="n">
        <v>93</v>
      </c>
      <c r="R72" s="148" t="n">
        <v>50</v>
      </c>
      <c r="S72" s="147" t="n">
        <v>96</v>
      </c>
      <c r="T72" s="147" t="n">
        <v>94</v>
      </c>
      <c r="U72" s="147" t="n">
        <v>96</v>
      </c>
      <c r="V72" s="147" t="n">
        <v>95</v>
      </c>
      <c r="W72" s="147" t="n">
        <v>93</v>
      </c>
      <c r="X72" s="147" t="n">
        <v>95</v>
      </c>
      <c r="Y72" s="147" t="n">
        <v>92</v>
      </c>
      <c r="Z72" s="147" t="n">
        <v>93</v>
      </c>
      <c r="AA72" s="149" t="n">
        <v>84.4</v>
      </c>
      <c r="AB72" s="48" t="n">
        <v>82.7024345433811</v>
      </c>
      <c r="AC72" s="150" t="n">
        <f aca="false">AB72-AA72</f>
        <v>-1.69756545661886</v>
      </c>
    </row>
    <row r="73" customFormat="false" ht="24" hidden="true" customHeight="false" outlineLevel="0" collapsed="false">
      <c r="A73" s="142" t="n">
        <v>71</v>
      </c>
      <c r="B73" s="21" t="s">
        <v>632</v>
      </c>
      <c r="C73" s="143" t="s">
        <v>1061</v>
      </c>
      <c r="D73" s="140"/>
      <c r="E73" s="144" t="n">
        <v>71</v>
      </c>
      <c r="F73" s="145" t="s">
        <v>1061</v>
      </c>
      <c r="G73" s="145" t="s">
        <v>1076</v>
      </c>
      <c r="H73" s="146" t="n">
        <v>90</v>
      </c>
      <c r="I73" s="140" t="n">
        <v>90</v>
      </c>
      <c r="J73" s="140" t="n">
        <v>95</v>
      </c>
      <c r="K73" s="140" t="n">
        <v>92</v>
      </c>
      <c r="L73" s="140" t="n">
        <v>80</v>
      </c>
      <c r="M73" s="147" t="n">
        <v>78</v>
      </c>
      <c r="N73" s="147" t="n">
        <v>79</v>
      </c>
      <c r="O73" s="140" t="n">
        <v>40</v>
      </c>
      <c r="P73" s="140" t="n">
        <v>40</v>
      </c>
      <c r="Q73" s="147" t="n">
        <v>100</v>
      </c>
      <c r="R73" s="148" t="n">
        <v>58</v>
      </c>
      <c r="S73" s="147" t="n">
        <v>92</v>
      </c>
      <c r="T73" s="147" t="n">
        <v>90</v>
      </c>
      <c r="U73" s="147" t="n">
        <v>96</v>
      </c>
      <c r="V73" s="147" t="n">
        <v>92</v>
      </c>
      <c r="W73" s="147" t="n">
        <v>83</v>
      </c>
      <c r="X73" s="147" t="n">
        <v>86</v>
      </c>
      <c r="Y73" s="147" t="n">
        <v>89</v>
      </c>
      <c r="Z73" s="147" t="n">
        <v>87</v>
      </c>
      <c r="AA73" s="149" t="n">
        <v>81.6</v>
      </c>
      <c r="AB73" s="48" t="n">
        <v>91.9963452278876</v>
      </c>
      <c r="AC73" s="150" t="n">
        <f aca="false">AB73-AA73</f>
        <v>10.3963452278876</v>
      </c>
    </row>
    <row r="74" customFormat="false" ht="24" hidden="true" customHeight="false" outlineLevel="0" collapsed="false">
      <c r="A74" s="142" t="n">
        <v>72</v>
      </c>
      <c r="B74" s="21" t="s">
        <v>633</v>
      </c>
      <c r="C74" s="143" t="s">
        <v>1061</v>
      </c>
      <c r="D74" s="140"/>
      <c r="E74" s="144" t="n">
        <v>72</v>
      </c>
      <c r="F74" s="145" t="s">
        <v>1061</v>
      </c>
      <c r="G74" s="145" t="s">
        <v>1077</v>
      </c>
      <c r="H74" s="146" t="n">
        <v>95</v>
      </c>
      <c r="I74" s="140" t="n">
        <v>90</v>
      </c>
      <c r="J74" s="140" t="n">
        <v>94</v>
      </c>
      <c r="K74" s="140" t="n">
        <v>93</v>
      </c>
      <c r="L74" s="140" t="n">
        <v>80</v>
      </c>
      <c r="M74" s="147" t="n">
        <v>83</v>
      </c>
      <c r="N74" s="147" t="n">
        <v>82</v>
      </c>
      <c r="O74" s="140" t="n">
        <v>20</v>
      </c>
      <c r="P74" s="140" t="n">
        <v>40</v>
      </c>
      <c r="Q74" s="147" t="n">
        <v>94</v>
      </c>
      <c r="R74" s="148" t="n">
        <v>50</v>
      </c>
      <c r="S74" s="147" t="n">
        <v>94</v>
      </c>
      <c r="T74" s="147" t="n">
        <v>89</v>
      </c>
      <c r="U74" s="147" t="n">
        <v>95</v>
      </c>
      <c r="V74" s="147" t="n">
        <v>92</v>
      </c>
      <c r="W74" s="147" t="n">
        <v>84</v>
      </c>
      <c r="X74" s="147" t="n">
        <v>88</v>
      </c>
      <c r="Y74" s="147" t="n">
        <v>85</v>
      </c>
      <c r="Z74" s="147" t="n">
        <v>85</v>
      </c>
      <c r="AA74" s="149" t="n">
        <v>80.4</v>
      </c>
      <c r="AB74" s="48" t="n">
        <v>78.6898875934823</v>
      </c>
      <c r="AC74" s="150" t="n">
        <f aca="false">AB74-AA74</f>
        <v>-1.71011240651774</v>
      </c>
    </row>
    <row r="75" customFormat="false" ht="24" hidden="true" customHeight="false" outlineLevel="0" collapsed="false">
      <c r="A75" s="142" t="n">
        <v>73</v>
      </c>
      <c r="B75" s="21" t="s">
        <v>634</v>
      </c>
      <c r="C75" s="143" t="s">
        <v>1061</v>
      </c>
      <c r="D75" s="140"/>
      <c r="E75" s="144" t="n">
        <v>73</v>
      </c>
      <c r="F75" s="145" t="s">
        <v>1061</v>
      </c>
      <c r="G75" s="145" t="s">
        <v>1078</v>
      </c>
      <c r="H75" s="146" t="n">
        <v>95</v>
      </c>
      <c r="I75" s="140" t="n">
        <v>90</v>
      </c>
      <c r="J75" s="140" t="n">
        <v>88</v>
      </c>
      <c r="K75" s="140" t="n">
        <v>91</v>
      </c>
      <c r="L75" s="140" t="n">
        <v>80</v>
      </c>
      <c r="M75" s="147" t="n">
        <v>79</v>
      </c>
      <c r="N75" s="147" t="n">
        <v>80</v>
      </c>
      <c r="O75" s="140" t="n">
        <v>20</v>
      </c>
      <c r="P75" s="140" t="n">
        <v>40</v>
      </c>
      <c r="Q75" s="147" t="n">
        <v>100</v>
      </c>
      <c r="R75" s="148" t="n">
        <v>52</v>
      </c>
      <c r="S75" s="147" t="n">
        <v>89</v>
      </c>
      <c r="T75" s="147" t="n">
        <v>83</v>
      </c>
      <c r="U75" s="147" t="n">
        <v>96</v>
      </c>
      <c r="V75" s="147" t="n">
        <v>88</v>
      </c>
      <c r="W75" s="147" t="n">
        <v>77</v>
      </c>
      <c r="X75" s="147" t="n">
        <v>77</v>
      </c>
      <c r="Y75" s="147" t="n">
        <v>72</v>
      </c>
      <c r="Z75" s="147" t="n">
        <v>75</v>
      </c>
      <c r="AA75" s="149" t="n">
        <v>77.2</v>
      </c>
      <c r="AB75" s="48" t="n">
        <v>79.3445500632317</v>
      </c>
      <c r="AC75" s="150" t="n">
        <f aca="false">AB75-AA75</f>
        <v>2.1445500632317</v>
      </c>
    </row>
    <row r="76" customFormat="false" ht="24" hidden="true" customHeight="false" outlineLevel="0" collapsed="false">
      <c r="A76" s="142" t="n">
        <v>74</v>
      </c>
      <c r="B76" s="21" t="s">
        <v>635</v>
      </c>
      <c r="C76" s="143" t="s">
        <v>1061</v>
      </c>
      <c r="D76" s="140"/>
      <c r="E76" s="144" t="n">
        <v>74</v>
      </c>
      <c r="F76" s="145" t="s">
        <v>1061</v>
      </c>
      <c r="G76" s="145" t="s">
        <v>1079</v>
      </c>
      <c r="H76" s="146" t="n">
        <v>94</v>
      </c>
      <c r="I76" s="140" t="n">
        <v>90</v>
      </c>
      <c r="J76" s="140" t="n">
        <v>91</v>
      </c>
      <c r="K76" s="140" t="n">
        <v>92</v>
      </c>
      <c r="L76" s="140" t="n">
        <v>80</v>
      </c>
      <c r="M76" s="147" t="n">
        <v>74</v>
      </c>
      <c r="N76" s="147" t="n">
        <v>77</v>
      </c>
      <c r="O76" s="140" t="n">
        <v>40</v>
      </c>
      <c r="P76" s="140" t="n">
        <v>60</v>
      </c>
      <c r="Q76" s="147" t="n">
        <v>95</v>
      </c>
      <c r="R76" s="148" t="n">
        <v>65</v>
      </c>
      <c r="S76" s="147" t="n">
        <v>90</v>
      </c>
      <c r="T76" s="147" t="n">
        <v>89</v>
      </c>
      <c r="U76" s="147" t="n">
        <v>95</v>
      </c>
      <c r="V76" s="147" t="n">
        <v>91</v>
      </c>
      <c r="W76" s="147" t="n">
        <v>85</v>
      </c>
      <c r="X76" s="147" t="n">
        <v>85</v>
      </c>
      <c r="Y76" s="147" t="n">
        <v>86</v>
      </c>
      <c r="Z76" s="147" t="n">
        <v>86</v>
      </c>
      <c r="AA76" s="149" t="n">
        <v>82.2</v>
      </c>
      <c r="AB76" s="48" t="n">
        <v>86.6762705020884</v>
      </c>
      <c r="AC76" s="150" t="n">
        <f aca="false">AB76-AA76</f>
        <v>4.47627050208841</v>
      </c>
    </row>
    <row r="77" customFormat="false" ht="24" hidden="true" customHeight="false" outlineLevel="0" collapsed="false">
      <c r="A77" s="142" t="n">
        <v>75</v>
      </c>
      <c r="B77" s="21" t="s">
        <v>636</v>
      </c>
      <c r="C77" s="143" t="s">
        <v>1061</v>
      </c>
      <c r="D77" s="140"/>
      <c r="E77" s="144" t="n">
        <v>75</v>
      </c>
      <c r="F77" s="145" t="s">
        <v>1061</v>
      </c>
      <c r="G77" s="145" t="s">
        <v>1080</v>
      </c>
      <c r="H77" s="146" t="n">
        <v>91</v>
      </c>
      <c r="I77" s="140" t="n">
        <v>90</v>
      </c>
      <c r="J77" s="140" t="n">
        <v>96</v>
      </c>
      <c r="K77" s="140" t="n">
        <v>93</v>
      </c>
      <c r="L77" s="140" t="n">
        <v>80</v>
      </c>
      <c r="M77" s="147" t="n">
        <v>75</v>
      </c>
      <c r="N77" s="147" t="n">
        <v>78</v>
      </c>
      <c r="O77" s="140" t="n">
        <v>20</v>
      </c>
      <c r="P77" s="140" t="n">
        <v>40</v>
      </c>
      <c r="Q77" s="147" t="n">
        <v>85</v>
      </c>
      <c r="R77" s="148" t="n">
        <v>48</v>
      </c>
      <c r="S77" s="147" t="n">
        <v>95</v>
      </c>
      <c r="T77" s="147" t="n">
        <v>92</v>
      </c>
      <c r="U77" s="147" t="n">
        <v>98</v>
      </c>
      <c r="V77" s="147" t="n">
        <v>94</v>
      </c>
      <c r="W77" s="147" t="n">
        <v>89</v>
      </c>
      <c r="X77" s="147" t="n">
        <v>88</v>
      </c>
      <c r="Y77" s="147" t="n">
        <v>88</v>
      </c>
      <c r="Z77" s="147" t="n">
        <v>88</v>
      </c>
      <c r="AA77" s="149" t="n">
        <v>80.2</v>
      </c>
      <c r="AB77" s="48" t="n">
        <v>85.9683154854787</v>
      </c>
      <c r="AC77" s="150" t="n">
        <f aca="false">AB77-AA77</f>
        <v>5.76831548547864</v>
      </c>
    </row>
    <row r="78" customFormat="false" ht="24" hidden="true" customHeight="false" outlineLevel="0" collapsed="false">
      <c r="A78" s="142" t="n">
        <v>76</v>
      </c>
      <c r="B78" s="21" t="s">
        <v>637</v>
      </c>
      <c r="C78" s="143" t="s">
        <v>1061</v>
      </c>
      <c r="D78" s="140"/>
      <c r="E78" s="144" t="n">
        <v>76</v>
      </c>
      <c r="F78" s="145" t="s">
        <v>1061</v>
      </c>
      <c r="G78" s="145" t="s">
        <v>1081</v>
      </c>
      <c r="H78" s="146" t="n">
        <v>99</v>
      </c>
      <c r="I78" s="140" t="n">
        <v>100</v>
      </c>
      <c r="J78" s="140" t="n">
        <v>96</v>
      </c>
      <c r="K78" s="140" t="n">
        <v>98</v>
      </c>
      <c r="L78" s="140" t="n">
        <v>100</v>
      </c>
      <c r="M78" s="147" t="n">
        <v>86</v>
      </c>
      <c r="N78" s="147" t="n">
        <v>93</v>
      </c>
      <c r="O78" s="140" t="n">
        <v>80</v>
      </c>
      <c r="P78" s="140" t="n">
        <v>40</v>
      </c>
      <c r="Q78" s="147" t="n">
        <v>75</v>
      </c>
      <c r="R78" s="148" t="n">
        <v>63</v>
      </c>
      <c r="S78" s="147" t="n">
        <v>97</v>
      </c>
      <c r="T78" s="147" t="n">
        <v>95</v>
      </c>
      <c r="U78" s="147" t="n">
        <v>97</v>
      </c>
      <c r="V78" s="147" t="n">
        <v>96</v>
      </c>
      <c r="W78" s="147" t="n">
        <v>89</v>
      </c>
      <c r="X78" s="147" t="n">
        <v>95</v>
      </c>
      <c r="Y78" s="147" t="n">
        <v>92</v>
      </c>
      <c r="Z78" s="147" t="n">
        <v>92</v>
      </c>
      <c r="AA78" s="149" t="n">
        <v>88.4</v>
      </c>
      <c r="AB78" s="48" t="n">
        <v>86.9133615907338</v>
      </c>
      <c r="AC78" s="150" t="n">
        <f aca="false">AB78-AA78</f>
        <v>-1.48663840926622</v>
      </c>
    </row>
    <row r="79" customFormat="false" ht="24" hidden="true" customHeight="false" outlineLevel="0" collapsed="false">
      <c r="A79" s="142" t="n">
        <v>77</v>
      </c>
      <c r="B79" s="21" t="s">
        <v>638</v>
      </c>
      <c r="C79" s="143" t="s">
        <v>1061</v>
      </c>
      <c r="D79" s="140"/>
      <c r="E79" s="144" t="n">
        <v>77</v>
      </c>
      <c r="F79" s="145" t="s">
        <v>1061</v>
      </c>
      <c r="G79" s="145" t="s">
        <v>1082</v>
      </c>
      <c r="H79" s="146" t="n">
        <v>95</v>
      </c>
      <c r="I79" s="140" t="n">
        <v>90</v>
      </c>
      <c r="J79" s="140" t="n">
        <v>95</v>
      </c>
      <c r="K79" s="140" t="n">
        <v>94</v>
      </c>
      <c r="L79" s="140" t="n">
        <v>80</v>
      </c>
      <c r="M79" s="147" t="n">
        <v>67</v>
      </c>
      <c r="N79" s="147" t="n">
        <v>74</v>
      </c>
      <c r="O79" s="140" t="n">
        <v>100</v>
      </c>
      <c r="P79" s="140" t="n">
        <v>60</v>
      </c>
      <c r="Q79" s="147" t="n">
        <v>82</v>
      </c>
      <c r="R79" s="148" t="n">
        <v>79</v>
      </c>
      <c r="S79" s="147" t="n">
        <v>88</v>
      </c>
      <c r="T79" s="147" t="n">
        <v>90</v>
      </c>
      <c r="U79" s="147" t="n">
        <v>91</v>
      </c>
      <c r="V79" s="147" t="n">
        <v>89</v>
      </c>
      <c r="W79" s="147" t="n">
        <v>80</v>
      </c>
      <c r="X79" s="147" t="n">
        <v>85</v>
      </c>
      <c r="Y79" s="147" t="n">
        <v>88</v>
      </c>
      <c r="Z79" s="147" t="n">
        <v>85</v>
      </c>
      <c r="AA79" s="149" t="n">
        <v>84.2</v>
      </c>
      <c r="AB79" s="48" t="n">
        <v>81.1299508009036</v>
      </c>
      <c r="AC79" s="150" t="n">
        <f aca="false">AB79-AA79</f>
        <v>-3.07004919909639</v>
      </c>
    </row>
    <row r="80" customFormat="false" ht="24" hidden="true" customHeight="false" outlineLevel="0" collapsed="false">
      <c r="A80" s="142" t="n">
        <v>78</v>
      </c>
      <c r="B80" s="21" t="s">
        <v>133</v>
      </c>
      <c r="C80" s="143" t="s">
        <v>1061</v>
      </c>
      <c r="D80" s="140"/>
      <c r="E80" s="144" t="n">
        <v>78</v>
      </c>
      <c r="F80" s="145" t="s">
        <v>1061</v>
      </c>
      <c r="G80" s="145" t="s">
        <v>1083</v>
      </c>
      <c r="H80" s="146" t="n">
        <v>95</v>
      </c>
      <c r="I80" s="140" t="n">
        <v>90</v>
      </c>
      <c r="J80" s="140" t="n">
        <v>92</v>
      </c>
      <c r="K80" s="140" t="n">
        <v>92</v>
      </c>
      <c r="L80" s="140" t="n">
        <v>80</v>
      </c>
      <c r="M80" s="147" t="n">
        <v>66</v>
      </c>
      <c r="N80" s="147" t="n">
        <v>73</v>
      </c>
      <c r="O80" s="140" t="n">
        <v>40</v>
      </c>
      <c r="P80" s="140" t="n">
        <v>40</v>
      </c>
      <c r="Q80" s="147" t="n">
        <v>80</v>
      </c>
      <c r="R80" s="148" t="n">
        <v>52</v>
      </c>
      <c r="S80" s="147" t="n">
        <v>88</v>
      </c>
      <c r="T80" s="147" t="n">
        <v>82</v>
      </c>
      <c r="U80" s="147" t="n">
        <v>94</v>
      </c>
      <c r="V80" s="147" t="n">
        <v>87</v>
      </c>
      <c r="W80" s="147" t="n">
        <v>67</v>
      </c>
      <c r="X80" s="147" t="n">
        <v>80</v>
      </c>
      <c r="Y80" s="147" t="n">
        <v>76</v>
      </c>
      <c r="Z80" s="147" t="n">
        <v>74</v>
      </c>
      <c r="AA80" s="149" t="n">
        <v>75.6</v>
      </c>
      <c r="AB80" s="48" t="n">
        <v>81.7830206124019</v>
      </c>
      <c r="AC80" s="150" t="n">
        <f aca="false">AB80-AA80</f>
        <v>6.1830206124019</v>
      </c>
    </row>
    <row r="81" customFormat="false" ht="24" hidden="true" customHeight="false" outlineLevel="0" collapsed="false">
      <c r="A81" s="142" t="n">
        <v>79</v>
      </c>
      <c r="B81" s="21" t="s">
        <v>639</v>
      </c>
      <c r="C81" s="143" t="s">
        <v>1061</v>
      </c>
      <c r="D81" s="140"/>
      <c r="E81" s="144" t="n">
        <v>79</v>
      </c>
      <c r="F81" s="145" t="s">
        <v>1061</v>
      </c>
      <c r="G81" s="145" t="s">
        <v>1084</v>
      </c>
      <c r="H81" s="146" t="n">
        <v>99</v>
      </c>
      <c r="I81" s="140" t="n">
        <v>100</v>
      </c>
      <c r="J81" s="140" t="n">
        <v>95</v>
      </c>
      <c r="K81" s="140" t="n">
        <v>98</v>
      </c>
      <c r="L81" s="140" t="n">
        <v>100</v>
      </c>
      <c r="M81" s="147" t="n">
        <v>69</v>
      </c>
      <c r="N81" s="147" t="n">
        <v>85</v>
      </c>
      <c r="O81" s="140" t="n">
        <v>40</v>
      </c>
      <c r="P81" s="140" t="n">
        <v>60</v>
      </c>
      <c r="Q81" s="147" t="n">
        <v>85</v>
      </c>
      <c r="R81" s="148" t="n">
        <v>62</v>
      </c>
      <c r="S81" s="147" t="n">
        <v>89</v>
      </c>
      <c r="T81" s="147" t="n">
        <v>87</v>
      </c>
      <c r="U81" s="147" t="n">
        <v>93</v>
      </c>
      <c r="V81" s="147" t="n">
        <v>89</v>
      </c>
      <c r="W81" s="147" t="n">
        <v>81</v>
      </c>
      <c r="X81" s="147" t="n">
        <v>86</v>
      </c>
      <c r="Y81" s="147" t="n">
        <v>86</v>
      </c>
      <c r="Z81" s="147" t="n">
        <v>85</v>
      </c>
      <c r="AA81" s="149" t="n">
        <v>83.8</v>
      </c>
      <c r="AB81" s="48" t="n">
        <v>81.6028409801607</v>
      </c>
      <c r="AC81" s="150" t="n">
        <f aca="false">AB81-AA81</f>
        <v>-2.19715901983933</v>
      </c>
    </row>
    <row r="82" customFormat="false" ht="24" hidden="true" customHeight="false" outlineLevel="0" collapsed="false">
      <c r="A82" s="142" t="n">
        <v>80</v>
      </c>
      <c r="B82" s="21" t="s">
        <v>640</v>
      </c>
      <c r="C82" s="143" t="s">
        <v>1061</v>
      </c>
      <c r="D82" s="140"/>
      <c r="E82" s="144" t="n">
        <v>80</v>
      </c>
      <c r="F82" s="145" t="s">
        <v>1061</v>
      </c>
      <c r="G82" s="145" t="s">
        <v>1085</v>
      </c>
      <c r="H82" s="146" t="n">
        <v>95</v>
      </c>
      <c r="I82" s="140" t="n">
        <v>90</v>
      </c>
      <c r="J82" s="140" t="n">
        <v>93</v>
      </c>
      <c r="K82" s="140" t="n">
        <v>93</v>
      </c>
      <c r="L82" s="140" t="n">
        <v>80</v>
      </c>
      <c r="M82" s="147" t="n">
        <v>68</v>
      </c>
      <c r="N82" s="147" t="n">
        <v>74</v>
      </c>
      <c r="O82" s="140" t="n">
        <v>20</v>
      </c>
      <c r="P82" s="140" t="n">
        <v>40</v>
      </c>
      <c r="Q82" s="147" t="n">
        <v>100</v>
      </c>
      <c r="R82" s="148" t="n">
        <v>52</v>
      </c>
      <c r="S82" s="147" t="n">
        <v>90</v>
      </c>
      <c r="T82" s="147" t="n">
        <v>84</v>
      </c>
      <c r="U82" s="147" t="n">
        <v>93</v>
      </c>
      <c r="V82" s="147" t="n">
        <v>88</v>
      </c>
      <c r="W82" s="147" t="n">
        <v>81</v>
      </c>
      <c r="X82" s="147" t="n">
        <v>88</v>
      </c>
      <c r="Y82" s="147" t="n">
        <v>82</v>
      </c>
      <c r="Z82" s="147" t="n">
        <v>83</v>
      </c>
      <c r="AA82" s="149" t="n">
        <v>78</v>
      </c>
      <c r="AB82" s="48" t="n">
        <v>77.1536643641915</v>
      </c>
      <c r="AC82" s="150" t="n">
        <f aca="false">AB82-AA82</f>
        <v>-0.846335635808458</v>
      </c>
    </row>
    <row r="83" customFormat="false" ht="34.5" hidden="true" customHeight="false" outlineLevel="0" collapsed="false">
      <c r="A83" s="142" t="n">
        <v>81</v>
      </c>
      <c r="B83" s="21" t="s">
        <v>641</v>
      </c>
      <c r="C83" s="143" t="s">
        <v>1061</v>
      </c>
      <c r="D83" s="140"/>
      <c r="E83" s="144" t="n">
        <v>81</v>
      </c>
      <c r="F83" s="145" t="s">
        <v>1061</v>
      </c>
      <c r="G83" s="145" t="s">
        <v>1086</v>
      </c>
      <c r="H83" s="146" t="n">
        <v>95</v>
      </c>
      <c r="I83" s="140" t="n">
        <v>90</v>
      </c>
      <c r="J83" s="140" t="n">
        <v>94</v>
      </c>
      <c r="K83" s="140" t="n">
        <v>93</v>
      </c>
      <c r="L83" s="140" t="n">
        <v>80</v>
      </c>
      <c r="M83" s="147" t="n">
        <v>73</v>
      </c>
      <c r="N83" s="147" t="n">
        <v>77</v>
      </c>
      <c r="O83" s="140" t="n">
        <v>40</v>
      </c>
      <c r="P83" s="140" t="n">
        <v>60</v>
      </c>
      <c r="Q83" s="147" t="n">
        <v>100</v>
      </c>
      <c r="R83" s="148" t="n">
        <v>66</v>
      </c>
      <c r="S83" s="147" t="n">
        <v>93</v>
      </c>
      <c r="T83" s="147" t="n">
        <v>94</v>
      </c>
      <c r="U83" s="147" t="n">
        <v>94</v>
      </c>
      <c r="V83" s="147" t="n">
        <v>94</v>
      </c>
      <c r="W83" s="147" t="n">
        <v>85</v>
      </c>
      <c r="X83" s="147" t="n">
        <v>93</v>
      </c>
      <c r="Y83" s="147" t="n">
        <v>91</v>
      </c>
      <c r="Z83" s="147" t="n">
        <v>90</v>
      </c>
      <c r="AA83" s="149" t="n">
        <v>84</v>
      </c>
      <c r="AB83" s="48" t="n">
        <v>85.388325834242</v>
      </c>
      <c r="AC83" s="150" t="n">
        <f aca="false">AB83-AA83</f>
        <v>1.38832583424197</v>
      </c>
    </row>
    <row r="84" customFormat="false" ht="24" hidden="true" customHeight="false" outlineLevel="0" collapsed="false">
      <c r="A84" s="142" t="n">
        <v>82</v>
      </c>
      <c r="B84" s="21" t="s">
        <v>642</v>
      </c>
      <c r="C84" s="143" t="s">
        <v>1061</v>
      </c>
      <c r="D84" s="140"/>
      <c r="E84" s="144" t="n">
        <v>82</v>
      </c>
      <c r="F84" s="145" t="s">
        <v>1061</v>
      </c>
      <c r="G84" s="145" t="s">
        <v>1087</v>
      </c>
      <c r="H84" s="146" t="n">
        <v>96</v>
      </c>
      <c r="I84" s="140" t="n">
        <v>100</v>
      </c>
      <c r="J84" s="140" t="n">
        <v>93</v>
      </c>
      <c r="K84" s="140" t="n">
        <v>96</v>
      </c>
      <c r="L84" s="140" t="n">
        <v>100</v>
      </c>
      <c r="M84" s="147" t="n">
        <v>75</v>
      </c>
      <c r="N84" s="147" t="n">
        <v>88</v>
      </c>
      <c r="O84" s="140" t="n">
        <v>40</v>
      </c>
      <c r="P84" s="140" t="n">
        <v>40</v>
      </c>
      <c r="Q84" s="147" t="n">
        <v>68</v>
      </c>
      <c r="R84" s="148" t="n">
        <v>48</v>
      </c>
      <c r="S84" s="147" t="n">
        <v>94</v>
      </c>
      <c r="T84" s="147" t="n">
        <v>92</v>
      </c>
      <c r="U84" s="147" t="n">
        <v>96</v>
      </c>
      <c r="V84" s="147" t="n">
        <v>94</v>
      </c>
      <c r="W84" s="147" t="n">
        <v>88</v>
      </c>
      <c r="X84" s="147" t="n">
        <v>87</v>
      </c>
      <c r="Y84" s="147" t="n">
        <v>89</v>
      </c>
      <c r="Z84" s="147" t="n">
        <v>88</v>
      </c>
      <c r="AA84" s="149" t="n">
        <v>82.8</v>
      </c>
      <c r="AB84" s="48" t="n">
        <v>81.6740275361557</v>
      </c>
      <c r="AC84" s="150" t="n">
        <f aca="false">AB84-AA84</f>
        <v>-1.12597246384431</v>
      </c>
    </row>
    <row r="85" customFormat="false" ht="24" hidden="true" customHeight="false" outlineLevel="0" collapsed="false">
      <c r="A85" s="142" t="n">
        <v>83</v>
      </c>
      <c r="B85" s="21" t="s">
        <v>643</v>
      </c>
      <c r="C85" s="143" t="s">
        <v>1061</v>
      </c>
      <c r="D85" s="140"/>
      <c r="E85" s="144" t="n">
        <v>83</v>
      </c>
      <c r="F85" s="145" t="s">
        <v>1061</v>
      </c>
      <c r="G85" s="145" t="s">
        <v>1088</v>
      </c>
      <c r="H85" s="146" t="n">
        <v>92</v>
      </c>
      <c r="I85" s="140" t="n">
        <v>100</v>
      </c>
      <c r="J85" s="140" t="n">
        <v>98</v>
      </c>
      <c r="K85" s="140" t="n">
        <v>97</v>
      </c>
      <c r="L85" s="140" t="n">
        <v>80</v>
      </c>
      <c r="M85" s="147" t="n">
        <v>90</v>
      </c>
      <c r="N85" s="147" t="n">
        <v>85</v>
      </c>
      <c r="O85" s="140" t="n">
        <v>20</v>
      </c>
      <c r="P85" s="140" t="n">
        <v>40</v>
      </c>
      <c r="Q85" s="147" t="n">
        <v>100</v>
      </c>
      <c r="R85" s="148" t="n">
        <v>52</v>
      </c>
      <c r="S85" s="147" t="n">
        <v>93</v>
      </c>
      <c r="T85" s="147" t="n">
        <v>93</v>
      </c>
      <c r="U85" s="147" t="n">
        <v>96</v>
      </c>
      <c r="V85" s="147" t="n">
        <v>94</v>
      </c>
      <c r="W85" s="147" t="n">
        <v>91</v>
      </c>
      <c r="X85" s="147" t="n">
        <v>93</v>
      </c>
      <c r="Y85" s="147" t="n">
        <v>96</v>
      </c>
      <c r="Z85" s="147" t="n">
        <v>94</v>
      </c>
      <c r="AA85" s="149" t="n">
        <v>84.4</v>
      </c>
      <c r="AB85" s="48" t="n">
        <v>92.1503163503163</v>
      </c>
      <c r="AC85" s="150" t="n">
        <f aca="false">AB85-AA85</f>
        <v>7.75031635031634</v>
      </c>
    </row>
    <row r="86" customFormat="false" ht="24" hidden="true" customHeight="false" outlineLevel="0" collapsed="false">
      <c r="A86" s="142" t="n">
        <v>84</v>
      </c>
      <c r="B86" s="21" t="s">
        <v>644</v>
      </c>
      <c r="C86" s="143" t="s">
        <v>1061</v>
      </c>
      <c r="D86" s="140"/>
      <c r="E86" s="144" t="n">
        <v>84</v>
      </c>
      <c r="F86" s="145" t="s">
        <v>1061</v>
      </c>
      <c r="G86" s="145" t="s">
        <v>1089</v>
      </c>
      <c r="H86" s="146" t="n">
        <v>91</v>
      </c>
      <c r="I86" s="140" t="n">
        <v>90</v>
      </c>
      <c r="J86" s="140" t="n">
        <v>97</v>
      </c>
      <c r="K86" s="140" t="n">
        <v>93</v>
      </c>
      <c r="L86" s="140" t="n">
        <v>80</v>
      </c>
      <c r="M86" s="147" t="n">
        <v>84</v>
      </c>
      <c r="N86" s="147" t="n">
        <v>82</v>
      </c>
      <c r="O86" s="140" t="n">
        <v>40</v>
      </c>
      <c r="P86" s="140" t="n">
        <v>40</v>
      </c>
      <c r="Q86" s="147" t="n">
        <v>70</v>
      </c>
      <c r="R86" s="148" t="n">
        <v>49</v>
      </c>
      <c r="S86" s="147" t="n">
        <v>93</v>
      </c>
      <c r="T86" s="147" t="n">
        <v>90</v>
      </c>
      <c r="U86" s="147" t="n">
        <v>97</v>
      </c>
      <c r="V86" s="147" t="n">
        <v>93</v>
      </c>
      <c r="W86" s="147" t="n">
        <v>89</v>
      </c>
      <c r="X86" s="147" t="n">
        <v>96</v>
      </c>
      <c r="Y86" s="147" t="n">
        <v>92</v>
      </c>
      <c r="Z86" s="147" t="n">
        <v>92</v>
      </c>
      <c r="AA86" s="149" t="n">
        <v>81.8</v>
      </c>
      <c r="AB86" s="48" t="n">
        <v>95.7004887813205</v>
      </c>
      <c r="AC86" s="150" t="n">
        <f aca="false">AB86-AA86</f>
        <v>13.9004887813205</v>
      </c>
    </row>
    <row r="87" customFormat="false" ht="24" hidden="true" customHeight="false" outlineLevel="0" collapsed="false">
      <c r="A87" s="142" t="n">
        <v>85</v>
      </c>
      <c r="B87" s="21" t="s">
        <v>645</v>
      </c>
      <c r="C87" s="143" t="s">
        <v>1061</v>
      </c>
      <c r="D87" s="140"/>
      <c r="E87" s="144" t="n">
        <v>85</v>
      </c>
      <c r="F87" s="145" t="s">
        <v>1061</v>
      </c>
      <c r="G87" s="145" t="s">
        <v>1090</v>
      </c>
      <c r="H87" s="146" t="n">
        <v>94</v>
      </c>
      <c r="I87" s="140" t="n">
        <v>100</v>
      </c>
      <c r="J87" s="140" t="n">
        <v>95</v>
      </c>
      <c r="K87" s="140" t="n">
        <v>96</v>
      </c>
      <c r="L87" s="140" t="n">
        <v>100</v>
      </c>
      <c r="M87" s="147" t="n">
        <v>75</v>
      </c>
      <c r="N87" s="147" t="n">
        <v>88</v>
      </c>
      <c r="O87" s="140" t="n">
        <v>20</v>
      </c>
      <c r="P87" s="140" t="n">
        <v>60</v>
      </c>
      <c r="Q87" s="147" t="n">
        <v>100</v>
      </c>
      <c r="R87" s="148" t="n">
        <v>60</v>
      </c>
      <c r="S87" s="147" t="n">
        <v>95</v>
      </c>
      <c r="T87" s="147" t="n">
        <v>93</v>
      </c>
      <c r="U87" s="147" t="n">
        <v>99</v>
      </c>
      <c r="V87" s="147" t="n">
        <v>95</v>
      </c>
      <c r="W87" s="147" t="n">
        <v>88</v>
      </c>
      <c r="X87" s="147" t="n">
        <v>86</v>
      </c>
      <c r="Y87" s="147" t="n">
        <v>89</v>
      </c>
      <c r="Z87" s="147" t="n">
        <v>88</v>
      </c>
      <c r="AA87" s="149" t="n">
        <v>85.4</v>
      </c>
      <c r="AB87" s="48" t="n">
        <v>83.0872700618611</v>
      </c>
      <c r="AC87" s="150" t="n">
        <f aca="false">AB87-AA87</f>
        <v>-2.31272993813893</v>
      </c>
    </row>
    <row r="88" customFormat="false" ht="24" hidden="true" customHeight="false" outlineLevel="0" collapsed="false">
      <c r="A88" s="142" t="n">
        <v>86</v>
      </c>
      <c r="B88" s="21" t="s">
        <v>646</v>
      </c>
      <c r="C88" s="143" t="s">
        <v>1061</v>
      </c>
      <c r="D88" s="140"/>
      <c r="E88" s="144" t="n">
        <v>86</v>
      </c>
      <c r="F88" s="145" t="s">
        <v>1061</v>
      </c>
      <c r="G88" s="145" t="s">
        <v>1091</v>
      </c>
      <c r="H88" s="146" t="n">
        <v>93</v>
      </c>
      <c r="I88" s="140" t="n">
        <v>100</v>
      </c>
      <c r="J88" s="140" t="n">
        <v>97</v>
      </c>
      <c r="K88" s="140" t="n">
        <v>97</v>
      </c>
      <c r="L88" s="140" t="n">
        <v>100</v>
      </c>
      <c r="M88" s="147" t="n">
        <v>87</v>
      </c>
      <c r="N88" s="147" t="n">
        <v>94</v>
      </c>
      <c r="O88" s="140" t="n">
        <v>20</v>
      </c>
      <c r="P88" s="140" t="n">
        <v>60</v>
      </c>
      <c r="Q88" s="147" t="n">
        <v>89</v>
      </c>
      <c r="R88" s="148" t="n">
        <v>57</v>
      </c>
      <c r="S88" s="147" t="n">
        <v>97</v>
      </c>
      <c r="T88" s="147" t="n">
        <v>98</v>
      </c>
      <c r="U88" s="147" t="n">
        <v>100</v>
      </c>
      <c r="V88" s="147" t="n">
        <v>98</v>
      </c>
      <c r="W88" s="147" t="n">
        <v>93</v>
      </c>
      <c r="X88" s="147" t="n">
        <v>90</v>
      </c>
      <c r="Y88" s="147" t="n">
        <v>95</v>
      </c>
      <c r="Z88" s="147" t="n">
        <v>93</v>
      </c>
      <c r="AA88" s="149" t="n">
        <v>87.8</v>
      </c>
      <c r="AB88" s="48" t="n">
        <v>92.5435102365335</v>
      </c>
      <c r="AC88" s="150" t="n">
        <f aca="false">AB88-AA88</f>
        <v>4.7435102365335</v>
      </c>
    </row>
    <row r="89" customFormat="false" ht="24" hidden="true" customHeight="false" outlineLevel="0" collapsed="false">
      <c r="A89" s="142" t="n">
        <v>87</v>
      </c>
      <c r="B89" s="21" t="s">
        <v>647</v>
      </c>
      <c r="C89" s="143" t="s">
        <v>1061</v>
      </c>
      <c r="D89" s="140"/>
      <c r="E89" s="144" t="n">
        <v>87</v>
      </c>
      <c r="F89" s="145" t="s">
        <v>1061</v>
      </c>
      <c r="G89" s="145" t="s">
        <v>1092</v>
      </c>
      <c r="H89" s="146" t="n">
        <v>91</v>
      </c>
      <c r="I89" s="140" t="n">
        <v>90</v>
      </c>
      <c r="J89" s="140" t="n">
        <v>95</v>
      </c>
      <c r="K89" s="140" t="n">
        <v>92</v>
      </c>
      <c r="L89" s="140" t="n">
        <v>80</v>
      </c>
      <c r="M89" s="147" t="n">
        <v>77</v>
      </c>
      <c r="N89" s="147" t="n">
        <v>79</v>
      </c>
      <c r="O89" s="140" t="n">
        <v>40</v>
      </c>
      <c r="P89" s="140" t="n">
        <v>40</v>
      </c>
      <c r="Q89" s="147" t="n">
        <v>46</v>
      </c>
      <c r="R89" s="148" t="n">
        <v>42</v>
      </c>
      <c r="S89" s="147" t="n">
        <v>91</v>
      </c>
      <c r="T89" s="147" t="n">
        <v>89</v>
      </c>
      <c r="U89" s="147" t="n">
        <v>96</v>
      </c>
      <c r="V89" s="147" t="n">
        <v>91</v>
      </c>
      <c r="W89" s="147" t="n">
        <v>90</v>
      </c>
      <c r="X89" s="147" t="n">
        <v>84</v>
      </c>
      <c r="Y89" s="147" t="n">
        <v>92</v>
      </c>
      <c r="Z89" s="147" t="n">
        <v>90</v>
      </c>
      <c r="AA89" s="149" t="n">
        <v>78.8</v>
      </c>
      <c r="AB89" s="48" t="n">
        <v>81.187799718696</v>
      </c>
      <c r="AC89" s="150" t="n">
        <f aca="false">AB89-AA89</f>
        <v>2.38779971869603</v>
      </c>
    </row>
    <row r="90" customFormat="false" ht="34.5" hidden="true" customHeight="false" outlineLevel="0" collapsed="false">
      <c r="A90" s="142" t="n">
        <v>88</v>
      </c>
      <c r="B90" s="21" t="s">
        <v>648</v>
      </c>
      <c r="C90" s="143" t="s">
        <v>1061</v>
      </c>
      <c r="D90" s="140"/>
      <c r="E90" s="144" t="n">
        <v>88</v>
      </c>
      <c r="F90" s="145" t="s">
        <v>1061</v>
      </c>
      <c r="G90" s="145" t="s">
        <v>1093</v>
      </c>
      <c r="H90" s="146" t="n">
        <v>92</v>
      </c>
      <c r="I90" s="140" t="n">
        <v>90</v>
      </c>
      <c r="J90" s="140" t="n">
        <v>94</v>
      </c>
      <c r="K90" s="140" t="n">
        <v>92</v>
      </c>
      <c r="L90" s="140" t="n">
        <v>80</v>
      </c>
      <c r="M90" s="147" t="n">
        <v>63</v>
      </c>
      <c r="N90" s="147" t="n">
        <v>72</v>
      </c>
      <c r="O90" s="140" t="n">
        <v>20</v>
      </c>
      <c r="P90" s="140" t="n">
        <v>40</v>
      </c>
      <c r="Q90" s="147" t="n">
        <v>67</v>
      </c>
      <c r="R90" s="148" t="n">
        <v>42</v>
      </c>
      <c r="S90" s="147" t="n">
        <v>88</v>
      </c>
      <c r="T90" s="147" t="n">
        <v>87</v>
      </c>
      <c r="U90" s="147" t="n">
        <v>91</v>
      </c>
      <c r="V90" s="147" t="n">
        <v>88</v>
      </c>
      <c r="W90" s="147" t="n">
        <v>82</v>
      </c>
      <c r="X90" s="147" t="n">
        <v>85</v>
      </c>
      <c r="Y90" s="147" t="n">
        <v>86</v>
      </c>
      <c r="Z90" s="147" t="n">
        <v>85</v>
      </c>
      <c r="AA90" s="149" t="n">
        <v>75.8</v>
      </c>
      <c r="AB90" s="48" t="n">
        <v>82.2188898079101</v>
      </c>
      <c r="AC90" s="150" t="n">
        <f aca="false">AB90-AA90</f>
        <v>6.41888980791012</v>
      </c>
    </row>
    <row r="91" customFormat="false" ht="24" hidden="true" customHeight="false" outlineLevel="0" collapsed="false">
      <c r="A91" s="142" t="n">
        <v>89</v>
      </c>
      <c r="B91" s="21" t="s">
        <v>649</v>
      </c>
      <c r="C91" s="143" t="s">
        <v>1061</v>
      </c>
      <c r="D91" s="140"/>
      <c r="E91" s="144" t="n">
        <v>89</v>
      </c>
      <c r="F91" s="145" t="s">
        <v>1061</v>
      </c>
      <c r="G91" s="145" t="s">
        <v>1094</v>
      </c>
      <c r="H91" s="146" t="n">
        <v>97</v>
      </c>
      <c r="I91" s="140" t="n">
        <v>100</v>
      </c>
      <c r="J91" s="140" t="n">
        <v>89</v>
      </c>
      <c r="K91" s="140" t="n">
        <v>95</v>
      </c>
      <c r="L91" s="140" t="n">
        <v>80</v>
      </c>
      <c r="M91" s="147" t="n">
        <v>55</v>
      </c>
      <c r="N91" s="147" t="n">
        <v>68</v>
      </c>
      <c r="O91" s="140" t="n">
        <v>60</v>
      </c>
      <c r="P91" s="140" t="n">
        <v>80</v>
      </c>
      <c r="Q91" s="147" t="n">
        <v>86</v>
      </c>
      <c r="R91" s="148" t="n">
        <v>76</v>
      </c>
      <c r="S91" s="147" t="n">
        <v>81</v>
      </c>
      <c r="T91" s="147" t="n">
        <v>87</v>
      </c>
      <c r="U91" s="147" t="n">
        <v>95</v>
      </c>
      <c r="V91" s="147" t="n">
        <v>86</v>
      </c>
      <c r="W91" s="147" t="n">
        <v>61</v>
      </c>
      <c r="X91" s="147" t="n">
        <v>83</v>
      </c>
      <c r="Y91" s="147" t="n">
        <v>69</v>
      </c>
      <c r="Z91" s="147" t="n">
        <v>69</v>
      </c>
      <c r="AA91" s="149" t="n">
        <v>78.8</v>
      </c>
      <c r="AB91" s="48" t="n">
        <v>75.5402470217847</v>
      </c>
      <c r="AC91" s="150" t="n">
        <f aca="false">AB91-AA91</f>
        <v>-3.25975297821532</v>
      </c>
    </row>
    <row r="92" customFormat="false" ht="24" hidden="true" customHeight="false" outlineLevel="0" collapsed="false">
      <c r="A92" s="142" t="n">
        <v>90</v>
      </c>
      <c r="B92" s="21" t="s">
        <v>650</v>
      </c>
      <c r="C92" s="143" t="s">
        <v>1061</v>
      </c>
      <c r="D92" s="140"/>
      <c r="E92" s="144" t="n">
        <v>90</v>
      </c>
      <c r="F92" s="145" t="s">
        <v>1061</v>
      </c>
      <c r="G92" s="145" t="s">
        <v>1095</v>
      </c>
      <c r="H92" s="146" t="n">
        <v>97</v>
      </c>
      <c r="I92" s="140" t="n">
        <v>100</v>
      </c>
      <c r="J92" s="140" t="n">
        <v>92</v>
      </c>
      <c r="K92" s="140" t="n">
        <v>96</v>
      </c>
      <c r="L92" s="140" t="n">
        <v>100</v>
      </c>
      <c r="M92" s="147" t="n">
        <v>75</v>
      </c>
      <c r="N92" s="147" t="n">
        <v>88</v>
      </c>
      <c r="O92" s="140" t="n">
        <v>20</v>
      </c>
      <c r="P92" s="140" t="n">
        <v>60</v>
      </c>
      <c r="Q92" s="147" t="n">
        <v>88</v>
      </c>
      <c r="R92" s="148" t="n">
        <v>56</v>
      </c>
      <c r="S92" s="147" t="n">
        <v>92</v>
      </c>
      <c r="T92" s="147" t="n">
        <v>90</v>
      </c>
      <c r="U92" s="147" t="n">
        <v>98</v>
      </c>
      <c r="V92" s="147" t="n">
        <v>92</v>
      </c>
      <c r="W92" s="147" t="n">
        <v>85</v>
      </c>
      <c r="X92" s="147" t="n">
        <v>91</v>
      </c>
      <c r="Y92" s="147" t="n">
        <v>85</v>
      </c>
      <c r="Z92" s="147" t="n">
        <v>86</v>
      </c>
      <c r="AA92" s="149" t="n">
        <v>83.6</v>
      </c>
      <c r="AB92" s="48" t="n">
        <v>84.3283740471362</v>
      </c>
      <c r="AC92" s="150" t="n">
        <f aca="false">AB92-AA92</f>
        <v>0.728374047136228</v>
      </c>
    </row>
    <row r="93" customFormat="false" ht="24" hidden="true" customHeight="false" outlineLevel="0" collapsed="false">
      <c r="A93" s="142" t="n">
        <v>91</v>
      </c>
      <c r="B93" s="21" t="s">
        <v>651</v>
      </c>
      <c r="C93" s="143" t="s">
        <v>1061</v>
      </c>
      <c r="D93" s="140"/>
      <c r="E93" s="144" t="n">
        <v>91</v>
      </c>
      <c r="F93" s="145" t="s">
        <v>1061</v>
      </c>
      <c r="G93" s="145" t="s">
        <v>1096</v>
      </c>
      <c r="H93" s="146" t="n">
        <v>95</v>
      </c>
      <c r="I93" s="140" t="n">
        <v>100</v>
      </c>
      <c r="J93" s="140" t="n">
        <v>99</v>
      </c>
      <c r="K93" s="140" t="n">
        <v>98</v>
      </c>
      <c r="L93" s="140" t="n">
        <v>100</v>
      </c>
      <c r="M93" s="147" t="n">
        <v>92</v>
      </c>
      <c r="N93" s="147" t="n">
        <v>96</v>
      </c>
      <c r="O93" s="140" t="n">
        <v>20</v>
      </c>
      <c r="P93" s="140" t="n">
        <v>40</v>
      </c>
      <c r="Q93" s="147" t="n">
        <v>91</v>
      </c>
      <c r="R93" s="148" t="n">
        <v>49</v>
      </c>
      <c r="S93" s="147" t="n">
        <v>92</v>
      </c>
      <c r="T93" s="147" t="n">
        <v>95</v>
      </c>
      <c r="U93" s="147" t="n">
        <v>90</v>
      </c>
      <c r="V93" s="147" t="n">
        <v>93</v>
      </c>
      <c r="W93" s="147" t="n">
        <v>91</v>
      </c>
      <c r="X93" s="147" t="n">
        <v>95</v>
      </c>
      <c r="Y93" s="147" t="n">
        <v>95</v>
      </c>
      <c r="Z93" s="147" t="n">
        <v>94</v>
      </c>
      <c r="AA93" s="149" t="n">
        <v>86</v>
      </c>
      <c r="AB93" s="48" t="n">
        <v>81.0790000706327</v>
      </c>
      <c r="AC93" s="150" t="n">
        <f aca="false">AB93-AA93</f>
        <v>-4.9209999293673</v>
      </c>
    </row>
    <row r="94" customFormat="false" ht="24" hidden="true" customHeight="false" outlineLevel="0" collapsed="false">
      <c r="A94" s="142" t="n">
        <v>92</v>
      </c>
      <c r="B94" s="21" t="s">
        <v>652</v>
      </c>
      <c r="C94" s="143" t="s">
        <v>1061</v>
      </c>
      <c r="D94" s="140"/>
      <c r="E94" s="144" t="n">
        <v>92</v>
      </c>
      <c r="F94" s="145" t="s">
        <v>1061</v>
      </c>
      <c r="G94" s="145" t="s">
        <v>1097</v>
      </c>
      <c r="H94" s="146" t="n">
        <v>92</v>
      </c>
      <c r="I94" s="140" t="n">
        <v>90</v>
      </c>
      <c r="J94" s="140" t="n">
        <v>94</v>
      </c>
      <c r="K94" s="140" t="n">
        <v>92</v>
      </c>
      <c r="L94" s="140" t="n">
        <v>80</v>
      </c>
      <c r="M94" s="147" t="n">
        <v>60</v>
      </c>
      <c r="N94" s="147" t="n">
        <v>70</v>
      </c>
      <c r="O94" s="140" t="n">
        <v>40</v>
      </c>
      <c r="P94" s="140" t="n">
        <v>40</v>
      </c>
      <c r="Q94" s="147" t="n">
        <v>67</v>
      </c>
      <c r="R94" s="148" t="n">
        <v>48</v>
      </c>
      <c r="S94" s="147" t="n">
        <v>85</v>
      </c>
      <c r="T94" s="147" t="n">
        <v>87</v>
      </c>
      <c r="U94" s="147" t="n">
        <v>98</v>
      </c>
      <c r="V94" s="147" t="n">
        <v>88</v>
      </c>
      <c r="W94" s="147" t="n">
        <v>86</v>
      </c>
      <c r="X94" s="147" t="n">
        <v>82</v>
      </c>
      <c r="Y94" s="147" t="n">
        <v>88</v>
      </c>
      <c r="Z94" s="147" t="n">
        <v>86</v>
      </c>
      <c r="AA94" s="149" t="n">
        <v>76.8</v>
      </c>
      <c r="AB94" s="48" t="n">
        <v>80.0346047931773</v>
      </c>
      <c r="AC94" s="150" t="n">
        <f aca="false">AB94-AA94</f>
        <v>3.2346047931773</v>
      </c>
    </row>
    <row r="95" customFormat="false" ht="24" hidden="true" customHeight="false" outlineLevel="0" collapsed="false">
      <c r="A95" s="142" t="n">
        <v>93</v>
      </c>
      <c r="B95" s="21" t="s">
        <v>653</v>
      </c>
      <c r="C95" s="143" t="s">
        <v>1061</v>
      </c>
      <c r="D95" s="140"/>
      <c r="E95" s="144" t="n">
        <v>93</v>
      </c>
      <c r="F95" s="145" t="s">
        <v>1061</v>
      </c>
      <c r="G95" s="145" t="s">
        <v>1098</v>
      </c>
      <c r="H95" s="146" t="n">
        <v>100</v>
      </c>
      <c r="I95" s="140" t="n">
        <v>100</v>
      </c>
      <c r="J95" s="140" t="n">
        <v>100</v>
      </c>
      <c r="K95" s="140" t="n">
        <v>100</v>
      </c>
      <c r="L95" s="140" t="n">
        <v>100</v>
      </c>
      <c r="M95" s="147" t="n">
        <v>98</v>
      </c>
      <c r="N95" s="147" t="n">
        <v>99</v>
      </c>
      <c r="O95" s="140" t="n">
        <v>40</v>
      </c>
      <c r="P95" s="140" t="n">
        <v>40</v>
      </c>
      <c r="Q95" s="147" t="n">
        <v>75</v>
      </c>
      <c r="R95" s="148" t="n">
        <v>51</v>
      </c>
      <c r="S95" s="147" t="n">
        <v>98</v>
      </c>
      <c r="T95" s="147" t="n">
        <v>100</v>
      </c>
      <c r="U95" s="147" t="n">
        <v>95</v>
      </c>
      <c r="V95" s="147" t="n">
        <v>98</v>
      </c>
      <c r="W95" s="147" t="n">
        <v>96</v>
      </c>
      <c r="X95" s="147" t="n">
        <v>98</v>
      </c>
      <c r="Y95" s="147" t="n">
        <v>98</v>
      </c>
      <c r="Z95" s="147" t="n">
        <v>97</v>
      </c>
      <c r="AA95" s="149" t="n">
        <v>89</v>
      </c>
      <c r="AB95" s="48" t="n">
        <v>87.7701370403234</v>
      </c>
      <c r="AC95" s="150" t="n">
        <f aca="false">AB95-AA95</f>
        <v>-1.22986295967662</v>
      </c>
    </row>
    <row r="96" customFormat="false" ht="24" hidden="true" customHeight="false" outlineLevel="0" collapsed="false">
      <c r="A96" s="142" t="n">
        <v>94</v>
      </c>
      <c r="B96" s="21" t="s">
        <v>654</v>
      </c>
      <c r="C96" s="143" t="s">
        <v>1061</v>
      </c>
      <c r="D96" s="140"/>
      <c r="E96" s="144" t="n">
        <v>94</v>
      </c>
      <c r="F96" s="145" t="s">
        <v>1061</v>
      </c>
      <c r="G96" s="145" t="s">
        <v>1099</v>
      </c>
      <c r="H96" s="146" t="n">
        <v>96</v>
      </c>
      <c r="I96" s="140" t="n">
        <v>90</v>
      </c>
      <c r="J96" s="140" t="n">
        <v>98</v>
      </c>
      <c r="K96" s="140" t="n">
        <v>95</v>
      </c>
      <c r="L96" s="140" t="n">
        <v>80</v>
      </c>
      <c r="M96" s="147" t="n">
        <v>96</v>
      </c>
      <c r="N96" s="147" t="n">
        <v>88</v>
      </c>
      <c r="O96" s="140" t="n">
        <v>40</v>
      </c>
      <c r="P96" s="140" t="n">
        <v>40</v>
      </c>
      <c r="Q96" s="147" t="n">
        <v>100</v>
      </c>
      <c r="R96" s="148" t="n">
        <v>58</v>
      </c>
      <c r="S96" s="147" t="n">
        <v>100</v>
      </c>
      <c r="T96" s="147" t="n">
        <v>96</v>
      </c>
      <c r="U96" s="147" t="n">
        <v>97</v>
      </c>
      <c r="V96" s="147" t="n">
        <v>98</v>
      </c>
      <c r="W96" s="147" t="n">
        <v>96</v>
      </c>
      <c r="X96" s="147" t="n">
        <v>96</v>
      </c>
      <c r="Y96" s="147" t="n">
        <v>96</v>
      </c>
      <c r="Z96" s="147" t="n">
        <v>96</v>
      </c>
      <c r="AA96" s="149" t="n">
        <v>87</v>
      </c>
      <c r="AB96" s="48" t="n">
        <v>92.3853001203274</v>
      </c>
      <c r="AC96" s="150" t="n">
        <f aca="false">AB96-AA96</f>
        <v>5.38530012032734</v>
      </c>
    </row>
    <row r="97" customFormat="false" ht="24" hidden="true" customHeight="false" outlineLevel="0" collapsed="false">
      <c r="A97" s="142" t="n">
        <v>95</v>
      </c>
      <c r="B97" s="21" t="s">
        <v>655</v>
      </c>
      <c r="C97" s="143" t="s">
        <v>1061</v>
      </c>
      <c r="D97" s="140"/>
      <c r="E97" s="144" t="n">
        <v>95</v>
      </c>
      <c r="F97" s="145" t="s">
        <v>1061</v>
      </c>
      <c r="G97" s="145" t="s">
        <v>1100</v>
      </c>
      <c r="H97" s="146" t="n">
        <v>98</v>
      </c>
      <c r="I97" s="140" t="n">
        <v>100</v>
      </c>
      <c r="J97" s="140" t="n">
        <v>97</v>
      </c>
      <c r="K97" s="140" t="n">
        <v>98</v>
      </c>
      <c r="L97" s="140" t="n">
        <v>80</v>
      </c>
      <c r="M97" s="147" t="n">
        <v>96</v>
      </c>
      <c r="N97" s="147" t="n">
        <v>88</v>
      </c>
      <c r="O97" s="140" t="n">
        <v>20</v>
      </c>
      <c r="P97" s="140" t="n">
        <v>40</v>
      </c>
      <c r="Q97" s="147" t="n">
        <v>100</v>
      </c>
      <c r="R97" s="148" t="n">
        <v>52</v>
      </c>
      <c r="S97" s="147" t="n">
        <v>93</v>
      </c>
      <c r="T97" s="147" t="n">
        <v>97</v>
      </c>
      <c r="U97" s="147" t="n">
        <v>100</v>
      </c>
      <c r="V97" s="147" t="n">
        <v>96</v>
      </c>
      <c r="W97" s="147" t="n">
        <v>92</v>
      </c>
      <c r="X97" s="147" t="n">
        <v>93</v>
      </c>
      <c r="Y97" s="147" t="n">
        <v>97</v>
      </c>
      <c r="Z97" s="147" t="n">
        <v>95</v>
      </c>
      <c r="AA97" s="149" t="n">
        <v>85.8</v>
      </c>
      <c r="AB97" s="48" t="n">
        <v>84.6965370943699</v>
      </c>
      <c r="AC97" s="150" t="n">
        <f aca="false">AB97-AA97</f>
        <v>-1.10346290563008</v>
      </c>
    </row>
    <row r="98" customFormat="false" ht="24" hidden="true" customHeight="false" outlineLevel="0" collapsed="false">
      <c r="A98" s="142" t="n">
        <v>96</v>
      </c>
      <c r="B98" s="21" t="s">
        <v>151</v>
      </c>
      <c r="C98" s="143" t="s">
        <v>1061</v>
      </c>
      <c r="D98" s="140"/>
      <c r="E98" s="144" t="n">
        <v>97</v>
      </c>
      <c r="F98" s="145" t="s">
        <v>1061</v>
      </c>
      <c r="G98" s="145" t="s">
        <v>1101</v>
      </c>
      <c r="H98" s="146" t="n">
        <v>93</v>
      </c>
      <c r="I98" s="140" t="n">
        <v>90</v>
      </c>
      <c r="J98" s="140" t="n">
        <v>98</v>
      </c>
      <c r="K98" s="140" t="n">
        <v>94</v>
      </c>
      <c r="L98" s="140" t="n">
        <v>80</v>
      </c>
      <c r="M98" s="147" t="n">
        <v>91</v>
      </c>
      <c r="N98" s="147" t="n">
        <v>86</v>
      </c>
      <c r="O98" s="140" t="n">
        <v>20</v>
      </c>
      <c r="P98" s="140" t="n">
        <v>40</v>
      </c>
      <c r="Q98" s="147" t="n">
        <v>50</v>
      </c>
      <c r="R98" s="148" t="n">
        <v>37</v>
      </c>
      <c r="S98" s="147" t="n">
        <v>97</v>
      </c>
      <c r="T98" s="147" t="n">
        <v>96</v>
      </c>
      <c r="U98" s="147" t="n">
        <v>95</v>
      </c>
      <c r="V98" s="147" t="n">
        <v>96</v>
      </c>
      <c r="W98" s="147" t="n">
        <v>95</v>
      </c>
      <c r="X98" s="147" t="n">
        <v>96</v>
      </c>
      <c r="Y98" s="147" t="n">
        <v>96</v>
      </c>
      <c r="Z98" s="147" t="n">
        <v>96</v>
      </c>
      <c r="AA98" s="149" t="n">
        <v>81.8</v>
      </c>
      <c r="AB98" s="48" t="n">
        <v>90.3495473471056</v>
      </c>
      <c r="AC98" s="150" t="n">
        <f aca="false">AB98-AA98</f>
        <v>8.54954734710557</v>
      </c>
    </row>
    <row r="99" customFormat="false" ht="24" hidden="true" customHeight="false" outlineLevel="0" collapsed="false">
      <c r="A99" s="142" t="n">
        <v>97</v>
      </c>
      <c r="B99" s="21" t="s">
        <v>152</v>
      </c>
      <c r="C99" s="143" t="s">
        <v>1061</v>
      </c>
      <c r="D99" s="140"/>
      <c r="E99" s="144" t="n">
        <v>98</v>
      </c>
      <c r="F99" s="145" t="s">
        <v>1061</v>
      </c>
      <c r="G99" s="145" t="s">
        <v>1102</v>
      </c>
      <c r="H99" s="146" t="n">
        <v>98</v>
      </c>
      <c r="I99" s="140" t="n">
        <v>100</v>
      </c>
      <c r="J99" s="140" t="n">
        <v>89</v>
      </c>
      <c r="K99" s="140" t="n">
        <v>95</v>
      </c>
      <c r="L99" s="140" t="n">
        <v>100</v>
      </c>
      <c r="M99" s="147" t="n">
        <v>68</v>
      </c>
      <c r="N99" s="147" t="n">
        <v>84</v>
      </c>
      <c r="O99" s="140" t="n">
        <v>20</v>
      </c>
      <c r="P99" s="140" t="n">
        <v>40</v>
      </c>
      <c r="Q99" s="147" t="n">
        <v>50</v>
      </c>
      <c r="R99" s="148" t="n">
        <v>37</v>
      </c>
      <c r="S99" s="147" t="n">
        <v>92</v>
      </c>
      <c r="T99" s="147" t="n">
        <v>91</v>
      </c>
      <c r="U99" s="147" t="n">
        <v>95</v>
      </c>
      <c r="V99" s="147" t="n">
        <v>92</v>
      </c>
      <c r="W99" s="147" t="n">
        <v>76</v>
      </c>
      <c r="X99" s="147" t="n">
        <v>84</v>
      </c>
      <c r="Y99" s="147" t="n">
        <v>85</v>
      </c>
      <c r="Z99" s="147" t="n">
        <v>82</v>
      </c>
      <c r="AA99" s="149" t="n">
        <v>78</v>
      </c>
      <c r="AB99" s="48" t="n">
        <v>88.6762135341941</v>
      </c>
      <c r="AC99" s="150" t="n">
        <f aca="false">AB99-AA99</f>
        <v>10.6762135341941</v>
      </c>
    </row>
    <row r="100" customFormat="false" ht="34.5" hidden="true" customHeight="false" outlineLevel="0" collapsed="false">
      <c r="A100" s="142" t="n">
        <v>98</v>
      </c>
      <c r="B100" s="21" t="s">
        <v>657</v>
      </c>
      <c r="C100" s="143" t="s">
        <v>1061</v>
      </c>
      <c r="D100" s="140"/>
      <c r="E100" s="144" t="n">
        <v>99</v>
      </c>
      <c r="F100" s="145" t="s">
        <v>1061</v>
      </c>
      <c r="G100" s="145" t="s">
        <v>1103</v>
      </c>
      <c r="H100" s="146" t="n">
        <v>93</v>
      </c>
      <c r="I100" s="140" t="n">
        <v>90</v>
      </c>
      <c r="J100" s="140" t="n">
        <v>94</v>
      </c>
      <c r="K100" s="140" t="n">
        <v>93</v>
      </c>
      <c r="L100" s="140" t="n">
        <v>80</v>
      </c>
      <c r="M100" s="147" t="n">
        <v>85</v>
      </c>
      <c r="N100" s="147" t="n">
        <v>83</v>
      </c>
      <c r="O100" s="140" t="n">
        <v>40</v>
      </c>
      <c r="P100" s="140" t="n">
        <v>40</v>
      </c>
      <c r="Q100" s="147" t="n">
        <v>94</v>
      </c>
      <c r="R100" s="148" t="n">
        <v>56</v>
      </c>
      <c r="S100" s="147" t="n">
        <v>96</v>
      </c>
      <c r="T100" s="147" t="n">
        <v>94</v>
      </c>
      <c r="U100" s="147" t="n">
        <v>96</v>
      </c>
      <c r="V100" s="147" t="n">
        <v>95</v>
      </c>
      <c r="W100" s="147" t="n">
        <v>96</v>
      </c>
      <c r="X100" s="147" t="n">
        <v>94</v>
      </c>
      <c r="Y100" s="147" t="n">
        <v>96</v>
      </c>
      <c r="Z100" s="147" t="n">
        <v>96</v>
      </c>
      <c r="AA100" s="149" t="n">
        <v>84.6</v>
      </c>
      <c r="AB100" s="48" t="n">
        <v>84.1196093572564</v>
      </c>
      <c r="AC100" s="150" t="n">
        <f aca="false">AB100-AA100</f>
        <v>-0.480390642743572</v>
      </c>
    </row>
    <row r="101" customFormat="false" ht="28.5" hidden="true" customHeight="false" outlineLevel="0" collapsed="false">
      <c r="A101" s="142" t="n">
        <v>99</v>
      </c>
      <c r="B101" s="21" t="s">
        <v>658</v>
      </c>
      <c r="C101" s="143" t="s">
        <v>1061</v>
      </c>
      <c r="D101" s="140"/>
      <c r="E101" s="152" t="s">
        <v>1104</v>
      </c>
      <c r="G101" s="153" t="s">
        <v>1105</v>
      </c>
      <c r="H101" s="154" t="n">
        <v>77.5175644028103</v>
      </c>
      <c r="I101" s="154" t="n">
        <v>100</v>
      </c>
      <c r="J101" s="154" t="n">
        <v>89.8373547810545</v>
      </c>
      <c r="K101" s="155" t="n">
        <v>89.1902112332649</v>
      </c>
      <c r="L101" s="154" t="n">
        <v>100</v>
      </c>
      <c r="M101" s="154" t="n">
        <v>75.9443339960239</v>
      </c>
      <c r="N101" s="155" t="n">
        <v>87.9721669980119</v>
      </c>
      <c r="O101" s="154" t="n">
        <v>40</v>
      </c>
      <c r="P101" s="154" t="n">
        <v>60</v>
      </c>
      <c r="Q101" s="154" t="n">
        <v>83.3333333333333</v>
      </c>
      <c r="R101" s="155" t="n">
        <v>61</v>
      </c>
      <c r="S101" s="154" t="n">
        <v>68.5884691848907</v>
      </c>
      <c r="T101" s="154" t="n">
        <v>80.1192842942346</v>
      </c>
      <c r="U101" s="154" t="n">
        <v>94.9579831932773</v>
      </c>
      <c r="V101" s="155" t="n">
        <v>78.4746980303056</v>
      </c>
      <c r="W101" s="154" t="n">
        <v>72.0257234726688</v>
      </c>
      <c r="X101" s="154" t="n">
        <v>80.7157057654075</v>
      </c>
      <c r="Y101" s="154" t="n">
        <v>78.4565916398714</v>
      </c>
      <c r="Z101" s="155" t="n">
        <v>76.9791540148179</v>
      </c>
      <c r="AA101" s="156" t="n">
        <v>78.72324605528</v>
      </c>
      <c r="AB101" s="48" t="n">
        <v>80.8550048568986</v>
      </c>
      <c r="AC101" s="150" t="n">
        <f aca="false">AB101-AA101</f>
        <v>2.13175880161856</v>
      </c>
    </row>
    <row r="102" customFormat="false" ht="43.5" hidden="true" customHeight="false" outlineLevel="0" collapsed="false">
      <c r="A102" s="157" t="n">
        <v>100</v>
      </c>
      <c r="B102" s="21" t="s">
        <v>659</v>
      </c>
      <c r="C102" s="143" t="s">
        <v>1061</v>
      </c>
      <c r="D102" s="140"/>
      <c r="G102" s="153" t="s">
        <v>1106</v>
      </c>
      <c r="H102" s="154" t="n">
        <v>99.1803278688525</v>
      </c>
      <c r="I102" s="154" t="n">
        <v>90</v>
      </c>
      <c r="J102" s="154" t="n">
        <v>86.7471823109352</v>
      </c>
      <c r="K102" s="155" t="n">
        <v>91.4529712850298</v>
      </c>
      <c r="L102" s="154" t="n">
        <v>100</v>
      </c>
      <c r="M102" s="154" t="n">
        <v>65.2173913043478</v>
      </c>
      <c r="N102" s="155" t="n">
        <v>82.6086956521739</v>
      </c>
      <c r="O102" s="154" t="n">
        <v>20</v>
      </c>
      <c r="P102" s="154" t="n">
        <v>60</v>
      </c>
      <c r="Q102" s="154" t="n">
        <v>78.2608695652174</v>
      </c>
      <c r="R102" s="155" t="n">
        <v>53.4782608695652</v>
      </c>
      <c r="S102" s="154" t="n">
        <v>72.2408026755853</v>
      </c>
      <c r="T102" s="154" t="n">
        <v>77.257525083612</v>
      </c>
      <c r="U102" s="154" t="n">
        <v>92.0863309352518</v>
      </c>
      <c r="V102" s="155" t="n">
        <v>78.2165972907293</v>
      </c>
      <c r="W102" s="154" t="n">
        <v>63.0350194552529</v>
      </c>
      <c r="X102" s="154" t="n">
        <v>76.5886287625418</v>
      </c>
      <c r="Y102" s="154" t="n">
        <v>75.0972762645914</v>
      </c>
      <c r="Z102" s="155" t="n">
        <v>71.77686972138</v>
      </c>
      <c r="AA102" s="156" t="n">
        <v>75.5066789637756</v>
      </c>
      <c r="AB102" s="48" t="n">
        <v>87.8302493448479</v>
      </c>
      <c r="AC102" s="150" t="n">
        <f aca="false">AB102-AA102</f>
        <v>12.3235703810723</v>
      </c>
    </row>
    <row r="103" customFormat="false" ht="28.5" hidden="true" customHeight="false" outlineLevel="0" collapsed="false">
      <c r="A103" s="157" t="n">
        <v>101</v>
      </c>
      <c r="B103" s="21" t="s">
        <v>660</v>
      </c>
      <c r="C103" s="143" t="s">
        <v>1061</v>
      </c>
      <c r="D103" s="140"/>
      <c r="G103" s="153" t="s">
        <v>1107</v>
      </c>
      <c r="H103" s="154" t="n">
        <v>88.5245901639344</v>
      </c>
      <c r="I103" s="154" t="n">
        <v>100</v>
      </c>
      <c r="J103" s="154" t="n">
        <v>94.2326490713587</v>
      </c>
      <c r="K103" s="155" t="n">
        <v>94.2504366777238</v>
      </c>
      <c r="L103" s="154" t="n">
        <v>100</v>
      </c>
      <c r="M103" s="154" t="n">
        <v>74.2222222222222</v>
      </c>
      <c r="N103" s="155" t="n">
        <v>87.1111111111111</v>
      </c>
      <c r="O103" s="154" t="n">
        <v>20</v>
      </c>
      <c r="P103" s="154" t="n">
        <v>80</v>
      </c>
      <c r="Q103" s="154" t="n">
        <v>73.3333333333333</v>
      </c>
      <c r="R103" s="155" t="n">
        <v>60</v>
      </c>
      <c r="S103" s="154" t="n">
        <v>81.3333333333333</v>
      </c>
      <c r="T103" s="154" t="n">
        <v>89.3333333333333</v>
      </c>
      <c r="U103" s="154" t="n">
        <v>96.8503937007874</v>
      </c>
      <c r="V103" s="155" t="n">
        <v>87.6367454068241</v>
      </c>
      <c r="W103" s="154" t="n">
        <v>76.9230769230769</v>
      </c>
      <c r="X103" s="154" t="n">
        <v>84.4444444444444</v>
      </c>
      <c r="Y103" s="154" t="n">
        <v>84.1025641025641</v>
      </c>
      <c r="Z103" s="155" t="n">
        <v>82.017094017094</v>
      </c>
      <c r="AA103" s="156" t="n">
        <v>82.2030774425506</v>
      </c>
      <c r="AB103" s="48" t="n">
        <v>92.985085326483</v>
      </c>
      <c r="AC103" s="150" t="n">
        <f aca="false">AB103-AA103</f>
        <v>10.7820078839324</v>
      </c>
    </row>
    <row r="104" customFormat="false" ht="43.5" hidden="true" customHeight="false" outlineLevel="0" collapsed="false">
      <c r="A104" s="157" t="n">
        <v>102</v>
      </c>
      <c r="B104" s="21" t="s">
        <v>661</v>
      </c>
      <c r="C104" s="143" t="s">
        <v>1061</v>
      </c>
      <c r="D104" s="140"/>
      <c r="G104" s="153" t="s">
        <v>1108</v>
      </c>
      <c r="H104" s="154" t="n">
        <v>89.8711943793911</v>
      </c>
      <c r="I104" s="154" t="n">
        <v>60</v>
      </c>
      <c r="J104" s="154" t="n">
        <v>88.9643678609021</v>
      </c>
      <c r="K104" s="155" t="n">
        <v>80.5471054581782</v>
      </c>
      <c r="L104" s="154" t="n">
        <v>100</v>
      </c>
      <c r="M104" s="154" t="n">
        <v>80.3448275862069</v>
      </c>
      <c r="N104" s="155" t="n">
        <v>90.1724137931035</v>
      </c>
      <c r="O104" s="154" t="n">
        <v>60</v>
      </c>
      <c r="P104" s="154" t="n">
        <v>40</v>
      </c>
      <c r="Q104" s="154" t="n">
        <v>75</v>
      </c>
      <c r="R104" s="155" t="n">
        <v>56.5</v>
      </c>
      <c r="S104" s="154" t="n">
        <v>80</v>
      </c>
      <c r="T104" s="154" t="n">
        <v>84.4827586206896</v>
      </c>
      <c r="U104" s="154" t="n">
        <v>95.2380952380952</v>
      </c>
      <c r="V104" s="155" t="n">
        <v>84.8407224958949</v>
      </c>
      <c r="W104" s="154" t="n">
        <v>74.5535714285714</v>
      </c>
      <c r="X104" s="154" t="n">
        <v>89.3103448275862</v>
      </c>
      <c r="Y104" s="154" t="n">
        <v>88.3928571428571</v>
      </c>
      <c r="Z104" s="155" t="n">
        <v>84.4245689655172</v>
      </c>
      <c r="AA104" s="156" t="n">
        <v>79.2969621425388</v>
      </c>
      <c r="AB104" s="48" t="n">
        <v>89.4573502397508</v>
      </c>
      <c r="AC104" s="150" t="n">
        <f aca="false">AB104-AA104</f>
        <v>10.160388097212</v>
      </c>
    </row>
    <row r="105" customFormat="false" ht="34.5" hidden="true" customHeight="false" outlineLevel="0" collapsed="false">
      <c r="A105" s="157" t="n">
        <v>103</v>
      </c>
      <c r="B105" s="21" t="s">
        <v>158</v>
      </c>
      <c r="C105" s="143" t="s">
        <v>1109</v>
      </c>
      <c r="D105" s="140"/>
      <c r="E105" s="144" t="n">
        <v>101</v>
      </c>
      <c r="F105" s="145" t="s">
        <v>1109</v>
      </c>
      <c r="G105" s="145" t="s">
        <v>1110</v>
      </c>
      <c r="H105" s="146" t="n">
        <v>100</v>
      </c>
      <c r="I105" s="140" t="n">
        <v>100</v>
      </c>
      <c r="J105" s="140" t="n">
        <v>92</v>
      </c>
      <c r="K105" s="140" t="n">
        <v>97</v>
      </c>
      <c r="L105" s="140" t="n">
        <v>100</v>
      </c>
      <c r="M105" s="147" t="n">
        <v>75</v>
      </c>
      <c r="N105" s="147" t="n">
        <v>88</v>
      </c>
      <c r="O105" s="140" t="n">
        <v>40</v>
      </c>
      <c r="P105" s="140" t="n">
        <v>40</v>
      </c>
      <c r="Q105" s="147" t="n">
        <v>75</v>
      </c>
      <c r="R105" s="148" t="n">
        <v>51</v>
      </c>
      <c r="S105" s="147" t="n">
        <v>86</v>
      </c>
      <c r="T105" s="147" t="n">
        <v>87</v>
      </c>
      <c r="U105" s="147" t="n">
        <v>97</v>
      </c>
      <c r="V105" s="147" t="n">
        <v>89</v>
      </c>
      <c r="W105" s="147" t="n">
        <v>81</v>
      </c>
      <c r="X105" s="147" t="n">
        <v>83</v>
      </c>
      <c r="Y105" s="147" t="n">
        <v>81</v>
      </c>
      <c r="Z105" s="147" t="n">
        <v>81</v>
      </c>
      <c r="AA105" s="149" t="n">
        <v>81.2</v>
      </c>
      <c r="AB105" s="48" t="n">
        <v>85.4186312341152</v>
      </c>
      <c r="AC105" s="150" t="n">
        <f aca="false">AB105-AA105</f>
        <v>4.21863123411515</v>
      </c>
    </row>
    <row r="106" customFormat="false" ht="34.5" hidden="true" customHeight="false" outlineLevel="0" collapsed="false">
      <c r="A106" s="142" t="n">
        <v>104</v>
      </c>
      <c r="B106" s="21" t="s">
        <v>159</v>
      </c>
      <c r="C106" s="143" t="s">
        <v>1109</v>
      </c>
      <c r="D106" s="140"/>
      <c r="E106" s="144" t="n">
        <v>100</v>
      </c>
      <c r="F106" s="145" t="s">
        <v>1109</v>
      </c>
      <c r="G106" s="145" t="s">
        <v>1111</v>
      </c>
      <c r="H106" s="146" t="n">
        <v>98</v>
      </c>
      <c r="I106" s="140" t="n">
        <v>100</v>
      </c>
      <c r="J106" s="140" t="n">
        <v>96</v>
      </c>
      <c r="K106" s="140" t="n">
        <v>98</v>
      </c>
      <c r="L106" s="140" t="n">
        <v>100</v>
      </c>
      <c r="M106" s="147" t="n">
        <v>73</v>
      </c>
      <c r="N106" s="147" t="n">
        <v>87</v>
      </c>
      <c r="O106" s="140" t="n">
        <v>40</v>
      </c>
      <c r="P106" s="140" t="n">
        <v>100</v>
      </c>
      <c r="Q106" s="147" t="n">
        <v>82</v>
      </c>
      <c r="R106" s="148" t="n">
        <v>77</v>
      </c>
      <c r="S106" s="147" t="n">
        <v>89</v>
      </c>
      <c r="T106" s="147" t="n">
        <v>91</v>
      </c>
      <c r="U106" s="147" t="n">
        <v>94</v>
      </c>
      <c r="V106" s="147" t="n">
        <v>91</v>
      </c>
      <c r="W106" s="147" t="n">
        <v>91</v>
      </c>
      <c r="X106" s="147" t="n">
        <v>92</v>
      </c>
      <c r="Y106" s="147" t="n">
        <v>92</v>
      </c>
      <c r="Z106" s="147" t="n">
        <v>92</v>
      </c>
      <c r="AA106" s="149" t="n">
        <v>89</v>
      </c>
      <c r="AB106" s="48" t="n">
        <v>80.1131569634797</v>
      </c>
      <c r="AC106" s="150" t="n">
        <f aca="false">AB106-AA106</f>
        <v>-8.88684303652032</v>
      </c>
    </row>
    <row r="107" customFormat="false" ht="34.5" hidden="true" customHeight="false" outlineLevel="0" collapsed="false">
      <c r="A107" s="142" t="n">
        <v>105</v>
      </c>
      <c r="B107" s="21" t="s">
        <v>160</v>
      </c>
      <c r="C107" s="143" t="s">
        <v>1109</v>
      </c>
      <c r="D107" s="140"/>
      <c r="E107" s="144" t="n">
        <v>110</v>
      </c>
      <c r="F107" s="145" t="s">
        <v>1109</v>
      </c>
      <c r="G107" s="145" t="s">
        <v>1112</v>
      </c>
      <c r="H107" s="146" t="n">
        <v>99</v>
      </c>
      <c r="I107" s="140" t="n">
        <v>100</v>
      </c>
      <c r="J107" s="140" t="n">
        <v>98</v>
      </c>
      <c r="K107" s="140" t="n">
        <v>99</v>
      </c>
      <c r="L107" s="140" t="n">
        <v>100</v>
      </c>
      <c r="M107" s="147" t="n">
        <v>97</v>
      </c>
      <c r="N107" s="147" t="n">
        <v>99</v>
      </c>
      <c r="O107" s="140" t="n">
        <v>20</v>
      </c>
      <c r="P107" s="140" t="n">
        <v>40</v>
      </c>
      <c r="Q107" s="147" t="n">
        <v>100</v>
      </c>
      <c r="R107" s="148" t="n">
        <v>52</v>
      </c>
      <c r="S107" s="147" t="n">
        <v>100</v>
      </c>
      <c r="T107" s="147" t="n">
        <v>98</v>
      </c>
      <c r="U107" s="147" t="n">
        <v>93</v>
      </c>
      <c r="V107" s="147" t="n">
        <v>98</v>
      </c>
      <c r="W107" s="147" t="n">
        <v>98</v>
      </c>
      <c r="X107" s="147" t="n">
        <v>98</v>
      </c>
      <c r="Y107" s="147" t="n">
        <v>98</v>
      </c>
      <c r="Z107" s="147" t="n">
        <v>98</v>
      </c>
      <c r="AA107" s="149" t="n">
        <v>89.2</v>
      </c>
      <c r="AB107" s="48" t="n">
        <v>87.1218012680193</v>
      </c>
      <c r="AC107" s="150" t="n">
        <f aca="false">AB107-AA107</f>
        <v>-2.07819873198075</v>
      </c>
    </row>
    <row r="108" customFormat="false" ht="34.5" hidden="true" customHeight="false" outlineLevel="0" collapsed="false">
      <c r="A108" s="142" t="n">
        <v>106</v>
      </c>
      <c r="B108" s="21" t="s">
        <v>161</v>
      </c>
      <c r="C108" s="143" t="s">
        <v>1109</v>
      </c>
      <c r="D108" s="140"/>
      <c r="E108" s="144" t="n">
        <v>113</v>
      </c>
      <c r="F108" s="145" t="s">
        <v>1109</v>
      </c>
      <c r="G108" s="145" t="s">
        <v>1113</v>
      </c>
      <c r="H108" s="146" t="n">
        <v>98</v>
      </c>
      <c r="I108" s="140" t="n">
        <v>100</v>
      </c>
      <c r="J108" s="140" t="n">
        <v>100</v>
      </c>
      <c r="K108" s="140" t="n">
        <v>99</v>
      </c>
      <c r="L108" s="140" t="n">
        <v>80</v>
      </c>
      <c r="M108" s="147" t="n">
        <v>84</v>
      </c>
      <c r="N108" s="147" t="n">
        <v>82</v>
      </c>
      <c r="O108" s="140" t="n">
        <v>40</v>
      </c>
      <c r="P108" s="140" t="n">
        <v>80</v>
      </c>
      <c r="Q108" s="147" t="n">
        <v>100</v>
      </c>
      <c r="R108" s="148" t="n">
        <v>74</v>
      </c>
      <c r="S108" s="147" t="n">
        <v>100</v>
      </c>
      <c r="T108" s="147" t="n">
        <v>100</v>
      </c>
      <c r="U108" s="147" t="n">
        <v>98</v>
      </c>
      <c r="V108" s="147" t="n">
        <v>100</v>
      </c>
      <c r="W108" s="147" t="n">
        <v>91</v>
      </c>
      <c r="X108" s="147" t="n">
        <v>100</v>
      </c>
      <c r="Y108" s="147" t="n">
        <v>95</v>
      </c>
      <c r="Z108" s="147" t="n">
        <v>95</v>
      </c>
      <c r="AA108" s="149" t="n">
        <v>90</v>
      </c>
      <c r="AB108" s="48" t="n">
        <v>86.3326443768997</v>
      </c>
      <c r="AC108" s="150" t="n">
        <f aca="false">AB108-AA108</f>
        <v>-3.66735562310031</v>
      </c>
    </row>
    <row r="109" customFormat="false" ht="34.5" hidden="true" customHeight="false" outlineLevel="0" collapsed="false">
      <c r="A109" s="142" t="n">
        <v>107</v>
      </c>
      <c r="B109" s="21" t="s">
        <v>162</v>
      </c>
      <c r="C109" s="143" t="s">
        <v>1109</v>
      </c>
      <c r="D109" s="140"/>
      <c r="E109" s="144" t="n">
        <v>115</v>
      </c>
      <c r="F109" s="145" t="s">
        <v>1109</v>
      </c>
      <c r="G109" s="145" t="s">
        <v>1114</v>
      </c>
      <c r="H109" s="146" t="n">
        <v>100</v>
      </c>
      <c r="I109" s="140" t="n">
        <v>100</v>
      </c>
      <c r="J109" s="140" t="n">
        <v>99</v>
      </c>
      <c r="K109" s="140" t="n">
        <v>100</v>
      </c>
      <c r="L109" s="140" t="n">
        <v>100</v>
      </c>
      <c r="M109" s="147" t="n">
        <v>90</v>
      </c>
      <c r="N109" s="147" t="n">
        <v>95</v>
      </c>
      <c r="O109" s="140" t="n">
        <v>20</v>
      </c>
      <c r="P109" s="140" t="n">
        <v>40</v>
      </c>
      <c r="Q109" s="147" t="n">
        <v>100</v>
      </c>
      <c r="R109" s="148" t="n">
        <v>52</v>
      </c>
      <c r="S109" s="147" t="n">
        <v>98</v>
      </c>
      <c r="T109" s="147" t="n">
        <v>94</v>
      </c>
      <c r="U109" s="147" t="n">
        <v>94</v>
      </c>
      <c r="V109" s="147" t="n">
        <v>96</v>
      </c>
      <c r="W109" s="147" t="n">
        <v>94</v>
      </c>
      <c r="X109" s="147" t="n">
        <v>97</v>
      </c>
      <c r="Y109" s="147" t="n">
        <v>95</v>
      </c>
      <c r="Z109" s="147" t="n">
        <v>95</v>
      </c>
      <c r="AA109" s="149" t="n">
        <v>87.6</v>
      </c>
      <c r="AB109" s="48" t="n">
        <v>89.4080689385037</v>
      </c>
      <c r="AC109" s="150" t="n">
        <f aca="false">AB109-AA109</f>
        <v>1.80806893850372</v>
      </c>
    </row>
    <row r="110" customFormat="false" ht="34.5" hidden="true" customHeight="false" outlineLevel="0" collapsed="false">
      <c r="A110" s="142" t="n">
        <v>108</v>
      </c>
      <c r="B110" s="21" t="s">
        <v>163</v>
      </c>
      <c r="C110" s="143" t="s">
        <v>1109</v>
      </c>
      <c r="D110" s="140"/>
      <c r="E110" s="144" t="n">
        <v>119</v>
      </c>
      <c r="F110" s="145" t="s">
        <v>1109</v>
      </c>
      <c r="G110" s="145" t="s">
        <v>1115</v>
      </c>
      <c r="H110" s="146" t="n">
        <v>100</v>
      </c>
      <c r="I110" s="140" t="n">
        <v>90</v>
      </c>
      <c r="J110" s="140" t="n">
        <v>100</v>
      </c>
      <c r="K110" s="140" t="n">
        <v>97</v>
      </c>
      <c r="L110" s="140" t="n">
        <v>100</v>
      </c>
      <c r="M110" s="147" t="n">
        <v>85</v>
      </c>
      <c r="N110" s="147" t="n">
        <v>93</v>
      </c>
      <c r="O110" s="140" t="n">
        <v>60</v>
      </c>
      <c r="P110" s="140" t="n">
        <v>40</v>
      </c>
      <c r="Q110" s="147" t="n">
        <v>100</v>
      </c>
      <c r="R110" s="148" t="n">
        <v>64</v>
      </c>
      <c r="S110" s="147" t="n">
        <v>98</v>
      </c>
      <c r="T110" s="147" t="n">
        <v>97</v>
      </c>
      <c r="U110" s="147" t="n">
        <v>99</v>
      </c>
      <c r="V110" s="147" t="n">
        <v>98</v>
      </c>
      <c r="W110" s="147" t="n">
        <v>90</v>
      </c>
      <c r="X110" s="147" t="n">
        <v>98</v>
      </c>
      <c r="Y110" s="147" t="n">
        <v>92</v>
      </c>
      <c r="Z110" s="147" t="n">
        <v>93</v>
      </c>
      <c r="AA110" s="149" t="n">
        <v>89</v>
      </c>
      <c r="AB110" s="48" t="n">
        <v>85.6147126987353</v>
      </c>
      <c r="AC110" s="150" t="n">
        <f aca="false">AB110-AA110</f>
        <v>-3.38528730126472</v>
      </c>
    </row>
    <row r="111" customFormat="false" ht="34.5" hidden="true" customHeight="false" outlineLevel="0" collapsed="false">
      <c r="A111" s="142" t="n">
        <v>109</v>
      </c>
      <c r="B111" s="21" t="s">
        <v>164</v>
      </c>
      <c r="C111" s="143" t="s">
        <v>1109</v>
      </c>
      <c r="D111" s="140"/>
      <c r="E111" s="144" t="n">
        <v>121</v>
      </c>
      <c r="F111" s="145" t="s">
        <v>1109</v>
      </c>
      <c r="G111" s="145" t="s">
        <v>1116</v>
      </c>
      <c r="H111" s="146" t="n">
        <v>100</v>
      </c>
      <c r="I111" s="140" t="n">
        <v>100</v>
      </c>
      <c r="J111" s="140" t="n">
        <v>97</v>
      </c>
      <c r="K111" s="140" t="n">
        <v>99</v>
      </c>
      <c r="L111" s="140" t="n">
        <v>100</v>
      </c>
      <c r="M111" s="147" t="n">
        <v>81</v>
      </c>
      <c r="N111" s="147" t="n">
        <v>91</v>
      </c>
      <c r="O111" s="140" t="n">
        <v>80</v>
      </c>
      <c r="P111" s="140" t="n">
        <v>40</v>
      </c>
      <c r="Q111" s="147" t="n">
        <v>92</v>
      </c>
      <c r="R111" s="148" t="n">
        <v>68</v>
      </c>
      <c r="S111" s="147" t="n">
        <v>97</v>
      </c>
      <c r="T111" s="147" t="n">
        <v>96</v>
      </c>
      <c r="U111" s="147" t="n">
        <v>100</v>
      </c>
      <c r="V111" s="147" t="n">
        <v>97</v>
      </c>
      <c r="W111" s="147" t="n">
        <v>86</v>
      </c>
      <c r="X111" s="147" t="n">
        <v>96</v>
      </c>
      <c r="Y111" s="147" t="n">
        <v>92</v>
      </c>
      <c r="Z111" s="147" t="n">
        <v>91</v>
      </c>
      <c r="AA111" s="149" t="n">
        <v>89.2</v>
      </c>
      <c r="AB111" s="48" t="n">
        <v>93.9710209111483</v>
      </c>
      <c r="AC111" s="150" t="n">
        <f aca="false">AB111-AA111</f>
        <v>4.77102091114831</v>
      </c>
    </row>
    <row r="112" customFormat="false" ht="34.5" hidden="true" customHeight="false" outlineLevel="0" collapsed="false">
      <c r="A112" s="142" t="n">
        <v>110</v>
      </c>
      <c r="B112" s="21" t="s">
        <v>662</v>
      </c>
      <c r="C112" s="143" t="s">
        <v>1109</v>
      </c>
      <c r="D112" s="140"/>
      <c r="E112" s="144" t="n">
        <v>122</v>
      </c>
      <c r="F112" s="145" t="s">
        <v>1109</v>
      </c>
      <c r="G112" s="145" t="s">
        <v>1117</v>
      </c>
      <c r="H112" s="146" t="n">
        <v>99</v>
      </c>
      <c r="I112" s="140" t="n">
        <v>100</v>
      </c>
      <c r="J112" s="140" t="n">
        <v>99</v>
      </c>
      <c r="K112" s="140" t="n">
        <v>99</v>
      </c>
      <c r="L112" s="140" t="n">
        <v>80</v>
      </c>
      <c r="M112" s="147" t="n">
        <v>91</v>
      </c>
      <c r="N112" s="147" t="n">
        <v>86</v>
      </c>
      <c r="O112" s="140" t="n">
        <v>60</v>
      </c>
      <c r="P112" s="140" t="n">
        <v>40</v>
      </c>
      <c r="Q112" s="147" t="n">
        <v>75</v>
      </c>
      <c r="R112" s="148" t="n">
        <v>57</v>
      </c>
      <c r="S112" s="147" t="n">
        <v>100</v>
      </c>
      <c r="T112" s="147" t="n">
        <v>99</v>
      </c>
      <c r="U112" s="147" t="n">
        <v>93</v>
      </c>
      <c r="V112" s="147" t="n">
        <v>98</v>
      </c>
      <c r="W112" s="147" t="n">
        <v>95</v>
      </c>
      <c r="X112" s="147" t="n">
        <v>97</v>
      </c>
      <c r="Y112" s="147" t="n">
        <v>96</v>
      </c>
      <c r="Z112" s="147" t="n">
        <v>96</v>
      </c>
      <c r="AA112" s="149" t="n">
        <v>87.2</v>
      </c>
      <c r="AB112" s="48" t="n">
        <v>93.0956624030411</v>
      </c>
      <c r="AC112" s="150" t="n">
        <f aca="false">AB112-AA112</f>
        <v>5.89566240304106</v>
      </c>
    </row>
    <row r="113" customFormat="false" ht="34.5" hidden="true" customHeight="false" outlineLevel="0" collapsed="false">
      <c r="A113" s="142" t="n">
        <v>111</v>
      </c>
      <c r="B113" s="21" t="s">
        <v>166</v>
      </c>
      <c r="C113" s="143" t="s">
        <v>1109</v>
      </c>
      <c r="D113" s="140"/>
      <c r="E113" s="144" t="n">
        <v>125</v>
      </c>
      <c r="F113" s="145" t="s">
        <v>1109</v>
      </c>
      <c r="G113" s="145" t="s">
        <v>1118</v>
      </c>
      <c r="H113" s="146" t="n">
        <v>100</v>
      </c>
      <c r="I113" s="140" t="n">
        <v>100</v>
      </c>
      <c r="J113" s="140" t="n">
        <v>100</v>
      </c>
      <c r="K113" s="140" t="n">
        <v>100</v>
      </c>
      <c r="L113" s="140" t="n">
        <v>40</v>
      </c>
      <c r="M113" s="147" t="n">
        <v>97</v>
      </c>
      <c r="N113" s="147" t="n">
        <v>69</v>
      </c>
      <c r="O113" s="140" t="n">
        <v>20</v>
      </c>
      <c r="P113" s="140" t="n">
        <v>40</v>
      </c>
      <c r="Q113" s="147" t="n">
        <v>100</v>
      </c>
      <c r="R113" s="148" t="n">
        <v>52</v>
      </c>
      <c r="S113" s="147" t="n">
        <v>100</v>
      </c>
      <c r="T113" s="147" t="n">
        <v>100</v>
      </c>
      <c r="U113" s="147" t="n">
        <v>95</v>
      </c>
      <c r="V113" s="147" t="n">
        <v>99</v>
      </c>
      <c r="W113" s="147" t="n">
        <v>100</v>
      </c>
      <c r="X113" s="147" t="n">
        <v>100</v>
      </c>
      <c r="Y113" s="147" t="n">
        <v>100</v>
      </c>
      <c r="Z113" s="147" t="n">
        <v>100</v>
      </c>
      <c r="AA113" s="149" t="n">
        <v>84</v>
      </c>
      <c r="AB113" s="48" t="n">
        <v>91.1042735042735</v>
      </c>
      <c r="AC113" s="150" t="n">
        <f aca="false">AB113-AA113</f>
        <v>7.10427350427351</v>
      </c>
    </row>
    <row r="114" customFormat="false" ht="34.5" hidden="true" customHeight="false" outlineLevel="0" collapsed="false">
      <c r="A114" s="142" t="n">
        <v>112</v>
      </c>
      <c r="B114" s="21" t="s">
        <v>167</v>
      </c>
      <c r="C114" s="143" t="s">
        <v>1109</v>
      </c>
      <c r="D114" s="140"/>
      <c r="E114" s="144" t="n">
        <v>127</v>
      </c>
      <c r="F114" s="145" t="s">
        <v>1109</v>
      </c>
      <c r="G114" s="145" t="s">
        <v>1119</v>
      </c>
      <c r="H114" s="146" t="n">
        <v>100</v>
      </c>
      <c r="I114" s="140" t="n">
        <v>100</v>
      </c>
      <c r="J114" s="140" t="n">
        <v>99</v>
      </c>
      <c r="K114" s="140" t="n">
        <v>100</v>
      </c>
      <c r="L114" s="140" t="n">
        <v>100</v>
      </c>
      <c r="M114" s="147" t="n">
        <v>95</v>
      </c>
      <c r="N114" s="147" t="n">
        <v>98</v>
      </c>
      <c r="O114" s="140" t="n">
        <v>20</v>
      </c>
      <c r="P114" s="140" t="n">
        <v>40</v>
      </c>
      <c r="Q114" s="147" t="n">
        <v>60</v>
      </c>
      <c r="R114" s="148" t="n">
        <v>40</v>
      </c>
      <c r="S114" s="147" t="n">
        <v>98</v>
      </c>
      <c r="T114" s="147" t="n">
        <v>98</v>
      </c>
      <c r="U114" s="147" t="n">
        <v>100</v>
      </c>
      <c r="V114" s="147" t="n">
        <v>98</v>
      </c>
      <c r="W114" s="147" t="n">
        <v>95</v>
      </c>
      <c r="X114" s="147" t="n">
        <v>100</v>
      </c>
      <c r="Y114" s="147" t="n">
        <v>97</v>
      </c>
      <c r="Z114" s="147" t="n">
        <v>97</v>
      </c>
      <c r="AA114" s="149" t="n">
        <v>86.6</v>
      </c>
      <c r="AB114" s="48" t="n">
        <v>87.3731265909832</v>
      </c>
      <c r="AC114" s="150" t="n">
        <f aca="false">AB114-AA114</f>
        <v>0.77312659098321</v>
      </c>
    </row>
    <row r="115" customFormat="false" ht="34.5" hidden="true" customHeight="false" outlineLevel="0" collapsed="false">
      <c r="A115" s="142" t="n">
        <v>113</v>
      </c>
      <c r="B115" s="21" t="s">
        <v>168</v>
      </c>
      <c r="C115" s="143" t="s">
        <v>1109</v>
      </c>
      <c r="D115" s="140"/>
      <c r="E115" s="144" t="n">
        <v>129</v>
      </c>
      <c r="F115" s="145" t="s">
        <v>1109</v>
      </c>
      <c r="G115" s="145" t="s">
        <v>1120</v>
      </c>
      <c r="H115" s="146" t="n">
        <v>99</v>
      </c>
      <c r="I115" s="140" t="n">
        <v>100</v>
      </c>
      <c r="J115" s="140" t="n">
        <v>100</v>
      </c>
      <c r="K115" s="140" t="n">
        <v>100</v>
      </c>
      <c r="L115" s="140" t="n">
        <v>100</v>
      </c>
      <c r="M115" s="147" t="n">
        <v>90</v>
      </c>
      <c r="N115" s="147" t="n">
        <v>95</v>
      </c>
      <c r="O115" s="140" t="n">
        <v>60</v>
      </c>
      <c r="P115" s="140" t="n">
        <v>40</v>
      </c>
      <c r="Q115" s="147" t="n">
        <v>100</v>
      </c>
      <c r="R115" s="148" t="n">
        <v>64</v>
      </c>
      <c r="S115" s="147" t="n">
        <v>97</v>
      </c>
      <c r="T115" s="147" t="n">
        <v>99</v>
      </c>
      <c r="U115" s="147" t="n">
        <v>95</v>
      </c>
      <c r="V115" s="147" t="n">
        <v>97</v>
      </c>
      <c r="W115" s="147" t="n">
        <v>96</v>
      </c>
      <c r="X115" s="147" t="n">
        <v>97</v>
      </c>
      <c r="Y115" s="147" t="n">
        <v>95</v>
      </c>
      <c r="Z115" s="147" t="n">
        <v>96</v>
      </c>
      <c r="AA115" s="149" t="n">
        <v>90.4</v>
      </c>
      <c r="AB115" s="48" t="n">
        <v>85.0532137285341</v>
      </c>
      <c r="AC115" s="150" t="n">
        <f aca="false">AB115-AA115</f>
        <v>-5.34678627146589</v>
      </c>
    </row>
    <row r="116" customFormat="false" ht="34.5" hidden="true" customHeight="false" outlineLevel="0" collapsed="false">
      <c r="A116" s="142" t="n">
        <v>114</v>
      </c>
      <c r="B116" s="21" t="s">
        <v>169</v>
      </c>
      <c r="C116" s="143" t="s">
        <v>1109</v>
      </c>
      <c r="D116" s="140"/>
      <c r="E116" s="144" t="n">
        <v>107</v>
      </c>
      <c r="F116" s="145" t="s">
        <v>1109</v>
      </c>
      <c r="G116" s="145" t="s">
        <v>1121</v>
      </c>
      <c r="H116" s="146" t="n">
        <v>100</v>
      </c>
      <c r="I116" s="140" t="n">
        <v>100</v>
      </c>
      <c r="J116" s="140" t="n">
        <v>100</v>
      </c>
      <c r="K116" s="140" t="n">
        <v>100</v>
      </c>
      <c r="L116" s="140" t="n">
        <v>100</v>
      </c>
      <c r="M116" s="147" t="n">
        <v>95</v>
      </c>
      <c r="N116" s="147" t="n">
        <v>98</v>
      </c>
      <c r="O116" s="140" t="n">
        <v>20</v>
      </c>
      <c r="P116" s="140" t="n">
        <v>60</v>
      </c>
      <c r="Q116" s="147" t="n">
        <v>100</v>
      </c>
      <c r="R116" s="148" t="n">
        <v>60</v>
      </c>
      <c r="S116" s="147" t="n">
        <v>100</v>
      </c>
      <c r="T116" s="147" t="n">
        <v>100</v>
      </c>
      <c r="U116" s="147" t="n">
        <v>97</v>
      </c>
      <c r="V116" s="147" t="n">
        <v>99</v>
      </c>
      <c r="W116" s="147" t="n">
        <v>100</v>
      </c>
      <c r="X116" s="147" t="n">
        <v>100</v>
      </c>
      <c r="Y116" s="147" t="n">
        <v>100</v>
      </c>
      <c r="Z116" s="147" t="n">
        <v>100</v>
      </c>
      <c r="AA116" s="149" t="n">
        <v>91.4</v>
      </c>
      <c r="AB116" s="48" t="n">
        <v>86.2763103410701</v>
      </c>
      <c r="AC116" s="150" t="n">
        <f aca="false">AB116-AA116</f>
        <v>-5.12368965892995</v>
      </c>
    </row>
    <row r="117" customFormat="false" ht="34.5" hidden="true" customHeight="false" outlineLevel="0" collapsed="false">
      <c r="A117" s="142" t="n">
        <v>115</v>
      </c>
      <c r="B117" s="21" t="s">
        <v>170</v>
      </c>
      <c r="C117" s="143" t="s">
        <v>1109</v>
      </c>
      <c r="D117" s="140"/>
      <c r="E117" s="144" t="n">
        <v>109</v>
      </c>
      <c r="F117" s="145" t="s">
        <v>1109</v>
      </c>
      <c r="G117" s="145" t="s">
        <v>1122</v>
      </c>
      <c r="H117" s="146" t="n">
        <v>100</v>
      </c>
      <c r="I117" s="140" t="n">
        <v>100</v>
      </c>
      <c r="J117" s="140" t="n">
        <v>97</v>
      </c>
      <c r="K117" s="140" t="n">
        <v>99</v>
      </c>
      <c r="L117" s="140" t="n">
        <v>80</v>
      </c>
      <c r="M117" s="147" t="n">
        <v>85</v>
      </c>
      <c r="N117" s="147" t="n">
        <v>83</v>
      </c>
      <c r="O117" s="140" t="n">
        <v>60</v>
      </c>
      <c r="P117" s="140" t="n">
        <v>80</v>
      </c>
      <c r="Q117" s="147" t="n">
        <v>100</v>
      </c>
      <c r="R117" s="148" t="n">
        <v>80</v>
      </c>
      <c r="S117" s="147" t="n">
        <v>96</v>
      </c>
      <c r="T117" s="147" t="n">
        <v>92</v>
      </c>
      <c r="U117" s="147" t="n">
        <v>100</v>
      </c>
      <c r="V117" s="147" t="n">
        <v>95</v>
      </c>
      <c r="W117" s="147" t="n">
        <v>95</v>
      </c>
      <c r="X117" s="147" t="n">
        <v>96</v>
      </c>
      <c r="Y117" s="147" t="n">
        <v>95</v>
      </c>
      <c r="Z117" s="147" t="n">
        <v>95</v>
      </c>
      <c r="AA117" s="149" t="n">
        <v>90.4</v>
      </c>
      <c r="AB117" s="48" t="n">
        <v>93.9991561181435</v>
      </c>
      <c r="AC117" s="150" t="n">
        <f aca="false">AB117-AA117</f>
        <v>3.59915611814347</v>
      </c>
    </row>
    <row r="118" customFormat="false" ht="34.5" hidden="true" customHeight="false" outlineLevel="0" collapsed="false">
      <c r="A118" s="142" t="n">
        <v>116</v>
      </c>
      <c r="B118" s="21" t="s">
        <v>171</v>
      </c>
      <c r="C118" s="143" t="s">
        <v>1109</v>
      </c>
      <c r="D118" s="140"/>
      <c r="E118" s="144" t="n">
        <v>111</v>
      </c>
      <c r="F118" s="145" t="s">
        <v>1109</v>
      </c>
      <c r="G118" s="145" t="s">
        <v>1123</v>
      </c>
      <c r="H118" s="146" t="n">
        <v>100</v>
      </c>
      <c r="I118" s="140" t="n">
        <v>100</v>
      </c>
      <c r="J118" s="140" t="n">
        <v>94</v>
      </c>
      <c r="K118" s="140" t="n">
        <v>98</v>
      </c>
      <c r="L118" s="140" t="n">
        <v>60</v>
      </c>
      <c r="M118" s="147" t="n">
        <v>70</v>
      </c>
      <c r="N118" s="147" t="n">
        <v>65</v>
      </c>
      <c r="O118" s="140" t="n">
        <v>60</v>
      </c>
      <c r="P118" s="140" t="n">
        <v>40</v>
      </c>
      <c r="Q118" s="147" t="n">
        <v>93</v>
      </c>
      <c r="R118" s="148" t="n">
        <v>62</v>
      </c>
      <c r="S118" s="147" t="n">
        <v>92</v>
      </c>
      <c r="T118" s="147" t="n">
        <v>90</v>
      </c>
      <c r="U118" s="147" t="n">
        <v>99</v>
      </c>
      <c r="V118" s="147" t="n">
        <v>93</v>
      </c>
      <c r="W118" s="147" t="n">
        <v>81</v>
      </c>
      <c r="X118" s="147" t="n">
        <v>89</v>
      </c>
      <c r="Y118" s="147" t="n">
        <v>90</v>
      </c>
      <c r="Z118" s="147" t="n">
        <v>87</v>
      </c>
      <c r="AA118" s="149" t="n">
        <v>81</v>
      </c>
      <c r="AB118" s="48" t="n">
        <v>92.2929689686017</v>
      </c>
      <c r="AC118" s="150" t="n">
        <f aca="false">AB118-AA118</f>
        <v>11.2929689686017</v>
      </c>
    </row>
    <row r="119" customFormat="false" ht="34.5" hidden="true" customHeight="false" outlineLevel="0" collapsed="false">
      <c r="A119" s="142" t="n">
        <v>117</v>
      </c>
      <c r="B119" s="21" t="s">
        <v>172</v>
      </c>
      <c r="C119" s="143" t="s">
        <v>1109</v>
      </c>
      <c r="D119" s="140"/>
      <c r="E119" s="144" t="n">
        <v>112</v>
      </c>
      <c r="F119" s="145" t="s">
        <v>1109</v>
      </c>
      <c r="G119" s="145" t="s">
        <v>1124</v>
      </c>
      <c r="H119" s="146" t="n">
        <v>99</v>
      </c>
      <c r="I119" s="140" t="n">
        <v>100</v>
      </c>
      <c r="J119" s="140" t="n">
        <v>99</v>
      </c>
      <c r="K119" s="140" t="n">
        <v>99</v>
      </c>
      <c r="L119" s="140" t="n">
        <v>80</v>
      </c>
      <c r="M119" s="147" t="n">
        <v>88</v>
      </c>
      <c r="N119" s="147" t="n">
        <v>84</v>
      </c>
      <c r="O119" s="140" t="n">
        <v>100</v>
      </c>
      <c r="P119" s="140" t="n">
        <v>40</v>
      </c>
      <c r="Q119" s="147" t="n">
        <v>82</v>
      </c>
      <c r="R119" s="148" t="n">
        <v>71</v>
      </c>
      <c r="S119" s="147" t="n">
        <v>98</v>
      </c>
      <c r="T119" s="147" t="n">
        <v>96</v>
      </c>
      <c r="U119" s="147" t="n">
        <v>98</v>
      </c>
      <c r="V119" s="147" t="n">
        <v>97</v>
      </c>
      <c r="W119" s="147" t="n">
        <v>96</v>
      </c>
      <c r="X119" s="147" t="n">
        <v>85</v>
      </c>
      <c r="Y119" s="147" t="n">
        <v>95</v>
      </c>
      <c r="Z119" s="147" t="n">
        <v>93</v>
      </c>
      <c r="AA119" s="149" t="n">
        <v>88.8</v>
      </c>
      <c r="AB119" s="48" t="n">
        <v>94.2222921848666</v>
      </c>
      <c r="AC119" s="150" t="n">
        <f aca="false">AB119-AA119</f>
        <v>5.42229218486663</v>
      </c>
    </row>
    <row r="120" customFormat="false" ht="34.5" hidden="true" customHeight="false" outlineLevel="0" collapsed="false">
      <c r="A120" s="142" t="n">
        <v>118</v>
      </c>
      <c r="B120" s="21" t="s">
        <v>663</v>
      </c>
      <c r="C120" s="143" t="s">
        <v>1109</v>
      </c>
      <c r="D120" s="140"/>
      <c r="E120" s="144" t="n">
        <v>114</v>
      </c>
      <c r="F120" s="145" t="s">
        <v>1109</v>
      </c>
      <c r="G120" s="145" t="s">
        <v>1125</v>
      </c>
      <c r="H120" s="146" t="n">
        <v>99</v>
      </c>
      <c r="I120" s="140" t="n">
        <v>100</v>
      </c>
      <c r="J120" s="140" t="n">
        <v>99</v>
      </c>
      <c r="K120" s="140" t="n">
        <v>99</v>
      </c>
      <c r="L120" s="140" t="n">
        <v>100</v>
      </c>
      <c r="M120" s="147" t="n">
        <v>92</v>
      </c>
      <c r="N120" s="147" t="n">
        <v>96</v>
      </c>
      <c r="O120" s="140" t="n">
        <v>20</v>
      </c>
      <c r="P120" s="140" t="n">
        <v>60</v>
      </c>
      <c r="Q120" s="147" t="n">
        <v>100</v>
      </c>
      <c r="R120" s="148" t="n">
        <v>60</v>
      </c>
      <c r="S120" s="147" t="n">
        <v>96</v>
      </c>
      <c r="T120" s="147" t="n">
        <v>95</v>
      </c>
      <c r="U120" s="147" t="n">
        <v>96</v>
      </c>
      <c r="V120" s="147" t="n">
        <v>96</v>
      </c>
      <c r="W120" s="147" t="n">
        <v>96</v>
      </c>
      <c r="X120" s="147" t="n">
        <v>96</v>
      </c>
      <c r="Y120" s="147" t="n">
        <v>94</v>
      </c>
      <c r="Z120" s="147" t="n">
        <v>95</v>
      </c>
      <c r="AA120" s="149" t="n">
        <v>89.2</v>
      </c>
      <c r="AB120" s="48" t="n">
        <v>88.5583751556269</v>
      </c>
      <c r="AC120" s="150" t="n">
        <f aca="false">AB120-AA120</f>
        <v>-0.641624844373069</v>
      </c>
    </row>
    <row r="121" customFormat="false" ht="34.5" hidden="true" customHeight="false" outlineLevel="0" collapsed="false">
      <c r="A121" s="142" t="n">
        <v>119</v>
      </c>
      <c r="B121" s="21" t="s">
        <v>174</v>
      </c>
      <c r="C121" s="143" t="s">
        <v>1109</v>
      </c>
      <c r="D121" s="140"/>
      <c r="E121" s="144" t="n">
        <v>116</v>
      </c>
      <c r="F121" s="145" t="s">
        <v>1109</v>
      </c>
      <c r="G121" s="145" t="s">
        <v>1126</v>
      </c>
      <c r="H121" s="146" t="n">
        <v>100</v>
      </c>
      <c r="I121" s="140" t="n">
        <v>100</v>
      </c>
      <c r="J121" s="140" t="n">
        <v>91</v>
      </c>
      <c r="K121" s="140" t="n">
        <v>96</v>
      </c>
      <c r="L121" s="140" t="n">
        <v>100</v>
      </c>
      <c r="M121" s="147" t="n">
        <v>73</v>
      </c>
      <c r="N121" s="147" t="n">
        <v>87</v>
      </c>
      <c r="O121" s="140" t="n">
        <v>20</v>
      </c>
      <c r="P121" s="140" t="n">
        <v>40</v>
      </c>
      <c r="Q121" s="147" t="n">
        <v>69</v>
      </c>
      <c r="R121" s="148" t="n">
        <v>43</v>
      </c>
      <c r="S121" s="147" t="n">
        <v>83</v>
      </c>
      <c r="T121" s="147" t="n">
        <v>82</v>
      </c>
      <c r="U121" s="147" t="n">
        <v>96</v>
      </c>
      <c r="V121" s="147" t="n">
        <v>85</v>
      </c>
      <c r="W121" s="147" t="n">
        <v>84</v>
      </c>
      <c r="X121" s="147" t="n">
        <v>72</v>
      </c>
      <c r="Y121" s="147" t="n">
        <v>84</v>
      </c>
      <c r="Z121" s="147" t="n">
        <v>82</v>
      </c>
      <c r="AA121" s="149" t="n">
        <v>78.6</v>
      </c>
      <c r="AB121" s="48" t="n">
        <v>91.6254361607007</v>
      </c>
      <c r="AC121" s="150" t="n">
        <f aca="false">AB121-AA121</f>
        <v>13.0254361607007</v>
      </c>
    </row>
    <row r="122" customFormat="false" ht="34.5" hidden="true" customHeight="false" outlineLevel="0" collapsed="false">
      <c r="A122" s="142" t="n">
        <v>120</v>
      </c>
      <c r="B122" s="21" t="s">
        <v>175</v>
      </c>
      <c r="C122" s="143" t="s">
        <v>1109</v>
      </c>
      <c r="D122" s="140"/>
      <c r="E122" s="144" t="n">
        <v>102</v>
      </c>
      <c r="F122" s="145" t="s">
        <v>1109</v>
      </c>
      <c r="G122" s="145" t="s">
        <v>1127</v>
      </c>
      <c r="H122" s="146" t="n">
        <v>100</v>
      </c>
      <c r="I122" s="140" t="n">
        <v>100</v>
      </c>
      <c r="J122" s="140" t="n">
        <v>96</v>
      </c>
      <c r="K122" s="140" t="n">
        <v>98</v>
      </c>
      <c r="L122" s="140" t="n">
        <v>100</v>
      </c>
      <c r="M122" s="147" t="n">
        <v>84</v>
      </c>
      <c r="N122" s="147" t="n">
        <v>92</v>
      </c>
      <c r="O122" s="140" t="n">
        <v>40</v>
      </c>
      <c r="P122" s="140" t="n">
        <v>40</v>
      </c>
      <c r="Q122" s="147" t="n">
        <v>83</v>
      </c>
      <c r="R122" s="148" t="n">
        <v>53</v>
      </c>
      <c r="S122" s="147" t="n">
        <v>91</v>
      </c>
      <c r="T122" s="147" t="n">
        <v>91</v>
      </c>
      <c r="U122" s="147" t="n">
        <v>97</v>
      </c>
      <c r="V122" s="147" t="n">
        <v>92</v>
      </c>
      <c r="W122" s="147" t="n">
        <v>88</v>
      </c>
      <c r="X122" s="147" t="n">
        <v>91</v>
      </c>
      <c r="Y122" s="147" t="n">
        <v>89</v>
      </c>
      <c r="Z122" s="147" t="n">
        <v>89</v>
      </c>
      <c r="AA122" s="149" t="n">
        <v>84.8</v>
      </c>
      <c r="AB122" s="48" t="n">
        <v>89.9589294873911</v>
      </c>
      <c r="AC122" s="150" t="n">
        <f aca="false">AB122-AA122</f>
        <v>5.15892948739109</v>
      </c>
    </row>
    <row r="123" customFormat="false" ht="34.5" hidden="true" customHeight="false" outlineLevel="0" collapsed="false">
      <c r="A123" s="142" t="n">
        <v>121</v>
      </c>
      <c r="B123" s="21" t="s">
        <v>176</v>
      </c>
      <c r="C123" s="143" t="s">
        <v>1109</v>
      </c>
      <c r="D123" s="140"/>
      <c r="E123" s="144" t="n">
        <v>117</v>
      </c>
      <c r="F123" s="145" t="s">
        <v>1109</v>
      </c>
      <c r="G123" s="145" t="s">
        <v>1128</v>
      </c>
      <c r="H123" s="146" t="n">
        <v>100</v>
      </c>
      <c r="I123" s="140" t="n">
        <v>100</v>
      </c>
      <c r="J123" s="140" t="n">
        <v>97</v>
      </c>
      <c r="K123" s="140" t="n">
        <v>99</v>
      </c>
      <c r="L123" s="140" t="n">
        <v>100</v>
      </c>
      <c r="M123" s="147" t="n">
        <v>88</v>
      </c>
      <c r="N123" s="147" t="n">
        <v>94</v>
      </c>
      <c r="O123" s="140" t="n">
        <v>100</v>
      </c>
      <c r="P123" s="140" t="n">
        <v>40</v>
      </c>
      <c r="Q123" s="147" t="n">
        <v>81</v>
      </c>
      <c r="R123" s="148" t="n">
        <v>70</v>
      </c>
      <c r="S123" s="147" t="n">
        <v>92</v>
      </c>
      <c r="T123" s="147" t="n">
        <v>93</v>
      </c>
      <c r="U123" s="147" t="n">
        <v>93</v>
      </c>
      <c r="V123" s="147" t="n">
        <v>93</v>
      </c>
      <c r="W123" s="147" t="n">
        <v>92</v>
      </c>
      <c r="X123" s="147" t="n">
        <v>89</v>
      </c>
      <c r="Y123" s="147" t="n">
        <v>93</v>
      </c>
      <c r="Z123" s="147" t="n">
        <v>92</v>
      </c>
      <c r="AA123" s="149" t="n">
        <v>89.6</v>
      </c>
      <c r="AB123" s="48" t="n">
        <v>86.7853807498544</v>
      </c>
      <c r="AC123" s="150" t="n">
        <f aca="false">AB123-AA123</f>
        <v>-2.81461925014555</v>
      </c>
    </row>
    <row r="124" customFormat="false" ht="34.5" hidden="true" customHeight="false" outlineLevel="0" collapsed="false">
      <c r="A124" s="142" t="n">
        <v>122</v>
      </c>
      <c r="B124" s="21" t="s">
        <v>177</v>
      </c>
      <c r="C124" s="143" t="s">
        <v>1109</v>
      </c>
      <c r="D124" s="140"/>
      <c r="E124" s="144" t="n">
        <v>118</v>
      </c>
      <c r="F124" s="145" t="s">
        <v>1109</v>
      </c>
      <c r="G124" s="145" t="s">
        <v>1129</v>
      </c>
      <c r="H124" s="146" t="n">
        <v>100</v>
      </c>
      <c r="I124" s="140" t="n">
        <v>90</v>
      </c>
      <c r="J124" s="140" t="n">
        <v>94</v>
      </c>
      <c r="K124" s="140" t="n">
        <v>95</v>
      </c>
      <c r="L124" s="140" t="n">
        <v>100</v>
      </c>
      <c r="M124" s="147" t="n">
        <v>70</v>
      </c>
      <c r="N124" s="147" t="n">
        <v>85</v>
      </c>
      <c r="O124" s="140" t="n">
        <v>100</v>
      </c>
      <c r="P124" s="140" t="n">
        <v>40</v>
      </c>
      <c r="Q124" s="147" t="n">
        <v>79</v>
      </c>
      <c r="R124" s="148" t="n">
        <v>70</v>
      </c>
      <c r="S124" s="147" t="n">
        <v>88</v>
      </c>
      <c r="T124" s="147" t="n">
        <v>92</v>
      </c>
      <c r="U124" s="147" t="n">
        <v>100</v>
      </c>
      <c r="V124" s="147" t="n">
        <v>92</v>
      </c>
      <c r="W124" s="147" t="n">
        <v>76</v>
      </c>
      <c r="X124" s="147" t="n">
        <v>64</v>
      </c>
      <c r="Y124" s="147" t="n">
        <v>80</v>
      </c>
      <c r="Z124" s="147" t="n">
        <v>76</v>
      </c>
      <c r="AA124" s="149" t="n">
        <v>83.6</v>
      </c>
      <c r="AB124" s="48" t="n">
        <v>88.9332251803052</v>
      </c>
      <c r="AC124" s="150" t="n">
        <f aca="false">AB124-AA124</f>
        <v>5.33322518030521</v>
      </c>
    </row>
    <row r="125" customFormat="false" ht="34.5" hidden="true" customHeight="false" outlineLevel="0" collapsed="false">
      <c r="A125" s="142" t="n">
        <v>123</v>
      </c>
      <c r="B125" s="21" t="s">
        <v>178</v>
      </c>
      <c r="C125" s="143" t="s">
        <v>1109</v>
      </c>
      <c r="D125" s="140"/>
      <c r="E125" s="144" t="n">
        <v>120</v>
      </c>
      <c r="F125" s="145" t="s">
        <v>1109</v>
      </c>
      <c r="G125" s="145" t="s">
        <v>1130</v>
      </c>
      <c r="H125" s="146" t="n">
        <v>100</v>
      </c>
      <c r="I125" s="140" t="n">
        <v>100</v>
      </c>
      <c r="J125" s="140" t="n">
        <v>99</v>
      </c>
      <c r="K125" s="140" t="n">
        <v>100</v>
      </c>
      <c r="L125" s="140" t="n">
        <v>100</v>
      </c>
      <c r="M125" s="147" t="n">
        <v>95</v>
      </c>
      <c r="N125" s="147" t="n">
        <v>98</v>
      </c>
      <c r="O125" s="140" t="n">
        <v>40</v>
      </c>
      <c r="P125" s="140" t="n">
        <v>40</v>
      </c>
      <c r="Q125" s="147" t="n">
        <v>91</v>
      </c>
      <c r="R125" s="148" t="n">
        <v>55</v>
      </c>
      <c r="S125" s="147" t="n">
        <v>98</v>
      </c>
      <c r="T125" s="147" t="n">
        <v>99</v>
      </c>
      <c r="U125" s="147" t="n">
        <v>100</v>
      </c>
      <c r="V125" s="147" t="n">
        <v>99</v>
      </c>
      <c r="W125" s="147" t="n">
        <v>96</v>
      </c>
      <c r="X125" s="147" t="n">
        <v>98</v>
      </c>
      <c r="Y125" s="147" t="n">
        <v>98</v>
      </c>
      <c r="Z125" s="147" t="n">
        <v>97</v>
      </c>
      <c r="AA125" s="149" t="n">
        <v>89.8</v>
      </c>
      <c r="AB125" s="48" t="n">
        <v>92.9875281260045</v>
      </c>
      <c r="AC125" s="150" t="n">
        <f aca="false">AB125-AA125</f>
        <v>3.18752812600451</v>
      </c>
    </row>
    <row r="126" customFormat="false" ht="34.5" hidden="true" customHeight="false" outlineLevel="0" collapsed="false">
      <c r="A126" s="142" t="n">
        <v>124</v>
      </c>
      <c r="B126" s="21" t="s">
        <v>179</v>
      </c>
      <c r="C126" s="143" t="s">
        <v>1109</v>
      </c>
      <c r="D126" s="140"/>
      <c r="E126" s="144" t="n">
        <v>123</v>
      </c>
      <c r="F126" s="145" t="s">
        <v>1109</v>
      </c>
      <c r="G126" s="145" t="s">
        <v>1131</v>
      </c>
      <c r="H126" s="146" t="n">
        <v>100</v>
      </c>
      <c r="I126" s="140" t="n">
        <v>100</v>
      </c>
      <c r="J126" s="140" t="n">
        <v>94</v>
      </c>
      <c r="K126" s="140" t="n">
        <v>98</v>
      </c>
      <c r="L126" s="140" t="n">
        <v>80</v>
      </c>
      <c r="M126" s="147" t="n">
        <v>61</v>
      </c>
      <c r="N126" s="147" t="n">
        <v>71</v>
      </c>
      <c r="O126" s="140" t="n">
        <v>80</v>
      </c>
      <c r="P126" s="140" t="n">
        <v>40</v>
      </c>
      <c r="Q126" s="147" t="n">
        <v>85</v>
      </c>
      <c r="R126" s="148" t="n">
        <v>66</v>
      </c>
      <c r="S126" s="147" t="n">
        <v>85</v>
      </c>
      <c r="T126" s="147" t="n">
        <v>89</v>
      </c>
      <c r="U126" s="147" t="n">
        <v>100</v>
      </c>
      <c r="V126" s="147" t="n">
        <v>90</v>
      </c>
      <c r="W126" s="147" t="n">
        <v>71</v>
      </c>
      <c r="X126" s="147" t="n">
        <v>73</v>
      </c>
      <c r="Y126" s="147" t="n">
        <v>79</v>
      </c>
      <c r="Z126" s="147" t="n">
        <v>75</v>
      </c>
      <c r="AA126" s="149" t="n">
        <v>80</v>
      </c>
      <c r="AB126" s="48" t="n">
        <v>93.3983978638184</v>
      </c>
      <c r="AC126" s="150" t="n">
        <f aca="false">AB126-AA126</f>
        <v>13.3983978638184</v>
      </c>
    </row>
    <row r="127" customFormat="false" ht="34.5" hidden="true" customHeight="false" outlineLevel="0" collapsed="false">
      <c r="A127" s="142" t="n">
        <v>125</v>
      </c>
      <c r="B127" s="21" t="s">
        <v>180</v>
      </c>
      <c r="C127" s="143" t="s">
        <v>1109</v>
      </c>
      <c r="D127" s="140"/>
      <c r="E127" s="144" t="n">
        <v>103</v>
      </c>
      <c r="F127" s="145" t="s">
        <v>1109</v>
      </c>
      <c r="G127" s="145" t="s">
        <v>1132</v>
      </c>
      <c r="H127" s="146" t="n">
        <v>100</v>
      </c>
      <c r="I127" s="140" t="n">
        <v>100</v>
      </c>
      <c r="J127" s="140" t="n">
        <v>95</v>
      </c>
      <c r="K127" s="140" t="n">
        <v>98</v>
      </c>
      <c r="L127" s="140" t="n">
        <v>100</v>
      </c>
      <c r="M127" s="147" t="n">
        <v>77</v>
      </c>
      <c r="N127" s="147" t="n">
        <v>89</v>
      </c>
      <c r="O127" s="140" t="n">
        <v>80</v>
      </c>
      <c r="P127" s="140" t="n">
        <v>40</v>
      </c>
      <c r="Q127" s="147" t="n">
        <v>92</v>
      </c>
      <c r="R127" s="148" t="n">
        <v>68</v>
      </c>
      <c r="S127" s="147" t="n">
        <v>95</v>
      </c>
      <c r="T127" s="147" t="n">
        <v>95</v>
      </c>
      <c r="U127" s="147" t="n">
        <v>94</v>
      </c>
      <c r="V127" s="147" t="n">
        <v>95</v>
      </c>
      <c r="W127" s="147" t="n">
        <v>92</v>
      </c>
      <c r="X127" s="147" t="n">
        <v>89</v>
      </c>
      <c r="Y127" s="147" t="n">
        <v>93</v>
      </c>
      <c r="Z127" s="147" t="n">
        <v>92</v>
      </c>
      <c r="AA127" s="149" t="n">
        <v>88.4</v>
      </c>
      <c r="AB127" s="48" t="n">
        <v>94.1233334869438</v>
      </c>
      <c r="AC127" s="150" t="n">
        <f aca="false">AB127-AA127</f>
        <v>5.72333348694377</v>
      </c>
    </row>
    <row r="128" customFormat="false" ht="34.5" hidden="true" customHeight="false" outlineLevel="0" collapsed="false">
      <c r="A128" s="142" t="n">
        <v>126</v>
      </c>
      <c r="B128" s="21" t="s">
        <v>664</v>
      </c>
      <c r="C128" s="143" t="s">
        <v>1109</v>
      </c>
      <c r="D128" s="140"/>
      <c r="E128" s="144" t="n">
        <v>124</v>
      </c>
      <c r="F128" s="145" t="s">
        <v>1109</v>
      </c>
      <c r="G128" s="145" t="s">
        <v>1133</v>
      </c>
      <c r="H128" s="146" t="n">
        <v>100</v>
      </c>
      <c r="I128" s="140" t="n">
        <v>100</v>
      </c>
      <c r="J128" s="140" t="n">
        <v>100</v>
      </c>
      <c r="K128" s="140" t="n">
        <v>100</v>
      </c>
      <c r="L128" s="140" t="n">
        <v>100</v>
      </c>
      <c r="M128" s="147" t="n">
        <v>98</v>
      </c>
      <c r="N128" s="147" t="n">
        <v>99</v>
      </c>
      <c r="O128" s="140" t="n">
        <v>60</v>
      </c>
      <c r="P128" s="140" t="n">
        <v>40</v>
      </c>
      <c r="Q128" s="147" t="n">
        <v>100</v>
      </c>
      <c r="R128" s="148" t="n">
        <v>64</v>
      </c>
      <c r="S128" s="147" t="n">
        <v>98</v>
      </c>
      <c r="T128" s="147" t="n">
        <v>98</v>
      </c>
      <c r="U128" s="147" t="n">
        <v>100</v>
      </c>
      <c r="V128" s="147" t="n">
        <v>98</v>
      </c>
      <c r="W128" s="147" t="n">
        <v>99</v>
      </c>
      <c r="X128" s="147" t="n">
        <v>97</v>
      </c>
      <c r="Y128" s="147" t="n">
        <v>98</v>
      </c>
      <c r="Z128" s="147" t="n">
        <v>98</v>
      </c>
      <c r="AA128" s="149" t="n">
        <v>91.8</v>
      </c>
      <c r="AB128" s="48" t="n">
        <v>93.7032108117143</v>
      </c>
      <c r="AC128" s="150" t="n">
        <f aca="false">AB128-AA128</f>
        <v>1.90321081171429</v>
      </c>
    </row>
    <row r="129" customFormat="false" ht="34.5" hidden="true" customHeight="false" outlineLevel="0" collapsed="false">
      <c r="A129" s="142" t="n">
        <v>127</v>
      </c>
      <c r="B129" s="21" t="s">
        <v>182</v>
      </c>
      <c r="C129" s="143" t="s">
        <v>1109</v>
      </c>
      <c r="D129" s="140"/>
      <c r="E129" s="144" t="n">
        <v>126</v>
      </c>
      <c r="F129" s="145" t="s">
        <v>1109</v>
      </c>
      <c r="G129" s="145" t="s">
        <v>1134</v>
      </c>
      <c r="H129" s="146" t="n">
        <v>99</v>
      </c>
      <c r="I129" s="140" t="n">
        <v>100</v>
      </c>
      <c r="J129" s="140" t="n">
        <v>95</v>
      </c>
      <c r="K129" s="140" t="n">
        <v>98</v>
      </c>
      <c r="L129" s="140" t="n">
        <v>100</v>
      </c>
      <c r="M129" s="147" t="n">
        <v>70</v>
      </c>
      <c r="N129" s="147" t="n">
        <v>85</v>
      </c>
      <c r="O129" s="140" t="n">
        <v>20</v>
      </c>
      <c r="P129" s="140" t="n">
        <v>40</v>
      </c>
      <c r="Q129" s="147" t="n">
        <v>81</v>
      </c>
      <c r="R129" s="148" t="n">
        <v>46</v>
      </c>
      <c r="S129" s="147" t="n">
        <v>94</v>
      </c>
      <c r="T129" s="147" t="n">
        <v>89</v>
      </c>
      <c r="U129" s="147" t="n">
        <v>98</v>
      </c>
      <c r="V129" s="147" t="n">
        <v>93</v>
      </c>
      <c r="W129" s="147" t="n">
        <v>88</v>
      </c>
      <c r="X129" s="147" t="n">
        <v>92</v>
      </c>
      <c r="Y129" s="147" t="n">
        <v>88</v>
      </c>
      <c r="Z129" s="147" t="n">
        <v>89</v>
      </c>
      <c r="AA129" s="149" t="n">
        <v>82.2</v>
      </c>
      <c r="AB129" s="48" t="n">
        <v>86.4043144312249</v>
      </c>
      <c r="AC129" s="150" t="n">
        <f aca="false">AB129-AA129</f>
        <v>4.20431443122487</v>
      </c>
    </row>
    <row r="130" customFormat="false" ht="34.5" hidden="true" customHeight="false" outlineLevel="0" collapsed="false">
      <c r="A130" s="142" t="n">
        <v>128</v>
      </c>
      <c r="B130" s="21" t="s">
        <v>183</v>
      </c>
      <c r="C130" s="143" t="s">
        <v>1109</v>
      </c>
      <c r="D130" s="140"/>
      <c r="E130" s="144" t="n">
        <v>128</v>
      </c>
      <c r="F130" s="145" t="s">
        <v>1109</v>
      </c>
      <c r="G130" s="145" t="s">
        <v>1135</v>
      </c>
      <c r="H130" s="146" t="n">
        <v>100</v>
      </c>
      <c r="I130" s="140" t="n">
        <v>100</v>
      </c>
      <c r="J130" s="140" t="n">
        <v>98</v>
      </c>
      <c r="K130" s="140" t="n">
        <v>99</v>
      </c>
      <c r="L130" s="140" t="n">
        <v>100</v>
      </c>
      <c r="M130" s="147" t="n">
        <v>89</v>
      </c>
      <c r="N130" s="147" t="n">
        <v>95</v>
      </c>
      <c r="O130" s="140" t="n">
        <v>40</v>
      </c>
      <c r="P130" s="140" t="n">
        <v>40</v>
      </c>
      <c r="Q130" s="147" t="n">
        <v>92</v>
      </c>
      <c r="R130" s="148" t="n">
        <v>56</v>
      </c>
      <c r="S130" s="147" t="n">
        <v>97</v>
      </c>
      <c r="T130" s="147" t="n">
        <v>95</v>
      </c>
      <c r="U130" s="147" t="n">
        <v>99</v>
      </c>
      <c r="V130" s="147" t="n">
        <v>97</v>
      </c>
      <c r="W130" s="147" t="n">
        <v>89</v>
      </c>
      <c r="X130" s="147" t="n">
        <v>93</v>
      </c>
      <c r="Y130" s="147" t="n">
        <v>91</v>
      </c>
      <c r="Z130" s="147" t="n">
        <v>91</v>
      </c>
      <c r="AA130" s="149" t="n">
        <v>87.6</v>
      </c>
      <c r="AB130" s="48" t="n">
        <v>90.8868718814924</v>
      </c>
      <c r="AC130" s="150" t="n">
        <f aca="false">AB130-AA130</f>
        <v>3.28687188149243</v>
      </c>
    </row>
    <row r="131" customFormat="false" ht="34.5" hidden="true" customHeight="false" outlineLevel="0" collapsed="false">
      <c r="A131" s="142" t="n">
        <v>129</v>
      </c>
      <c r="B131" s="21" t="s">
        <v>665</v>
      </c>
      <c r="C131" s="143" t="s">
        <v>1109</v>
      </c>
      <c r="D131" s="140"/>
      <c r="E131" s="144" t="n">
        <v>104</v>
      </c>
      <c r="F131" s="145" t="s">
        <v>1109</v>
      </c>
      <c r="G131" s="145" t="s">
        <v>1136</v>
      </c>
      <c r="H131" s="146" t="n">
        <v>94</v>
      </c>
      <c r="I131" s="140" t="n">
        <v>100</v>
      </c>
      <c r="J131" s="140" t="n">
        <v>95</v>
      </c>
      <c r="K131" s="140" t="n">
        <v>96</v>
      </c>
      <c r="L131" s="140" t="n">
        <v>100</v>
      </c>
      <c r="M131" s="147" t="n">
        <v>86</v>
      </c>
      <c r="N131" s="147" t="n">
        <v>93</v>
      </c>
      <c r="O131" s="140" t="n">
        <v>80</v>
      </c>
      <c r="P131" s="140" t="n">
        <v>40</v>
      </c>
      <c r="Q131" s="147" t="n">
        <v>93</v>
      </c>
      <c r="R131" s="148" t="n">
        <v>68</v>
      </c>
      <c r="S131" s="147" t="n">
        <v>94</v>
      </c>
      <c r="T131" s="147" t="n">
        <v>90</v>
      </c>
      <c r="U131" s="147" t="n">
        <v>96</v>
      </c>
      <c r="V131" s="147" t="n">
        <v>93</v>
      </c>
      <c r="W131" s="147" t="n">
        <v>91</v>
      </c>
      <c r="X131" s="147" t="n">
        <v>94</v>
      </c>
      <c r="Y131" s="147" t="n">
        <v>88</v>
      </c>
      <c r="Z131" s="147" t="n">
        <v>90</v>
      </c>
      <c r="AA131" s="149" t="n">
        <v>88</v>
      </c>
      <c r="AB131" s="48" t="n">
        <v>94.3188528790785</v>
      </c>
      <c r="AC131" s="150" t="n">
        <f aca="false">AB131-AA131</f>
        <v>6.31885287907851</v>
      </c>
    </row>
    <row r="132" customFormat="false" ht="34.5" hidden="true" customHeight="false" outlineLevel="0" collapsed="false">
      <c r="A132" s="142" t="n">
        <v>130</v>
      </c>
      <c r="B132" s="21" t="s">
        <v>185</v>
      </c>
      <c r="C132" s="143" t="s">
        <v>1109</v>
      </c>
      <c r="D132" s="140"/>
      <c r="E132" s="144" t="n">
        <v>105</v>
      </c>
      <c r="F132" s="145" t="s">
        <v>1109</v>
      </c>
      <c r="G132" s="145" t="s">
        <v>1137</v>
      </c>
      <c r="H132" s="146" t="n">
        <v>100</v>
      </c>
      <c r="I132" s="140" t="n">
        <v>100</v>
      </c>
      <c r="J132" s="140" t="n">
        <v>96</v>
      </c>
      <c r="K132" s="140" t="n">
        <v>98</v>
      </c>
      <c r="L132" s="140" t="n">
        <v>80</v>
      </c>
      <c r="M132" s="147" t="n">
        <v>79</v>
      </c>
      <c r="N132" s="147" t="n">
        <v>80</v>
      </c>
      <c r="O132" s="140" t="n">
        <v>20</v>
      </c>
      <c r="P132" s="140" t="n">
        <v>40</v>
      </c>
      <c r="Q132" s="147" t="n">
        <v>78</v>
      </c>
      <c r="R132" s="148" t="n">
        <v>45</v>
      </c>
      <c r="S132" s="147" t="n">
        <v>93</v>
      </c>
      <c r="T132" s="147" t="n">
        <v>94</v>
      </c>
      <c r="U132" s="147" t="n">
        <v>98</v>
      </c>
      <c r="V132" s="147" t="n">
        <v>94</v>
      </c>
      <c r="W132" s="147" t="n">
        <v>86</v>
      </c>
      <c r="X132" s="147" t="n">
        <v>93</v>
      </c>
      <c r="Y132" s="147" t="n">
        <v>91</v>
      </c>
      <c r="Z132" s="147" t="n">
        <v>90</v>
      </c>
      <c r="AA132" s="149" t="n">
        <v>81.4</v>
      </c>
      <c r="AB132" s="48" t="n">
        <v>92.7595475502373</v>
      </c>
      <c r="AC132" s="150" t="n">
        <f aca="false">AB132-AA132</f>
        <v>11.3595475502373</v>
      </c>
    </row>
    <row r="133" customFormat="false" ht="34.5" hidden="true" customHeight="false" outlineLevel="0" collapsed="false">
      <c r="A133" s="142" t="n">
        <v>131</v>
      </c>
      <c r="B133" s="21" t="s">
        <v>186</v>
      </c>
      <c r="C133" s="143" t="s">
        <v>1109</v>
      </c>
      <c r="D133" s="140"/>
      <c r="E133" s="144" t="n">
        <v>106</v>
      </c>
      <c r="F133" s="145" t="s">
        <v>1109</v>
      </c>
      <c r="G133" s="145" t="s">
        <v>1138</v>
      </c>
      <c r="H133" s="146" t="n">
        <v>100</v>
      </c>
      <c r="I133" s="140" t="n">
        <v>100</v>
      </c>
      <c r="J133" s="140" t="n">
        <v>97</v>
      </c>
      <c r="K133" s="140" t="n">
        <v>99</v>
      </c>
      <c r="L133" s="140" t="n">
        <v>80</v>
      </c>
      <c r="M133" s="147" t="n">
        <v>88</v>
      </c>
      <c r="N133" s="147" t="n">
        <v>84</v>
      </c>
      <c r="O133" s="140" t="n">
        <v>60</v>
      </c>
      <c r="P133" s="140" t="n">
        <v>80</v>
      </c>
      <c r="Q133" s="147" t="n">
        <v>84</v>
      </c>
      <c r="R133" s="148" t="n">
        <v>75</v>
      </c>
      <c r="S133" s="147" t="n">
        <v>96</v>
      </c>
      <c r="T133" s="147" t="n">
        <v>97</v>
      </c>
      <c r="U133" s="147" t="n">
        <v>100</v>
      </c>
      <c r="V133" s="147" t="n">
        <v>97</v>
      </c>
      <c r="W133" s="147" t="n">
        <v>93</v>
      </c>
      <c r="X133" s="147" t="n">
        <v>91</v>
      </c>
      <c r="Y133" s="147" t="n">
        <v>95</v>
      </c>
      <c r="Z133" s="147" t="n">
        <v>94</v>
      </c>
      <c r="AA133" s="149" t="n">
        <v>89.8</v>
      </c>
      <c r="AB133" s="48" t="n">
        <v>84.739531343877</v>
      </c>
      <c r="AC133" s="150" t="n">
        <f aca="false">AB133-AA133</f>
        <v>-5.06046865612296</v>
      </c>
    </row>
    <row r="134" customFormat="false" ht="34.5" hidden="true" customHeight="false" outlineLevel="0" collapsed="false">
      <c r="A134" s="142" t="n">
        <v>132</v>
      </c>
      <c r="B134" s="21" t="s">
        <v>187</v>
      </c>
      <c r="C134" s="143" t="s">
        <v>1109</v>
      </c>
      <c r="D134" s="140"/>
      <c r="E134" s="144" t="n">
        <v>108</v>
      </c>
      <c r="F134" s="145" t="s">
        <v>1109</v>
      </c>
      <c r="G134" s="145" t="s">
        <v>1139</v>
      </c>
      <c r="H134" s="146" t="n">
        <v>100</v>
      </c>
      <c r="I134" s="140" t="n">
        <v>100</v>
      </c>
      <c r="J134" s="140" t="n">
        <v>96</v>
      </c>
      <c r="K134" s="140" t="n">
        <v>98</v>
      </c>
      <c r="L134" s="140" t="n">
        <v>80</v>
      </c>
      <c r="M134" s="147" t="n">
        <v>84</v>
      </c>
      <c r="N134" s="147" t="n">
        <v>82</v>
      </c>
      <c r="O134" s="140" t="n">
        <v>40</v>
      </c>
      <c r="P134" s="140" t="n">
        <v>40</v>
      </c>
      <c r="Q134" s="147" t="n">
        <v>86</v>
      </c>
      <c r="R134" s="148" t="n">
        <v>54</v>
      </c>
      <c r="S134" s="147" t="n">
        <v>96</v>
      </c>
      <c r="T134" s="147" t="n">
        <v>98</v>
      </c>
      <c r="U134" s="147" t="n">
        <v>97</v>
      </c>
      <c r="V134" s="147" t="n">
        <v>97</v>
      </c>
      <c r="W134" s="147" t="n">
        <v>87</v>
      </c>
      <c r="X134" s="147" t="n">
        <v>93</v>
      </c>
      <c r="Y134" s="147" t="n">
        <v>88</v>
      </c>
      <c r="Z134" s="147" t="n">
        <v>89</v>
      </c>
      <c r="AA134" s="149" t="n">
        <v>84</v>
      </c>
      <c r="AB134" s="48" t="n">
        <v>88.0809594394787</v>
      </c>
      <c r="AC134" s="150" t="n">
        <f aca="false">AB134-AA134</f>
        <v>4.08095943947872</v>
      </c>
    </row>
    <row r="135" customFormat="false" ht="24" hidden="true" customHeight="false" outlineLevel="0" collapsed="false">
      <c r="A135" s="142" t="n">
        <v>133</v>
      </c>
      <c r="B135" s="21" t="s">
        <v>188</v>
      </c>
      <c r="C135" s="143" t="s">
        <v>1140</v>
      </c>
      <c r="D135" s="140"/>
      <c r="E135" s="144" t="n">
        <v>130</v>
      </c>
      <c r="F135" s="145" t="s">
        <v>1140</v>
      </c>
      <c r="G135" s="145" t="s">
        <v>1141</v>
      </c>
      <c r="H135" s="146" t="n">
        <v>94</v>
      </c>
      <c r="I135" s="140" t="n">
        <v>90</v>
      </c>
      <c r="J135" s="140" t="n">
        <v>93</v>
      </c>
      <c r="K135" s="140" t="n">
        <v>92</v>
      </c>
      <c r="L135" s="140" t="n">
        <v>80</v>
      </c>
      <c r="M135" s="147" t="n">
        <v>71</v>
      </c>
      <c r="N135" s="147" t="n">
        <v>76</v>
      </c>
      <c r="O135" s="140" t="n">
        <v>40</v>
      </c>
      <c r="P135" s="140" t="n">
        <v>40</v>
      </c>
      <c r="Q135" s="147" t="n">
        <v>89</v>
      </c>
      <c r="R135" s="148" t="n">
        <v>55</v>
      </c>
      <c r="S135" s="147" t="n">
        <v>89</v>
      </c>
      <c r="T135" s="147" t="n">
        <v>91</v>
      </c>
      <c r="U135" s="147" t="n">
        <v>87</v>
      </c>
      <c r="V135" s="147" t="n">
        <v>89</v>
      </c>
      <c r="W135" s="147" t="n">
        <v>85</v>
      </c>
      <c r="X135" s="147" t="n">
        <v>81</v>
      </c>
      <c r="Y135" s="147" t="n">
        <v>88</v>
      </c>
      <c r="Z135" s="147" t="n">
        <v>86</v>
      </c>
      <c r="AA135" s="149" t="n">
        <v>79.6</v>
      </c>
      <c r="AB135" s="48" t="n">
        <v>75.5717761653543</v>
      </c>
      <c r="AC135" s="150" t="n">
        <f aca="false">AB135-AA135</f>
        <v>-4.02822383464572</v>
      </c>
    </row>
    <row r="136" customFormat="false" ht="24" hidden="true" customHeight="false" outlineLevel="0" collapsed="false">
      <c r="A136" s="142" t="n">
        <v>134</v>
      </c>
      <c r="B136" s="21" t="s">
        <v>189</v>
      </c>
      <c r="C136" s="143" t="s">
        <v>1140</v>
      </c>
      <c r="D136" s="140"/>
      <c r="E136" s="144" t="n">
        <v>131</v>
      </c>
      <c r="F136" s="145" t="s">
        <v>1140</v>
      </c>
      <c r="G136" s="145" t="s">
        <v>1142</v>
      </c>
      <c r="H136" s="146" t="n">
        <v>94</v>
      </c>
      <c r="I136" s="140" t="n">
        <v>90</v>
      </c>
      <c r="J136" s="140" t="n">
        <v>93</v>
      </c>
      <c r="K136" s="140" t="n">
        <v>92</v>
      </c>
      <c r="L136" s="140" t="n">
        <v>80</v>
      </c>
      <c r="M136" s="147" t="n">
        <v>70</v>
      </c>
      <c r="N136" s="147" t="n">
        <v>75</v>
      </c>
      <c r="O136" s="140" t="n">
        <v>40</v>
      </c>
      <c r="P136" s="140" t="n">
        <v>40</v>
      </c>
      <c r="Q136" s="147" t="n">
        <v>86</v>
      </c>
      <c r="R136" s="148" t="n">
        <v>54</v>
      </c>
      <c r="S136" s="147" t="n">
        <v>91</v>
      </c>
      <c r="T136" s="147" t="n">
        <v>89</v>
      </c>
      <c r="U136" s="147" t="n">
        <v>96</v>
      </c>
      <c r="V136" s="147" t="n">
        <v>91</v>
      </c>
      <c r="W136" s="147" t="n">
        <v>88</v>
      </c>
      <c r="X136" s="147" t="n">
        <v>87</v>
      </c>
      <c r="Y136" s="147" t="n">
        <v>84</v>
      </c>
      <c r="Z136" s="147" t="n">
        <v>86</v>
      </c>
      <c r="AA136" s="149" t="n">
        <v>79.6</v>
      </c>
      <c r="AB136" s="48" t="n">
        <v>79.5481773893901</v>
      </c>
      <c r="AC136" s="150" t="n">
        <f aca="false">AB136-AA136</f>
        <v>-0.0518226106099178</v>
      </c>
    </row>
    <row r="137" customFormat="false" ht="24" hidden="true" customHeight="false" outlineLevel="0" collapsed="false">
      <c r="A137" s="142" t="n">
        <v>135</v>
      </c>
      <c r="B137" s="21" t="s">
        <v>190</v>
      </c>
      <c r="C137" s="143" t="s">
        <v>1140</v>
      </c>
      <c r="D137" s="140"/>
      <c r="E137" s="144" t="n">
        <v>132</v>
      </c>
      <c r="F137" s="145" t="s">
        <v>1140</v>
      </c>
      <c r="G137" s="145" t="s">
        <v>1143</v>
      </c>
      <c r="H137" s="146" t="n">
        <v>93</v>
      </c>
      <c r="I137" s="140" t="n">
        <v>90</v>
      </c>
      <c r="J137" s="140" t="n">
        <v>96</v>
      </c>
      <c r="K137" s="140" t="n">
        <v>93</v>
      </c>
      <c r="L137" s="140" t="n">
        <v>80</v>
      </c>
      <c r="M137" s="147" t="n">
        <v>84</v>
      </c>
      <c r="N137" s="147" t="n">
        <v>82</v>
      </c>
      <c r="O137" s="140" t="n">
        <v>20</v>
      </c>
      <c r="P137" s="140" t="n">
        <v>40</v>
      </c>
      <c r="Q137" s="147" t="n">
        <v>100</v>
      </c>
      <c r="R137" s="148" t="n">
        <v>52</v>
      </c>
      <c r="S137" s="147" t="n">
        <v>95</v>
      </c>
      <c r="T137" s="147" t="n">
        <v>93</v>
      </c>
      <c r="U137" s="147" t="n">
        <v>96</v>
      </c>
      <c r="V137" s="147" t="n">
        <v>94</v>
      </c>
      <c r="W137" s="147" t="n">
        <v>92</v>
      </c>
      <c r="X137" s="147" t="n">
        <v>86</v>
      </c>
      <c r="Y137" s="147" t="n">
        <v>95</v>
      </c>
      <c r="Z137" s="147" t="n">
        <v>92</v>
      </c>
      <c r="AA137" s="149" t="n">
        <v>82.6</v>
      </c>
      <c r="AB137" s="48" t="n">
        <v>84.8357668125582</v>
      </c>
      <c r="AC137" s="150" t="n">
        <f aca="false">AB137-AA137</f>
        <v>2.23576681255818</v>
      </c>
    </row>
    <row r="138" customFormat="false" ht="24" hidden="true" customHeight="false" outlineLevel="0" collapsed="false">
      <c r="A138" s="142" t="n">
        <v>136</v>
      </c>
      <c r="B138" s="21" t="s">
        <v>191</v>
      </c>
      <c r="C138" s="143" t="s">
        <v>1140</v>
      </c>
      <c r="D138" s="140"/>
      <c r="E138" s="144" t="n">
        <v>133</v>
      </c>
      <c r="F138" s="145" t="s">
        <v>1140</v>
      </c>
      <c r="G138" s="145" t="s">
        <v>1144</v>
      </c>
      <c r="H138" s="146" t="n">
        <v>96</v>
      </c>
      <c r="I138" s="140" t="n">
        <v>100</v>
      </c>
      <c r="J138" s="140" t="n">
        <v>96</v>
      </c>
      <c r="K138" s="140" t="n">
        <v>97</v>
      </c>
      <c r="L138" s="140" t="n">
        <v>100</v>
      </c>
      <c r="M138" s="147" t="n">
        <v>77</v>
      </c>
      <c r="N138" s="147" t="n">
        <v>89</v>
      </c>
      <c r="O138" s="140" t="n">
        <v>20</v>
      </c>
      <c r="P138" s="140" t="n">
        <v>40</v>
      </c>
      <c r="Q138" s="147" t="n">
        <v>88</v>
      </c>
      <c r="R138" s="148" t="n">
        <v>48</v>
      </c>
      <c r="S138" s="147" t="n">
        <v>95</v>
      </c>
      <c r="T138" s="147" t="n">
        <v>93</v>
      </c>
      <c r="U138" s="147" t="n">
        <v>98</v>
      </c>
      <c r="V138" s="147" t="n">
        <v>95</v>
      </c>
      <c r="W138" s="147" t="n">
        <v>90</v>
      </c>
      <c r="X138" s="147" t="n">
        <v>92</v>
      </c>
      <c r="Y138" s="147" t="n">
        <v>95</v>
      </c>
      <c r="Z138" s="147" t="n">
        <v>93</v>
      </c>
      <c r="AA138" s="149" t="n">
        <v>84.4</v>
      </c>
      <c r="AB138" s="48" t="n">
        <v>83.630511936558</v>
      </c>
      <c r="AC138" s="150" t="n">
        <f aca="false">AB138-AA138</f>
        <v>-0.769488063441969</v>
      </c>
    </row>
    <row r="139" customFormat="false" ht="24" hidden="true" customHeight="false" outlineLevel="0" collapsed="false">
      <c r="A139" s="142" t="n">
        <v>137</v>
      </c>
      <c r="B139" s="21" t="s">
        <v>192</v>
      </c>
      <c r="C139" s="143" t="s">
        <v>1140</v>
      </c>
      <c r="D139" s="140"/>
      <c r="E139" s="144" t="n">
        <v>134</v>
      </c>
      <c r="F139" s="145" t="s">
        <v>1140</v>
      </c>
      <c r="G139" s="145" t="s">
        <v>1145</v>
      </c>
      <c r="H139" s="146" t="n">
        <v>93</v>
      </c>
      <c r="I139" s="140" t="n">
        <v>90</v>
      </c>
      <c r="J139" s="140" t="n">
        <v>96</v>
      </c>
      <c r="K139" s="140" t="n">
        <v>93</v>
      </c>
      <c r="L139" s="140" t="n">
        <v>80</v>
      </c>
      <c r="M139" s="147" t="n">
        <v>86</v>
      </c>
      <c r="N139" s="147" t="n">
        <v>83</v>
      </c>
      <c r="O139" s="140" t="n">
        <v>40</v>
      </c>
      <c r="P139" s="140" t="n">
        <v>40</v>
      </c>
      <c r="Q139" s="147" t="n">
        <v>100</v>
      </c>
      <c r="R139" s="148" t="n">
        <v>58</v>
      </c>
      <c r="S139" s="147" t="n">
        <v>98</v>
      </c>
      <c r="T139" s="147" t="n">
        <v>94</v>
      </c>
      <c r="U139" s="147" t="n">
        <v>99</v>
      </c>
      <c r="V139" s="147" t="n">
        <v>97</v>
      </c>
      <c r="W139" s="147" t="n">
        <v>94</v>
      </c>
      <c r="X139" s="147" t="n">
        <v>93</v>
      </c>
      <c r="Y139" s="147" t="n">
        <v>97</v>
      </c>
      <c r="Z139" s="147" t="n">
        <v>95</v>
      </c>
      <c r="AA139" s="149" t="n">
        <v>85.2</v>
      </c>
      <c r="AB139" s="48" t="n">
        <v>87.2130597148511</v>
      </c>
      <c r="AC139" s="150" t="n">
        <f aca="false">AB139-AA139</f>
        <v>2.01305971485114</v>
      </c>
    </row>
    <row r="140" customFormat="false" ht="24" hidden="true" customHeight="false" outlineLevel="0" collapsed="false">
      <c r="A140" s="142" t="n">
        <v>138</v>
      </c>
      <c r="B140" s="21" t="s">
        <v>193</v>
      </c>
      <c r="C140" s="143" t="s">
        <v>1140</v>
      </c>
      <c r="D140" s="140"/>
      <c r="E140" s="144" t="n">
        <v>135</v>
      </c>
      <c r="F140" s="145" t="s">
        <v>1140</v>
      </c>
      <c r="G140" s="145" t="s">
        <v>1146</v>
      </c>
      <c r="H140" s="146" t="n">
        <v>93</v>
      </c>
      <c r="I140" s="140" t="n">
        <v>90</v>
      </c>
      <c r="J140" s="140" t="n">
        <v>97</v>
      </c>
      <c r="K140" s="140" t="n">
        <v>94</v>
      </c>
      <c r="L140" s="140" t="n">
        <v>80</v>
      </c>
      <c r="M140" s="147" t="n">
        <v>79</v>
      </c>
      <c r="N140" s="147" t="n">
        <v>80</v>
      </c>
      <c r="O140" s="140" t="n">
        <v>40</v>
      </c>
      <c r="P140" s="140" t="n">
        <v>60</v>
      </c>
      <c r="Q140" s="147" t="n">
        <v>94</v>
      </c>
      <c r="R140" s="148" t="n">
        <v>64</v>
      </c>
      <c r="S140" s="147" t="n">
        <v>96</v>
      </c>
      <c r="T140" s="147" t="n">
        <v>93</v>
      </c>
      <c r="U140" s="147" t="n">
        <v>97</v>
      </c>
      <c r="V140" s="147" t="n">
        <v>95</v>
      </c>
      <c r="W140" s="147" t="n">
        <v>87</v>
      </c>
      <c r="X140" s="147" t="n">
        <v>91</v>
      </c>
      <c r="Y140" s="147" t="n">
        <v>91</v>
      </c>
      <c r="Z140" s="147" t="n">
        <v>90</v>
      </c>
      <c r="AA140" s="149" t="n">
        <v>84.6</v>
      </c>
      <c r="AB140" s="48" t="n">
        <v>74.6839094866498</v>
      </c>
      <c r="AC140" s="150" t="n">
        <f aca="false">AB140-AA140</f>
        <v>-9.91609051335018</v>
      </c>
    </row>
    <row r="141" customFormat="false" ht="24" hidden="true" customHeight="false" outlineLevel="0" collapsed="false">
      <c r="A141" s="142" t="n">
        <v>139</v>
      </c>
      <c r="B141" s="21" t="s">
        <v>194</v>
      </c>
      <c r="C141" s="143" t="s">
        <v>1140</v>
      </c>
      <c r="D141" s="140"/>
      <c r="E141" s="144" t="n">
        <v>136</v>
      </c>
      <c r="F141" s="145" t="s">
        <v>1140</v>
      </c>
      <c r="G141" s="145" t="s">
        <v>1147</v>
      </c>
      <c r="H141" s="146" t="n">
        <v>94</v>
      </c>
      <c r="I141" s="140" t="n">
        <v>90</v>
      </c>
      <c r="J141" s="140" t="n">
        <v>93</v>
      </c>
      <c r="K141" s="140" t="n">
        <v>92</v>
      </c>
      <c r="L141" s="140" t="n">
        <v>80</v>
      </c>
      <c r="M141" s="147" t="n">
        <v>82</v>
      </c>
      <c r="N141" s="147" t="n">
        <v>81</v>
      </c>
      <c r="O141" s="140" t="n">
        <v>40</v>
      </c>
      <c r="P141" s="140" t="n">
        <v>40</v>
      </c>
      <c r="Q141" s="147" t="n">
        <v>92</v>
      </c>
      <c r="R141" s="148" t="n">
        <v>56</v>
      </c>
      <c r="S141" s="147" t="n">
        <v>91</v>
      </c>
      <c r="T141" s="147" t="n">
        <v>89</v>
      </c>
      <c r="U141" s="147" t="n">
        <v>96</v>
      </c>
      <c r="V141" s="147" t="n">
        <v>91</v>
      </c>
      <c r="W141" s="147" t="n">
        <v>87</v>
      </c>
      <c r="X141" s="147" t="n">
        <v>91</v>
      </c>
      <c r="Y141" s="147" t="n">
        <v>90</v>
      </c>
      <c r="Z141" s="147" t="n">
        <v>89</v>
      </c>
      <c r="AA141" s="149" t="n">
        <v>81.8</v>
      </c>
      <c r="AB141" s="48" t="n">
        <v>85.2604863496129</v>
      </c>
      <c r="AC141" s="150" t="n">
        <f aca="false">AB141-AA141</f>
        <v>3.46048634961294</v>
      </c>
    </row>
    <row r="142" customFormat="false" ht="24" hidden="true" customHeight="false" outlineLevel="0" collapsed="false">
      <c r="A142" s="142" t="n">
        <v>140</v>
      </c>
      <c r="B142" s="21" t="s">
        <v>195</v>
      </c>
      <c r="C142" s="143" t="s">
        <v>1140</v>
      </c>
      <c r="D142" s="140"/>
      <c r="E142" s="144" t="n">
        <v>137</v>
      </c>
      <c r="F142" s="145" t="s">
        <v>1140</v>
      </c>
      <c r="G142" s="145" t="s">
        <v>1148</v>
      </c>
      <c r="H142" s="146" t="n">
        <v>94</v>
      </c>
      <c r="I142" s="140" t="n">
        <v>90</v>
      </c>
      <c r="J142" s="140" t="n">
        <v>96</v>
      </c>
      <c r="K142" s="140" t="n">
        <v>94</v>
      </c>
      <c r="L142" s="140" t="n">
        <v>80</v>
      </c>
      <c r="M142" s="147" t="n">
        <v>75</v>
      </c>
      <c r="N142" s="147" t="n">
        <v>78</v>
      </c>
      <c r="O142" s="140" t="n">
        <v>40</v>
      </c>
      <c r="P142" s="140" t="n">
        <v>40</v>
      </c>
      <c r="Q142" s="147" t="n">
        <v>83</v>
      </c>
      <c r="R142" s="148" t="n">
        <v>53</v>
      </c>
      <c r="S142" s="147" t="n">
        <v>91</v>
      </c>
      <c r="T142" s="147" t="n">
        <v>95</v>
      </c>
      <c r="U142" s="147" t="n">
        <v>95</v>
      </c>
      <c r="V142" s="147" t="n">
        <v>93</v>
      </c>
      <c r="W142" s="147" t="n">
        <v>92</v>
      </c>
      <c r="X142" s="147" t="n">
        <v>91</v>
      </c>
      <c r="Y142" s="147" t="n">
        <v>95</v>
      </c>
      <c r="Z142" s="147" t="n">
        <v>93</v>
      </c>
      <c r="AA142" s="149" t="n">
        <v>82.2</v>
      </c>
      <c r="AB142" s="48" t="n">
        <v>91.6864847502464</v>
      </c>
      <c r="AC142" s="150" t="n">
        <f aca="false">AB142-AA142</f>
        <v>9.4864847502464</v>
      </c>
    </row>
    <row r="143" customFormat="false" ht="24" hidden="true" customHeight="false" outlineLevel="0" collapsed="false">
      <c r="A143" s="142" t="n">
        <v>141</v>
      </c>
      <c r="B143" s="21" t="s">
        <v>196</v>
      </c>
      <c r="C143" s="143" t="s">
        <v>1140</v>
      </c>
      <c r="D143" s="140"/>
      <c r="E143" s="144" t="n">
        <v>138</v>
      </c>
      <c r="F143" s="145" t="s">
        <v>1140</v>
      </c>
      <c r="G143" s="145" t="s">
        <v>1149</v>
      </c>
      <c r="H143" s="146" t="n">
        <v>91</v>
      </c>
      <c r="I143" s="140" t="n">
        <v>90</v>
      </c>
      <c r="J143" s="140" t="n">
        <v>94</v>
      </c>
      <c r="K143" s="140" t="n">
        <v>92</v>
      </c>
      <c r="L143" s="140" t="n">
        <v>80</v>
      </c>
      <c r="M143" s="147" t="n">
        <v>89</v>
      </c>
      <c r="N143" s="147" t="n">
        <v>85</v>
      </c>
      <c r="O143" s="140" t="n">
        <v>20</v>
      </c>
      <c r="P143" s="140" t="n">
        <v>40</v>
      </c>
      <c r="Q143" s="147" t="n">
        <v>100</v>
      </c>
      <c r="R143" s="148" t="n">
        <v>52</v>
      </c>
      <c r="S143" s="147" t="n">
        <v>93</v>
      </c>
      <c r="T143" s="147" t="n">
        <v>88</v>
      </c>
      <c r="U143" s="147" t="n">
        <v>99</v>
      </c>
      <c r="V143" s="147" t="n">
        <v>92</v>
      </c>
      <c r="W143" s="147" t="n">
        <v>85</v>
      </c>
      <c r="X143" s="147" t="n">
        <v>87</v>
      </c>
      <c r="Y143" s="147" t="n">
        <v>90</v>
      </c>
      <c r="Z143" s="147" t="n">
        <v>88</v>
      </c>
      <c r="AA143" s="149" t="n">
        <v>81.8</v>
      </c>
      <c r="AB143" s="48" t="n">
        <v>82.3281672966754</v>
      </c>
      <c r="AC143" s="150" t="n">
        <f aca="false">AB143-AA143</f>
        <v>0.528167296675406</v>
      </c>
    </row>
    <row r="144" customFormat="false" ht="24" hidden="true" customHeight="false" outlineLevel="0" collapsed="false">
      <c r="A144" s="142" t="n">
        <v>142</v>
      </c>
      <c r="B144" s="21" t="s">
        <v>197</v>
      </c>
      <c r="C144" s="143" t="s">
        <v>1140</v>
      </c>
      <c r="D144" s="140"/>
      <c r="E144" s="144" t="n">
        <v>139</v>
      </c>
      <c r="F144" s="145" t="s">
        <v>1140</v>
      </c>
      <c r="G144" s="145" t="s">
        <v>1150</v>
      </c>
      <c r="H144" s="146" t="n">
        <v>93</v>
      </c>
      <c r="I144" s="140" t="n">
        <v>90</v>
      </c>
      <c r="J144" s="140" t="n">
        <v>98</v>
      </c>
      <c r="K144" s="140" t="n">
        <v>94</v>
      </c>
      <c r="L144" s="140" t="n">
        <v>80</v>
      </c>
      <c r="M144" s="147" t="n">
        <v>93</v>
      </c>
      <c r="N144" s="147" t="n">
        <v>87</v>
      </c>
      <c r="O144" s="140" t="n">
        <v>40</v>
      </c>
      <c r="P144" s="140" t="n">
        <v>40</v>
      </c>
      <c r="Q144" s="147" t="n">
        <v>100</v>
      </c>
      <c r="R144" s="148" t="n">
        <v>58</v>
      </c>
      <c r="S144" s="147" t="n">
        <v>95</v>
      </c>
      <c r="T144" s="147" t="n">
        <v>95</v>
      </c>
      <c r="U144" s="147" t="n">
        <v>95</v>
      </c>
      <c r="V144" s="147" t="n">
        <v>95</v>
      </c>
      <c r="W144" s="147" t="n">
        <v>95</v>
      </c>
      <c r="X144" s="147" t="n">
        <v>96</v>
      </c>
      <c r="Y144" s="147" t="n">
        <v>94</v>
      </c>
      <c r="Z144" s="147" t="n">
        <v>95</v>
      </c>
      <c r="AA144" s="149" t="n">
        <v>85.8</v>
      </c>
      <c r="AB144" s="48" t="n">
        <v>87.6183450419118</v>
      </c>
      <c r="AC144" s="150" t="n">
        <f aca="false">AB144-AA144</f>
        <v>1.8183450419118</v>
      </c>
    </row>
    <row r="145" customFormat="false" ht="24" hidden="true" customHeight="false" outlineLevel="0" collapsed="false">
      <c r="A145" s="142" t="n">
        <v>143</v>
      </c>
      <c r="B145" s="21" t="s">
        <v>198</v>
      </c>
      <c r="C145" s="143" t="s">
        <v>1140</v>
      </c>
      <c r="D145" s="140"/>
      <c r="E145" s="144" t="n">
        <v>140</v>
      </c>
      <c r="F145" s="145" t="s">
        <v>1140</v>
      </c>
      <c r="G145" s="145" t="s">
        <v>1151</v>
      </c>
      <c r="H145" s="146" t="n">
        <v>96</v>
      </c>
      <c r="I145" s="140" t="n">
        <v>90</v>
      </c>
      <c r="J145" s="140" t="n">
        <v>91</v>
      </c>
      <c r="K145" s="140" t="n">
        <v>92</v>
      </c>
      <c r="L145" s="140" t="n">
        <v>80</v>
      </c>
      <c r="M145" s="147" t="n">
        <v>65</v>
      </c>
      <c r="N145" s="147" t="n">
        <v>73</v>
      </c>
      <c r="O145" s="140" t="n">
        <v>20</v>
      </c>
      <c r="P145" s="140" t="n">
        <v>40</v>
      </c>
      <c r="Q145" s="147" t="n">
        <v>100</v>
      </c>
      <c r="R145" s="148" t="n">
        <v>52</v>
      </c>
      <c r="S145" s="147" t="n">
        <v>90</v>
      </c>
      <c r="T145" s="147" t="n">
        <v>86</v>
      </c>
      <c r="U145" s="147" t="n">
        <v>100</v>
      </c>
      <c r="V145" s="147" t="n">
        <v>90</v>
      </c>
      <c r="W145" s="147" t="n">
        <v>86</v>
      </c>
      <c r="X145" s="147" t="n">
        <v>82</v>
      </c>
      <c r="Y145" s="147" t="n">
        <v>85</v>
      </c>
      <c r="Z145" s="147" t="n">
        <v>85</v>
      </c>
      <c r="AA145" s="149" t="n">
        <v>78.4</v>
      </c>
      <c r="AB145" s="48" t="n">
        <v>82.4438126808847</v>
      </c>
      <c r="AC145" s="150" t="n">
        <f aca="false">AB145-AA145</f>
        <v>4.04381268088473</v>
      </c>
    </row>
    <row r="146" customFormat="false" ht="24" hidden="true" customHeight="false" outlineLevel="0" collapsed="false">
      <c r="A146" s="142" t="n">
        <v>144</v>
      </c>
      <c r="B146" s="21" t="s">
        <v>199</v>
      </c>
      <c r="C146" s="143" t="s">
        <v>1140</v>
      </c>
      <c r="D146" s="140"/>
      <c r="E146" s="144" t="n">
        <v>141</v>
      </c>
      <c r="F146" s="145" t="s">
        <v>1140</v>
      </c>
      <c r="G146" s="145" t="s">
        <v>1152</v>
      </c>
      <c r="H146" s="146" t="n">
        <v>99</v>
      </c>
      <c r="I146" s="140" t="n">
        <v>100</v>
      </c>
      <c r="J146" s="140" t="n">
        <v>100</v>
      </c>
      <c r="K146" s="140" t="n">
        <v>100</v>
      </c>
      <c r="L146" s="140" t="n">
        <v>100</v>
      </c>
      <c r="M146" s="147" t="n">
        <v>96</v>
      </c>
      <c r="N146" s="147" t="n">
        <v>98</v>
      </c>
      <c r="O146" s="140" t="n">
        <v>40</v>
      </c>
      <c r="P146" s="140" t="n">
        <v>40</v>
      </c>
      <c r="Q146" s="147" t="n">
        <v>100</v>
      </c>
      <c r="R146" s="148" t="n">
        <v>58</v>
      </c>
      <c r="S146" s="147" t="n">
        <v>100</v>
      </c>
      <c r="T146" s="147" t="n">
        <v>99</v>
      </c>
      <c r="U146" s="147" t="n">
        <v>94</v>
      </c>
      <c r="V146" s="147" t="n">
        <v>98</v>
      </c>
      <c r="W146" s="147" t="n">
        <v>99</v>
      </c>
      <c r="X146" s="147" t="n">
        <v>98</v>
      </c>
      <c r="Y146" s="147" t="n">
        <v>98</v>
      </c>
      <c r="Z146" s="147" t="n">
        <v>98</v>
      </c>
      <c r="AA146" s="149" t="n">
        <v>90.4</v>
      </c>
      <c r="AB146" s="48" t="n">
        <v>94.0163795107423</v>
      </c>
      <c r="AC146" s="150" t="n">
        <f aca="false">AB146-AA146</f>
        <v>3.61637951074232</v>
      </c>
    </row>
    <row r="147" customFormat="false" ht="24" hidden="true" customHeight="false" outlineLevel="0" collapsed="false">
      <c r="A147" s="142" t="n">
        <v>145</v>
      </c>
      <c r="B147" s="21" t="s">
        <v>200</v>
      </c>
      <c r="C147" s="143" t="s">
        <v>1140</v>
      </c>
      <c r="D147" s="140"/>
      <c r="E147" s="144" t="n">
        <v>142</v>
      </c>
      <c r="F147" s="145" t="s">
        <v>1140</v>
      </c>
      <c r="G147" s="145" t="s">
        <v>1153</v>
      </c>
      <c r="H147" s="146" t="n">
        <v>97</v>
      </c>
      <c r="I147" s="140" t="n">
        <v>100</v>
      </c>
      <c r="J147" s="140" t="n">
        <v>93</v>
      </c>
      <c r="K147" s="140" t="n">
        <v>96</v>
      </c>
      <c r="L147" s="140" t="n">
        <v>100</v>
      </c>
      <c r="M147" s="147" t="n">
        <v>70</v>
      </c>
      <c r="N147" s="147" t="n">
        <v>85</v>
      </c>
      <c r="O147" s="140" t="n">
        <v>40</v>
      </c>
      <c r="P147" s="140" t="n">
        <v>20</v>
      </c>
      <c r="Q147" s="147" t="n">
        <v>84</v>
      </c>
      <c r="R147" s="148" t="n">
        <v>45</v>
      </c>
      <c r="S147" s="147" t="n">
        <v>91</v>
      </c>
      <c r="T147" s="147" t="n">
        <v>89</v>
      </c>
      <c r="U147" s="147" t="n">
        <v>96</v>
      </c>
      <c r="V147" s="147" t="n">
        <v>91</v>
      </c>
      <c r="W147" s="147" t="n">
        <v>82</v>
      </c>
      <c r="X147" s="147" t="n">
        <v>82</v>
      </c>
      <c r="Y147" s="147" t="n">
        <v>87</v>
      </c>
      <c r="Z147" s="147" t="n">
        <v>85</v>
      </c>
      <c r="AA147" s="149" t="n">
        <v>80.4</v>
      </c>
      <c r="AB147" s="48" t="n">
        <v>85.4085871450595</v>
      </c>
      <c r="AC147" s="150" t="n">
        <f aca="false">AB147-AA147</f>
        <v>5.00858714505945</v>
      </c>
    </row>
    <row r="148" customFormat="false" ht="34.5" hidden="true" customHeight="false" outlineLevel="0" collapsed="false">
      <c r="A148" s="142" t="n">
        <v>146</v>
      </c>
      <c r="B148" s="21" t="s">
        <v>201</v>
      </c>
      <c r="C148" s="143" t="s">
        <v>1140</v>
      </c>
      <c r="D148" s="140"/>
      <c r="E148" s="144" t="n">
        <v>143</v>
      </c>
      <c r="F148" s="145" t="s">
        <v>1140</v>
      </c>
      <c r="G148" s="145" t="s">
        <v>1154</v>
      </c>
      <c r="H148" s="146" t="n">
        <v>99</v>
      </c>
      <c r="I148" s="140" t="n">
        <v>100</v>
      </c>
      <c r="J148" s="140" t="n">
        <v>99</v>
      </c>
      <c r="K148" s="140" t="n">
        <v>99</v>
      </c>
      <c r="L148" s="140" t="n">
        <v>80</v>
      </c>
      <c r="M148" s="147" t="n">
        <v>82</v>
      </c>
      <c r="N148" s="147" t="n">
        <v>81</v>
      </c>
      <c r="O148" s="140" t="n">
        <v>40</v>
      </c>
      <c r="P148" s="140" t="n">
        <v>20</v>
      </c>
      <c r="Q148" s="147" t="n">
        <v>88</v>
      </c>
      <c r="R148" s="148" t="n">
        <v>46</v>
      </c>
      <c r="S148" s="147" t="n">
        <v>98</v>
      </c>
      <c r="T148" s="147" t="n">
        <v>94</v>
      </c>
      <c r="U148" s="147" t="n">
        <v>94</v>
      </c>
      <c r="V148" s="147" t="n">
        <v>96</v>
      </c>
      <c r="W148" s="147" t="n">
        <v>92</v>
      </c>
      <c r="X148" s="147" t="n">
        <v>88</v>
      </c>
      <c r="Y148" s="147" t="n">
        <v>93</v>
      </c>
      <c r="Z148" s="147" t="n">
        <v>92</v>
      </c>
      <c r="AA148" s="149" t="n">
        <v>82.8</v>
      </c>
      <c r="AB148" s="48" t="n">
        <v>93.2450028856088</v>
      </c>
      <c r="AC148" s="150" t="n">
        <f aca="false">AB148-AA148</f>
        <v>10.4450028856088</v>
      </c>
    </row>
    <row r="149" customFormat="false" ht="34.5" hidden="true" customHeight="false" outlineLevel="0" collapsed="false">
      <c r="A149" s="142" t="n">
        <v>147</v>
      </c>
      <c r="B149" s="21" t="s">
        <v>202</v>
      </c>
      <c r="C149" s="143" t="s">
        <v>1140</v>
      </c>
      <c r="D149" s="140"/>
      <c r="E149" s="144" t="n">
        <v>144</v>
      </c>
      <c r="F149" s="145" t="s">
        <v>1140</v>
      </c>
      <c r="G149" s="145" t="s">
        <v>1155</v>
      </c>
      <c r="H149" s="146" t="n">
        <v>95</v>
      </c>
      <c r="I149" s="140" t="n">
        <v>90</v>
      </c>
      <c r="J149" s="140" t="n">
        <v>95</v>
      </c>
      <c r="K149" s="140" t="n">
        <v>94</v>
      </c>
      <c r="L149" s="140" t="n">
        <v>80</v>
      </c>
      <c r="M149" s="147" t="n">
        <v>85</v>
      </c>
      <c r="N149" s="147" t="n">
        <v>83</v>
      </c>
      <c r="O149" s="140" t="n">
        <v>40</v>
      </c>
      <c r="P149" s="140" t="n">
        <v>80</v>
      </c>
      <c r="Q149" s="147" t="n">
        <v>90</v>
      </c>
      <c r="R149" s="148" t="n">
        <v>71</v>
      </c>
      <c r="S149" s="147" t="n">
        <v>89</v>
      </c>
      <c r="T149" s="147" t="n">
        <v>93</v>
      </c>
      <c r="U149" s="147" t="n">
        <v>100</v>
      </c>
      <c r="V149" s="147" t="n">
        <v>93</v>
      </c>
      <c r="W149" s="147" t="n">
        <v>86</v>
      </c>
      <c r="X149" s="147" t="n">
        <v>90</v>
      </c>
      <c r="Y149" s="147" t="n">
        <v>93</v>
      </c>
      <c r="Z149" s="147" t="n">
        <v>90</v>
      </c>
      <c r="AA149" s="149" t="n">
        <v>86.2</v>
      </c>
      <c r="AB149" s="48" t="n">
        <v>79.1794651277403</v>
      </c>
      <c r="AC149" s="150" t="n">
        <f aca="false">AB149-AA149</f>
        <v>-7.0205348722597</v>
      </c>
    </row>
    <row r="150" customFormat="false" ht="34.5" hidden="true" customHeight="false" outlineLevel="0" collapsed="false">
      <c r="A150" s="142" t="n">
        <v>148</v>
      </c>
      <c r="B150" s="21" t="s">
        <v>203</v>
      </c>
      <c r="C150" s="143" t="s">
        <v>1140</v>
      </c>
      <c r="D150" s="140"/>
      <c r="E150" s="144" t="n">
        <v>145</v>
      </c>
      <c r="F150" s="145" t="s">
        <v>1140</v>
      </c>
      <c r="G150" s="145" t="s">
        <v>1156</v>
      </c>
      <c r="H150" s="146" t="n">
        <v>94</v>
      </c>
      <c r="I150" s="140" t="n">
        <v>90</v>
      </c>
      <c r="J150" s="140" t="n">
        <v>98</v>
      </c>
      <c r="K150" s="140" t="n">
        <v>94</v>
      </c>
      <c r="L150" s="140" t="n">
        <v>80</v>
      </c>
      <c r="M150" s="147" t="n">
        <v>90</v>
      </c>
      <c r="N150" s="147" t="n">
        <v>85</v>
      </c>
      <c r="O150" s="140" t="n">
        <v>20</v>
      </c>
      <c r="P150" s="140" t="n">
        <v>40</v>
      </c>
      <c r="Q150" s="147" t="n">
        <v>95</v>
      </c>
      <c r="R150" s="148" t="n">
        <v>51</v>
      </c>
      <c r="S150" s="147" t="n">
        <v>96</v>
      </c>
      <c r="T150" s="147" t="n">
        <v>97</v>
      </c>
      <c r="U150" s="147" t="n">
        <v>95</v>
      </c>
      <c r="V150" s="147" t="n">
        <v>96</v>
      </c>
      <c r="W150" s="147" t="n">
        <v>93</v>
      </c>
      <c r="X150" s="147" t="n">
        <v>89</v>
      </c>
      <c r="Y150" s="147" t="n">
        <v>96</v>
      </c>
      <c r="Z150" s="147" t="n">
        <v>94</v>
      </c>
      <c r="AA150" s="149" t="n">
        <v>84</v>
      </c>
      <c r="AB150" s="48" t="n">
        <v>81.6428982996141</v>
      </c>
      <c r="AC150" s="150" t="n">
        <f aca="false">AB150-AA150</f>
        <v>-2.35710170038587</v>
      </c>
    </row>
    <row r="151" customFormat="false" ht="34.5" hidden="true" customHeight="false" outlineLevel="0" collapsed="false">
      <c r="A151" s="142" t="n">
        <v>149</v>
      </c>
      <c r="B151" s="21" t="s">
        <v>204</v>
      </c>
      <c r="C151" s="143" t="s">
        <v>1140</v>
      </c>
      <c r="D151" s="140"/>
      <c r="E151" s="144" t="n">
        <v>146</v>
      </c>
      <c r="F151" s="145" t="s">
        <v>1140</v>
      </c>
      <c r="G151" s="145" t="s">
        <v>1157</v>
      </c>
      <c r="H151" s="146" t="n">
        <v>95</v>
      </c>
      <c r="I151" s="140" t="n">
        <v>100</v>
      </c>
      <c r="J151" s="140" t="n">
        <v>90</v>
      </c>
      <c r="K151" s="140" t="n">
        <v>95</v>
      </c>
      <c r="L151" s="140" t="n">
        <v>100</v>
      </c>
      <c r="M151" s="147" t="n">
        <v>78</v>
      </c>
      <c r="N151" s="147" t="n">
        <v>89</v>
      </c>
      <c r="O151" s="140" t="n">
        <v>40</v>
      </c>
      <c r="P151" s="140" t="n">
        <v>40</v>
      </c>
      <c r="Q151" s="147" t="n">
        <v>89</v>
      </c>
      <c r="R151" s="148" t="n">
        <v>55</v>
      </c>
      <c r="S151" s="147" t="n">
        <v>91</v>
      </c>
      <c r="T151" s="147" t="n">
        <v>91</v>
      </c>
      <c r="U151" s="147" t="n">
        <v>99</v>
      </c>
      <c r="V151" s="147" t="n">
        <v>93</v>
      </c>
      <c r="W151" s="147" t="n">
        <v>82</v>
      </c>
      <c r="X151" s="147" t="n">
        <v>83</v>
      </c>
      <c r="Y151" s="147" t="n">
        <v>84</v>
      </c>
      <c r="Z151" s="147" t="n">
        <v>83</v>
      </c>
      <c r="AA151" s="149" t="n">
        <v>83</v>
      </c>
      <c r="AB151" s="48" t="n">
        <v>79.3560867886202</v>
      </c>
      <c r="AC151" s="150" t="n">
        <f aca="false">AB151-AA151</f>
        <v>-3.64391321137975</v>
      </c>
    </row>
    <row r="152" customFormat="false" ht="34.5" hidden="true" customHeight="false" outlineLevel="0" collapsed="false">
      <c r="A152" s="142" t="n">
        <v>150</v>
      </c>
      <c r="B152" s="21" t="s">
        <v>205</v>
      </c>
      <c r="C152" s="143" t="s">
        <v>1140</v>
      </c>
      <c r="D152" s="140"/>
      <c r="E152" s="144" t="n">
        <v>147</v>
      </c>
      <c r="F152" s="145" t="s">
        <v>1140</v>
      </c>
      <c r="G152" s="145" t="s">
        <v>1158</v>
      </c>
      <c r="H152" s="146" t="n">
        <v>94</v>
      </c>
      <c r="I152" s="140" t="n">
        <v>90</v>
      </c>
      <c r="J152" s="140" t="n">
        <v>98</v>
      </c>
      <c r="K152" s="140" t="n">
        <v>94</v>
      </c>
      <c r="L152" s="140" t="n">
        <v>80</v>
      </c>
      <c r="M152" s="147" t="n">
        <v>90</v>
      </c>
      <c r="N152" s="147" t="n">
        <v>85</v>
      </c>
      <c r="O152" s="140" t="n">
        <v>20</v>
      </c>
      <c r="P152" s="140" t="n">
        <v>40</v>
      </c>
      <c r="Q152" s="147" t="n">
        <v>96</v>
      </c>
      <c r="R152" s="148" t="n">
        <v>51</v>
      </c>
      <c r="S152" s="147" t="n">
        <v>99</v>
      </c>
      <c r="T152" s="147" t="n">
        <v>96</v>
      </c>
      <c r="U152" s="147" t="n">
        <v>95</v>
      </c>
      <c r="V152" s="147" t="n">
        <v>97</v>
      </c>
      <c r="W152" s="147" t="n">
        <v>94</v>
      </c>
      <c r="X152" s="147" t="n">
        <v>96</v>
      </c>
      <c r="Y152" s="147" t="n">
        <v>96</v>
      </c>
      <c r="Z152" s="147" t="n">
        <v>95</v>
      </c>
      <c r="AA152" s="149" t="n">
        <v>84.4</v>
      </c>
      <c r="AB152" s="48" t="n">
        <v>81.1737959654303</v>
      </c>
      <c r="AC152" s="150" t="n">
        <f aca="false">AB152-AA152</f>
        <v>-3.22620403456973</v>
      </c>
    </row>
    <row r="153" customFormat="false" ht="34.5" hidden="true" customHeight="false" outlineLevel="0" collapsed="false">
      <c r="A153" s="142" t="n">
        <v>151</v>
      </c>
      <c r="B153" s="21" t="s">
        <v>206</v>
      </c>
      <c r="C153" s="143" t="s">
        <v>1140</v>
      </c>
      <c r="D153" s="140"/>
      <c r="E153" s="144" t="n">
        <v>148</v>
      </c>
      <c r="F153" s="145" t="s">
        <v>1140</v>
      </c>
      <c r="G153" s="145" t="s">
        <v>1159</v>
      </c>
      <c r="H153" s="146" t="n">
        <v>94</v>
      </c>
      <c r="I153" s="140" t="n">
        <v>90</v>
      </c>
      <c r="J153" s="140" t="n">
        <v>88</v>
      </c>
      <c r="K153" s="140" t="n">
        <v>90</v>
      </c>
      <c r="L153" s="140" t="n">
        <v>80</v>
      </c>
      <c r="M153" s="147" t="n">
        <v>71</v>
      </c>
      <c r="N153" s="147" t="n">
        <v>76</v>
      </c>
      <c r="O153" s="140" t="n">
        <v>40</v>
      </c>
      <c r="P153" s="140" t="n">
        <v>40</v>
      </c>
      <c r="Q153" s="147" t="n">
        <v>79</v>
      </c>
      <c r="R153" s="148" t="n">
        <v>52</v>
      </c>
      <c r="S153" s="147" t="n">
        <v>86</v>
      </c>
      <c r="T153" s="147" t="n">
        <v>86</v>
      </c>
      <c r="U153" s="147" t="n">
        <v>94</v>
      </c>
      <c r="V153" s="147" t="n">
        <v>88</v>
      </c>
      <c r="W153" s="147" t="n">
        <v>77</v>
      </c>
      <c r="X153" s="147" t="n">
        <v>83</v>
      </c>
      <c r="Y153" s="147" t="n">
        <v>83</v>
      </c>
      <c r="Z153" s="147" t="n">
        <v>81</v>
      </c>
      <c r="AA153" s="149" t="n">
        <v>77.4</v>
      </c>
      <c r="AB153" s="48" t="n">
        <v>83.7660263605681</v>
      </c>
      <c r="AC153" s="150" t="n">
        <f aca="false">AB153-AA153</f>
        <v>6.36602636056811</v>
      </c>
    </row>
    <row r="154" customFormat="false" ht="34.5" hidden="true" customHeight="false" outlineLevel="0" collapsed="false">
      <c r="A154" s="142" t="n">
        <v>152</v>
      </c>
      <c r="B154" s="21" t="s">
        <v>207</v>
      </c>
      <c r="C154" s="143" t="s">
        <v>1140</v>
      </c>
      <c r="D154" s="140"/>
      <c r="E154" s="144" t="n">
        <v>149</v>
      </c>
      <c r="F154" s="145" t="s">
        <v>1140</v>
      </c>
      <c r="G154" s="145" t="s">
        <v>1160</v>
      </c>
      <c r="H154" s="146" t="n">
        <v>95</v>
      </c>
      <c r="I154" s="140" t="n">
        <v>90</v>
      </c>
      <c r="J154" s="140" t="n">
        <v>94</v>
      </c>
      <c r="K154" s="140" t="n">
        <v>93</v>
      </c>
      <c r="L154" s="140" t="n">
        <v>80</v>
      </c>
      <c r="M154" s="147" t="n">
        <v>77</v>
      </c>
      <c r="N154" s="147" t="n">
        <v>79</v>
      </c>
      <c r="O154" s="140" t="n">
        <v>20</v>
      </c>
      <c r="P154" s="140" t="n">
        <v>40</v>
      </c>
      <c r="Q154" s="147" t="n">
        <v>91</v>
      </c>
      <c r="R154" s="148" t="n">
        <v>49</v>
      </c>
      <c r="S154" s="147" t="n">
        <v>92</v>
      </c>
      <c r="T154" s="147" t="n">
        <v>89</v>
      </c>
      <c r="U154" s="147" t="n">
        <v>99</v>
      </c>
      <c r="V154" s="147" t="n">
        <v>92</v>
      </c>
      <c r="W154" s="147" t="n">
        <v>87</v>
      </c>
      <c r="X154" s="147" t="n">
        <v>83</v>
      </c>
      <c r="Y154" s="147" t="n">
        <v>89</v>
      </c>
      <c r="Z154" s="147" t="n">
        <v>87</v>
      </c>
      <c r="AA154" s="149" t="n">
        <v>80</v>
      </c>
      <c r="AB154" s="48" t="n">
        <v>84.6094501071736</v>
      </c>
      <c r="AC154" s="150" t="n">
        <f aca="false">AB154-AA154</f>
        <v>4.6094501071736</v>
      </c>
    </row>
    <row r="155" customFormat="false" ht="34.5" hidden="true" customHeight="false" outlineLevel="0" collapsed="false">
      <c r="A155" s="142" t="n">
        <v>153</v>
      </c>
      <c r="B155" s="21" t="s">
        <v>208</v>
      </c>
      <c r="C155" s="143" t="s">
        <v>1140</v>
      </c>
      <c r="D155" s="140"/>
      <c r="E155" s="144" t="n">
        <v>150</v>
      </c>
      <c r="F155" s="145" t="s">
        <v>1140</v>
      </c>
      <c r="G155" s="145" t="s">
        <v>1161</v>
      </c>
      <c r="H155" s="146" t="n">
        <v>98</v>
      </c>
      <c r="I155" s="140" t="n">
        <v>100</v>
      </c>
      <c r="J155" s="140" t="n">
        <v>98</v>
      </c>
      <c r="K155" s="140" t="n">
        <v>99</v>
      </c>
      <c r="L155" s="140" t="n">
        <v>100</v>
      </c>
      <c r="M155" s="147" t="n">
        <v>94</v>
      </c>
      <c r="N155" s="147" t="n">
        <v>97</v>
      </c>
      <c r="O155" s="140" t="n">
        <v>60</v>
      </c>
      <c r="P155" s="140" t="n">
        <v>40</v>
      </c>
      <c r="Q155" s="147" t="n">
        <v>91</v>
      </c>
      <c r="R155" s="148" t="n">
        <v>61</v>
      </c>
      <c r="S155" s="147" t="n">
        <v>96</v>
      </c>
      <c r="T155" s="147" t="n">
        <v>96</v>
      </c>
      <c r="U155" s="147" t="n">
        <v>100</v>
      </c>
      <c r="V155" s="147" t="n">
        <v>97</v>
      </c>
      <c r="W155" s="147" t="n">
        <v>97</v>
      </c>
      <c r="X155" s="147" t="n">
        <v>95</v>
      </c>
      <c r="Y155" s="147" t="n">
        <v>98</v>
      </c>
      <c r="Z155" s="147" t="n">
        <v>97</v>
      </c>
      <c r="AA155" s="149" t="n">
        <v>90.2</v>
      </c>
      <c r="AB155" s="48" t="n">
        <v>86.5341344526183</v>
      </c>
      <c r="AC155" s="150" t="n">
        <f aca="false">AB155-AA155</f>
        <v>-3.66586554738167</v>
      </c>
    </row>
    <row r="156" customFormat="false" ht="34.5" hidden="true" customHeight="false" outlineLevel="0" collapsed="false">
      <c r="A156" s="142" t="n">
        <v>154</v>
      </c>
      <c r="B156" s="21" t="s">
        <v>209</v>
      </c>
      <c r="C156" s="143" t="s">
        <v>1140</v>
      </c>
      <c r="D156" s="140"/>
      <c r="E156" s="144" t="n">
        <v>151</v>
      </c>
      <c r="F156" s="145" t="s">
        <v>1140</v>
      </c>
      <c r="G156" s="145" t="s">
        <v>1162</v>
      </c>
      <c r="H156" s="146" t="n">
        <v>98</v>
      </c>
      <c r="I156" s="140" t="n">
        <v>100</v>
      </c>
      <c r="J156" s="140" t="n">
        <v>98</v>
      </c>
      <c r="K156" s="140" t="n">
        <v>99</v>
      </c>
      <c r="L156" s="140" t="n">
        <v>100</v>
      </c>
      <c r="M156" s="147" t="n">
        <v>90</v>
      </c>
      <c r="N156" s="147" t="n">
        <v>95</v>
      </c>
      <c r="O156" s="140" t="n">
        <v>20</v>
      </c>
      <c r="P156" s="140" t="n">
        <v>100</v>
      </c>
      <c r="Q156" s="147" t="n">
        <v>77</v>
      </c>
      <c r="R156" s="148" t="n">
        <v>69</v>
      </c>
      <c r="S156" s="147" t="n">
        <v>94</v>
      </c>
      <c r="T156" s="147" t="n">
        <v>94</v>
      </c>
      <c r="U156" s="147" t="n">
        <v>95</v>
      </c>
      <c r="V156" s="147" t="n">
        <v>94</v>
      </c>
      <c r="W156" s="147" t="n">
        <v>93</v>
      </c>
      <c r="X156" s="147" t="n">
        <v>96</v>
      </c>
      <c r="Y156" s="147" t="n">
        <v>95</v>
      </c>
      <c r="Z156" s="147" t="n">
        <v>95</v>
      </c>
      <c r="AA156" s="149" t="n">
        <v>90.4</v>
      </c>
      <c r="AB156" s="48" t="n">
        <v>88.7405408200197</v>
      </c>
      <c r="AC156" s="150" t="n">
        <f aca="false">AB156-AA156</f>
        <v>-1.65945917998036</v>
      </c>
    </row>
    <row r="157" customFormat="false" ht="24" hidden="true" customHeight="false" outlineLevel="0" collapsed="false">
      <c r="A157" s="142" t="n">
        <v>155</v>
      </c>
      <c r="B157" s="21" t="s">
        <v>210</v>
      </c>
      <c r="C157" s="143" t="s">
        <v>1140</v>
      </c>
      <c r="D157" s="140"/>
      <c r="E157" s="144" t="n">
        <v>152</v>
      </c>
      <c r="F157" s="145" t="s">
        <v>1140</v>
      </c>
      <c r="G157" s="145" t="s">
        <v>1163</v>
      </c>
      <c r="H157" s="146" t="n">
        <v>96</v>
      </c>
      <c r="I157" s="140" t="n">
        <v>100</v>
      </c>
      <c r="J157" s="140" t="n">
        <v>95</v>
      </c>
      <c r="K157" s="140" t="n">
        <v>97</v>
      </c>
      <c r="L157" s="140" t="n">
        <v>100</v>
      </c>
      <c r="M157" s="147" t="n">
        <v>71</v>
      </c>
      <c r="N157" s="147" t="n">
        <v>86</v>
      </c>
      <c r="O157" s="140" t="n">
        <v>80</v>
      </c>
      <c r="P157" s="140" t="n">
        <v>80</v>
      </c>
      <c r="Q157" s="147" t="n">
        <v>69</v>
      </c>
      <c r="R157" s="148" t="n">
        <v>77</v>
      </c>
      <c r="S157" s="147" t="n">
        <v>92</v>
      </c>
      <c r="T157" s="147" t="n">
        <v>90</v>
      </c>
      <c r="U157" s="147" t="n">
        <v>96</v>
      </c>
      <c r="V157" s="147" t="n">
        <v>92</v>
      </c>
      <c r="W157" s="147" t="n">
        <v>86</v>
      </c>
      <c r="X157" s="147" t="n">
        <v>87</v>
      </c>
      <c r="Y157" s="147" t="n">
        <v>89</v>
      </c>
      <c r="Z157" s="147" t="n">
        <v>88</v>
      </c>
      <c r="AA157" s="149" t="n">
        <v>88</v>
      </c>
      <c r="AB157" s="48" t="n">
        <v>76.9131323742131</v>
      </c>
      <c r="AC157" s="150" t="n">
        <f aca="false">AB157-AA157</f>
        <v>-11.0868676257869</v>
      </c>
    </row>
    <row r="158" customFormat="false" ht="34.5" hidden="true" customHeight="false" outlineLevel="0" collapsed="false">
      <c r="A158" s="142" t="n">
        <v>156</v>
      </c>
      <c r="B158" s="21" t="s">
        <v>211</v>
      </c>
      <c r="C158" s="143" t="s">
        <v>1140</v>
      </c>
      <c r="D158" s="140"/>
      <c r="E158" s="144" t="n">
        <v>153</v>
      </c>
      <c r="F158" s="145" t="s">
        <v>1140</v>
      </c>
      <c r="G158" s="145" t="s">
        <v>1164</v>
      </c>
      <c r="H158" s="146" t="n">
        <v>93</v>
      </c>
      <c r="I158" s="140" t="n">
        <v>100</v>
      </c>
      <c r="J158" s="140" t="n">
        <v>93</v>
      </c>
      <c r="K158" s="140" t="n">
        <v>95</v>
      </c>
      <c r="L158" s="140" t="n">
        <v>100</v>
      </c>
      <c r="M158" s="147" t="n">
        <v>72</v>
      </c>
      <c r="N158" s="147" t="n">
        <v>86</v>
      </c>
      <c r="O158" s="140" t="n">
        <v>20</v>
      </c>
      <c r="P158" s="140" t="n">
        <v>60</v>
      </c>
      <c r="Q158" s="147" t="n">
        <v>88</v>
      </c>
      <c r="R158" s="148" t="n">
        <v>56</v>
      </c>
      <c r="S158" s="147" t="n">
        <v>84</v>
      </c>
      <c r="T158" s="147" t="n">
        <v>86</v>
      </c>
      <c r="U158" s="147" t="n">
        <v>96</v>
      </c>
      <c r="V158" s="147" t="n">
        <v>87</v>
      </c>
      <c r="W158" s="147" t="n">
        <v>84</v>
      </c>
      <c r="X158" s="147" t="n">
        <v>87</v>
      </c>
      <c r="Y158" s="147" t="n">
        <v>86</v>
      </c>
      <c r="Z158" s="147" t="n">
        <v>86</v>
      </c>
      <c r="AA158" s="149" t="n">
        <v>82</v>
      </c>
      <c r="AB158" s="48" t="n">
        <v>82.1240293452798</v>
      </c>
      <c r="AC158" s="150" t="n">
        <f aca="false">AB158-AA158</f>
        <v>0.124029345279752</v>
      </c>
    </row>
    <row r="159" customFormat="false" ht="34.5" hidden="true" customHeight="false" outlineLevel="0" collapsed="false">
      <c r="A159" s="142" t="n">
        <v>157</v>
      </c>
      <c r="B159" s="21" t="s">
        <v>212</v>
      </c>
      <c r="C159" s="143" t="s">
        <v>1140</v>
      </c>
      <c r="D159" s="140"/>
      <c r="E159" s="144" t="n">
        <v>154</v>
      </c>
      <c r="F159" s="145" t="s">
        <v>1140</v>
      </c>
      <c r="G159" s="145" t="s">
        <v>1165</v>
      </c>
      <c r="H159" s="146" t="n">
        <v>94</v>
      </c>
      <c r="I159" s="140" t="n">
        <v>90</v>
      </c>
      <c r="J159" s="140" t="n">
        <v>96</v>
      </c>
      <c r="K159" s="140" t="n">
        <v>94</v>
      </c>
      <c r="L159" s="140" t="n">
        <v>80</v>
      </c>
      <c r="M159" s="147" t="n">
        <v>79</v>
      </c>
      <c r="N159" s="147" t="n">
        <v>80</v>
      </c>
      <c r="O159" s="140" t="n">
        <v>20</v>
      </c>
      <c r="P159" s="140" t="n">
        <v>40</v>
      </c>
      <c r="Q159" s="147" t="n">
        <v>97</v>
      </c>
      <c r="R159" s="148" t="n">
        <v>51</v>
      </c>
      <c r="S159" s="147" t="n">
        <v>96</v>
      </c>
      <c r="T159" s="147" t="n">
        <v>94</v>
      </c>
      <c r="U159" s="147" t="n">
        <v>93</v>
      </c>
      <c r="V159" s="147" t="n">
        <v>95</v>
      </c>
      <c r="W159" s="147" t="n">
        <v>89</v>
      </c>
      <c r="X159" s="147" t="n">
        <v>90</v>
      </c>
      <c r="Y159" s="147" t="n">
        <v>92</v>
      </c>
      <c r="Z159" s="147" t="n">
        <v>91</v>
      </c>
      <c r="AA159" s="149" t="n">
        <v>82.2</v>
      </c>
      <c r="AB159" s="48" t="n">
        <v>80.8906078229435</v>
      </c>
      <c r="AC159" s="150" t="n">
        <f aca="false">AB159-AA159</f>
        <v>-1.30939217705648</v>
      </c>
    </row>
    <row r="160" customFormat="false" ht="45.75" hidden="true" customHeight="false" outlineLevel="0" collapsed="false">
      <c r="A160" s="142" t="n">
        <v>158</v>
      </c>
      <c r="B160" s="21" t="s">
        <v>213</v>
      </c>
      <c r="C160" s="143" t="s">
        <v>1140</v>
      </c>
      <c r="D160" s="140"/>
      <c r="E160" s="144" t="n">
        <v>155</v>
      </c>
      <c r="F160" s="145" t="s">
        <v>1140</v>
      </c>
      <c r="G160" s="145" t="s">
        <v>1166</v>
      </c>
      <c r="H160" s="146" t="n">
        <v>95</v>
      </c>
      <c r="I160" s="140" t="n">
        <v>90</v>
      </c>
      <c r="J160" s="140" t="n">
        <v>94</v>
      </c>
      <c r="K160" s="140" t="n">
        <v>93</v>
      </c>
      <c r="L160" s="140" t="n">
        <v>80</v>
      </c>
      <c r="M160" s="147" t="n">
        <v>84</v>
      </c>
      <c r="N160" s="147" t="n">
        <v>82</v>
      </c>
      <c r="O160" s="140" t="n">
        <v>40</v>
      </c>
      <c r="P160" s="140" t="n">
        <v>20</v>
      </c>
      <c r="Q160" s="147" t="n">
        <v>86</v>
      </c>
      <c r="R160" s="148" t="n">
        <v>46</v>
      </c>
      <c r="S160" s="147" t="n">
        <v>93</v>
      </c>
      <c r="T160" s="147" t="n">
        <v>94</v>
      </c>
      <c r="U160" s="147" t="n">
        <v>99</v>
      </c>
      <c r="V160" s="147" t="n">
        <v>95</v>
      </c>
      <c r="W160" s="147" t="n">
        <v>91</v>
      </c>
      <c r="X160" s="147" t="n">
        <v>79</v>
      </c>
      <c r="Y160" s="147" t="n">
        <v>90</v>
      </c>
      <c r="Z160" s="147" t="n">
        <v>88</v>
      </c>
      <c r="AA160" s="149" t="n">
        <v>80.8</v>
      </c>
      <c r="AB160" s="48" t="n">
        <v>84.4889270209739</v>
      </c>
      <c r="AC160" s="150" t="n">
        <f aca="false">AB160-AA160</f>
        <v>3.68892702097385</v>
      </c>
    </row>
    <row r="161" customFormat="false" ht="34.5" hidden="true" customHeight="false" outlineLevel="0" collapsed="false">
      <c r="A161" s="142" t="n">
        <v>159</v>
      </c>
      <c r="B161" s="21" t="s">
        <v>214</v>
      </c>
      <c r="C161" s="143" t="s">
        <v>1140</v>
      </c>
      <c r="D161" s="140"/>
      <c r="E161" s="144" t="n">
        <v>156</v>
      </c>
      <c r="F161" s="145" t="s">
        <v>1140</v>
      </c>
      <c r="G161" s="145" t="s">
        <v>1167</v>
      </c>
      <c r="H161" s="146" t="n">
        <v>94</v>
      </c>
      <c r="I161" s="140" t="n">
        <v>90</v>
      </c>
      <c r="J161" s="140" t="n">
        <v>98</v>
      </c>
      <c r="K161" s="140" t="n">
        <v>94</v>
      </c>
      <c r="L161" s="140" t="n">
        <v>80</v>
      </c>
      <c r="M161" s="147" t="n">
        <v>94</v>
      </c>
      <c r="N161" s="147" t="n">
        <v>87</v>
      </c>
      <c r="O161" s="140" t="n">
        <v>40</v>
      </c>
      <c r="P161" s="140" t="n">
        <v>60</v>
      </c>
      <c r="Q161" s="147" t="n">
        <v>91</v>
      </c>
      <c r="R161" s="148" t="n">
        <v>63</v>
      </c>
      <c r="S161" s="147" t="n">
        <v>98</v>
      </c>
      <c r="T161" s="147" t="n">
        <v>95</v>
      </c>
      <c r="U161" s="147" t="n">
        <v>97</v>
      </c>
      <c r="V161" s="147" t="n">
        <v>97</v>
      </c>
      <c r="W161" s="147" t="n">
        <v>96</v>
      </c>
      <c r="X161" s="147" t="n">
        <v>95</v>
      </c>
      <c r="Y161" s="147" t="n">
        <v>96</v>
      </c>
      <c r="Z161" s="147" t="n">
        <v>96</v>
      </c>
      <c r="AA161" s="149" t="n">
        <v>87.4</v>
      </c>
      <c r="AB161" s="48" t="n">
        <v>86.5177300858093</v>
      </c>
      <c r="AC161" s="150" t="n">
        <f aca="false">AB161-AA161</f>
        <v>-0.882269914190758</v>
      </c>
    </row>
    <row r="162" customFormat="false" ht="24" hidden="true" customHeight="false" outlineLevel="0" collapsed="false">
      <c r="A162" s="142" t="n">
        <v>160</v>
      </c>
      <c r="B162" s="21" t="s">
        <v>215</v>
      </c>
      <c r="C162" s="143" t="s">
        <v>1140</v>
      </c>
      <c r="D162" s="140"/>
      <c r="E162" s="144" t="n">
        <v>157</v>
      </c>
      <c r="F162" s="145" t="s">
        <v>1140</v>
      </c>
      <c r="G162" s="145" t="s">
        <v>1168</v>
      </c>
      <c r="H162" s="146" t="n">
        <v>97</v>
      </c>
      <c r="I162" s="140" t="n">
        <v>100</v>
      </c>
      <c r="J162" s="140" t="n">
        <v>93</v>
      </c>
      <c r="K162" s="140" t="n">
        <v>96</v>
      </c>
      <c r="L162" s="140" t="n">
        <v>80</v>
      </c>
      <c r="M162" s="147" t="n">
        <v>72</v>
      </c>
      <c r="N162" s="147" t="n">
        <v>76</v>
      </c>
      <c r="O162" s="140" t="n">
        <v>20</v>
      </c>
      <c r="P162" s="140" t="n">
        <v>60</v>
      </c>
      <c r="Q162" s="147" t="n">
        <v>80</v>
      </c>
      <c r="R162" s="148" t="n">
        <v>54</v>
      </c>
      <c r="S162" s="147" t="n">
        <v>90</v>
      </c>
      <c r="T162" s="147" t="n">
        <v>87</v>
      </c>
      <c r="U162" s="147" t="n">
        <v>92</v>
      </c>
      <c r="V162" s="147" t="n">
        <v>89</v>
      </c>
      <c r="W162" s="147" t="n">
        <v>79</v>
      </c>
      <c r="X162" s="147" t="n">
        <v>86</v>
      </c>
      <c r="Y162" s="147" t="n">
        <v>87</v>
      </c>
      <c r="Z162" s="147" t="n">
        <v>84</v>
      </c>
      <c r="AA162" s="149" t="n">
        <v>79.8</v>
      </c>
      <c r="AB162" s="48" t="n">
        <v>87.3793740676046</v>
      </c>
      <c r="AC162" s="150" t="n">
        <f aca="false">AB162-AA162</f>
        <v>7.57937406760455</v>
      </c>
    </row>
    <row r="163" customFormat="false" ht="34.5" hidden="true" customHeight="false" outlineLevel="0" collapsed="false">
      <c r="A163" s="142" t="n">
        <v>161</v>
      </c>
      <c r="B163" s="21" t="s">
        <v>216</v>
      </c>
      <c r="C163" s="143" t="s">
        <v>1140</v>
      </c>
      <c r="D163" s="140"/>
      <c r="E163" s="144" t="n">
        <v>158</v>
      </c>
      <c r="F163" s="145" t="s">
        <v>1140</v>
      </c>
      <c r="G163" s="145" t="s">
        <v>1169</v>
      </c>
      <c r="H163" s="146" t="n">
        <v>98</v>
      </c>
      <c r="I163" s="140" t="n">
        <v>100</v>
      </c>
      <c r="J163" s="140" t="n">
        <v>91</v>
      </c>
      <c r="K163" s="140" t="n">
        <v>96</v>
      </c>
      <c r="L163" s="140" t="n">
        <v>80</v>
      </c>
      <c r="M163" s="147" t="n">
        <v>66</v>
      </c>
      <c r="N163" s="147" t="n">
        <v>73</v>
      </c>
      <c r="O163" s="140" t="n">
        <v>20</v>
      </c>
      <c r="P163" s="140" t="n">
        <v>40</v>
      </c>
      <c r="Q163" s="147" t="n">
        <v>67</v>
      </c>
      <c r="R163" s="148" t="n">
        <v>42</v>
      </c>
      <c r="S163" s="147" t="n">
        <v>93</v>
      </c>
      <c r="T163" s="147" t="n">
        <v>90</v>
      </c>
      <c r="U163" s="147" t="n">
        <v>91</v>
      </c>
      <c r="V163" s="147" t="n">
        <v>91</v>
      </c>
      <c r="W163" s="147" t="n">
        <v>73</v>
      </c>
      <c r="X163" s="147" t="n">
        <v>84</v>
      </c>
      <c r="Y163" s="147" t="n">
        <v>78</v>
      </c>
      <c r="Z163" s="147" t="n">
        <v>78</v>
      </c>
      <c r="AA163" s="149" t="n">
        <v>76</v>
      </c>
      <c r="AB163" s="48" t="n">
        <v>80.2488852638154</v>
      </c>
      <c r="AC163" s="150" t="n">
        <f aca="false">AB163-AA163</f>
        <v>4.24888526381537</v>
      </c>
    </row>
    <row r="164" customFormat="false" ht="24" hidden="true" customHeight="false" outlineLevel="0" collapsed="false">
      <c r="A164" s="142" t="n">
        <v>162</v>
      </c>
      <c r="B164" s="21" t="s">
        <v>217</v>
      </c>
      <c r="C164" s="143" t="s">
        <v>1140</v>
      </c>
      <c r="D164" s="140"/>
      <c r="E164" s="144" t="n">
        <v>159</v>
      </c>
      <c r="F164" s="145" t="s">
        <v>1140</v>
      </c>
      <c r="G164" s="145" t="s">
        <v>1170</v>
      </c>
      <c r="H164" s="146" t="n">
        <v>95</v>
      </c>
      <c r="I164" s="140" t="n">
        <v>90</v>
      </c>
      <c r="J164" s="140" t="n">
        <v>96</v>
      </c>
      <c r="K164" s="140" t="n">
        <v>94</v>
      </c>
      <c r="L164" s="140" t="n">
        <v>80</v>
      </c>
      <c r="M164" s="147" t="n">
        <v>74</v>
      </c>
      <c r="N164" s="147" t="n">
        <v>77</v>
      </c>
      <c r="O164" s="140" t="n">
        <v>40</v>
      </c>
      <c r="P164" s="140" t="n">
        <v>80</v>
      </c>
      <c r="Q164" s="147" t="n">
        <v>95</v>
      </c>
      <c r="R164" s="148" t="n">
        <v>73</v>
      </c>
      <c r="S164" s="147" t="n">
        <v>90</v>
      </c>
      <c r="T164" s="147" t="n">
        <v>90</v>
      </c>
      <c r="U164" s="147" t="n">
        <v>99</v>
      </c>
      <c r="V164" s="147" t="n">
        <v>92</v>
      </c>
      <c r="W164" s="147" t="n">
        <v>79</v>
      </c>
      <c r="X164" s="147" t="n">
        <v>91</v>
      </c>
      <c r="Y164" s="147" t="n">
        <v>83</v>
      </c>
      <c r="Z164" s="147" t="n">
        <v>83</v>
      </c>
      <c r="AA164" s="149" t="n">
        <v>83.8</v>
      </c>
      <c r="AB164" s="48" t="n">
        <v>85.3683275451545</v>
      </c>
      <c r="AC164" s="150" t="n">
        <f aca="false">AB164-AA164</f>
        <v>1.56832754515453</v>
      </c>
    </row>
    <row r="165" customFormat="false" ht="24" hidden="true" customHeight="false" outlineLevel="0" collapsed="false">
      <c r="A165" s="142" t="n">
        <v>163</v>
      </c>
      <c r="B165" s="21" t="s">
        <v>218</v>
      </c>
      <c r="C165" s="143" t="s">
        <v>1140</v>
      </c>
      <c r="D165" s="140"/>
      <c r="E165" s="144" t="n">
        <v>160</v>
      </c>
      <c r="F165" s="145" t="s">
        <v>1140</v>
      </c>
      <c r="G165" s="145" t="s">
        <v>1171</v>
      </c>
      <c r="H165" s="146" t="n">
        <v>98</v>
      </c>
      <c r="I165" s="140" t="n">
        <v>100</v>
      </c>
      <c r="J165" s="140" t="n">
        <v>99</v>
      </c>
      <c r="K165" s="140" t="n">
        <v>99</v>
      </c>
      <c r="L165" s="140" t="n">
        <v>100</v>
      </c>
      <c r="M165" s="147" t="n">
        <v>92</v>
      </c>
      <c r="N165" s="147" t="n">
        <v>96</v>
      </c>
      <c r="O165" s="140" t="n">
        <v>20</v>
      </c>
      <c r="P165" s="140" t="n">
        <v>80</v>
      </c>
      <c r="Q165" s="147" t="n">
        <v>100</v>
      </c>
      <c r="R165" s="148" t="n">
        <v>68</v>
      </c>
      <c r="S165" s="147" t="n">
        <v>98</v>
      </c>
      <c r="T165" s="147" t="n">
        <v>98</v>
      </c>
      <c r="U165" s="147" t="n">
        <v>95</v>
      </c>
      <c r="V165" s="147" t="n">
        <v>97</v>
      </c>
      <c r="W165" s="147" t="n">
        <v>98</v>
      </c>
      <c r="X165" s="147" t="n">
        <v>95</v>
      </c>
      <c r="Y165" s="147" t="n">
        <v>97</v>
      </c>
      <c r="Z165" s="147" t="n">
        <v>97</v>
      </c>
      <c r="AA165" s="149" t="n">
        <v>91.4</v>
      </c>
      <c r="AB165" s="48" t="n">
        <v>87.2236953743931</v>
      </c>
      <c r="AC165" s="150" t="n">
        <f aca="false">AB165-AA165</f>
        <v>-4.17630462560695</v>
      </c>
    </row>
    <row r="166" customFormat="false" ht="24" hidden="true" customHeight="false" outlineLevel="0" collapsed="false">
      <c r="A166" s="142" t="n">
        <v>164</v>
      </c>
      <c r="B166" s="21" t="s">
        <v>219</v>
      </c>
      <c r="C166" s="143" t="s">
        <v>1140</v>
      </c>
      <c r="D166" s="140"/>
      <c r="E166" s="144" t="n">
        <v>161</v>
      </c>
      <c r="F166" s="145" t="s">
        <v>1140</v>
      </c>
      <c r="G166" s="145" t="s">
        <v>1172</v>
      </c>
      <c r="H166" s="146" t="n">
        <v>99</v>
      </c>
      <c r="I166" s="140" t="n">
        <v>100</v>
      </c>
      <c r="J166" s="140" t="n">
        <v>94</v>
      </c>
      <c r="K166" s="140" t="n">
        <v>97</v>
      </c>
      <c r="L166" s="140" t="n">
        <v>100</v>
      </c>
      <c r="M166" s="147" t="n">
        <v>71</v>
      </c>
      <c r="N166" s="147" t="n">
        <v>86</v>
      </c>
      <c r="O166" s="140" t="n">
        <v>40</v>
      </c>
      <c r="P166" s="140" t="n">
        <v>40</v>
      </c>
      <c r="Q166" s="147" t="n">
        <v>90</v>
      </c>
      <c r="R166" s="148" t="n">
        <v>55</v>
      </c>
      <c r="S166" s="147" t="n">
        <v>89</v>
      </c>
      <c r="T166" s="147" t="n">
        <v>89</v>
      </c>
      <c r="U166" s="147" t="n">
        <v>98</v>
      </c>
      <c r="V166" s="147" t="n">
        <v>91</v>
      </c>
      <c r="W166" s="147" t="n">
        <v>76</v>
      </c>
      <c r="X166" s="147" t="n">
        <v>90</v>
      </c>
      <c r="Y166" s="147" t="n">
        <v>87</v>
      </c>
      <c r="Z166" s="147" t="n">
        <v>84</v>
      </c>
      <c r="AA166" s="149" t="n">
        <v>82.6</v>
      </c>
      <c r="AB166" s="48" t="n">
        <v>82.3600923111476</v>
      </c>
      <c r="AC166" s="150" t="n">
        <f aca="false">AB166-AA166</f>
        <v>-0.239907688852369</v>
      </c>
    </row>
    <row r="167" customFormat="false" ht="24" hidden="true" customHeight="false" outlineLevel="0" collapsed="false">
      <c r="A167" s="142" t="n">
        <v>165</v>
      </c>
      <c r="B167" s="21" t="s">
        <v>220</v>
      </c>
      <c r="C167" s="143" t="s">
        <v>1140</v>
      </c>
      <c r="D167" s="140"/>
      <c r="E167" s="144" t="n">
        <v>162</v>
      </c>
      <c r="F167" s="145" t="s">
        <v>1140</v>
      </c>
      <c r="G167" s="145" t="s">
        <v>1173</v>
      </c>
      <c r="H167" s="146" t="n">
        <v>98</v>
      </c>
      <c r="I167" s="140" t="n">
        <v>100</v>
      </c>
      <c r="J167" s="140" t="n">
        <v>98</v>
      </c>
      <c r="K167" s="140" t="n">
        <v>99</v>
      </c>
      <c r="L167" s="140" t="n">
        <v>80</v>
      </c>
      <c r="M167" s="147" t="n">
        <v>95</v>
      </c>
      <c r="N167" s="147" t="n">
        <v>88</v>
      </c>
      <c r="O167" s="140" t="n">
        <v>20</v>
      </c>
      <c r="P167" s="140" t="n">
        <v>40</v>
      </c>
      <c r="Q167" s="147" t="n">
        <v>93</v>
      </c>
      <c r="R167" s="148" t="n">
        <v>50</v>
      </c>
      <c r="S167" s="147" t="n">
        <v>96</v>
      </c>
      <c r="T167" s="147" t="n">
        <v>98</v>
      </c>
      <c r="U167" s="147" t="n">
        <v>95</v>
      </c>
      <c r="V167" s="147" t="n">
        <v>97</v>
      </c>
      <c r="W167" s="147" t="n">
        <v>96</v>
      </c>
      <c r="X167" s="147" t="n">
        <v>99</v>
      </c>
      <c r="Y167" s="147" t="n">
        <v>98</v>
      </c>
      <c r="Z167" s="147" t="n">
        <v>98</v>
      </c>
      <c r="AA167" s="149" t="n">
        <v>86.4</v>
      </c>
      <c r="AB167" s="48" t="n">
        <v>79.0121009554807</v>
      </c>
      <c r="AC167" s="150" t="n">
        <f aca="false">AB167-AA167</f>
        <v>-7.38789904451932</v>
      </c>
    </row>
    <row r="168" customFormat="false" ht="24" hidden="true" customHeight="false" outlineLevel="0" collapsed="false">
      <c r="A168" s="142" t="n">
        <v>166</v>
      </c>
      <c r="B168" s="21" t="s">
        <v>221</v>
      </c>
      <c r="C168" s="143" t="s">
        <v>1140</v>
      </c>
      <c r="D168" s="140"/>
      <c r="E168" s="144" t="n">
        <v>163</v>
      </c>
      <c r="F168" s="145" t="s">
        <v>1140</v>
      </c>
      <c r="G168" s="145" t="s">
        <v>1174</v>
      </c>
      <c r="H168" s="146" t="n">
        <v>98</v>
      </c>
      <c r="I168" s="140" t="n">
        <v>100</v>
      </c>
      <c r="J168" s="140" t="n">
        <v>93</v>
      </c>
      <c r="K168" s="140" t="n">
        <v>97</v>
      </c>
      <c r="L168" s="140" t="n">
        <v>100</v>
      </c>
      <c r="M168" s="147" t="n">
        <v>76</v>
      </c>
      <c r="N168" s="147" t="n">
        <v>88</v>
      </c>
      <c r="O168" s="140" t="n">
        <v>20</v>
      </c>
      <c r="P168" s="140" t="n">
        <v>20</v>
      </c>
      <c r="Q168" s="147" t="n">
        <v>86</v>
      </c>
      <c r="R168" s="148" t="n">
        <v>40</v>
      </c>
      <c r="S168" s="147" t="n">
        <v>94</v>
      </c>
      <c r="T168" s="147" t="n">
        <v>92</v>
      </c>
      <c r="U168" s="147" t="n">
        <v>98</v>
      </c>
      <c r="V168" s="147" t="n">
        <v>94</v>
      </c>
      <c r="W168" s="147" t="n">
        <v>84</v>
      </c>
      <c r="X168" s="147" t="n">
        <v>86</v>
      </c>
      <c r="Y168" s="147" t="n">
        <v>83</v>
      </c>
      <c r="Z168" s="147" t="n">
        <v>84</v>
      </c>
      <c r="AA168" s="149" t="n">
        <v>80.6</v>
      </c>
      <c r="AB168" s="48" t="n">
        <v>84.5212718311168</v>
      </c>
      <c r="AC168" s="150" t="n">
        <f aca="false">AB168-AA168</f>
        <v>3.9212718311168</v>
      </c>
    </row>
    <row r="169" customFormat="false" ht="24" hidden="true" customHeight="false" outlineLevel="0" collapsed="false">
      <c r="A169" s="142" t="n">
        <v>167</v>
      </c>
      <c r="B169" s="21" t="s">
        <v>222</v>
      </c>
      <c r="C169" s="143" t="s">
        <v>1140</v>
      </c>
      <c r="D169" s="140"/>
      <c r="E169" s="144" t="n">
        <v>164</v>
      </c>
      <c r="F169" s="145" t="s">
        <v>1140</v>
      </c>
      <c r="G169" s="145" t="s">
        <v>1175</v>
      </c>
      <c r="H169" s="146" t="n">
        <v>94</v>
      </c>
      <c r="I169" s="140" t="n">
        <v>90</v>
      </c>
      <c r="J169" s="140" t="n">
        <v>97</v>
      </c>
      <c r="K169" s="140" t="n">
        <v>94</v>
      </c>
      <c r="L169" s="140" t="n">
        <v>80</v>
      </c>
      <c r="M169" s="147" t="n">
        <v>83</v>
      </c>
      <c r="N169" s="147" t="n">
        <v>82</v>
      </c>
      <c r="O169" s="140" t="n">
        <v>20</v>
      </c>
      <c r="P169" s="140" t="n">
        <v>20</v>
      </c>
      <c r="Q169" s="147" t="n">
        <v>86</v>
      </c>
      <c r="R169" s="148" t="n">
        <v>40</v>
      </c>
      <c r="S169" s="147" t="n">
        <v>97</v>
      </c>
      <c r="T169" s="147" t="n">
        <v>95</v>
      </c>
      <c r="U169" s="147" t="n">
        <v>100</v>
      </c>
      <c r="V169" s="147" t="n">
        <v>97</v>
      </c>
      <c r="W169" s="147" t="n">
        <v>92</v>
      </c>
      <c r="X169" s="147" t="n">
        <v>92</v>
      </c>
      <c r="Y169" s="147" t="n">
        <v>93</v>
      </c>
      <c r="Z169" s="147" t="n">
        <v>93</v>
      </c>
      <c r="AA169" s="149" t="n">
        <v>81.2</v>
      </c>
      <c r="AB169" s="48" t="n">
        <v>75.4822239819342</v>
      </c>
      <c r="AC169" s="150" t="n">
        <f aca="false">AB169-AA169</f>
        <v>-5.71777601806578</v>
      </c>
    </row>
    <row r="170" customFormat="false" ht="24" hidden="true" customHeight="false" outlineLevel="0" collapsed="false">
      <c r="A170" s="142" t="n">
        <v>168</v>
      </c>
      <c r="B170" s="21" t="s">
        <v>223</v>
      </c>
      <c r="C170" s="143" t="s">
        <v>1140</v>
      </c>
      <c r="D170" s="140"/>
      <c r="E170" s="144" t="n">
        <v>165</v>
      </c>
      <c r="F170" s="145" t="s">
        <v>1140</v>
      </c>
      <c r="G170" s="145" t="s">
        <v>1176</v>
      </c>
      <c r="H170" s="146" t="n">
        <v>94</v>
      </c>
      <c r="I170" s="140" t="n">
        <v>90</v>
      </c>
      <c r="J170" s="140" t="n">
        <v>100</v>
      </c>
      <c r="K170" s="140" t="n">
        <v>95</v>
      </c>
      <c r="L170" s="140" t="n">
        <v>80</v>
      </c>
      <c r="M170" s="147" t="n">
        <v>98</v>
      </c>
      <c r="N170" s="147" t="n">
        <v>89</v>
      </c>
      <c r="O170" s="140" t="n">
        <v>20</v>
      </c>
      <c r="P170" s="140" t="n">
        <v>40</v>
      </c>
      <c r="Q170" s="147" t="n">
        <v>83</v>
      </c>
      <c r="R170" s="148" t="n">
        <v>47</v>
      </c>
      <c r="S170" s="147" t="n">
        <v>100</v>
      </c>
      <c r="T170" s="147" t="n">
        <v>99</v>
      </c>
      <c r="U170" s="147" t="n">
        <v>98</v>
      </c>
      <c r="V170" s="147" t="n">
        <v>99</v>
      </c>
      <c r="W170" s="147" t="n">
        <v>98</v>
      </c>
      <c r="X170" s="147" t="n">
        <v>99</v>
      </c>
      <c r="Y170" s="147" t="n">
        <v>98</v>
      </c>
      <c r="Z170" s="147" t="n">
        <v>98</v>
      </c>
      <c r="AA170" s="149" t="n">
        <v>85.6</v>
      </c>
      <c r="AB170" s="48" t="n">
        <v>91.8928552659564</v>
      </c>
      <c r="AC170" s="150" t="n">
        <f aca="false">AB170-AA170</f>
        <v>6.29285526595643</v>
      </c>
    </row>
    <row r="171" customFormat="false" ht="24" hidden="true" customHeight="false" outlineLevel="0" collapsed="false">
      <c r="A171" s="142" t="n">
        <v>169</v>
      </c>
      <c r="B171" s="21" t="s">
        <v>224</v>
      </c>
      <c r="C171" s="143" t="s">
        <v>1140</v>
      </c>
      <c r="D171" s="140"/>
      <c r="E171" s="144" t="n">
        <v>166</v>
      </c>
      <c r="F171" s="145" t="s">
        <v>1140</v>
      </c>
      <c r="G171" s="145" t="s">
        <v>1177</v>
      </c>
      <c r="H171" s="146" t="n">
        <v>97</v>
      </c>
      <c r="I171" s="140" t="n">
        <v>100</v>
      </c>
      <c r="J171" s="140" t="n">
        <v>97</v>
      </c>
      <c r="K171" s="140" t="n">
        <v>98</v>
      </c>
      <c r="L171" s="140" t="n">
        <v>80</v>
      </c>
      <c r="M171" s="147" t="n">
        <v>85</v>
      </c>
      <c r="N171" s="147" t="n">
        <v>83</v>
      </c>
      <c r="O171" s="140" t="n">
        <v>40</v>
      </c>
      <c r="P171" s="140" t="n">
        <v>40</v>
      </c>
      <c r="Q171" s="147" t="n">
        <v>95</v>
      </c>
      <c r="R171" s="148" t="n">
        <v>57</v>
      </c>
      <c r="S171" s="147" t="n">
        <v>95</v>
      </c>
      <c r="T171" s="147" t="n">
        <v>95</v>
      </c>
      <c r="U171" s="147" t="n">
        <v>99</v>
      </c>
      <c r="V171" s="147" t="n">
        <v>96</v>
      </c>
      <c r="W171" s="147" t="n">
        <v>87</v>
      </c>
      <c r="X171" s="147" t="n">
        <v>92</v>
      </c>
      <c r="Y171" s="147" t="n">
        <v>90</v>
      </c>
      <c r="Z171" s="147" t="n">
        <v>90</v>
      </c>
      <c r="AA171" s="149" t="n">
        <v>84.8</v>
      </c>
      <c r="AB171" s="48" t="n">
        <v>88.2458732447863</v>
      </c>
      <c r="AC171" s="150" t="n">
        <f aca="false">AB171-AA171</f>
        <v>3.44587324478628</v>
      </c>
    </row>
    <row r="172" customFormat="false" ht="24" hidden="true" customHeight="false" outlineLevel="0" collapsed="false">
      <c r="A172" s="142" t="n">
        <v>170</v>
      </c>
      <c r="B172" s="21" t="s">
        <v>225</v>
      </c>
      <c r="C172" s="143" t="s">
        <v>1140</v>
      </c>
      <c r="D172" s="140"/>
      <c r="E172" s="144" t="n">
        <v>167</v>
      </c>
      <c r="F172" s="145" t="s">
        <v>1140</v>
      </c>
      <c r="G172" s="145" t="s">
        <v>1178</v>
      </c>
      <c r="H172" s="146" t="n">
        <v>95</v>
      </c>
      <c r="I172" s="140" t="n">
        <v>90</v>
      </c>
      <c r="J172" s="140" t="n">
        <v>99</v>
      </c>
      <c r="K172" s="140" t="n">
        <v>95</v>
      </c>
      <c r="L172" s="140" t="n">
        <v>80</v>
      </c>
      <c r="M172" s="147" t="n">
        <v>98</v>
      </c>
      <c r="N172" s="147" t="n">
        <v>89</v>
      </c>
      <c r="O172" s="140" t="n">
        <v>20</v>
      </c>
      <c r="P172" s="140" t="n">
        <v>40</v>
      </c>
      <c r="Q172" s="147" t="n">
        <v>100</v>
      </c>
      <c r="R172" s="148" t="n">
        <v>52</v>
      </c>
      <c r="S172" s="147" t="n">
        <v>100</v>
      </c>
      <c r="T172" s="147" t="n">
        <v>99</v>
      </c>
      <c r="U172" s="147" t="n">
        <v>100</v>
      </c>
      <c r="V172" s="147" t="n">
        <v>100</v>
      </c>
      <c r="W172" s="147" t="n">
        <v>98</v>
      </c>
      <c r="X172" s="147" t="n">
        <v>98</v>
      </c>
      <c r="Y172" s="147" t="n">
        <v>98</v>
      </c>
      <c r="Z172" s="147" t="n">
        <v>98</v>
      </c>
      <c r="AA172" s="149" t="n">
        <v>86.8</v>
      </c>
      <c r="AB172" s="48" t="n">
        <v>87.854115977361</v>
      </c>
      <c r="AC172" s="150" t="n">
        <f aca="false">AB172-AA172</f>
        <v>1.05411597736099</v>
      </c>
    </row>
    <row r="173" customFormat="false" ht="24" hidden="true" customHeight="false" outlineLevel="0" collapsed="false">
      <c r="A173" s="142" t="n">
        <v>171</v>
      </c>
      <c r="B173" s="21" t="s">
        <v>226</v>
      </c>
      <c r="C173" s="143" t="s">
        <v>1140</v>
      </c>
      <c r="D173" s="140"/>
      <c r="E173" s="144" t="n">
        <v>168</v>
      </c>
      <c r="F173" s="145" t="s">
        <v>1140</v>
      </c>
      <c r="G173" s="145" t="s">
        <v>1179</v>
      </c>
      <c r="H173" s="146" t="n">
        <v>95</v>
      </c>
      <c r="I173" s="140" t="n">
        <v>90</v>
      </c>
      <c r="J173" s="140" t="n">
        <v>98</v>
      </c>
      <c r="K173" s="140" t="n">
        <v>95</v>
      </c>
      <c r="L173" s="140" t="n">
        <v>80</v>
      </c>
      <c r="M173" s="147" t="n">
        <v>90</v>
      </c>
      <c r="N173" s="147" t="n">
        <v>85</v>
      </c>
      <c r="O173" s="140" t="n">
        <v>20</v>
      </c>
      <c r="P173" s="140" t="n">
        <v>40</v>
      </c>
      <c r="Q173" s="147" t="n">
        <v>90</v>
      </c>
      <c r="R173" s="148" t="n">
        <v>49</v>
      </c>
      <c r="S173" s="147" t="n">
        <v>99</v>
      </c>
      <c r="T173" s="147" t="n">
        <v>96</v>
      </c>
      <c r="U173" s="147" t="n">
        <v>95</v>
      </c>
      <c r="V173" s="147" t="n">
        <v>97</v>
      </c>
      <c r="W173" s="147" t="n">
        <v>94</v>
      </c>
      <c r="X173" s="147" t="n">
        <v>97</v>
      </c>
      <c r="Y173" s="147" t="n">
        <v>95</v>
      </c>
      <c r="Z173" s="147" t="n">
        <v>95</v>
      </c>
      <c r="AA173" s="149" t="n">
        <v>84.2</v>
      </c>
      <c r="AB173" s="48" t="n">
        <v>89.2893099515355</v>
      </c>
      <c r="AC173" s="150" t="n">
        <f aca="false">AB173-AA173</f>
        <v>5.0893099515355</v>
      </c>
    </row>
    <row r="174" customFormat="false" ht="24" hidden="true" customHeight="false" outlineLevel="0" collapsed="false">
      <c r="A174" s="142" t="n">
        <v>172</v>
      </c>
      <c r="B174" s="21" t="s">
        <v>227</v>
      </c>
      <c r="C174" s="143" t="s">
        <v>1140</v>
      </c>
      <c r="D174" s="140"/>
      <c r="E174" s="144" t="n">
        <v>169</v>
      </c>
      <c r="F174" s="145" t="s">
        <v>1140</v>
      </c>
      <c r="G174" s="145" t="s">
        <v>1180</v>
      </c>
      <c r="H174" s="146" t="n">
        <v>94</v>
      </c>
      <c r="I174" s="140" t="n">
        <v>90</v>
      </c>
      <c r="J174" s="140" t="n">
        <v>95</v>
      </c>
      <c r="K174" s="140" t="n">
        <v>93</v>
      </c>
      <c r="L174" s="140" t="n">
        <v>80</v>
      </c>
      <c r="M174" s="147" t="n">
        <v>79</v>
      </c>
      <c r="N174" s="147" t="n">
        <v>80</v>
      </c>
      <c r="O174" s="140" t="n">
        <v>20</v>
      </c>
      <c r="P174" s="140" t="n">
        <v>40</v>
      </c>
      <c r="Q174" s="147" t="n">
        <v>100</v>
      </c>
      <c r="R174" s="148" t="n">
        <v>52</v>
      </c>
      <c r="S174" s="147" t="n">
        <v>93</v>
      </c>
      <c r="T174" s="147" t="n">
        <v>88</v>
      </c>
      <c r="U174" s="147" t="n">
        <v>98</v>
      </c>
      <c r="V174" s="147" t="n">
        <v>92</v>
      </c>
      <c r="W174" s="147" t="n">
        <v>87</v>
      </c>
      <c r="X174" s="147" t="n">
        <v>90</v>
      </c>
      <c r="Y174" s="147" t="n">
        <v>87</v>
      </c>
      <c r="Z174" s="147" t="n">
        <v>88</v>
      </c>
      <c r="AA174" s="149" t="n">
        <v>81</v>
      </c>
      <c r="AB174" s="48" t="n">
        <v>83.2099682168482</v>
      </c>
      <c r="AC174" s="150" t="n">
        <f aca="false">AB174-AA174</f>
        <v>2.20996821684815</v>
      </c>
    </row>
    <row r="175" customFormat="false" ht="24" hidden="true" customHeight="false" outlineLevel="0" collapsed="false">
      <c r="A175" s="142" t="n">
        <v>173</v>
      </c>
      <c r="B175" s="21" t="s">
        <v>228</v>
      </c>
      <c r="C175" s="143" t="s">
        <v>1140</v>
      </c>
      <c r="D175" s="140"/>
      <c r="E175" s="144" t="n">
        <v>170</v>
      </c>
      <c r="F175" s="145" t="s">
        <v>1140</v>
      </c>
      <c r="G175" s="145" t="s">
        <v>1181</v>
      </c>
      <c r="H175" s="146" t="n">
        <v>98</v>
      </c>
      <c r="I175" s="140" t="n">
        <v>100</v>
      </c>
      <c r="J175" s="140" t="n">
        <v>96</v>
      </c>
      <c r="K175" s="140" t="n">
        <v>98</v>
      </c>
      <c r="L175" s="140" t="n">
        <v>100</v>
      </c>
      <c r="M175" s="147" t="n">
        <v>75</v>
      </c>
      <c r="N175" s="147" t="n">
        <v>88</v>
      </c>
      <c r="O175" s="140" t="n">
        <v>20</v>
      </c>
      <c r="P175" s="140" t="n">
        <v>60</v>
      </c>
      <c r="Q175" s="147" t="n">
        <v>100</v>
      </c>
      <c r="R175" s="148" t="n">
        <v>60</v>
      </c>
      <c r="S175" s="147" t="n">
        <v>96</v>
      </c>
      <c r="T175" s="147" t="n">
        <v>96</v>
      </c>
      <c r="U175" s="147" t="n">
        <v>97</v>
      </c>
      <c r="V175" s="147" t="n">
        <v>96</v>
      </c>
      <c r="W175" s="147" t="n">
        <v>91</v>
      </c>
      <c r="X175" s="147" t="n">
        <v>89</v>
      </c>
      <c r="Y175" s="147" t="n">
        <v>91</v>
      </c>
      <c r="Z175" s="147" t="n">
        <v>91</v>
      </c>
      <c r="AA175" s="149" t="n">
        <v>86.6</v>
      </c>
      <c r="AB175" s="48" t="n">
        <v>84.7140730954883</v>
      </c>
      <c r="AC175" s="150" t="n">
        <f aca="false">AB175-AA175</f>
        <v>-1.88592690451171</v>
      </c>
    </row>
    <row r="176" customFormat="false" ht="24" hidden="true" customHeight="false" outlineLevel="0" collapsed="false">
      <c r="A176" s="142" t="n">
        <v>174</v>
      </c>
      <c r="B176" s="21" t="s">
        <v>229</v>
      </c>
      <c r="C176" s="143" t="s">
        <v>1140</v>
      </c>
      <c r="D176" s="140"/>
      <c r="E176" s="144" t="n">
        <v>171</v>
      </c>
      <c r="F176" s="145" t="s">
        <v>1140</v>
      </c>
      <c r="G176" s="145" t="s">
        <v>1182</v>
      </c>
      <c r="H176" s="146" t="n">
        <v>95</v>
      </c>
      <c r="I176" s="140" t="n">
        <v>90</v>
      </c>
      <c r="J176" s="140" t="n">
        <v>95</v>
      </c>
      <c r="K176" s="140" t="n">
        <v>94</v>
      </c>
      <c r="L176" s="140" t="n">
        <v>80</v>
      </c>
      <c r="M176" s="147" t="n">
        <v>65</v>
      </c>
      <c r="N176" s="147" t="n">
        <v>73</v>
      </c>
      <c r="O176" s="140" t="n">
        <v>40</v>
      </c>
      <c r="P176" s="140" t="n">
        <v>40</v>
      </c>
      <c r="Q176" s="147" t="n">
        <v>58</v>
      </c>
      <c r="R176" s="148" t="n">
        <v>45</v>
      </c>
      <c r="S176" s="147" t="n">
        <v>91</v>
      </c>
      <c r="T176" s="147" t="n">
        <v>86</v>
      </c>
      <c r="U176" s="147" t="n">
        <v>95</v>
      </c>
      <c r="V176" s="147" t="n">
        <v>90</v>
      </c>
      <c r="W176" s="147" t="n">
        <v>81</v>
      </c>
      <c r="X176" s="147" t="n">
        <v>91</v>
      </c>
      <c r="Y176" s="147" t="n">
        <v>83</v>
      </c>
      <c r="Z176" s="147" t="n">
        <v>84</v>
      </c>
      <c r="AA176" s="149" t="n">
        <v>77.2</v>
      </c>
      <c r="AB176" s="48" t="n">
        <v>81.2969121717007</v>
      </c>
      <c r="AC176" s="150" t="n">
        <f aca="false">AB176-AA176</f>
        <v>4.09691217170065</v>
      </c>
    </row>
    <row r="177" customFormat="false" ht="24" hidden="true" customHeight="false" outlineLevel="0" collapsed="false">
      <c r="A177" s="142" t="n">
        <v>175</v>
      </c>
      <c r="B177" s="21" t="s">
        <v>230</v>
      </c>
      <c r="C177" s="143" t="s">
        <v>1140</v>
      </c>
      <c r="D177" s="140"/>
      <c r="E177" s="144" t="n">
        <v>172</v>
      </c>
      <c r="F177" s="145" t="s">
        <v>1140</v>
      </c>
      <c r="G177" s="145" t="s">
        <v>1183</v>
      </c>
      <c r="H177" s="146" t="n">
        <v>96</v>
      </c>
      <c r="I177" s="140" t="n">
        <v>100</v>
      </c>
      <c r="J177" s="140" t="n">
        <v>93</v>
      </c>
      <c r="K177" s="140" t="n">
        <v>96</v>
      </c>
      <c r="L177" s="140" t="n">
        <v>100</v>
      </c>
      <c r="M177" s="147" t="n">
        <v>78</v>
      </c>
      <c r="N177" s="147" t="n">
        <v>89</v>
      </c>
      <c r="O177" s="140" t="n">
        <v>20</v>
      </c>
      <c r="P177" s="140" t="n">
        <v>40</v>
      </c>
      <c r="Q177" s="147" t="n">
        <v>75</v>
      </c>
      <c r="R177" s="148" t="n">
        <v>45</v>
      </c>
      <c r="S177" s="147" t="n">
        <v>94</v>
      </c>
      <c r="T177" s="147" t="n">
        <v>93</v>
      </c>
      <c r="U177" s="147" t="n">
        <v>93</v>
      </c>
      <c r="V177" s="147" t="n">
        <v>93</v>
      </c>
      <c r="W177" s="147" t="n">
        <v>91</v>
      </c>
      <c r="X177" s="147" t="n">
        <v>94</v>
      </c>
      <c r="Y177" s="147" t="n">
        <v>89</v>
      </c>
      <c r="Z177" s="147" t="n">
        <v>91</v>
      </c>
      <c r="AA177" s="149" t="n">
        <v>82.8</v>
      </c>
      <c r="AB177" s="48" t="n">
        <v>80.0692409807579</v>
      </c>
      <c r="AC177" s="150" t="n">
        <f aca="false">AB177-AA177</f>
        <v>-2.73075901924207</v>
      </c>
    </row>
    <row r="178" customFormat="false" ht="24" hidden="true" customHeight="false" outlineLevel="0" collapsed="false">
      <c r="A178" s="142" t="n">
        <v>176</v>
      </c>
      <c r="B178" s="21" t="s">
        <v>231</v>
      </c>
      <c r="C178" s="143" t="s">
        <v>1140</v>
      </c>
      <c r="D178" s="140"/>
      <c r="E178" s="144" t="n">
        <v>173</v>
      </c>
      <c r="F178" s="145" t="s">
        <v>1140</v>
      </c>
      <c r="G178" s="145" t="s">
        <v>1184</v>
      </c>
      <c r="H178" s="146" t="n">
        <v>98</v>
      </c>
      <c r="I178" s="140" t="n">
        <v>100</v>
      </c>
      <c r="J178" s="140" t="n">
        <v>92</v>
      </c>
      <c r="K178" s="140" t="n">
        <v>96</v>
      </c>
      <c r="L178" s="140" t="n">
        <v>100</v>
      </c>
      <c r="M178" s="147" t="n">
        <v>67</v>
      </c>
      <c r="N178" s="147" t="n">
        <v>84</v>
      </c>
      <c r="O178" s="140" t="n">
        <v>40</v>
      </c>
      <c r="P178" s="140" t="n">
        <v>40</v>
      </c>
      <c r="Q178" s="147" t="n">
        <v>87</v>
      </c>
      <c r="R178" s="148" t="n">
        <v>54</v>
      </c>
      <c r="S178" s="147" t="n">
        <v>90</v>
      </c>
      <c r="T178" s="147" t="n">
        <v>90</v>
      </c>
      <c r="U178" s="147" t="n">
        <v>99</v>
      </c>
      <c r="V178" s="147" t="n">
        <v>92</v>
      </c>
      <c r="W178" s="147" t="n">
        <v>75</v>
      </c>
      <c r="X178" s="147" t="n">
        <v>86</v>
      </c>
      <c r="Y178" s="147" t="n">
        <v>78</v>
      </c>
      <c r="Z178" s="147" t="n">
        <v>79</v>
      </c>
      <c r="AA178" s="149" t="n">
        <v>81</v>
      </c>
      <c r="AB178" s="48" t="n">
        <v>85.0333246512965</v>
      </c>
      <c r="AC178" s="150" t="n">
        <f aca="false">AB178-AA178</f>
        <v>4.03332465129654</v>
      </c>
    </row>
    <row r="179" customFormat="false" ht="24" hidden="true" customHeight="false" outlineLevel="0" collapsed="false">
      <c r="A179" s="142" t="n">
        <v>177</v>
      </c>
      <c r="B179" s="21" t="s">
        <v>232</v>
      </c>
      <c r="C179" s="143" t="s">
        <v>1140</v>
      </c>
      <c r="D179" s="140"/>
      <c r="E179" s="144" t="n">
        <v>174</v>
      </c>
      <c r="F179" s="145" t="s">
        <v>1140</v>
      </c>
      <c r="G179" s="145" t="s">
        <v>1185</v>
      </c>
      <c r="H179" s="146" t="n">
        <v>97</v>
      </c>
      <c r="I179" s="140" t="n">
        <v>100</v>
      </c>
      <c r="J179" s="140" t="n">
        <v>98</v>
      </c>
      <c r="K179" s="140" t="n">
        <v>98</v>
      </c>
      <c r="L179" s="140" t="n">
        <v>100</v>
      </c>
      <c r="M179" s="147" t="n">
        <v>95</v>
      </c>
      <c r="N179" s="147" t="n">
        <v>98</v>
      </c>
      <c r="O179" s="140" t="n">
        <v>20</v>
      </c>
      <c r="P179" s="140" t="n">
        <v>40</v>
      </c>
      <c r="Q179" s="147" t="n">
        <v>92</v>
      </c>
      <c r="R179" s="148" t="n">
        <v>50</v>
      </c>
      <c r="S179" s="147" t="n">
        <v>99</v>
      </c>
      <c r="T179" s="147" t="n">
        <v>99</v>
      </c>
      <c r="U179" s="147" t="n">
        <v>94</v>
      </c>
      <c r="V179" s="147" t="n">
        <v>98</v>
      </c>
      <c r="W179" s="147" t="n">
        <v>99</v>
      </c>
      <c r="X179" s="147" t="n">
        <v>100</v>
      </c>
      <c r="Y179" s="147" t="n">
        <v>98</v>
      </c>
      <c r="Z179" s="147" t="n">
        <v>99</v>
      </c>
      <c r="AA179" s="149" t="n">
        <v>88.6</v>
      </c>
      <c r="AB179" s="48" t="n">
        <v>91.7048952185859</v>
      </c>
      <c r="AC179" s="150" t="n">
        <f aca="false">AB179-AA179</f>
        <v>3.10489521858591</v>
      </c>
    </row>
    <row r="180" customFormat="false" ht="24" hidden="true" customHeight="false" outlineLevel="0" collapsed="false">
      <c r="A180" s="142" t="n">
        <v>178</v>
      </c>
      <c r="B180" s="21" t="s">
        <v>883</v>
      </c>
      <c r="C180" s="143" t="s">
        <v>1140</v>
      </c>
      <c r="D180" s="140"/>
      <c r="E180" s="144" t="n">
        <v>175</v>
      </c>
      <c r="F180" s="145" t="s">
        <v>1140</v>
      </c>
      <c r="G180" s="145" t="s">
        <v>1186</v>
      </c>
      <c r="H180" s="146" t="n">
        <v>93</v>
      </c>
      <c r="I180" s="140" t="n">
        <v>90</v>
      </c>
      <c r="J180" s="140" t="n">
        <v>94</v>
      </c>
      <c r="K180" s="140" t="n">
        <v>93</v>
      </c>
      <c r="L180" s="140" t="n">
        <v>80</v>
      </c>
      <c r="M180" s="147" t="n">
        <v>69</v>
      </c>
      <c r="N180" s="147" t="n">
        <v>75</v>
      </c>
      <c r="O180" s="140" t="n">
        <v>40</v>
      </c>
      <c r="P180" s="140" t="n">
        <v>60</v>
      </c>
      <c r="Q180" s="147" t="n">
        <v>94</v>
      </c>
      <c r="R180" s="148" t="n">
        <v>64</v>
      </c>
      <c r="S180" s="147" t="n">
        <v>91</v>
      </c>
      <c r="T180" s="147" t="n">
        <v>89</v>
      </c>
      <c r="U180" s="147" t="n">
        <v>97</v>
      </c>
      <c r="V180" s="147" t="n">
        <v>91</v>
      </c>
      <c r="W180" s="147" t="n">
        <v>80</v>
      </c>
      <c r="X180" s="147" t="n">
        <v>83</v>
      </c>
      <c r="Y180" s="147" t="n">
        <v>82</v>
      </c>
      <c r="Z180" s="147" t="n">
        <v>82</v>
      </c>
      <c r="AA180" s="149" t="n">
        <v>81</v>
      </c>
      <c r="AB180" s="48" t="n">
        <v>85.1762268992672</v>
      </c>
      <c r="AC180" s="150" t="n">
        <f aca="false">AB180-AA180</f>
        <v>4.17622689926721</v>
      </c>
    </row>
    <row r="181" customFormat="false" ht="24" hidden="true" customHeight="false" outlineLevel="0" collapsed="false">
      <c r="A181" s="142" t="n">
        <v>179</v>
      </c>
      <c r="B181" s="21" t="s">
        <v>234</v>
      </c>
      <c r="C181" s="143" t="s">
        <v>1140</v>
      </c>
      <c r="D181" s="140"/>
      <c r="E181" s="144" t="n">
        <v>176</v>
      </c>
      <c r="F181" s="145" t="s">
        <v>1140</v>
      </c>
      <c r="G181" s="145" t="s">
        <v>1187</v>
      </c>
      <c r="H181" s="146" t="n">
        <v>94</v>
      </c>
      <c r="I181" s="140" t="n">
        <v>90</v>
      </c>
      <c r="J181" s="140" t="n">
        <v>95</v>
      </c>
      <c r="K181" s="140" t="n">
        <v>93</v>
      </c>
      <c r="L181" s="140" t="n">
        <v>80</v>
      </c>
      <c r="M181" s="147" t="n">
        <v>86</v>
      </c>
      <c r="N181" s="147" t="n">
        <v>83</v>
      </c>
      <c r="O181" s="140" t="n">
        <v>40</v>
      </c>
      <c r="P181" s="140" t="n">
        <v>80</v>
      </c>
      <c r="Q181" s="147" t="n">
        <v>100</v>
      </c>
      <c r="R181" s="148" t="n">
        <v>74</v>
      </c>
      <c r="S181" s="147" t="n">
        <v>92</v>
      </c>
      <c r="T181" s="147" t="n">
        <v>95</v>
      </c>
      <c r="U181" s="147" t="n">
        <v>100</v>
      </c>
      <c r="V181" s="147" t="n">
        <v>95</v>
      </c>
      <c r="W181" s="147" t="n">
        <v>90</v>
      </c>
      <c r="X181" s="147" t="n">
        <v>92</v>
      </c>
      <c r="Y181" s="147" t="n">
        <v>90</v>
      </c>
      <c r="Z181" s="147" t="n">
        <v>90</v>
      </c>
      <c r="AA181" s="149" t="n">
        <v>87</v>
      </c>
      <c r="AB181" s="48" t="n">
        <v>89.2667821716877</v>
      </c>
      <c r="AC181" s="150" t="n">
        <f aca="false">AB181-AA181</f>
        <v>2.26678217168769</v>
      </c>
    </row>
    <row r="182" customFormat="false" ht="24" hidden="true" customHeight="false" outlineLevel="0" collapsed="false">
      <c r="A182" s="142" t="n">
        <v>180</v>
      </c>
      <c r="B182" s="21" t="s">
        <v>235</v>
      </c>
      <c r="C182" s="143" t="s">
        <v>1140</v>
      </c>
      <c r="D182" s="140"/>
      <c r="E182" s="144" t="n">
        <v>177</v>
      </c>
      <c r="F182" s="145" t="s">
        <v>1140</v>
      </c>
      <c r="G182" s="145" t="s">
        <v>1188</v>
      </c>
      <c r="H182" s="146" t="n">
        <v>94</v>
      </c>
      <c r="I182" s="140" t="n">
        <v>90</v>
      </c>
      <c r="J182" s="140" t="n">
        <v>98</v>
      </c>
      <c r="K182" s="140" t="n">
        <v>94</v>
      </c>
      <c r="L182" s="140" t="n">
        <v>80</v>
      </c>
      <c r="M182" s="147" t="n">
        <v>93</v>
      </c>
      <c r="N182" s="147" t="n">
        <v>87</v>
      </c>
      <c r="O182" s="140" t="n">
        <v>40</v>
      </c>
      <c r="P182" s="140" t="n">
        <v>40</v>
      </c>
      <c r="Q182" s="147" t="n">
        <v>100</v>
      </c>
      <c r="R182" s="148" t="n">
        <v>58</v>
      </c>
      <c r="S182" s="147" t="n">
        <v>96</v>
      </c>
      <c r="T182" s="147" t="n">
        <v>98</v>
      </c>
      <c r="U182" s="147" t="n">
        <v>92</v>
      </c>
      <c r="V182" s="147" t="n">
        <v>96</v>
      </c>
      <c r="W182" s="147" t="n">
        <v>94</v>
      </c>
      <c r="X182" s="147" t="n">
        <v>94</v>
      </c>
      <c r="Y182" s="147" t="n">
        <v>99</v>
      </c>
      <c r="Z182" s="147" t="n">
        <v>97</v>
      </c>
      <c r="AA182" s="149" t="n">
        <v>86.4</v>
      </c>
      <c r="AB182" s="48" t="n">
        <v>79.4750648217917</v>
      </c>
      <c r="AC182" s="150" t="n">
        <f aca="false">AB182-AA182</f>
        <v>-6.92493517820827</v>
      </c>
    </row>
    <row r="183" customFormat="false" ht="24" hidden="true" customHeight="false" outlineLevel="0" collapsed="false">
      <c r="A183" s="142" t="n">
        <v>181</v>
      </c>
      <c r="B183" s="21" t="s">
        <v>236</v>
      </c>
      <c r="C183" s="143" t="s">
        <v>1140</v>
      </c>
      <c r="D183" s="140"/>
      <c r="E183" s="144" t="n">
        <v>178</v>
      </c>
      <c r="F183" s="145" t="s">
        <v>1140</v>
      </c>
      <c r="G183" s="145" t="s">
        <v>1189</v>
      </c>
      <c r="H183" s="146" t="n">
        <v>99</v>
      </c>
      <c r="I183" s="140" t="n">
        <v>100</v>
      </c>
      <c r="J183" s="140" t="n">
        <v>91</v>
      </c>
      <c r="K183" s="140" t="n">
        <v>96</v>
      </c>
      <c r="L183" s="140" t="n">
        <v>80</v>
      </c>
      <c r="M183" s="147" t="n">
        <v>61</v>
      </c>
      <c r="N183" s="147" t="n">
        <v>71</v>
      </c>
      <c r="O183" s="140" t="n">
        <v>20</v>
      </c>
      <c r="P183" s="140" t="n">
        <v>80</v>
      </c>
      <c r="Q183" s="147" t="n">
        <v>85</v>
      </c>
      <c r="R183" s="148" t="n">
        <v>64</v>
      </c>
      <c r="S183" s="147" t="n">
        <v>90</v>
      </c>
      <c r="T183" s="147" t="n">
        <v>89</v>
      </c>
      <c r="U183" s="147" t="n">
        <v>96</v>
      </c>
      <c r="V183" s="147" t="n">
        <v>91</v>
      </c>
      <c r="W183" s="147" t="n">
        <v>76</v>
      </c>
      <c r="X183" s="147" t="n">
        <v>84</v>
      </c>
      <c r="Y183" s="147" t="n">
        <v>84</v>
      </c>
      <c r="Z183" s="147" t="n">
        <v>82</v>
      </c>
      <c r="AA183" s="149" t="n">
        <v>80.8</v>
      </c>
      <c r="AB183" s="48" t="n">
        <v>88.1238901536758</v>
      </c>
      <c r="AC183" s="150" t="n">
        <f aca="false">AB183-AA183</f>
        <v>7.32389015367578</v>
      </c>
    </row>
    <row r="184" customFormat="false" ht="24" hidden="true" customHeight="false" outlineLevel="0" collapsed="false">
      <c r="A184" s="142" t="n">
        <v>182</v>
      </c>
      <c r="B184" s="21" t="s">
        <v>237</v>
      </c>
      <c r="C184" s="143" t="s">
        <v>1140</v>
      </c>
      <c r="D184" s="140"/>
      <c r="E184" s="144" t="n">
        <v>179</v>
      </c>
      <c r="F184" s="145" t="s">
        <v>1140</v>
      </c>
      <c r="G184" s="145" t="s">
        <v>1190</v>
      </c>
      <c r="H184" s="146" t="n">
        <v>97</v>
      </c>
      <c r="I184" s="140" t="n">
        <v>100</v>
      </c>
      <c r="J184" s="140" t="n">
        <v>95</v>
      </c>
      <c r="K184" s="140" t="n">
        <v>97</v>
      </c>
      <c r="L184" s="140" t="n">
        <v>100</v>
      </c>
      <c r="M184" s="147" t="n">
        <v>72</v>
      </c>
      <c r="N184" s="147" t="n">
        <v>86</v>
      </c>
      <c r="O184" s="140" t="n">
        <v>20</v>
      </c>
      <c r="P184" s="140" t="n">
        <v>40</v>
      </c>
      <c r="Q184" s="147" t="n">
        <v>76</v>
      </c>
      <c r="R184" s="148" t="n">
        <v>45</v>
      </c>
      <c r="S184" s="147" t="n">
        <v>92</v>
      </c>
      <c r="T184" s="147" t="n">
        <v>93</v>
      </c>
      <c r="U184" s="147" t="n">
        <v>93</v>
      </c>
      <c r="V184" s="147" t="n">
        <v>93</v>
      </c>
      <c r="W184" s="147" t="n">
        <v>86</v>
      </c>
      <c r="X184" s="147" t="n">
        <v>93</v>
      </c>
      <c r="Y184" s="147" t="n">
        <v>88</v>
      </c>
      <c r="Z184" s="147" t="n">
        <v>88</v>
      </c>
      <c r="AA184" s="149" t="n">
        <v>81.8</v>
      </c>
      <c r="AB184" s="48" t="n">
        <v>82.1819774479592</v>
      </c>
      <c r="AC184" s="150" t="n">
        <f aca="false">AB184-AA184</f>
        <v>0.381977447959187</v>
      </c>
    </row>
    <row r="185" customFormat="false" ht="24" hidden="true" customHeight="false" outlineLevel="0" collapsed="false">
      <c r="A185" s="142" t="n">
        <v>183</v>
      </c>
      <c r="B185" s="21" t="s">
        <v>238</v>
      </c>
      <c r="C185" s="143" t="s">
        <v>1140</v>
      </c>
      <c r="D185" s="140"/>
      <c r="E185" s="144" t="n">
        <v>180</v>
      </c>
      <c r="F185" s="145" t="s">
        <v>1140</v>
      </c>
      <c r="G185" s="145" t="s">
        <v>1191</v>
      </c>
      <c r="H185" s="146" t="n">
        <v>94</v>
      </c>
      <c r="I185" s="140" t="n">
        <v>90</v>
      </c>
      <c r="J185" s="140" t="n">
        <v>95</v>
      </c>
      <c r="K185" s="140" t="n">
        <v>93</v>
      </c>
      <c r="L185" s="140" t="n">
        <v>80</v>
      </c>
      <c r="M185" s="147" t="n">
        <v>73</v>
      </c>
      <c r="N185" s="147" t="n">
        <v>77</v>
      </c>
      <c r="O185" s="140" t="n">
        <v>40</v>
      </c>
      <c r="P185" s="140" t="n">
        <v>40</v>
      </c>
      <c r="Q185" s="147" t="n">
        <v>93</v>
      </c>
      <c r="R185" s="148" t="n">
        <v>56</v>
      </c>
      <c r="S185" s="147" t="n">
        <v>90</v>
      </c>
      <c r="T185" s="147" t="n">
        <v>89</v>
      </c>
      <c r="U185" s="147" t="n">
        <v>95</v>
      </c>
      <c r="V185" s="147" t="n">
        <v>91</v>
      </c>
      <c r="W185" s="147" t="n">
        <v>77</v>
      </c>
      <c r="X185" s="147" t="n">
        <v>79</v>
      </c>
      <c r="Y185" s="147" t="n">
        <v>79</v>
      </c>
      <c r="Z185" s="147" t="n">
        <v>78</v>
      </c>
      <c r="AA185" s="149" t="n">
        <v>79</v>
      </c>
      <c r="AB185" s="48" t="n">
        <v>80.4247452713695</v>
      </c>
      <c r="AC185" s="150" t="n">
        <f aca="false">AB185-AA185</f>
        <v>1.42474527136953</v>
      </c>
    </row>
    <row r="186" customFormat="false" ht="24" hidden="true" customHeight="false" outlineLevel="0" collapsed="false">
      <c r="A186" s="142" t="n">
        <v>184</v>
      </c>
      <c r="B186" s="21" t="s">
        <v>239</v>
      </c>
      <c r="C186" s="143" t="s">
        <v>1140</v>
      </c>
      <c r="D186" s="140"/>
      <c r="E186" s="144" t="n">
        <v>181</v>
      </c>
      <c r="F186" s="145" t="s">
        <v>1140</v>
      </c>
      <c r="G186" s="145" t="s">
        <v>1192</v>
      </c>
      <c r="H186" s="146" t="n">
        <v>95</v>
      </c>
      <c r="I186" s="140" t="n">
        <v>90</v>
      </c>
      <c r="J186" s="140" t="n">
        <v>95</v>
      </c>
      <c r="K186" s="140" t="n">
        <v>94</v>
      </c>
      <c r="L186" s="140" t="n">
        <v>80</v>
      </c>
      <c r="M186" s="147" t="n">
        <v>80</v>
      </c>
      <c r="N186" s="147" t="n">
        <v>80</v>
      </c>
      <c r="O186" s="140" t="n">
        <v>40</v>
      </c>
      <c r="P186" s="140" t="n">
        <v>40</v>
      </c>
      <c r="Q186" s="147" t="n">
        <v>91</v>
      </c>
      <c r="R186" s="148" t="n">
        <v>55</v>
      </c>
      <c r="S186" s="147" t="n">
        <v>94</v>
      </c>
      <c r="T186" s="147" t="n">
        <v>92</v>
      </c>
      <c r="U186" s="147" t="n">
        <v>94</v>
      </c>
      <c r="V186" s="147" t="n">
        <v>93</v>
      </c>
      <c r="W186" s="147" t="n">
        <v>82</v>
      </c>
      <c r="X186" s="147" t="n">
        <v>91</v>
      </c>
      <c r="Y186" s="147" t="n">
        <v>85</v>
      </c>
      <c r="Z186" s="147" t="n">
        <v>85</v>
      </c>
      <c r="AA186" s="149" t="n">
        <v>81.4</v>
      </c>
      <c r="AB186" s="48" t="n">
        <v>81.3189765694834</v>
      </c>
      <c r="AC186" s="150" t="n">
        <f aca="false">AB186-AA186</f>
        <v>-0.0810234305165665</v>
      </c>
    </row>
    <row r="187" customFormat="false" ht="24" hidden="true" customHeight="false" outlineLevel="0" collapsed="false">
      <c r="A187" s="142" t="n">
        <v>185</v>
      </c>
      <c r="B187" s="21" t="s">
        <v>240</v>
      </c>
      <c r="C187" s="143" t="s">
        <v>1140</v>
      </c>
      <c r="D187" s="140"/>
      <c r="E187" s="144" t="n">
        <v>182</v>
      </c>
      <c r="F187" s="145" t="s">
        <v>1140</v>
      </c>
      <c r="G187" s="145" t="s">
        <v>1193</v>
      </c>
      <c r="H187" s="146" t="n">
        <v>93</v>
      </c>
      <c r="I187" s="140" t="n">
        <v>90</v>
      </c>
      <c r="J187" s="140" t="n">
        <v>95</v>
      </c>
      <c r="K187" s="140" t="n">
        <v>93</v>
      </c>
      <c r="L187" s="140" t="n">
        <v>80</v>
      </c>
      <c r="M187" s="147" t="n">
        <v>65</v>
      </c>
      <c r="N187" s="147" t="n">
        <v>73</v>
      </c>
      <c r="O187" s="140" t="n">
        <v>40</v>
      </c>
      <c r="P187" s="140" t="n">
        <v>40</v>
      </c>
      <c r="Q187" s="147" t="n">
        <v>69</v>
      </c>
      <c r="R187" s="148" t="n">
        <v>49</v>
      </c>
      <c r="S187" s="147" t="n">
        <v>91</v>
      </c>
      <c r="T187" s="147" t="n">
        <v>88</v>
      </c>
      <c r="U187" s="147" t="n">
        <v>96</v>
      </c>
      <c r="V187" s="147" t="n">
        <v>91</v>
      </c>
      <c r="W187" s="147" t="n">
        <v>82</v>
      </c>
      <c r="X187" s="147" t="n">
        <v>89</v>
      </c>
      <c r="Y187" s="147" t="n">
        <v>86</v>
      </c>
      <c r="Z187" s="147" t="n">
        <v>85</v>
      </c>
      <c r="AA187" s="149" t="n">
        <v>78.2</v>
      </c>
      <c r="AB187" s="48" t="n">
        <v>89.3682663466088</v>
      </c>
      <c r="AC187" s="150" t="n">
        <f aca="false">AB187-AA187</f>
        <v>11.1682663466087</v>
      </c>
    </row>
    <row r="188" customFormat="false" ht="24" hidden="true" customHeight="false" outlineLevel="0" collapsed="false">
      <c r="A188" s="142" t="n">
        <v>186</v>
      </c>
      <c r="B188" s="21" t="s">
        <v>241</v>
      </c>
      <c r="C188" s="143" t="s">
        <v>1140</v>
      </c>
      <c r="D188" s="140"/>
      <c r="E188" s="144" t="n">
        <v>183</v>
      </c>
      <c r="F188" s="145" t="s">
        <v>1140</v>
      </c>
      <c r="G188" s="145" t="s">
        <v>1194</v>
      </c>
      <c r="H188" s="146" t="n">
        <v>94</v>
      </c>
      <c r="I188" s="140" t="n">
        <v>90</v>
      </c>
      <c r="J188" s="140" t="n">
        <v>96</v>
      </c>
      <c r="K188" s="140" t="n">
        <v>94</v>
      </c>
      <c r="L188" s="140" t="n">
        <v>80</v>
      </c>
      <c r="M188" s="147" t="n">
        <v>71</v>
      </c>
      <c r="N188" s="147" t="n">
        <v>76</v>
      </c>
      <c r="O188" s="140" t="n">
        <v>40</v>
      </c>
      <c r="P188" s="140" t="n">
        <v>40</v>
      </c>
      <c r="Q188" s="147" t="n">
        <v>100</v>
      </c>
      <c r="R188" s="148" t="n">
        <v>58</v>
      </c>
      <c r="S188" s="147" t="n">
        <v>92</v>
      </c>
      <c r="T188" s="147" t="n">
        <v>91</v>
      </c>
      <c r="U188" s="147" t="n">
        <v>95</v>
      </c>
      <c r="V188" s="147" t="n">
        <v>92</v>
      </c>
      <c r="W188" s="147" t="n">
        <v>89</v>
      </c>
      <c r="X188" s="147" t="n">
        <v>89</v>
      </c>
      <c r="Y188" s="147" t="n">
        <v>91</v>
      </c>
      <c r="Z188" s="147" t="n">
        <v>90</v>
      </c>
      <c r="AA188" s="149" t="n">
        <v>82</v>
      </c>
      <c r="AB188" s="48" t="n">
        <v>83.8452711332189</v>
      </c>
      <c r="AC188" s="150" t="n">
        <f aca="false">AB188-AA188</f>
        <v>1.84527113321886</v>
      </c>
    </row>
    <row r="189" customFormat="false" ht="24" hidden="true" customHeight="false" outlineLevel="0" collapsed="false">
      <c r="A189" s="142" t="n">
        <v>187</v>
      </c>
      <c r="B189" s="21" t="s">
        <v>242</v>
      </c>
      <c r="C189" s="143" t="s">
        <v>1140</v>
      </c>
      <c r="D189" s="140"/>
      <c r="E189" s="144" t="n">
        <v>184</v>
      </c>
      <c r="F189" s="145" t="s">
        <v>1140</v>
      </c>
      <c r="G189" s="145" t="s">
        <v>1195</v>
      </c>
      <c r="H189" s="146" t="n">
        <v>95</v>
      </c>
      <c r="I189" s="140" t="n">
        <v>90</v>
      </c>
      <c r="J189" s="140" t="n">
        <v>96</v>
      </c>
      <c r="K189" s="140" t="n">
        <v>94</v>
      </c>
      <c r="L189" s="140" t="n">
        <v>80</v>
      </c>
      <c r="M189" s="147" t="n">
        <v>80</v>
      </c>
      <c r="N189" s="147" t="n">
        <v>80</v>
      </c>
      <c r="O189" s="140" t="n">
        <v>40</v>
      </c>
      <c r="P189" s="140" t="n">
        <v>40</v>
      </c>
      <c r="Q189" s="147" t="n">
        <v>100</v>
      </c>
      <c r="R189" s="148" t="n">
        <v>58</v>
      </c>
      <c r="S189" s="147" t="n">
        <v>92</v>
      </c>
      <c r="T189" s="147" t="n">
        <v>93</v>
      </c>
      <c r="U189" s="147" t="n">
        <v>94</v>
      </c>
      <c r="V189" s="147" t="n">
        <v>93</v>
      </c>
      <c r="W189" s="147" t="n">
        <v>86</v>
      </c>
      <c r="X189" s="147" t="n">
        <v>91</v>
      </c>
      <c r="Y189" s="147" t="n">
        <v>91</v>
      </c>
      <c r="Z189" s="147" t="n">
        <v>90</v>
      </c>
      <c r="AA189" s="149" t="n">
        <v>83</v>
      </c>
      <c r="AB189" s="48" t="n">
        <v>87.691470723084</v>
      </c>
      <c r="AC189" s="150" t="n">
        <f aca="false">AB189-AA189</f>
        <v>4.69147072308401</v>
      </c>
    </row>
    <row r="190" customFormat="false" ht="24" hidden="true" customHeight="false" outlineLevel="0" collapsed="false">
      <c r="A190" s="142" t="n">
        <v>188</v>
      </c>
      <c r="B190" s="21" t="s">
        <v>243</v>
      </c>
      <c r="C190" s="143" t="s">
        <v>1140</v>
      </c>
      <c r="D190" s="140"/>
      <c r="E190" s="144" t="n">
        <v>185</v>
      </c>
      <c r="F190" s="145" t="s">
        <v>1140</v>
      </c>
      <c r="G190" s="145" t="s">
        <v>1196</v>
      </c>
      <c r="H190" s="146" t="n">
        <v>88</v>
      </c>
      <c r="I190" s="140" t="n">
        <v>90</v>
      </c>
      <c r="J190" s="140" t="n">
        <v>93</v>
      </c>
      <c r="K190" s="140" t="n">
        <v>91</v>
      </c>
      <c r="L190" s="140" t="n">
        <v>80</v>
      </c>
      <c r="M190" s="147" t="n">
        <v>69</v>
      </c>
      <c r="N190" s="147" t="n">
        <v>75</v>
      </c>
      <c r="O190" s="140" t="n">
        <v>40</v>
      </c>
      <c r="P190" s="140" t="n">
        <v>40</v>
      </c>
      <c r="Q190" s="147" t="n">
        <v>78</v>
      </c>
      <c r="R190" s="148" t="n">
        <v>51</v>
      </c>
      <c r="S190" s="147" t="n">
        <v>91</v>
      </c>
      <c r="T190" s="147" t="n">
        <v>90</v>
      </c>
      <c r="U190" s="147" t="n">
        <v>98</v>
      </c>
      <c r="V190" s="147" t="n">
        <v>92</v>
      </c>
      <c r="W190" s="147" t="n">
        <v>83</v>
      </c>
      <c r="X190" s="147" t="n">
        <v>89</v>
      </c>
      <c r="Y190" s="147" t="n">
        <v>82</v>
      </c>
      <c r="Z190" s="147" t="n">
        <v>84</v>
      </c>
      <c r="AA190" s="149" t="n">
        <v>78.6</v>
      </c>
      <c r="AB190" s="48" t="n">
        <v>75.3836617151756</v>
      </c>
      <c r="AC190" s="150" t="n">
        <f aca="false">AB190-AA190</f>
        <v>-3.21633828482445</v>
      </c>
    </row>
    <row r="191" customFormat="false" ht="24" hidden="true" customHeight="false" outlineLevel="0" collapsed="false">
      <c r="A191" s="142" t="n">
        <v>189</v>
      </c>
      <c r="B191" s="21" t="s">
        <v>244</v>
      </c>
      <c r="C191" s="143" t="s">
        <v>1140</v>
      </c>
      <c r="D191" s="140"/>
      <c r="E191" s="144" t="n">
        <v>186</v>
      </c>
      <c r="F191" s="145" t="s">
        <v>1140</v>
      </c>
      <c r="G191" s="145" t="s">
        <v>1197</v>
      </c>
      <c r="H191" s="146" t="n">
        <v>99</v>
      </c>
      <c r="I191" s="140" t="n">
        <v>100</v>
      </c>
      <c r="J191" s="140" t="n">
        <v>98</v>
      </c>
      <c r="K191" s="140" t="n">
        <v>99</v>
      </c>
      <c r="L191" s="140" t="n">
        <v>100</v>
      </c>
      <c r="M191" s="147" t="n">
        <v>88</v>
      </c>
      <c r="N191" s="147" t="n">
        <v>94</v>
      </c>
      <c r="O191" s="140" t="n">
        <v>80</v>
      </c>
      <c r="P191" s="140" t="n">
        <v>40</v>
      </c>
      <c r="Q191" s="147" t="n">
        <v>96</v>
      </c>
      <c r="R191" s="148" t="n">
        <v>69</v>
      </c>
      <c r="S191" s="147" t="n">
        <v>97</v>
      </c>
      <c r="T191" s="147" t="n">
        <v>94</v>
      </c>
      <c r="U191" s="147" t="n">
        <v>98</v>
      </c>
      <c r="V191" s="147" t="n">
        <v>96</v>
      </c>
      <c r="W191" s="147" t="n">
        <v>90</v>
      </c>
      <c r="X191" s="147" t="n">
        <v>95</v>
      </c>
      <c r="Y191" s="147" t="n">
        <v>94</v>
      </c>
      <c r="Z191" s="147" t="n">
        <v>93</v>
      </c>
      <c r="AA191" s="149" t="n">
        <v>90.2</v>
      </c>
      <c r="AB191" s="48" t="n">
        <v>86.5317978033115</v>
      </c>
      <c r="AC191" s="150" t="n">
        <f aca="false">AB191-AA191</f>
        <v>-3.6682021966885</v>
      </c>
    </row>
    <row r="192" customFormat="false" ht="34.5" hidden="true" customHeight="false" outlineLevel="0" collapsed="false">
      <c r="A192" s="142" t="n">
        <v>190</v>
      </c>
      <c r="B192" s="21" t="s">
        <v>245</v>
      </c>
      <c r="C192" s="143" t="s">
        <v>1140</v>
      </c>
      <c r="D192" s="140"/>
      <c r="E192" s="144" t="n">
        <v>187</v>
      </c>
      <c r="F192" s="145" t="s">
        <v>1140</v>
      </c>
      <c r="G192" s="145" t="s">
        <v>1198</v>
      </c>
      <c r="H192" s="146" t="n">
        <v>91</v>
      </c>
      <c r="I192" s="140" t="n">
        <v>90</v>
      </c>
      <c r="J192" s="140" t="n">
        <v>93</v>
      </c>
      <c r="K192" s="140" t="n">
        <v>92</v>
      </c>
      <c r="L192" s="140" t="n">
        <v>80</v>
      </c>
      <c r="M192" s="147" t="n">
        <v>65</v>
      </c>
      <c r="N192" s="147" t="n">
        <v>73</v>
      </c>
      <c r="O192" s="140" t="n">
        <v>40</v>
      </c>
      <c r="P192" s="140" t="n">
        <v>40</v>
      </c>
      <c r="Q192" s="147" t="n">
        <v>81</v>
      </c>
      <c r="R192" s="148" t="n">
        <v>52</v>
      </c>
      <c r="S192" s="147" t="n">
        <v>90</v>
      </c>
      <c r="T192" s="147" t="n">
        <v>88</v>
      </c>
      <c r="U192" s="147" t="n">
        <v>95</v>
      </c>
      <c r="V192" s="147" t="n">
        <v>90</v>
      </c>
      <c r="W192" s="147" t="n">
        <v>83</v>
      </c>
      <c r="X192" s="147" t="n">
        <v>82</v>
      </c>
      <c r="Y192" s="147" t="n">
        <v>81</v>
      </c>
      <c r="Z192" s="147" t="n">
        <v>82</v>
      </c>
      <c r="AA192" s="149" t="n">
        <v>77.8</v>
      </c>
      <c r="AB192" s="48" t="n">
        <v>80.810223289015</v>
      </c>
      <c r="AC192" s="150" t="n">
        <f aca="false">AB192-AA192</f>
        <v>3.010223289015</v>
      </c>
    </row>
    <row r="193" customFormat="false" ht="24" hidden="true" customHeight="false" outlineLevel="0" collapsed="false">
      <c r="A193" s="142" t="n">
        <v>191</v>
      </c>
      <c r="B193" s="21" t="s">
        <v>246</v>
      </c>
      <c r="C193" s="143" t="s">
        <v>1140</v>
      </c>
      <c r="D193" s="140"/>
      <c r="E193" s="144" t="n">
        <v>188</v>
      </c>
      <c r="F193" s="145" t="s">
        <v>1140</v>
      </c>
      <c r="G193" s="145" t="s">
        <v>1199</v>
      </c>
      <c r="H193" s="146" t="n">
        <v>98</v>
      </c>
      <c r="I193" s="140" t="n">
        <v>100</v>
      </c>
      <c r="J193" s="140" t="n">
        <v>93</v>
      </c>
      <c r="K193" s="140" t="n">
        <v>97</v>
      </c>
      <c r="L193" s="140" t="n">
        <v>100</v>
      </c>
      <c r="M193" s="147" t="n">
        <v>74</v>
      </c>
      <c r="N193" s="147" t="n">
        <v>87</v>
      </c>
      <c r="O193" s="140" t="n">
        <v>20</v>
      </c>
      <c r="P193" s="140" t="n">
        <v>40</v>
      </c>
      <c r="Q193" s="147" t="n">
        <v>86</v>
      </c>
      <c r="R193" s="148" t="n">
        <v>48</v>
      </c>
      <c r="S193" s="147" t="n">
        <v>96</v>
      </c>
      <c r="T193" s="147" t="n">
        <v>90</v>
      </c>
      <c r="U193" s="147" t="n">
        <v>98</v>
      </c>
      <c r="V193" s="147" t="n">
        <v>94</v>
      </c>
      <c r="W193" s="147" t="n">
        <v>83</v>
      </c>
      <c r="X193" s="147" t="n">
        <v>95</v>
      </c>
      <c r="Y193" s="147" t="n">
        <v>88</v>
      </c>
      <c r="Z193" s="147" t="n">
        <v>88</v>
      </c>
      <c r="AA193" s="149" t="n">
        <v>82.8</v>
      </c>
      <c r="AB193" s="48" t="n">
        <v>90.8017593151573</v>
      </c>
      <c r="AC193" s="150" t="n">
        <f aca="false">AB193-AA193</f>
        <v>8.0017593151573</v>
      </c>
    </row>
    <row r="194" customFormat="false" ht="24" hidden="true" customHeight="false" outlineLevel="0" collapsed="false">
      <c r="A194" s="142" t="n">
        <v>192</v>
      </c>
      <c r="B194" s="21" t="s">
        <v>247</v>
      </c>
      <c r="C194" s="143" t="s">
        <v>1140</v>
      </c>
      <c r="D194" s="140"/>
      <c r="E194" s="144" t="n">
        <v>189</v>
      </c>
      <c r="F194" s="145" t="s">
        <v>1140</v>
      </c>
      <c r="G194" s="145" t="s">
        <v>1200</v>
      </c>
      <c r="H194" s="146" t="n">
        <v>98</v>
      </c>
      <c r="I194" s="140" t="n">
        <v>100</v>
      </c>
      <c r="J194" s="140" t="n">
        <v>95</v>
      </c>
      <c r="K194" s="140" t="n">
        <v>97</v>
      </c>
      <c r="L194" s="140" t="n">
        <v>100</v>
      </c>
      <c r="M194" s="147" t="n">
        <v>71</v>
      </c>
      <c r="N194" s="147" t="n">
        <v>86</v>
      </c>
      <c r="O194" s="140" t="n">
        <v>20</v>
      </c>
      <c r="P194" s="140" t="n">
        <v>40</v>
      </c>
      <c r="Q194" s="147" t="n">
        <v>90</v>
      </c>
      <c r="R194" s="148" t="n">
        <v>49</v>
      </c>
      <c r="S194" s="147" t="n">
        <v>92</v>
      </c>
      <c r="T194" s="147" t="n">
        <v>90</v>
      </c>
      <c r="U194" s="147" t="n">
        <v>96</v>
      </c>
      <c r="V194" s="147" t="n">
        <v>92</v>
      </c>
      <c r="W194" s="147" t="n">
        <v>85</v>
      </c>
      <c r="X194" s="147" t="n">
        <v>87</v>
      </c>
      <c r="Y194" s="147" t="n">
        <v>90</v>
      </c>
      <c r="Z194" s="147" t="n">
        <v>88</v>
      </c>
      <c r="AA194" s="149" t="n">
        <v>82.4</v>
      </c>
      <c r="AB194" s="48" t="n">
        <v>80.2534218073879</v>
      </c>
      <c r="AC194" s="150" t="n">
        <f aca="false">AB194-AA194</f>
        <v>-2.14657819261207</v>
      </c>
    </row>
    <row r="195" customFormat="false" ht="24" hidden="true" customHeight="false" outlineLevel="0" collapsed="false">
      <c r="A195" s="142" t="n">
        <v>193</v>
      </c>
      <c r="B195" s="21" t="s">
        <v>248</v>
      </c>
      <c r="C195" s="143" t="s">
        <v>1140</v>
      </c>
      <c r="D195" s="140"/>
      <c r="E195" s="144" t="n">
        <v>190</v>
      </c>
      <c r="F195" s="145" t="s">
        <v>1140</v>
      </c>
      <c r="G195" s="145" t="s">
        <v>1201</v>
      </c>
      <c r="H195" s="146" t="n">
        <v>93</v>
      </c>
      <c r="I195" s="140" t="n">
        <v>90</v>
      </c>
      <c r="J195" s="140" t="n">
        <v>96</v>
      </c>
      <c r="K195" s="140" t="n">
        <v>93</v>
      </c>
      <c r="L195" s="140" t="n">
        <v>80</v>
      </c>
      <c r="M195" s="147" t="n">
        <v>69</v>
      </c>
      <c r="N195" s="147" t="n">
        <v>75</v>
      </c>
      <c r="O195" s="140" t="n">
        <v>40</v>
      </c>
      <c r="P195" s="140" t="n">
        <v>40</v>
      </c>
      <c r="Q195" s="147" t="n">
        <v>83</v>
      </c>
      <c r="R195" s="148" t="n">
        <v>53</v>
      </c>
      <c r="S195" s="147" t="n">
        <v>93</v>
      </c>
      <c r="T195" s="147" t="n">
        <v>93</v>
      </c>
      <c r="U195" s="147" t="n">
        <v>96</v>
      </c>
      <c r="V195" s="147" t="n">
        <v>94</v>
      </c>
      <c r="W195" s="147" t="n">
        <v>87</v>
      </c>
      <c r="X195" s="147" t="n">
        <v>94</v>
      </c>
      <c r="Y195" s="147" t="n">
        <v>88</v>
      </c>
      <c r="Z195" s="147" t="n">
        <v>89</v>
      </c>
      <c r="AA195" s="149" t="n">
        <v>80.8</v>
      </c>
      <c r="AB195" s="48" t="n">
        <v>79.2545014875756</v>
      </c>
      <c r="AC195" s="150" t="n">
        <f aca="false">AB195-AA195</f>
        <v>-1.5454985124244</v>
      </c>
    </row>
    <row r="196" customFormat="false" ht="24" hidden="true" customHeight="false" outlineLevel="0" collapsed="false">
      <c r="A196" s="142" t="n">
        <v>194</v>
      </c>
      <c r="B196" s="21" t="s">
        <v>249</v>
      </c>
      <c r="C196" s="143" t="s">
        <v>1140</v>
      </c>
      <c r="D196" s="140"/>
      <c r="E196" s="144" t="n">
        <v>191</v>
      </c>
      <c r="F196" s="145" t="s">
        <v>1140</v>
      </c>
      <c r="G196" s="145" t="s">
        <v>1202</v>
      </c>
      <c r="H196" s="146" t="n">
        <v>93</v>
      </c>
      <c r="I196" s="140" t="n">
        <v>90</v>
      </c>
      <c r="J196" s="140" t="n">
        <v>95</v>
      </c>
      <c r="K196" s="140" t="n">
        <v>93</v>
      </c>
      <c r="L196" s="140" t="n">
        <v>80</v>
      </c>
      <c r="M196" s="147" t="n">
        <v>69</v>
      </c>
      <c r="N196" s="147" t="n">
        <v>75</v>
      </c>
      <c r="O196" s="140" t="n">
        <v>40</v>
      </c>
      <c r="P196" s="140" t="n">
        <v>40</v>
      </c>
      <c r="Q196" s="147" t="n">
        <v>79</v>
      </c>
      <c r="R196" s="148" t="n">
        <v>52</v>
      </c>
      <c r="S196" s="147" t="n">
        <v>86</v>
      </c>
      <c r="T196" s="147" t="n">
        <v>85</v>
      </c>
      <c r="U196" s="147" t="n">
        <v>95</v>
      </c>
      <c r="V196" s="147" t="n">
        <v>87</v>
      </c>
      <c r="W196" s="147" t="n">
        <v>79</v>
      </c>
      <c r="X196" s="147" t="n">
        <v>86</v>
      </c>
      <c r="Y196" s="147" t="n">
        <v>89</v>
      </c>
      <c r="Z196" s="147" t="n">
        <v>85</v>
      </c>
      <c r="AA196" s="149" t="n">
        <v>78.4</v>
      </c>
      <c r="AB196" s="48" t="n">
        <v>78.6460924541507</v>
      </c>
      <c r="AC196" s="150" t="n">
        <f aca="false">AB196-AA196</f>
        <v>0.246092454150642</v>
      </c>
    </row>
    <row r="197" customFormat="false" ht="24" hidden="true" customHeight="false" outlineLevel="0" collapsed="false">
      <c r="A197" s="142" t="n">
        <v>195</v>
      </c>
      <c r="B197" s="21" t="s">
        <v>250</v>
      </c>
      <c r="C197" s="143" t="s">
        <v>1140</v>
      </c>
      <c r="D197" s="140"/>
      <c r="E197" s="144" t="n">
        <v>192</v>
      </c>
      <c r="F197" s="145" t="s">
        <v>1140</v>
      </c>
      <c r="G197" s="145" t="s">
        <v>1203</v>
      </c>
      <c r="H197" s="146" t="n">
        <v>91</v>
      </c>
      <c r="I197" s="140" t="n">
        <v>90</v>
      </c>
      <c r="J197" s="140" t="n">
        <v>90</v>
      </c>
      <c r="K197" s="140" t="n">
        <v>90</v>
      </c>
      <c r="L197" s="140" t="n">
        <v>80</v>
      </c>
      <c r="M197" s="147" t="n">
        <v>59</v>
      </c>
      <c r="N197" s="147" t="n">
        <v>70</v>
      </c>
      <c r="O197" s="140" t="n">
        <v>40</v>
      </c>
      <c r="P197" s="140" t="n">
        <v>40</v>
      </c>
      <c r="Q197" s="147" t="n">
        <v>48</v>
      </c>
      <c r="R197" s="148" t="n">
        <v>42</v>
      </c>
      <c r="S197" s="147" t="n">
        <v>87</v>
      </c>
      <c r="T197" s="147" t="n">
        <v>86</v>
      </c>
      <c r="U197" s="147" t="n">
        <v>98</v>
      </c>
      <c r="V197" s="147" t="n">
        <v>89</v>
      </c>
      <c r="W197" s="147" t="n">
        <v>75</v>
      </c>
      <c r="X197" s="147" t="n">
        <v>88</v>
      </c>
      <c r="Y197" s="147" t="n">
        <v>79</v>
      </c>
      <c r="Z197" s="147" t="n">
        <v>80</v>
      </c>
      <c r="AA197" s="149" t="n">
        <v>74.2</v>
      </c>
      <c r="AB197" s="48" t="n">
        <v>83.8297072578983</v>
      </c>
      <c r="AC197" s="150" t="n">
        <f aca="false">AB197-AA197</f>
        <v>9.62970725789833</v>
      </c>
    </row>
    <row r="198" customFormat="false" ht="28.5" hidden="true" customHeight="false" outlineLevel="0" collapsed="false">
      <c r="A198" s="142" t="n">
        <v>196</v>
      </c>
      <c r="B198" s="21" t="s">
        <v>251</v>
      </c>
      <c r="C198" s="143" t="s">
        <v>1140</v>
      </c>
      <c r="D198" s="140"/>
      <c r="F198" s="145" t="s">
        <v>1140</v>
      </c>
      <c r="G198" s="158" t="s">
        <v>1204</v>
      </c>
      <c r="H198" s="154" t="n">
        <v>96.4285714285714</v>
      </c>
      <c r="I198" s="154" t="n">
        <v>100</v>
      </c>
      <c r="J198" s="154" t="n">
        <v>88.6246023833262</v>
      </c>
      <c r="K198" s="155" t="n">
        <v>94.3784123819019</v>
      </c>
      <c r="L198" s="154" t="n">
        <v>100</v>
      </c>
      <c r="M198" s="154" t="n">
        <v>69.0721649484536</v>
      </c>
      <c r="N198" s="155" t="n">
        <v>84.5360824742268</v>
      </c>
      <c r="O198" s="154" t="n">
        <v>100</v>
      </c>
      <c r="P198" s="154" t="n">
        <v>80</v>
      </c>
      <c r="Q198" s="154" t="n">
        <v>90.9090909090909</v>
      </c>
      <c r="R198" s="155" t="n">
        <v>89.2727272727273</v>
      </c>
      <c r="S198" s="154" t="n">
        <v>80.4123711340206</v>
      </c>
      <c r="T198" s="154" t="n">
        <v>82.2680412371134</v>
      </c>
      <c r="U198" s="154" t="n">
        <v>94.4055944055944</v>
      </c>
      <c r="V198" s="155" t="n">
        <v>83.9532838295725</v>
      </c>
      <c r="W198" s="154" t="n">
        <v>58.3333333333333</v>
      </c>
      <c r="X198" s="154" t="n">
        <v>83.5051546391753</v>
      </c>
      <c r="Y198" s="154" t="n">
        <v>77.9411764705882</v>
      </c>
      <c r="Z198" s="155" t="n">
        <v>73.1716191631292</v>
      </c>
      <c r="AA198" s="156" t="n">
        <v>85.0624250243115</v>
      </c>
      <c r="AB198" s="48" t="n">
        <v>81.1799829323673</v>
      </c>
      <c r="AC198" s="150" t="n">
        <f aca="false">AB198-AA198</f>
        <v>-3.88244209194421</v>
      </c>
    </row>
    <row r="199" customFormat="false" ht="43.5" hidden="true" customHeight="false" outlineLevel="0" collapsed="false">
      <c r="A199" s="157" t="n">
        <v>197</v>
      </c>
      <c r="B199" s="21" t="s">
        <v>252</v>
      </c>
      <c r="C199" s="143" t="s">
        <v>1140</v>
      </c>
      <c r="D199" s="140"/>
      <c r="F199" s="145" t="s">
        <v>1140</v>
      </c>
      <c r="G199" s="158" t="s">
        <v>1205</v>
      </c>
      <c r="H199" s="154" t="n">
        <v>76.112412177986</v>
      </c>
      <c r="I199" s="154" t="n">
        <v>100</v>
      </c>
      <c r="J199" s="154" t="n">
        <v>91.928959647642</v>
      </c>
      <c r="K199" s="155" t="n">
        <v>89.6053075124526</v>
      </c>
      <c r="L199" s="154" t="n">
        <v>100</v>
      </c>
      <c r="M199" s="154" t="n">
        <v>79.5620437956204</v>
      </c>
      <c r="N199" s="155" t="n">
        <v>89.7810218978102</v>
      </c>
      <c r="O199" s="154" t="n">
        <v>60</v>
      </c>
      <c r="P199" s="154" t="n">
        <v>100</v>
      </c>
      <c r="Q199" s="154" t="n">
        <v>70.2127659574468</v>
      </c>
      <c r="R199" s="155" t="n">
        <v>79.063829787234</v>
      </c>
      <c r="S199" s="154" t="n">
        <v>86.1313868613139</v>
      </c>
      <c r="T199" s="154" t="n">
        <v>90.7542579075426</v>
      </c>
      <c r="U199" s="154" t="n">
        <v>94.5833333333333</v>
      </c>
      <c r="V199" s="155" t="n">
        <v>89.6709245742093</v>
      </c>
      <c r="W199" s="154" t="n">
        <v>82.3529411764706</v>
      </c>
      <c r="X199" s="154" t="n">
        <v>92.7007299270073</v>
      </c>
      <c r="Y199" s="154" t="n">
        <v>88.5813148788927</v>
      </c>
      <c r="Z199" s="155" t="n">
        <v>87.536685777789</v>
      </c>
      <c r="AA199" s="156" t="n">
        <v>87.131553909899</v>
      </c>
      <c r="AB199" s="48" t="n">
        <v>81.1295293068626</v>
      </c>
      <c r="AC199" s="150" t="n">
        <f aca="false">AB199-AA199</f>
        <v>-6.00202460303646</v>
      </c>
    </row>
    <row r="200" customFormat="false" ht="43.5" hidden="true" customHeight="false" outlineLevel="0" collapsed="false">
      <c r="A200" s="157" t="n">
        <v>198</v>
      </c>
      <c r="B200" s="21" t="s">
        <v>253</v>
      </c>
      <c r="C200" s="143" t="s">
        <v>1140</v>
      </c>
      <c r="D200" s="140"/>
      <c r="F200" s="145" t="s">
        <v>1140</v>
      </c>
      <c r="G200" s="153" t="s">
        <v>1206</v>
      </c>
      <c r="H200" s="154" t="n">
        <v>100</v>
      </c>
      <c r="I200" s="154" t="n">
        <v>100</v>
      </c>
      <c r="J200" s="154" t="n">
        <v>87.3353955476049</v>
      </c>
      <c r="K200" s="155" t="n">
        <v>94.9341582190419</v>
      </c>
      <c r="L200" s="154" t="n">
        <v>100</v>
      </c>
      <c r="M200" s="154" t="n">
        <v>70.8379888268157</v>
      </c>
      <c r="N200" s="155" t="n">
        <v>85.4189944134078</v>
      </c>
      <c r="O200" s="154" t="n">
        <v>40</v>
      </c>
      <c r="P200" s="154" t="n">
        <v>80</v>
      </c>
      <c r="Q200" s="154" t="n">
        <v>85.7142857142857</v>
      </c>
      <c r="R200" s="155" t="n">
        <v>69.7142857142857</v>
      </c>
      <c r="S200" s="154" t="n">
        <v>81.1173184357542</v>
      </c>
      <c r="T200" s="154" t="n">
        <v>82.7932960893855</v>
      </c>
      <c r="U200" s="154" t="n">
        <v>93.4389140271493</v>
      </c>
      <c r="V200" s="155" t="n">
        <v>84.2520286154857</v>
      </c>
      <c r="W200" s="154" t="n">
        <v>66.4451827242525</v>
      </c>
      <c r="X200" s="154" t="n">
        <v>82.9050279329609</v>
      </c>
      <c r="Y200" s="154" t="n">
        <v>79.5681063122924</v>
      </c>
      <c r="Z200" s="155" t="n">
        <v>76.2986135600141</v>
      </c>
      <c r="AA200" s="156" t="n">
        <v>82.1236161044471</v>
      </c>
      <c r="AB200" s="48" t="n">
        <v>89.9255379852606</v>
      </c>
      <c r="AC200" s="150" t="n">
        <f aca="false">AB200-AA200</f>
        <v>7.80192188081351</v>
      </c>
    </row>
    <row r="201" customFormat="false" ht="43.5" hidden="true" customHeight="false" outlineLevel="0" collapsed="false">
      <c r="A201" s="157" t="n">
        <v>199</v>
      </c>
      <c r="B201" s="21" t="s">
        <v>254</v>
      </c>
      <c r="C201" s="143" t="s">
        <v>1140</v>
      </c>
      <c r="D201" s="140"/>
      <c r="F201" s="145" t="s">
        <v>1140</v>
      </c>
      <c r="G201" s="153" t="s">
        <v>1207</v>
      </c>
      <c r="H201" s="154" t="n">
        <v>100</v>
      </c>
      <c r="I201" s="154" t="n">
        <v>90</v>
      </c>
      <c r="J201" s="154" t="n">
        <v>93.426909051909</v>
      </c>
      <c r="K201" s="155" t="n">
        <v>94.3707636207636</v>
      </c>
      <c r="L201" s="154" t="n">
        <v>100</v>
      </c>
      <c r="M201" s="154" t="n">
        <v>87.3170731707317</v>
      </c>
      <c r="N201" s="155" t="n">
        <v>93.6585365853659</v>
      </c>
      <c r="O201" s="154" t="n">
        <v>20</v>
      </c>
      <c r="P201" s="154" t="n">
        <v>80</v>
      </c>
      <c r="Q201" s="154" t="n">
        <v>84.8484848484848</v>
      </c>
      <c r="R201" s="155" t="n">
        <v>63.4545454545455</v>
      </c>
      <c r="S201" s="154" t="n">
        <v>87.5609756097561</v>
      </c>
      <c r="T201" s="154" t="n">
        <v>88.7804878048781</v>
      </c>
      <c r="U201" s="154" t="n">
        <v>92.1259842519685</v>
      </c>
      <c r="V201" s="155" t="n">
        <v>88.9617822162474</v>
      </c>
      <c r="W201" s="154" t="n">
        <v>78.2771535580524</v>
      </c>
      <c r="X201" s="154" t="n">
        <v>92.1951219512195</v>
      </c>
      <c r="Y201" s="154" t="n">
        <v>89.5131086142322</v>
      </c>
      <c r="Z201" s="155" t="n">
        <v>86.6787247647757</v>
      </c>
      <c r="AA201" s="156" t="n">
        <v>85.4248705283396</v>
      </c>
      <c r="AB201" s="48" t="n">
        <v>82.1142066108289</v>
      </c>
      <c r="AC201" s="150" t="n">
        <f aca="false">AB201-AA201</f>
        <v>-3.31066391751067</v>
      </c>
    </row>
    <row r="202" customFormat="false" ht="43.5" hidden="true" customHeight="false" outlineLevel="0" collapsed="false">
      <c r="A202" s="157" t="n">
        <v>200</v>
      </c>
      <c r="B202" s="21" t="s">
        <v>255</v>
      </c>
      <c r="C202" s="143" t="s">
        <v>1140</v>
      </c>
      <c r="D202" s="140"/>
      <c r="F202" s="145" t="s">
        <v>1140</v>
      </c>
      <c r="G202" s="153" t="s">
        <v>1208</v>
      </c>
      <c r="H202" s="154" t="n">
        <v>89.2857142857143</v>
      </c>
      <c r="I202" s="154" t="n">
        <v>90</v>
      </c>
      <c r="J202" s="154" t="n">
        <v>94.3220625528318</v>
      </c>
      <c r="K202" s="155" t="n">
        <v>91.514539306847</v>
      </c>
      <c r="L202" s="154" t="n">
        <v>100</v>
      </c>
      <c r="M202" s="154" t="n">
        <v>83.0734966592428</v>
      </c>
      <c r="N202" s="155" t="n">
        <v>91.5367483296214</v>
      </c>
      <c r="O202" s="154" t="n">
        <v>0</v>
      </c>
      <c r="P202" s="154" t="n">
        <v>80</v>
      </c>
      <c r="Q202" s="154" t="n">
        <v>76.9230769230769</v>
      </c>
      <c r="R202" s="155" t="n">
        <v>55.0769230769231</v>
      </c>
      <c r="S202" s="154" t="n">
        <v>85.5233853006682</v>
      </c>
      <c r="T202" s="154" t="n">
        <v>87.750556792873</v>
      </c>
      <c r="U202" s="154" t="n">
        <v>96.734693877551</v>
      </c>
      <c r="V202" s="155" t="n">
        <v>88.6565156129267</v>
      </c>
      <c r="W202" s="154" t="n">
        <v>84.7411444141689</v>
      </c>
      <c r="X202" s="154" t="n">
        <v>91.0913140311804</v>
      </c>
      <c r="Y202" s="154" t="n">
        <v>90.4632152588556</v>
      </c>
      <c r="Z202" s="155" t="n">
        <v>88.8722137599146</v>
      </c>
      <c r="AA202" s="156" t="n">
        <v>83.1313880172465</v>
      </c>
      <c r="AB202" s="48" t="n">
        <v>75.5012705054631</v>
      </c>
      <c r="AC202" s="150" t="n">
        <f aca="false">AB202-AA202</f>
        <v>-7.63011751178348</v>
      </c>
    </row>
    <row r="203" customFormat="false" ht="43.5" hidden="true" customHeight="false" outlineLevel="0" collapsed="false">
      <c r="A203" s="157" t="n">
        <v>201</v>
      </c>
      <c r="B203" s="21" t="s">
        <v>256</v>
      </c>
      <c r="C203" s="143" t="s">
        <v>1140</v>
      </c>
      <c r="D203" s="140"/>
      <c r="F203" s="145" t="s">
        <v>1140</v>
      </c>
      <c r="G203" s="153" t="s">
        <v>1209</v>
      </c>
      <c r="H203" s="154" t="n">
        <v>96.4285714285714</v>
      </c>
      <c r="I203" s="154" t="n">
        <v>100</v>
      </c>
      <c r="J203" s="154" t="n">
        <v>89.116605000465</v>
      </c>
      <c r="K203" s="155" t="n">
        <v>94.5752134287574</v>
      </c>
      <c r="L203" s="154" t="n">
        <v>80</v>
      </c>
      <c r="M203" s="154" t="n">
        <v>70.9053213545266</v>
      </c>
      <c r="N203" s="155" t="n">
        <v>75.4526606772633</v>
      </c>
      <c r="O203" s="154" t="n">
        <v>20</v>
      </c>
      <c r="P203" s="154" t="n">
        <v>40</v>
      </c>
      <c r="Q203" s="154" t="n">
        <v>72.2222222222222</v>
      </c>
      <c r="R203" s="155" t="n">
        <v>43.6666666666667</v>
      </c>
      <c r="S203" s="154" t="n">
        <v>78.2999308914997</v>
      </c>
      <c r="T203" s="154" t="n">
        <v>85.5563234277816</v>
      </c>
      <c r="U203" s="154" t="n">
        <v>94.0180586907449</v>
      </c>
      <c r="V203" s="155" t="n">
        <v>84.3461134658615</v>
      </c>
      <c r="W203" s="154" t="n">
        <v>75.9172154280339</v>
      </c>
      <c r="X203" s="154" t="n">
        <v>79.612992398065</v>
      </c>
      <c r="Y203" s="154" t="n">
        <v>86.6415804327375</v>
      </c>
      <c r="Z203" s="155" t="n">
        <v>82.0185533243919</v>
      </c>
      <c r="AA203" s="156" t="n">
        <v>76.0118415125882</v>
      </c>
      <c r="AB203" s="48" t="n">
        <v>78.7587567737747</v>
      </c>
      <c r="AC203" s="150" t="n">
        <f aca="false">AB203-AA203</f>
        <v>2.74691526118652</v>
      </c>
    </row>
    <row r="204" customFormat="false" ht="28.5" hidden="true" customHeight="false" outlineLevel="0" collapsed="false">
      <c r="A204" s="157" t="n">
        <v>202</v>
      </c>
      <c r="B204" s="21" t="s">
        <v>257</v>
      </c>
      <c r="C204" s="143" t="s">
        <v>1140</v>
      </c>
      <c r="D204" s="140"/>
      <c r="F204" s="145" t="s">
        <v>1140</v>
      </c>
      <c r="G204" s="153" t="s">
        <v>1210</v>
      </c>
      <c r="H204" s="154" t="n">
        <v>100</v>
      </c>
      <c r="I204" s="154" t="n">
        <v>100</v>
      </c>
      <c r="J204" s="154" t="n">
        <v>91.2134700392927</v>
      </c>
      <c r="K204" s="155" t="n">
        <v>96.4853880157171</v>
      </c>
      <c r="L204" s="154" t="n">
        <v>100</v>
      </c>
      <c r="M204" s="154" t="n">
        <v>79.8796216680997</v>
      </c>
      <c r="N204" s="155" t="n">
        <v>89.9398108340499</v>
      </c>
      <c r="O204" s="154" t="n">
        <v>0</v>
      </c>
      <c r="P204" s="154" t="n">
        <v>40</v>
      </c>
      <c r="Q204" s="154" t="n">
        <v>90</v>
      </c>
      <c r="R204" s="155" t="n">
        <v>43</v>
      </c>
      <c r="S204" s="154" t="n">
        <v>80.2235597592433</v>
      </c>
      <c r="T204" s="154" t="n">
        <v>87.7901977644024</v>
      </c>
      <c r="U204" s="154" t="n">
        <v>93.5331230283912</v>
      </c>
      <c r="V204" s="155" t="n">
        <v>85.9121276151365</v>
      </c>
      <c r="W204" s="154" t="n">
        <v>80.1526717557252</v>
      </c>
      <c r="X204" s="154" t="n">
        <v>90.8856405846948</v>
      </c>
      <c r="Y204" s="154" t="n">
        <v>88.6586695747001</v>
      </c>
      <c r="Z204" s="155" t="n">
        <v>86.5522644310066</v>
      </c>
      <c r="AA204" s="156" t="n">
        <v>80.377918179182</v>
      </c>
      <c r="AB204" s="48" t="n">
        <v>78.7615744307317</v>
      </c>
      <c r="AC204" s="150" t="n">
        <f aca="false">AB204-AA204</f>
        <v>-1.61634374845035</v>
      </c>
    </row>
    <row r="205" customFormat="false" ht="34.5" hidden="true" customHeight="false" outlineLevel="0" collapsed="false">
      <c r="A205" s="157" t="n">
        <v>203</v>
      </c>
      <c r="B205" s="21" t="s">
        <v>258</v>
      </c>
      <c r="C205" s="143" t="s">
        <v>1211</v>
      </c>
      <c r="D205" s="140"/>
      <c r="E205" s="144" t="n">
        <v>202</v>
      </c>
      <c r="F205" s="145" t="s">
        <v>1211</v>
      </c>
      <c r="G205" s="145" t="s">
        <v>1212</v>
      </c>
      <c r="H205" s="146" t="n">
        <v>91</v>
      </c>
      <c r="I205" s="140" t="n">
        <v>90</v>
      </c>
      <c r="J205" s="140" t="n">
        <v>96</v>
      </c>
      <c r="K205" s="140" t="n">
        <v>93</v>
      </c>
      <c r="L205" s="140" t="n">
        <v>80</v>
      </c>
      <c r="M205" s="147" t="n">
        <v>74</v>
      </c>
      <c r="N205" s="147" t="n">
        <v>77</v>
      </c>
      <c r="O205" s="140" t="n">
        <v>40</v>
      </c>
      <c r="P205" s="140" t="n">
        <v>40</v>
      </c>
      <c r="Q205" s="147" t="n">
        <v>71</v>
      </c>
      <c r="R205" s="148" t="n">
        <v>49</v>
      </c>
      <c r="S205" s="147" t="n">
        <v>90</v>
      </c>
      <c r="T205" s="147" t="n">
        <v>90</v>
      </c>
      <c r="U205" s="147" t="n">
        <v>97</v>
      </c>
      <c r="V205" s="147" t="n">
        <v>91</v>
      </c>
      <c r="W205" s="147" t="n">
        <v>83</v>
      </c>
      <c r="X205" s="147" t="n">
        <v>88</v>
      </c>
      <c r="Y205" s="147" t="n">
        <v>88</v>
      </c>
      <c r="Z205" s="147" t="n">
        <v>87</v>
      </c>
      <c r="AA205" s="149" t="n">
        <v>79.4</v>
      </c>
      <c r="AB205" s="48" t="n">
        <v>79.7601953601954</v>
      </c>
      <c r="AC205" s="150" t="n">
        <f aca="false">AB205-AA205</f>
        <v>0.360195360195348</v>
      </c>
    </row>
    <row r="206" customFormat="false" ht="34.5" hidden="true" customHeight="false" outlineLevel="0" collapsed="false">
      <c r="A206" s="142" t="n">
        <v>204</v>
      </c>
      <c r="B206" s="21" t="s">
        <v>734</v>
      </c>
      <c r="C206" s="143" t="s">
        <v>1211</v>
      </c>
      <c r="D206" s="140"/>
      <c r="E206" s="144" t="n">
        <v>204</v>
      </c>
      <c r="F206" s="145" t="s">
        <v>1211</v>
      </c>
      <c r="G206" s="145" t="s">
        <v>1213</v>
      </c>
      <c r="H206" s="146" t="n">
        <v>98</v>
      </c>
      <c r="I206" s="140" t="n">
        <v>100</v>
      </c>
      <c r="J206" s="140" t="n">
        <v>100</v>
      </c>
      <c r="K206" s="140" t="n">
        <v>99</v>
      </c>
      <c r="L206" s="140" t="n">
        <v>100</v>
      </c>
      <c r="M206" s="147" t="n">
        <v>98</v>
      </c>
      <c r="N206" s="147" t="n">
        <v>99</v>
      </c>
      <c r="O206" s="140" t="n">
        <v>100</v>
      </c>
      <c r="P206" s="140" t="n">
        <v>40</v>
      </c>
      <c r="Q206" s="147" t="n">
        <v>100</v>
      </c>
      <c r="R206" s="148" t="n">
        <v>76</v>
      </c>
      <c r="S206" s="147" t="n">
        <v>100</v>
      </c>
      <c r="T206" s="147" t="n">
        <v>100</v>
      </c>
      <c r="U206" s="147" t="n">
        <v>92</v>
      </c>
      <c r="V206" s="147" t="n">
        <v>98</v>
      </c>
      <c r="W206" s="147" t="n">
        <v>100</v>
      </c>
      <c r="X206" s="147" t="n">
        <v>100</v>
      </c>
      <c r="Y206" s="147" t="n">
        <v>100</v>
      </c>
      <c r="Z206" s="147" t="n">
        <v>100</v>
      </c>
      <c r="AA206" s="149" t="n">
        <v>94.4</v>
      </c>
      <c r="AB206" s="48" t="n">
        <v>86.1953902803182</v>
      </c>
      <c r="AC206" s="150" t="n">
        <f aca="false">AB206-AA206</f>
        <v>-8.2046097196818</v>
      </c>
    </row>
    <row r="207" customFormat="false" ht="34.5" hidden="true" customHeight="false" outlineLevel="0" collapsed="false">
      <c r="A207" s="142" t="n">
        <v>205</v>
      </c>
      <c r="B207" s="21" t="s">
        <v>735</v>
      </c>
      <c r="C207" s="143" t="s">
        <v>1211</v>
      </c>
      <c r="D207" s="140"/>
      <c r="E207" s="144" t="n">
        <v>197</v>
      </c>
      <c r="F207" s="145" t="s">
        <v>1211</v>
      </c>
      <c r="G207" s="145" t="s">
        <v>1214</v>
      </c>
      <c r="H207" s="146" t="n">
        <v>99</v>
      </c>
      <c r="I207" s="140" t="n">
        <v>100</v>
      </c>
      <c r="J207" s="140" t="n">
        <v>100</v>
      </c>
      <c r="K207" s="140" t="n">
        <v>100</v>
      </c>
      <c r="L207" s="140" t="n">
        <v>100</v>
      </c>
      <c r="M207" s="147" t="n">
        <v>95</v>
      </c>
      <c r="N207" s="147" t="n">
        <v>98</v>
      </c>
      <c r="O207" s="140" t="n">
        <v>20</v>
      </c>
      <c r="P207" s="140" t="n">
        <v>60</v>
      </c>
      <c r="Q207" s="147" t="n">
        <v>100</v>
      </c>
      <c r="R207" s="148" t="n">
        <v>60</v>
      </c>
      <c r="S207" s="147" t="n">
        <v>100</v>
      </c>
      <c r="T207" s="147" t="n">
        <v>100</v>
      </c>
      <c r="U207" s="147" t="n">
        <v>100</v>
      </c>
      <c r="V207" s="147" t="n">
        <v>100</v>
      </c>
      <c r="W207" s="147" t="n">
        <v>100</v>
      </c>
      <c r="X207" s="147" t="n">
        <v>100</v>
      </c>
      <c r="Y207" s="147" t="n">
        <v>100</v>
      </c>
      <c r="Z207" s="147" t="n">
        <v>100</v>
      </c>
      <c r="AA207" s="149" t="n">
        <v>91.6</v>
      </c>
      <c r="AB207" s="48" t="n">
        <v>81.7848230201171</v>
      </c>
      <c r="AC207" s="150" t="n">
        <f aca="false">AB207-AA207</f>
        <v>-9.81517697988285</v>
      </c>
    </row>
    <row r="208" customFormat="false" ht="34.5" hidden="true" customHeight="false" outlineLevel="0" collapsed="false">
      <c r="A208" s="142" t="n">
        <v>206</v>
      </c>
      <c r="B208" s="21" t="s">
        <v>736</v>
      </c>
      <c r="C208" s="143" t="s">
        <v>1211</v>
      </c>
      <c r="D208" s="140"/>
      <c r="E208" s="144" t="n">
        <v>206</v>
      </c>
      <c r="F208" s="145" t="s">
        <v>1211</v>
      </c>
      <c r="G208" s="145" t="s">
        <v>1215</v>
      </c>
      <c r="H208" s="146" t="n">
        <v>93</v>
      </c>
      <c r="I208" s="140" t="n">
        <v>90</v>
      </c>
      <c r="J208" s="140" t="n">
        <v>100</v>
      </c>
      <c r="K208" s="140" t="n">
        <v>95</v>
      </c>
      <c r="L208" s="140" t="n">
        <v>80</v>
      </c>
      <c r="M208" s="147" t="n">
        <v>92</v>
      </c>
      <c r="N208" s="147" t="n">
        <v>86</v>
      </c>
      <c r="O208" s="140" t="n">
        <v>40</v>
      </c>
      <c r="P208" s="140" t="n">
        <v>40</v>
      </c>
      <c r="Q208" s="147" t="n">
        <v>90</v>
      </c>
      <c r="R208" s="148" t="n">
        <v>55</v>
      </c>
      <c r="S208" s="147" t="n">
        <v>97</v>
      </c>
      <c r="T208" s="147" t="n">
        <v>98</v>
      </c>
      <c r="U208" s="147" t="n">
        <v>99</v>
      </c>
      <c r="V208" s="147" t="n">
        <v>98</v>
      </c>
      <c r="W208" s="147" t="n">
        <v>97</v>
      </c>
      <c r="X208" s="147" t="n">
        <v>97</v>
      </c>
      <c r="Y208" s="147" t="n">
        <v>95</v>
      </c>
      <c r="Z208" s="147" t="n">
        <v>96</v>
      </c>
      <c r="AA208" s="149" t="n">
        <v>86</v>
      </c>
      <c r="AB208" s="48" t="n">
        <v>87.4459863713522</v>
      </c>
      <c r="AC208" s="150" t="n">
        <f aca="false">AB208-AA208</f>
        <v>1.44598637135223</v>
      </c>
    </row>
    <row r="209" customFormat="false" ht="34.5" hidden="true" customHeight="false" outlineLevel="0" collapsed="false">
      <c r="A209" s="142" t="n">
        <v>207</v>
      </c>
      <c r="B209" s="21" t="s">
        <v>737</v>
      </c>
      <c r="C209" s="143" t="s">
        <v>1211</v>
      </c>
      <c r="D209" s="140"/>
      <c r="E209" s="144" t="n">
        <v>201</v>
      </c>
      <c r="F209" s="145" t="s">
        <v>1211</v>
      </c>
      <c r="G209" s="145" t="s">
        <v>1216</v>
      </c>
      <c r="H209" s="146" t="n">
        <v>96</v>
      </c>
      <c r="I209" s="140" t="n">
        <v>90</v>
      </c>
      <c r="J209" s="140" t="n">
        <v>96</v>
      </c>
      <c r="K209" s="140" t="n">
        <v>94</v>
      </c>
      <c r="L209" s="140" t="n">
        <v>80</v>
      </c>
      <c r="M209" s="147" t="n">
        <v>72</v>
      </c>
      <c r="N209" s="147" t="n">
        <v>76</v>
      </c>
      <c r="O209" s="140" t="n">
        <v>40</v>
      </c>
      <c r="P209" s="140" t="n">
        <v>40</v>
      </c>
      <c r="Q209" s="147" t="n">
        <v>100</v>
      </c>
      <c r="R209" s="148" t="n">
        <v>58</v>
      </c>
      <c r="S209" s="147" t="n">
        <v>91</v>
      </c>
      <c r="T209" s="147" t="n">
        <v>94</v>
      </c>
      <c r="U209" s="147" t="n">
        <v>93</v>
      </c>
      <c r="V209" s="147" t="n">
        <v>93</v>
      </c>
      <c r="W209" s="147" t="n">
        <v>84</v>
      </c>
      <c r="X209" s="147" t="n">
        <v>92</v>
      </c>
      <c r="Y209" s="147" t="n">
        <v>90</v>
      </c>
      <c r="Z209" s="147" t="n">
        <v>89</v>
      </c>
      <c r="AA209" s="149" t="n">
        <v>82</v>
      </c>
      <c r="AB209" s="48" t="n">
        <v>86.9786328194223</v>
      </c>
      <c r="AC209" s="150" t="n">
        <f aca="false">AB209-AA209</f>
        <v>4.9786328194223</v>
      </c>
    </row>
    <row r="210" customFormat="false" ht="34.5" hidden="true" customHeight="false" outlineLevel="0" collapsed="false">
      <c r="A210" s="142" t="n">
        <v>208</v>
      </c>
      <c r="B210" s="21" t="s">
        <v>738</v>
      </c>
      <c r="C210" s="143" t="s">
        <v>1211</v>
      </c>
      <c r="D210" s="140"/>
      <c r="E210" s="144" t="n">
        <v>205</v>
      </c>
      <c r="F210" s="145" t="s">
        <v>1211</v>
      </c>
      <c r="G210" s="145" t="s">
        <v>1217</v>
      </c>
      <c r="H210" s="146" t="n">
        <v>100</v>
      </c>
      <c r="I210" s="140" t="n">
        <v>100</v>
      </c>
      <c r="J210" s="140" t="n">
        <v>93</v>
      </c>
      <c r="K210" s="140" t="n">
        <v>97</v>
      </c>
      <c r="L210" s="140" t="n">
        <v>100</v>
      </c>
      <c r="M210" s="147" t="n">
        <v>66</v>
      </c>
      <c r="N210" s="147" t="n">
        <v>83</v>
      </c>
      <c r="O210" s="140" t="n">
        <v>80</v>
      </c>
      <c r="P210" s="140" t="n">
        <v>40</v>
      </c>
      <c r="Q210" s="147" t="n">
        <v>90</v>
      </c>
      <c r="R210" s="148" t="n">
        <v>67</v>
      </c>
      <c r="S210" s="147" t="n">
        <v>90</v>
      </c>
      <c r="T210" s="147" t="n">
        <v>87</v>
      </c>
      <c r="U210" s="147" t="n">
        <v>96</v>
      </c>
      <c r="V210" s="147" t="n">
        <v>90</v>
      </c>
      <c r="W210" s="147" t="n">
        <v>90</v>
      </c>
      <c r="X210" s="147" t="n">
        <v>90</v>
      </c>
      <c r="Y210" s="147" t="n">
        <v>88</v>
      </c>
      <c r="Z210" s="147" t="n">
        <v>89</v>
      </c>
      <c r="AA210" s="149" t="n">
        <v>85.2</v>
      </c>
      <c r="AB210" s="48" t="n">
        <v>89.2008077051943</v>
      </c>
      <c r="AC210" s="150" t="n">
        <f aca="false">AB210-AA210</f>
        <v>4.00080770519431</v>
      </c>
    </row>
    <row r="211" customFormat="false" ht="34.5" hidden="true" customHeight="false" outlineLevel="0" collapsed="false">
      <c r="A211" s="142" t="n">
        <v>209</v>
      </c>
      <c r="B211" s="21" t="s">
        <v>739</v>
      </c>
      <c r="C211" s="143" t="s">
        <v>1211</v>
      </c>
      <c r="D211" s="140"/>
      <c r="E211" s="144" t="n">
        <v>195</v>
      </c>
      <c r="F211" s="145" t="s">
        <v>1211</v>
      </c>
      <c r="G211" s="145" t="s">
        <v>1218</v>
      </c>
      <c r="H211" s="146" t="n">
        <v>95</v>
      </c>
      <c r="I211" s="140" t="n">
        <v>90</v>
      </c>
      <c r="J211" s="140" t="n">
        <v>96</v>
      </c>
      <c r="K211" s="140" t="n">
        <v>94</v>
      </c>
      <c r="L211" s="140" t="n">
        <v>80</v>
      </c>
      <c r="M211" s="147" t="n">
        <v>85</v>
      </c>
      <c r="N211" s="147" t="n">
        <v>83</v>
      </c>
      <c r="O211" s="140" t="n">
        <v>40</v>
      </c>
      <c r="P211" s="140" t="n">
        <v>40</v>
      </c>
      <c r="Q211" s="147" t="n">
        <v>77</v>
      </c>
      <c r="R211" s="148" t="n">
        <v>51</v>
      </c>
      <c r="S211" s="147" t="n">
        <v>94</v>
      </c>
      <c r="T211" s="147" t="n">
        <v>93</v>
      </c>
      <c r="U211" s="147" t="n">
        <v>99</v>
      </c>
      <c r="V211" s="147" t="n">
        <v>95</v>
      </c>
      <c r="W211" s="147" t="n">
        <v>88</v>
      </c>
      <c r="X211" s="147" t="n">
        <v>88</v>
      </c>
      <c r="Y211" s="147" t="n">
        <v>88</v>
      </c>
      <c r="Z211" s="147" t="n">
        <v>88</v>
      </c>
      <c r="AA211" s="149" t="n">
        <v>82.2</v>
      </c>
      <c r="AB211" s="48" t="n">
        <v>86.5291336953881</v>
      </c>
      <c r="AC211" s="150" t="n">
        <f aca="false">AB211-AA211</f>
        <v>4.32913369538804</v>
      </c>
    </row>
    <row r="212" customFormat="false" ht="34.5" hidden="true" customHeight="false" outlineLevel="0" collapsed="false">
      <c r="A212" s="142" t="n">
        <v>210</v>
      </c>
      <c r="B212" s="21" t="s">
        <v>740</v>
      </c>
      <c r="C212" s="143" t="s">
        <v>1211</v>
      </c>
      <c r="D212" s="140"/>
      <c r="E212" s="144" t="n">
        <v>198</v>
      </c>
      <c r="F212" s="145" t="s">
        <v>1211</v>
      </c>
      <c r="G212" s="145" t="s">
        <v>1219</v>
      </c>
      <c r="H212" s="146" t="n">
        <v>93</v>
      </c>
      <c r="I212" s="140" t="n">
        <v>90</v>
      </c>
      <c r="J212" s="140" t="n">
        <v>100</v>
      </c>
      <c r="K212" s="140" t="n">
        <v>95</v>
      </c>
      <c r="L212" s="140" t="n">
        <v>80</v>
      </c>
      <c r="M212" s="147" t="n">
        <v>90</v>
      </c>
      <c r="N212" s="147" t="n">
        <v>85</v>
      </c>
      <c r="O212" s="140" t="n">
        <v>40</v>
      </c>
      <c r="P212" s="140" t="n">
        <v>40</v>
      </c>
      <c r="Q212" s="147" t="n">
        <v>100</v>
      </c>
      <c r="R212" s="148" t="n">
        <v>58</v>
      </c>
      <c r="S212" s="147" t="n">
        <v>92</v>
      </c>
      <c r="T212" s="147" t="n">
        <v>94</v>
      </c>
      <c r="U212" s="147" t="n">
        <v>96</v>
      </c>
      <c r="V212" s="147" t="n">
        <v>94</v>
      </c>
      <c r="W212" s="147" t="n">
        <v>98</v>
      </c>
      <c r="X212" s="147" t="n">
        <v>98</v>
      </c>
      <c r="Y212" s="147" t="n">
        <v>94</v>
      </c>
      <c r="Z212" s="147" t="n">
        <v>96</v>
      </c>
      <c r="AA212" s="149" t="n">
        <v>85.6</v>
      </c>
      <c r="AB212" s="48" t="n">
        <v>89.7470347656741</v>
      </c>
      <c r="AC212" s="150" t="n">
        <f aca="false">AB212-AA212</f>
        <v>4.14703476567406</v>
      </c>
    </row>
    <row r="213" customFormat="false" ht="34.5" hidden="true" customHeight="false" outlineLevel="0" collapsed="false">
      <c r="A213" s="142" t="n">
        <v>211</v>
      </c>
      <c r="B213" s="21" t="s">
        <v>266</v>
      </c>
      <c r="C213" s="143" t="s">
        <v>1211</v>
      </c>
      <c r="D213" s="140"/>
      <c r="E213" s="144" t="n">
        <v>199</v>
      </c>
      <c r="F213" s="145" t="s">
        <v>1211</v>
      </c>
      <c r="G213" s="145" t="s">
        <v>1220</v>
      </c>
      <c r="H213" s="146" t="n">
        <v>95</v>
      </c>
      <c r="I213" s="140" t="n">
        <v>90</v>
      </c>
      <c r="J213" s="140" t="n">
        <v>95</v>
      </c>
      <c r="K213" s="140" t="n">
        <v>94</v>
      </c>
      <c r="L213" s="140" t="n">
        <v>80</v>
      </c>
      <c r="M213" s="147" t="n">
        <v>86</v>
      </c>
      <c r="N213" s="147" t="n">
        <v>83</v>
      </c>
      <c r="O213" s="140" t="n">
        <v>40</v>
      </c>
      <c r="P213" s="140" t="n">
        <v>40</v>
      </c>
      <c r="Q213" s="147" t="n">
        <v>90</v>
      </c>
      <c r="R213" s="148" t="n">
        <v>55</v>
      </c>
      <c r="S213" s="147" t="n">
        <v>94</v>
      </c>
      <c r="T213" s="147" t="n">
        <v>91</v>
      </c>
      <c r="U213" s="147" t="n">
        <v>99</v>
      </c>
      <c r="V213" s="147" t="n">
        <v>94</v>
      </c>
      <c r="W213" s="147" t="n">
        <v>88</v>
      </c>
      <c r="X213" s="147" t="n">
        <v>87</v>
      </c>
      <c r="Y213" s="147" t="n">
        <v>91</v>
      </c>
      <c r="Z213" s="147" t="n">
        <v>89</v>
      </c>
      <c r="AA213" s="149" t="n">
        <v>83</v>
      </c>
      <c r="AB213" s="48" t="n">
        <v>90.9205592471031</v>
      </c>
      <c r="AC213" s="150" t="n">
        <f aca="false">AB213-AA213</f>
        <v>7.92055924710311</v>
      </c>
    </row>
    <row r="214" customFormat="false" ht="34.5" hidden="true" customHeight="false" outlineLevel="0" collapsed="false">
      <c r="A214" s="142" t="n">
        <v>212</v>
      </c>
      <c r="B214" s="21" t="s">
        <v>267</v>
      </c>
      <c r="C214" s="143" t="s">
        <v>1211</v>
      </c>
      <c r="D214" s="140"/>
      <c r="E214" s="144" t="n">
        <v>194</v>
      </c>
      <c r="F214" s="145" t="s">
        <v>1211</v>
      </c>
      <c r="G214" s="145" t="s">
        <v>1221</v>
      </c>
      <c r="H214" s="146" t="n">
        <v>91</v>
      </c>
      <c r="I214" s="140" t="n">
        <v>90</v>
      </c>
      <c r="J214" s="140" t="n">
        <v>97</v>
      </c>
      <c r="K214" s="140" t="n">
        <v>93</v>
      </c>
      <c r="L214" s="140" t="n">
        <v>80</v>
      </c>
      <c r="M214" s="147" t="n">
        <v>79</v>
      </c>
      <c r="N214" s="147" t="n">
        <v>80</v>
      </c>
      <c r="O214" s="140" t="n">
        <v>40</v>
      </c>
      <c r="P214" s="140" t="n">
        <v>40</v>
      </c>
      <c r="Q214" s="147" t="n">
        <v>89</v>
      </c>
      <c r="R214" s="148" t="n">
        <v>55</v>
      </c>
      <c r="S214" s="147" t="n">
        <v>95</v>
      </c>
      <c r="T214" s="147" t="n">
        <v>92</v>
      </c>
      <c r="U214" s="147" t="n">
        <v>99</v>
      </c>
      <c r="V214" s="147" t="n">
        <v>95</v>
      </c>
      <c r="W214" s="147" t="n">
        <v>89</v>
      </c>
      <c r="X214" s="147" t="n">
        <v>97</v>
      </c>
      <c r="Y214" s="147" t="n">
        <v>91</v>
      </c>
      <c r="Z214" s="147" t="n">
        <v>92</v>
      </c>
      <c r="AA214" s="149" t="n">
        <v>83</v>
      </c>
      <c r="AB214" s="48" t="n">
        <v>82.1603163395001</v>
      </c>
      <c r="AC214" s="150" t="n">
        <f aca="false">AB214-AA214</f>
        <v>-0.839683660499929</v>
      </c>
    </row>
    <row r="215" customFormat="false" ht="24" hidden="true" customHeight="false" outlineLevel="0" collapsed="false">
      <c r="A215" s="142" t="n">
        <v>213</v>
      </c>
      <c r="B215" s="21" t="s">
        <v>741</v>
      </c>
      <c r="C215" s="143" t="s">
        <v>1211</v>
      </c>
      <c r="D215" s="140"/>
      <c r="E215" s="144" t="n">
        <v>200</v>
      </c>
      <c r="F215" s="145" t="s">
        <v>1211</v>
      </c>
      <c r="G215" s="145" t="s">
        <v>1222</v>
      </c>
      <c r="H215" s="146" t="n">
        <v>89</v>
      </c>
      <c r="I215" s="140" t="n">
        <v>90</v>
      </c>
      <c r="J215" s="140" t="n">
        <v>97</v>
      </c>
      <c r="K215" s="140" t="n">
        <v>93</v>
      </c>
      <c r="L215" s="140" t="n">
        <v>80</v>
      </c>
      <c r="M215" s="147" t="n">
        <v>90</v>
      </c>
      <c r="N215" s="147" t="n">
        <v>85</v>
      </c>
      <c r="O215" s="140" t="n">
        <v>40</v>
      </c>
      <c r="P215" s="140" t="n">
        <v>40</v>
      </c>
      <c r="Q215" s="147" t="n">
        <v>95</v>
      </c>
      <c r="R215" s="148" t="n">
        <v>57</v>
      </c>
      <c r="S215" s="147" t="n">
        <v>97</v>
      </c>
      <c r="T215" s="147" t="n">
        <v>97</v>
      </c>
      <c r="U215" s="147" t="n">
        <v>93</v>
      </c>
      <c r="V215" s="147" t="n">
        <v>96</v>
      </c>
      <c r="W215" s="147" t="n">
        <v>97</v>
      </c>
      <c r="X215" s="147" t="n">
        <v>97</v>
      </c>
      <c r="Y215" s="147" t="n">
        <v>97</v>
      </c>
      <c r="Z215" s="147" t="n">
        <v>97</v>
      </c>
      <c r="AA215" s="149" t="n">
        <v>85.6</v>
      </c>
      <c r="AB215" s="48" t="n">
        <v>91.5955696222562</v>
      </c>
      <c r="AC215" s="150" t="n">
        <f aca="false">AB215-AA215</f>
        <v>5.9955696222562</v>
      </c>
    </row>
    <row r="216" customFormat="false" ht="34.5" hidden="true" customHeight="false" outlineLevel="0" collapsed="false">
      <c r="A216" s="142" t="n">
        <v>214</v>
      </c>
      <c r="B216" s="21" t="s">
        <v>269</v>
      </c>
      <c r="C216" s="143" t="s">
        <v>1211</v>
      </c>
      <c r="D216" s="140"/>
      <c r="E216" s="144" t="n">
        <v>203</v>
      </c>
      <c r="F216" s="145" t="s">
        <v>1211</v>
      </c>
      <c r="G216" s="145" t="s">
        <v>1223</v>
      </c>
      <c r="H216" s="146" t="n">
        <v>95</v>
      </c>
      <c r="I216" s="140" t="n">
        <v>90</v>
      </c>
      <c r="J216" s="140" t="n">
        <v>97</v>
      </c>
      <c r="K216" s="140" t="n">
        <v>94</v>
      </c>
      <c r="L216" s="140" t="n">
        <v>80</v>
      </c>
      <c r="M216" s="147" t="n">
        <v>80</v>
      </c>
      <c r="N216" s="147" t="n">
        <v>80</v>
      </c>
      <c r="O216" s="140" t="n">
        <v>40</v>
      </c>
      <c r="P216" s="140" t="n">
        <v>40</v>
      </c>
      <c r="Q216" s="147" t="n">
        <v>86</v>
      </c>
      <c r="R216" s="148" t="n">
        <v>54</v>
      </c>
      <c r="S216" s="147" t="n">
        <v>94</v>
      </c>
      <c r="T216" s="147" t="n">
        <v>91</v>
      </c>
      <c r="U216" s="147" t="n">
        <v>100</v>
      </c>
      <c r="V216" s="147" t="n">
        <v>94</v>
      </c>
      <c r="W216" s="147" t="n">
        <v>95</v>
      </c>
      <c r="X216" s="147" t="n">
        <v>89</v>
      </c>
      <c r="Y216" s="147" t="n">
        <v>93</v>
      </c>
      <c r="Z216" s="147" t="n">
        <v>93</v>
      </c>
      <c r="AA216" s="149" t="n">
        <v>83</v>
      </c>
      <c r="AB216" s="48" t="n">
        <v>86.1666818397643</v>
      </c>
      <c r="AC216" s="150" t="n">
        <f aca="false">AB216-AA216</f>
        <v>3.16668183976428</v>
      </c>
    </row>
    <row r="217" customFormat="false" ht="34.5" hidden="true" customHeight="false" outlineLevel="0" collapsed="false">
      <c r="A217" s="142" t="n">
        <v>215</v>
      </c>
      <c r="B217" s="21" t="s">
        <v>270</v>
      </c>
      <c r="C217" s="143" t="s">
        <v>1211</v>
      </c>
      <c r="D217" s="140"/>
      <c r="E217" s="144" t="n">
        <v>196</v>
      </c>
      <c r="F217" s="145" t="s">
        <v>1211</v>
      </c>
      <c r="G217" s="145" t="s">
        <v>1224</v>
      </c>
      <c r="H217" s="146" t="n">
        <v>92</v>
      </c>
      <c r="I217" s="140" t="n">
        <v>90</v>
      </c>
      <c r="J217" s="140" t="n">
        <v>97</v>
      </c>
      <c r="K217" s="140" t="n">
        <v>93</v>
      </c>
      <c r="L217" s="140" t="n">
        <v>80</v>
      </c>
      <c r="M217" s="147" t="n">
        <v>85</v>
      </c>
      <c r="N217" s="147" t="n">
        <v>83</v>
      </c>
      <c r="O217" s="140" t="n">
        <v>40</v>
      </c>
      <c r="P217" s="140" t="n">
        <v>40</v>
      </c>
      <c r="Q217" s="147" t="n">
        <v>97</v>
      </c>
      <c r="R217" s="148" t="n">
        <v>57</v>
      </c>
      <c r="S217" s="147" t="n">
        <v>91</v>
      </c>
      <c r="T217" s="147" t="n">
        <v>93</v>
      </c>
      <c r="U217" s="147" t="n">
        <v>95</v>
      </c>
      <c r="V217" s="147" t="n">
        <v>93</v>
      </c>
      <c r="W217" s="147" t="n">
        <v>95</v>
      </c>
      <c r="X217" s="147" t="n">
        <v>90</v>
      </c>
      <c r="Y217" s="147" t="n">
        <v>93</v>
      </c>
      <c r="Z217" s="147" t="n">
        <v>93</v>
      </c>
      <c r="AA217" s="149" t="n">
        <v>83.8</v>
      </c>
      <c r="AB217" s="48" t="n">
        <v>88.9966197471316</v>
      </c>
      <c r="AC217" s="150" t="n">
        <f aca="false">AB217-AA217</f>
        <v>5.19661974713158</v>
      </c>
    </row>
    <row r="218" customFormat="false" ht="34.5" hidden="true" customHeight="false" outlineLevel="0" collapsed="false">
      <c r="A218" s="142" t="n">
        <v>216</v>
      </c>
      <c r="B218" s="21" t="s">
        <v>271</v>
      </c>
      <c r="C218" s="143" t="s">
        <v>1211</v>
      </c>
      <c r="D218" s="140"/>
      <c r="E218" s="144" t="n">
        <v>193</v>
      </c>
      <c r="F218" s="145" t="s">
        <v>1211</v>
      </c>
      <c r="G218" s="145" t="s">
        <v>1225</v>
      </c>
      <c r="H218" s="146" t="n">
        <v>93</v>
      </c>
      <c r="I218" s="140" t="n">
        <v>90</v>
      </c>
      <c r="J218" s="140" t="n">
        <v>97</v>
      </c>
      <c r="K218" s="140" t="n">
        <v>94</v>
      </c>
      <c r="L218" s="140" t="n">
        <v>80</v>
      </c>
      <c r="M218" s="147" t="n">
        <v>86</v>
      </c>
      <c r="N218" s="147" t="n">
        <v>83</v>
      </c>
      <c r="O218" s="140" t="n">
        <v>40</v>
      </c>
      <c r="P218" s="140" t="n">
        <v>40</v>
      </c>
      <c r="Q218" s="147" t="n">
        <v>89</v>
      </c>
      <c r="R218" s="148" t="n">
        <v>55</v>
      </c>
      <c r="S218" s="147" t="n">
        <v>94</v>
      </c>
      <c r="T218" s="147" t="n">
        <v>89</v>
      </c>
      <c r="U218" s="147" t="n">
        <v>98</v>
      </c>
      <c r="V218" s="147" t="n">
        <v>93</v>
      </c>
      <c r="W218" s="147" t="n">
        <v>91</v>
      </c>
      <c r="X218" s="147" t="n">
        <v>92</v>
      </c>
      <c r="Y218" s="147" t="n">
        <v>86</v>
      </c>
      <c r="Z218" s="147" t="n">
        <v>89</v>
      </c>
      <c r="AA218" s="149" t="n">
        <v>82.8</v>
      </c>
      <c r="AB218" s="48" t="n">
        <v>86.2147847642057</v>
      </c>
      <c r="AC218" s="150" t="n">
        <f aca="false">AB218-AA218</f>
        <v>3.41478476420573</v>
      </c>
    </row>
    <row r="219" customFormat="false" ht="36" hidden="true" customHeight="false" outlineLevel="0" collapsed="false">
      <c r="A219" s="142" t="n">
        <v>217</v>
      </c>
      <c r="B219" s="21" t="s">
        <v>742</v>
      </c>
      <c r="C219" s="143" t="s">
        <v>1226</v>
      </c>
      <c r="D219" s="140"/>
      <c r="E219" s="144" t="n">
        <v>212</v>
      </c>
      <c r="F219" s="145" t="s">
        <v>1226</v>
      </c>
      <c r="G219" s="145" t="s">
        <v>1227</v>
      </c>
      <c r="H219" s="146" t="n">
        <v>97</v>
      </c>
      <c r="I219" s="140" t="n">
        <v>100</v>
      </c>
      <c r="J219" s="140" t="n">
        <v>96</v>
      </c>
      <c r="K219" s="140" t="n">
        <v>98</v>
      </c>
      <c r="L219" s="140" t="n">
        <v>60</v>
      </c>
      <c r="M219" s="147" t="n">
        <v>96</v>
      </c>
      <c r="N219" s="147" t="n">
        <v>78</v>
      </c>
      <c r="O219" s="140" t="n">
        <v>40</v>
      </c>
      <c r="P219" s="140" t="n">
        <v>40</v>
      </c>
      <c r="Q219" s="147" t="n">
        <v>100</v>
      </c>
      <c r="R219" s="148" t="n">
        <v>58</v>
      </c>
      <c r="S219" s="147" t="n">
        <v>93</v>
      </c>
      <c r="T219" s="147" t="n">
        <v>96</v>
      </c>
      <c r="U219" s="147" t="n">
        <v>95</v>
      </c>
      <c r="V219" s="147" t="n">
        <v>95</v>
      </c>
      <c r="W219" s="147" t="n">
        <v>96</v>
      </c>
      <c r="X219" s="147" t="n">
        <v>96</v>
      </c>
      <c r="Y219" s="147" t="n">
        <v>96</v>
      </c>
      <c r="Z219" s="147" t="n">
        <v>96</v>
      </c>
      <c r="AA219" s="149" t="n">
        <v>85</v>
      </c>
      <c r="AB219" s="48" t="n">
        <v>79.1479682744042</v>
      </c>
      <c r="AC219" s="150" t="n">
        <f aca="false">AB219-AA219</f>
        <v>-5.85203172559584</v>
      </c>
    </row>
    <row r="220" customFormat="false" ht="45.75" hidden="true" customHeight="false" outlineLevel="0" collapsed="false">
      <c r="A220" s="142" t="n">
        <v>218</v>
      </c>
      <c r="B220" s="21" t="s">
        <v>743</v>
      </c>
      <c r="C220" s="143" t="s">
        <v>1226</v>
      </c>
      <c r="D220" s="140"/>
      <c r="E220" s="144" t="n">
        <v>207</v>
      </c>
      <c r="F220" s="145" t="s">
        <v>1226</v>
      </c>
      <c r="G220" s="145" t="s">
        <v>1228</v>
      </c>
      <c r="H220" s="146" t="n">
        <v>100</v>
      </c>
      <c r="I220" s="140" t="n">
        <v>100</v>
      </c>
      <c r="J220" s="140" t="n">
        <v>98</v>
      </c>
      <c r="K220" s="140" t="n">
        <v>99</v>
      </c>
      <c r="L220" s="140" t="n">
        <v>100</v>
      </c>
      <c r="M220" s="147" t="n">
        <v>86</v>
      </c>
      <c r="N220" s="147" t="n">
        <v>93</v>
      </c>
      <c r="O220" s="140" t="n">
        <v>80</v>
      </c>
      <c r="P220" s="140" t="n">
        <v>40</v>
      </c>
      <c r="Q220" s="147" t="n">
        <v>86</v>
      </c>
      <c r="R220" s="148" t="n">
        <v>66</v>
      </c>
      <c r="S220" s="147" t="n">
        <v>96</v>
      </c>
      <c r="T220" s="147" t="n">
        <v>95</v>
      </c>
      <c r="U220" s="147" t="n">
        <v>93</v>
      </c>
      <c r="V220" s="147" t="n">
        <v>95</v>
      </c>
      <c r="W220" s="147" t="n">
        <v>95</v>
      </c>
      <c r="X220" s="147" t="n">
        <v>96</v>
      </c>
      <c r="Y220" s="147" t="n">
        <v>97</v>
      </c>
      <c r="Z220" s="147" t="n">
        <v>96</v>
      </c>
      <c r="AA220" s="149" t="n">
        <v>89.8</v>
      </c>
      <c r="AB220" s="48" t="n">
        <v>89.3259107587135</v>
      </c>
      <c r="AC220" s="150" t="n">
        <f aca="false">AB220-AA220</f>
        <v>-0.474089241286492</v>
      </c>
    </row>
    <row r="221" customFormat="false" ht="36" hidden="true" customHeight="false" outlineLevel="0" collapsed="false">
      <c r="A221" s="142" t="n">
        <v>219</v>
      </c>
      <c r="B221" s="21" t="s">
        <v>744</v>
      </c>
      <c r="C221" s="143" t="s">
        <v>1226</v>
      </c>
      <c r="D221" s="140"/>
      <c r="E221" s="144" t="n">
        <v>210</v>
      </c>
      <c r="F221" s="145" t="s">
        <v>1226</v>
      </c>
      <c r="G221" s="145" t="s">
        <v>1229</v>
      </c>
      <c r="H221" s="146" t="n">
        <v>100</v>
      </c>
      <c r="I221" s="140" t="n">
        <v>100</v>
      </c>
      <c r="J221" s="140" t="n">
        <v>100</v>
      </c>
      <c r="K221" s="140" t="n">
        <v>100</v>
      </c>
      <c r="L221" s="140" t="n">
        <v>80</v>
      </c>
      <c r="M221" s="147" t="n">
        <v>100</v>
      </c>
      <c r="N221" s="147" t="n">
        <v>90</v>
      </c>
      <c r="O221" s="140" t="n">
        <v>80</v>
      </c>
      <c r="P221" s="140" t="n">
        <v>40</v>
      </c>
      <c r="Q221" s="147" t="n">
        <v>100</v>
      </c>
      <c r="R221" s="148" t="n">
        <v>70</v>
      </c>
      <c r="S221" s="147" t="n">
        <v>100</v>
      </c>
      <c r="T221" s="147" t="n">
        <v>100</v>
      </c>
      <c r="U221" s="147" t="n">
        <v>100</v>
      </c>
      <c r="V221" s="147" t="n">
        <v>100</v>
      </c>
      <c r="W221" s="147" t="n">
        <v>100</v>
      </c>
      <c r="X221" s="147" t="n">
        <v>95</v>
      </c>
      <c r="Y221" s="147" t="n">
        <v>100</v>
      </c>
      <c r="Z221" s="147" t="n">
        <v>99</v>
      </c>
      <c r="AA221" s="149" t="n">
        <v>91.8</v>
      </c>
      <c r="AB221" s="48" t="n">
        <v>88.2560654237125</v>
      </c>
      <c r="AC221" s="150" t="n">
        <f aca="false">AB221-AA221</f>
        <v>-3.54393457628751</v>
      </c>
    </row>
    <row r="222" customFormat="false" ht="45.75" hidden="true" customHeight="false" outlineLevel="0" collapsed="false">
      <c r="A222" s="142" t="n">
        <v>220</v>
      </c>
      <c r="B222" s="21" t="s">
        <v>745</v>
      </c>
      <c r="C222" s="143" t="s">
        <v>1226</v>
      </c>
      <c r="D222" s="140"/>
      <c r="E222" s="144" t="n">
        <v>209</v>
      </c>
      <c r="F222" s="145" t="s">
        <v>1226</v>
      </c>
      <c r="G222" s="145" t="s">
        <v>1230</v>
      </c>
      <c r="H222" s="146" t="n">
        <v>100</v>
      </c>
      <c r="I222" s="140" t="n">
        <v>100</v>
      </c>
      <c r="J222" s="140" t="n">
        <v>100</v>
      </c>
      <c r="K222" s="140" t="n">
        <v>100</v>
      </c>
      <c r="L222" s="140" t="n">
        <v>100</v>
      </c>
      <c r="M222" s="147" t="n">
        <v>90</v>
      </c>
      <c r="N222" s="147" t="n">
        <v>95</v>
      </c>
      <c r="O222" s="140" t="n">
        <v>80</v>
      </c>
      <c r="P222" s="140" t="n">
        <v>80</v>
      </c>
      <c r="Q222" s="147" t="n">
        <v>100</v>
      </c>
      <c r="R222" s="148" t="n">
        <v>86</v>
      </c>
      <c r="S222" s="147" t="n">
        <v>95</v>
      </c>
      <c r="T222" s="147" t="n">
        <v>90</v>
      </c>
      <c r="U222" s="147" t="n">
        <v>100</v>
      </c>
      <c r="V222" s="147" t="n">
        <v>94</v>
      </c>
      <c r="W222" s="147" t="n">
        <v>95</v>
      </c>
      <c r="X222" s="147" t="n">
        <v>95</v>
      </c>
      <c r="Y222" s="147" t="n">
        <v>90</v>
      </c>
      <c r="Z222" s="147" t="n">
        <v>93</v>
      </c>
      <c r="AA222" s="149" t="n">
        <v>93.6</v>
      </c>
      <c r="AB222" s="48" t="n">
        <v>91.5709677419355</v>
      </c>
      <c r="AC222" s="150" t="n">
        <f aca="false">AB222-AA222</f>
        <v>-2.0290322580645</v>
      </c>
    </row>
    <row r="223" customFormat="false" ht="36" hidden="true" customHeight="false" outlineLevel="0" collapsed="false">
      <c r="A223" s="142" t="n">
        <v>221</v>
      </c>
      <c r="B223" s="21" t="s">
        <v>746</v>
      </c>
      <c r="C223" s="143" t="s">
        <v>1226</v>
      </c>
      <c r="D223" s="140"/>
      <c r="E223" s="144" t="n">
        <v>208</v>
      </c>
      <c r="F223" s="145" t="s">
        <v>1226</v>
      </c>
      <c r="G223" s="145" t="s">
        <v>1231</v>
      </c>
      <c r="H223" s="146" t="n">
        <v>99</v>
      </c>
      <c r="I223" s="140" t="n">
        <v>100</v>
      </c>
      <c r="J223" s="140" t="n">
        <v>97</v>
      </c>
      <c r="K223" s="140" t="n">
        <v>99</v>
      </c>
      <c r="L223" s="140" t="n">
        <v>100</v>
      </c>
      <c r="M223" s="147" t="n">
        <v>95</v>
      </c>
      <c r="N223" s="147" t="n">
        <v>98</v>
      </c>
      <c r="O223" s="140" t="n">
        <v>80</v>
      </c>
      <c r="P223" s="140" t="n">
        <v>40</v>
      </c>
      <c r="Q223" s="147" t="n">
        <v>100</v>
      </c>
      <c r="R223" s="148" t="n">
        <v>70</v>
      </c>
      <c r="S223" s="147" t="n">
        <v>100</v>
      </c>
      <c r="T223" s="147" t="n">
        <v>95</v>
      </c>
      <c r="U223" s="147" t="n">
        <v>100</v>
      </c>
      <c r="V223" s="147" t="n">
        <v>98</v>
      </c>
      <c r="W223" s="147" t="n">
        <v>92</v>
      </c>
      <c r="X223" s="147" t="n">
        <v>97</v>
      </c>
      <c r="Y223" s="147" t="n">
        <v>97</v>
      </c>
      <c r="Z223" s="147" t="n">
        <v>96</v>
      </c>
      <c r="AA223" s="149" t="n">
        <v>92.2</v>
      </c>
      <c r="AB223" s="48" t="n">
        <v>86.9589476097673</v>
      </c>
      <c r="AC223" s="150" t="n">
        <f aca="false">AB223-AA223</f>
        <v>-5.2410523902327</v>
      </c>
    </row>
    <row r="224" customFormat="false" ht="45.75" hidden="true" customHeight="false" outlineLevel="0" collapsed="false">
      <c r="A224" s="142" t="n">
        <v>222</v>
      </c>
      <c r="B224" s="21" t="s">
        <v>747</v>
      </c>
      <c r="C224" s="143" t="s">
        <v>1226</v>
      </c>
      <c r="D224" s="140"/>
      <c r="E224" s="144" t="n">
        <v>211</v>
      </c>
      <c r="F224" s="145" t="s">
        <v>1226</v>
      </c>
      <c r="G224" s="145" t="s">
        <v>1232</v>
      </c>
      <c r="H224" s="146" t="n">
        <v>100</v>
      </c>
      <c r="I224" s="140" t="n">
        <v>100</v>
      </c>
      <c r="J224" s="140" t="n">
        <v>100</v>
      </c>
      <c r="K224" s="140" t="n">
        <v>100</v>
      </c>
      <c r="L224" s="140" t="n">
        <v>100</v>
      </c>
      <c r="M224" s="147" t="n">
        <v>100</v>
      </c>
      <c r="N224" s="147" t="n">
        <v>100</v>
      </c>
      <c r="O224" s="140" t="n">
        <v>80</v>
      </c>
      <c r="P224" s="140" t="n">
        <v>40</v>
      </c>
      <c r="Q224" s="147" t="n">
        <v>100</v>
      </c>
      <c r="R224" s="148" t="n">
        <v>70</v>
      </c>
      <c r="S224" s="147" t="n">
        <v>100</v>
      </c>
      <c r="T224" s="147" t="n">
        <v>100</v>
      </c>
      <c r="U224" s="147" t="n">
        <v>100</v>
      </c>
      <c r="V224" s="147" t="n">
        <v>100</v>
      </c>
      <c r="W224" s="147" t="n">
        <v>100</v>
      </c>
      <c r="X224" s="147" t="n">
        <v>100</v>
      </c>
      <c r="Y224" s="147" t="n">
        <v>100</v>
      </c>
      <c r="Z224" s="147" t="n">
        <v>100</v>
      </c>
      <c r="AA224" s="149" t="n">
        <v>94</v>
      </c>
      <c r="AB224" s="48" t="n">
        <v>92.2485829959514</v>
      </c>
      <c r="AC224" s="150" t="n">
        <f aca="false">AB224-AA224</f>
        <v>-1.75141700404859</v>
      </c>
    </row>
    <row r="225" customFormat="false" ht="36" hidden="true" customHeight="false" outlineLevel="0" collapsed="false">
      <c r="A225" s="142" t="n">
        <v>223</v>
      </c>
      <c r="B225" s="21" t="s">
        <v>748</v>
      </c>
      <c r="C225" s="143" t="s">
        <v>1233</v>
      </c>
      <c r="D225" s="140"/>
      <c r="E225" s="144" t="n">
        <v>228</v>
      </c>
      <c r="F225" s="145" t="s">
        <v>1233</v>
      </c>
      <c r="G225" s="145" t="s">
        <v>1234</v>
      </c>
      <c r="H225" s="146" t="n">
        <v>95</v>
      </c>
      <c r="I225" s="140" t="n">
        <v>90</v>
      </c>
      <c r="J225" s="140" t="n">
        <v>100</v>
      </c>
      <c r="K225" s="140" t="n">
        <v>96</v>
      </c>
      <c r="L225" s="140" t="n">
        <v>80</v>
      </c>
      <c r="M225" s="147" t="n">
        <v>85</v>
      </c>
      <c r="N225" s="147" t="n">
        <v>83</v>
      </c>
      <c r="O225" s="140" t="n">
        <v>20</v>
      </c>
      <c r="P225" s="140" t="n">
        <v>40</v>
      </c>
      <c r="Q225" s="147" t="n">
        <v>75</v>
      </c>
      <c r="R225" s="148" t="n">
        <v>45</v>
      </c>
      <c r="S225" s="147" t="n">
        <v>98</v>
      </c>
      <c r="T225" s="147" t="n">
        <v>98</v>
      </c>
      <c r="U225" s="147" t="n">
        <v>94</v>
      </c>
      <c r="V225" s="147" t="n">
        <v>97</v>
      </c>
      <c r="W225" s="147" t="n">
        <v>98</v>
      </c>
      <c r="X225" s="147" t="n">
        <v>93</v>
      </c>
      <c r="Y225" s="147" t="n">
        <v>98</v>
      </c>
      <c r="Z225" s="147" t="n">
        <v>97</v>
      </c>
      <c r="AA225" s="149" t="n">
        <v>83.6</v>
      </c>
      <c r="AB225" s="48" t="n">
        <v>81.5811358463919</v>
      </c>
      <c r="AC225" s="150" t="n">
        <f aca="false">AB225-AA225</f>
        <v>-2.01886415360812</v>
      </c>
    </row>
    <row r="226" customFormat="false" ht="36" hidden="true" customHeight="false" outlineLevel="0" collapsed="false">
      <c r="A226" s="142" t="n">
        <v>224</v>
      </c>
      <c r="B226" s="21" t="s">
        <v>279</v>
      </c>
      <c r="C226" s="143" t="s">
        <v>1233</v>
      </c>
      <c r="D226" s="140"/>
      <c r="E226" s="144" t="n">
        <v>223</v>
      </c>
      <c r="F226" s="145" t="s">
        <v>1233</v>
      </c>
      <c r="G226" s="145" t="s">
        <v>1235</v>
      </c>
      <c r="H226" s="146" t="n">
        <v>95</v>
      </c>
      <c r="I226" s="140" t="n">
        <v>90</v>
      </c>
      <c r="J226" s="140" t="n">
        <v>100</v>
      </c>
      <c r="K226" s="140" t="n">
        <v>96</v>
      </c>
      <c r="L226" s="140" t="n">
        <v>80</v>
      </c>
      <c r="M226" s="147" t="n">
        <v>96</v>
      </c>
      <c r="N226" s="147" t="n">
        <v>88</v>
      </c>
      <c r="O226" s="140" t="n">
        <v>40</v>
      </c>
      <c r="P226" s="140" t="n">
        <v>40</v>
      </c>
      <c r="Q226" s="147" t="n">
        <v>100</v>
      </c>
      <c r="R226" s="148" t="n">
        <v>58</v>
      </c>
      <c r="S226" s="147" t="n">
        <v>100</v>
      </c>
      <c r="T226" s="147" t="n">
        <v>92</v>
      </c>
      <c r="U226" s="147" t="n">
        <v>100</v>
      </c>
      <c r="V226" s="147" t="n">
        <v>97</v>
      </c>
      <c r="W226" s="147" t="n">
        <v>96</v>
      </c>
      <c r="X226" s="147" t="n">
        <v>96</v>
      </c>
      <c r="Y226" s="147" t="n">
        <v>92</v>
      </c>
      <c r="Z226" s="147" t="n">
        <v>94</v>
      </c>
      <c r="AA226" s="149" t="n">
        <v>86.6</v>
      </c>
      <c r="AB226" s="48" t="n">
        <v>80.5302808302808</v>
      </c>
      <c r="AC226" s="150" t="n">
        <f aca="false">AB226-AA226</f>
        <v>-6.06971916971916</v>
      </c>
    </row>
    <row r="227" customFormat="false" ht="36" hidden="true" customHeight="false" outlineLevel="0" collapsed="false">
      <c r="A227" s="142" t="n">
        <v>225</v>
      </c>
      <c r="B227" s="21" t="s">
        <v>749</v>
      </c>
      <c r="C227" s="143" t="s">
        <v>1233</v>
      </c>
      <c r="D227" s="140"/>
      <c r="E227" s="144" t="n">
        <v>227</v>
      </c>
      <c r="F227" s="145" t="s">
        <v>1233</v>
      </c>
      <c r="G227" s="145" t="s">
        <v>1236</v>
      </c>
      <c r="H227" s="146" t="n">
        <v>99</v>
      </c>
      <c r="I227" s="140" t="n">
        <v>90</v>
      </c>
      <c r="J227" s="140" t="n">
        <v>100</v>
      </c>
      <c r="K227" s="140" t="n">
        <v>97</v>
      </c>
      <c r="L227" s="140" t="n">
        <v>80</v>
      </c>
      <c r="M227" s="147" t="n">
        <v>94</v>
      </c>
      <c r="N227" s="147" t="n">
        <v>87</v>
      </c>
      <c r="O227" s="140" t="n">
        <v>40</v>
      </c>
      <c r="P227" s="140" t="n">
        <v>40</v>
      </c>
      <c r="Q227" s="147" t="n">
        <v>100</v>
      </c>
      <c r="R227" s="148" t="n">
        <v>58</v>
      </c>
      <c r="S227" s="147" t="n">
        <v>100</v>
      </c>
      <c r="T227" s="147" t="n">
        <v>100</v>
      </c>
      <c r="U227" s="147" t="n">
        <v>100</v>
      </c>
      <c r="V227" s="147" t="n">
        <v>100</v>
      </c>
      <c r="W227" s="147" t="n">
        <v>94</v>
      </c>
      <c r="X227" s="147" t="n">
        <v>94</v>
      </c>
      <c r="Y227" s="147" t="n">
        <v>100</v>
      </c>
      <c r="Z227" s="147" t="n">
        <v>97</v>
      </c>
      <c r="AA227" s="149" t="n">
        <v>87.8</v>
      </c>
      <c r="AB227" s="48" t="n">
        <v>89.9509650053022</v>
      </c>
      <c r="AC227" s="150" t="n">
        <f aca="false">AB227-AA227</f>
        <v>2.15096500530224</v>
      </c>
    </row>
    <row r="228" customFormat="false" ht="36" hidden="true" customHeight="false" outlineLevel="0" collapsed="false">
      <c r="A228" s="142" t="n">
        <v>226</v>
      </c>
      <c r="B228" s="21" t="s">
        <v>750</v>
      </c>
      <c r="C228" s="143" t="s">
        <v>1233</v>
      </c>
      <c r="D228" s="140"/>
      <c r="E228" s="144" t="n">
        <v>226</v>
      </c>
      <c r="F228" s="145" t="s">
        <v>1233</v>
      </c>
      <c r="G228" s="145" t="s">
        <v>1237</v>
      </c>
      <c r="H228" s="146" t="n">
        <v>98</v>
      </c>
      <c r="I228" s="140" t="n">
        <v>90</v>
      </c>
      <c r="J228" s="140" t="n">
        <v>98</v>
      </c>
      <c r="K228" s="140" t="n">
        <v>96</v>
      </c>
      <c r="L228" s="140" t="n">
        <v>80</v>
      </c>
      <c r="M228" s="147" t="n">
        <v>86</v>
      </c>
      <c r="N228" s="147" t="n">
        <v>83</v>
      </c>
      <c r="O228" s="140" t="n">
        <v>20</v>
      </c>
      <c r="P228" s="140" t="n">
        <v>40</v>
      </c>
      <c r="Q228" s="147" t="n">
        <v>100</v>
      </c>
      <c r="R228" s="148" t="n">
        <v>52</v>
      </c>
      <c r="S228" s="147" t="n">
        <v>96</v>
      </c>
      <c r="T228" s="147" t="n">
        <v>96</v>
      </c>
      <c r="U228" s="147" t="n">
        <v>100</v>
      </c>
      <c r="V228" s="147" t="n">
        <v>97</v>
      </c>
      <c r="W228" s="147" t="n">
        <v>93</v>
      </c>
      <c r="X228" s="147" t="n">
        <v>93</v>
      </c>
      <c r="Y228" s="147" t="n">
        <v>96</v>
      </c>
      <c r="Z228" s="147" t="n">
        <v>95</v>
      </c>
      <c r="AA228" s="149" t="n">
        <v>84.6</v>
      </c>
      <c r="AB228" s="48" t="n">
        <v>92.3002399888778</v>
      </c>
      <c r="AC228" s="150" t="n">
        <f aca="false">AB228-AA228</f>
        <v>7.70023998887785</v>
      </c>
    </row>
    <row r="229" customFormat="false" ht="36" hidden="true" customHeight="false" outlineLevel="0" collapsed="false">
      <c r="A229" s="142" t="n">
        <v>227</v>
      </c>
      <c r="B229" s="21" t="s">
        <v>751</v>
      </c>
      <c r="C229" s="143" t="s">
        <v>1233</v>
      </c>
      <c r="D229" s="140"/>
      <c r="E229" s="144" t="n">
        <v>215</v>
      </c>
      <c r="F229" s="145" t="s">
        <v>1233</v>
      </c>
      <c r="G229" s="145" t="s">
        <v>1238</v>
      </c>
      <c r="H229" s="146" t="n">
        <v>99</v>
      </c>
      <c r="I229" s="140" t="n">
        <v>90</v>
      </c>
      <c r="J229" s="140" t="n">
        <v>94</v>
      </c>
      <c r="K229" s="140" t="n">
        <v>94</v>
      </c>
      <c r="L229" s="140" t="n">
        <v>100</v>
      </c>
      <c r="M229" s="147" t="n">
        <v>80</v>
      </c>
      <c r="N229" s="147" t="n">
        <v>90</v>
      </c>
      <c r="O229" s="140" t="n">
        <v>80</v>
      </c>
      <c r="P229" s="140" t="n">
        <v>40</v>
      </c>
      <c r="Q229" s="147" t="n">
        <v>92</v>
      </c>
      <c r="R229" s="148" t="n">
        <v>68</v>
      </c>
      <c r="S229" s="147" t="n">
        <v>92</v>
      </c>
      <c r="T229" s="147" t="n">
        <v>91</v>
      </c>
      <c r="U229" s="147" t="n">
        <v>98</v>
      </c>
      <c r="V229" s="147" t="n">
        <v>93</v>
      </c>
      <c r="W229" s="147" t="n">
        <v>92</v>
      </c>
      <c r="X229" s="147" t="n">
        <v>95</v>
      </c>
      <c r="Y229" s="147" t="n">
        <v>93</v>
      </c>
      <c r="Z229" s="147" t="n">
        <v>93</v>
      </c>
      <c r="AA229" s="149" t="n">
        <v>87.6</v>
      </c>
      <c r="AB229" s="48" t="n">
        <v>81.4566219582131</v>
      </c>
      <c r="AC229" s="150" t="n">
        <f aca="false">AB229-AA229</f>
        <v>-6.14337804178685</v>
      </c>
    </row>
    <row r="230" customFormat="false" ht="36" hidden="true" customHeight="false" outlineLevel="0" collapsed="false">
      <c r="A230" s="142" t="n">
        <v>228</v>
      </c>
      <c r="B230" s="21" t="s">
        <v>752</v>
      </c>
      <c r="C230" s="143" t="s">
        <v>1233</v>
      </c>
      <c r="D230" s="140"/>
      <c r="E230" s="144" t="n">
        <v>213</v>
      </c>
      <c r="F230" s="145" t="s">
        <v>1233</v>
      </c>
      <c r="G230" s="145" t="s">
        <v>1239</v>
      </c>
      <c r="H230" s="146" t="n">
        <v>98</v>
      </c>
      <c r="I230" s="140" t="n">
        <v>100</v>
      </c>
      <c r="J230" s="140" t="n">
        <v>98</v>
      </c>
      <c r="K230" s="140" t="n">
        <v>99</v>
      </c>
      <c r="L230" s="140" t="n">
        <v>100</v>
      </c>
      <c r="M230" s="147" t="n">
        <v>93</v>
      </c>
      <c r="N230" s="147" t="n">
        <v>97</v>
      </c>
      <c r="O230" s="140" t="n">
        <v>40</v>
      </c>
      <c r="P230" s="140" t="n">
        <v>60</v>
      </c>
      <c r="Q230" s="147" t="n">
        <v>89</v>
      </c>
      <c r="R230" s="148" t="n">
        <v>63</v>
      </c>
      <c r="S230" s="147" t="n">
        <v>93</v>
      </c>
      <c r="T230" s="147" t="n">
        <v>94</v>
      </c>
      <c r="U230" s="147" t="n">
        <v>98</v>
      </c>
      <c r="V230" s="147" t="n">
        <v>94</v>
      </c>
      <c r="W230" s="147" t="n">
        <v>93</v>
      </c>
      <c r="X230" s="147" t="n">
        <v>96</v>
      </c>
      <c r="Y230" s="147" t="n">
        <v>97</v>
      </c>
      <c r="Z230" s="147" t="n">
        <v>96</v>
      </c>
      <c r="AA230" s="149" t="n">
        <v>89.8</v>
      </c>
      <c r="AB230" s="48" t="n">
        <v>88.7306782735933</v>
      </c>
      <c r="AC230" s="150" t="n">
        <f aca="false">AB230-AA230</f>
        <v>-1.06932172640674</v>
      </c>
    </row>
    <row r="231" customFormat="false" ht="36" hidden="true" customHeight="false" outlineLevel="0" collapsed="false">
      <c r="A231" s="142" t="n">
        <v>229</v>
      </c>
      <c r="B231" s="21" t="s">
        <v>753</v>
      </c>
      <c r="C231" s="143" t="s">
        <v>1233</v>
      </c>
      <c r="D231" s="140"/>
      <c r="E231" s="144" t="n">
        <v>214</v>
      </c>
      <c r="F231" s="145" t="s">
        <v>1233</v>
      </c>
      <c r="G231" s="145" t="s">
        <v>1240</v>
      </c>
      <c r="H231" s="146" t="n">
        <v>97</v>
      </c>
      <c r="I231" s="140" t="n">
        <v>100</v>
      </c>
      <c r="J231" s="140" t="n">
        <v>98</v>
      </c>
      <c r="K231" s="140" t="n">
        <v>98</v>
      </c>
      <c r="L231" s="140" t="n">
        <v>100</v>
      </c>
      <c r="M231" s="147" t="n">
        <v>91</v>
      </c>
      <c r="N231" s="147" t="n">
        <v>96</v>
      </c>
      <c r="O231" s="140" t="n">
        <v>80</v>
      </c>
      <c r="P231" s="140" t="n">
        <v>20</v>
      </c>
      <c r="Q231" s="147" t="n">
        <v>94</v>
      </c>
      <c r="R231" s="148" t="n">
        <v>60</v>
      </c>
      <c r="S231" s="147" t="n">
        <v>96</v>
      </c>
      <c r="T231" s="147" t="n">
        <v>91</v>
      </c>
      <c r="U231" s="147" t="n">
        <v>96</v>
      </c>
      <c r="V231" s="147" t="n">
        <v>94</v>
      </c>
      <c r="W231" s="147" t="n">
        <v>91</v>
      </c>
      <c r="X231" s="147" t="n">
        <v>94</v>
      </c>
      <c r="Y231" s="147" t="n">
        <v>93</v>
      </c>
      <c r="Z231" s="147" t="n">
        <v>93</v>
      </c>
      <c r="AA231" s="149" t="n">
        <v>88.2</v>
      </c>
      <c r="AB231" s="48" t="n">
        <v>90.3502686468752</v>
      </c>
      <c r="AC231" s="150" t="n">
        <f aca="false">AB231-AA231</f>
        <v>2.15026864687522</v>
      </c>
    </row>
    <row r="232" customFormat="false" ht="36" hidden="true" customHeight="false" outlineLevel="0" collapsed="false">
      <c r="A232" s="142" t="n">
        <v>230</v>
      </c>
      <c r="B232" s="21" t="s">
        <v>754</v>
      </c>
      <c r="C232" s="143" t="s">
        <v>1233</v>
      </c>
      <c r="D232" s="140"/>
      <c r="E232" s="144" t="n">
        <v>216</v>
      </c>
      <c r="F232" s="145" t="s">
        <v>1233</v>
      </c>
      <c r="G232" s="145" t="s">
        <v>1241</v>
      </c>
      <c r="H232" s="146" t="n">
        <v>100</v>
      </c>
      <c r="I232" s="140" t="n">
        <v>100</v>
      </c>
      <c r="J232" s="140" t="n">
        <v>98</v>
      </c>
      <c r="K232" s="140" t="n">
        <v>99</v>
      </c>
      <c r="L232" s="140" t="n">
        <v>100</v>
      </c>
      <c r="M232" s="147" t="n">
        <v>88</v>
      </c>
      <c r="N232" s="147" t="n">
        <v>94</v>
      </c>
      <c r="O232" s="140" t="n">
        <v>100</v>
      </c>
      <c r="P232" s="140" t="n">
        <v>20</v>
      </c>
      <c r="Q232" s="147" t="n">
        <v>86</v>
      </c>
      <c r="R232" s="148" t="n">
        <v>64</v>
      </c>
      <c r="S232" s="147" t="n">
        <v>95</v>
      </c>
      <c r="T232" s="147" t="n">
        <v>95</v>
      </c>
      <c r="U232" s="147" t="n">
        <v>97</v>
      </c>
      <c r="V232" s="147" t="n">
        <v>95</v>
      </c>
      <c r="W232" s="147" t="n">
        <v>93</v>
      </c>
      <c r="X232" s="147" t="n">
        <v>92</v>
      </c>
      <c r="Y232" s="147" t="n">
        <v>95</v>
      </c>
      <c r="Z232" s="147" t="n">
        <v>94</v>
      </c>
      <c r="AA232" s="149" t="n">
        <v>89.2</v>
      </c>
      <c r="AB232" s="48" t="n">
        <v>91.0372102654392</v>
      </c>
      <c r="AC232" s="150" t="n">
        <f aca="false">AB232-AA232</f>
        <v>1.83721026543921</v>
      </c>
    </row>
    <row r="233" customFormat="false" ht="36" hidden="true" customHeight="false" outlineLevel="0" collapsed="false">
      <c r="A233" s="142" t="n">
        <v>231</v>
      </c>
      <c r="B233" s="21" t="s">
        <v>286</v>
      </c>
      <c r="C233" s="143" t="s">
        <v>1233</v>
      </c>
      <c r="D233" s="140"/>
      <c r="E233" s="144" t="n">
        <v>225</v>
      </c>
      <c r="F233" s="145" t="s">
        <v>1233</v>
      </c>
      <c r="G233" s="145" t="s">
        <v>1242</v>
      </c>
      <c r="H233" s="146" t="n">
        <v>89</v>
      </c>
      <c r="I233" s="140" t="n">
        <v>90</v>
      </c>
      <c r="J233" s="140" t="n">
        <v>77</v>
      </c>
      <c r="K233" s="140" t="n">
        <v>85</v>
      </c>
      <c r="L233" s="140" t="n">
        <v>80</v>
      </c>
      <c r="M233" s="147" t="n">
        <v>60</v>
      </c>
      <c r="N233" s="147" t="n">
        <v>70</v>
      </c>
      <c r="O233" s="140" t="n">
        <v>40</v>
      </c>
      <c r="P233" s="140" t="n">
        <v>40</v>
      </c>
      <c r="Q233" s="147" t="n">
        <v>50</v>
      </c>
      <c r="R233" s="148" t="n">
        <v>43</v>
      </c>
      <c r="S233" s="147" t="n">
        <v>75</v>
      </c>
      <c r="T233" s="147" t="n">
        <v>78</v>
      </c>
      <c r="U233" s="147" t="n">
        <v>100</v>
      </c>
      <c r="V233" s="147" t="n">
        <v>81</v>
      </c>
      <c r="W233" s="147" t="n">
        <v>53</v>
      </c>
      <c r="X233" s="147" t="n">
        <v>73</v>
      </c>
      <c r="Y233" s="147" t="n">
        <v>73</v>
      </c>
      <c r="Z233" s="147" t="n">
        <v>67</v>
      </c>
      <c r="AA233" s="149" t="n">
        <v>69.2</v>
      </c>
      <c r="AB233" s="48" t="n">
        <v>90.2317234489648</v>
      </c>
      <c r="AC233" s="150" t="n">
        <f aca="false">AB233-AA233</f>
        <v>21.0317234489648</v>
      </c>
    </row>
    <row r="234" customFormat="false" ht="36" hidden="true" customHeight="false" outlineLevel="0" collapsed="false">
      <c r="A234" s="142" t="n">
        <v>232</v>
      </c>
      <c r="B234" s="21" t="s">
        <v>755</v>
      </c>
      <c r="C234" s="143" t="s">
        <v>1233</v>
      </c>
      <c r="D234" s="140"/>
      <c r="E234" s="144" t="n">
        <v>217</v>
      </c>
      <c r="F234" s="145" t="s">
        <v>1233</v>
      </c>
      <c r="G234" s="145" t="s">
        <v>1243</v>
      </c>
      <c r="H234" s="146" t="n">
        <v>92</v>
      </c>
      <c r="I234" s="140" t="n">
        <v>90</v>
      </c>
      <c r="J234" s="140" t="n">
        <v>95</v>
      </c>
      <c r="K234" s="140" t="n">
        <v>93</v>
      </c>
      <c r="L234" s="140" t="n">
        <v>80</v>
      </c>
      <c r="M234" s="147" t="n">
        <v>82</v>
      </c>
      <c r="N234" s="147" t="n">
        <v>81</v>
      </c>
      <c r="O234" s="140" t="n">
        <v>40</v>
      </c>
      <c r="P234" s="140" t="n">
        <v>20</v>
      </c>
      <c r="Q234" s="147" t="n">
        <v>78</v>
      </c>
      <c r="R234" s="148" t="n">
        <v>43</v>
      </c>
      <c r="S234" s="147" t="n">
        <v>94</v>
      </c>
      <c r="T234" s="147" t="n">
        <v>94</v>
      </c>
      <c r="U234" s="147" t="n">
        <v>94</v>
      </c>
      <c r="V234" s="147" t="n">
        <v>94</v>
      </c>
      <c r="W234" s="147" t="n">
        <v>95</v>
      </c>
      <c r="X234" s="147" t="n">
        <v>96</v>
      </c>
      <c r="Y234" s="147" t="n">
        <v>88</v>
      </c>
      <c r="Z234" s="147" t="n">
        <v>92</v>
      </c>
      <c r="AA234" s="149" t="n">
        <v>80.6</v>
      </c>
      <c r="AB234" s="48" t="n">
        <v>89.1893108923347</v>
      </c>
      <c r="AC234" s="150" t="n">
        <f aca="false">AB234-AA234</f>
        <v>8.58931089233467</v>
      </c>
    </row>
    <row r="235" customFormat="false" ht="36" hidden="true" customHeight="false" outlineLevel="0" collapsed="false">
      <c r="A235" s="142" t="n">
        <v>233</v>
      </c>
      <c r="B235" s="21" t="s">
        <v>288</v>
      </c>
      <c r="C235" s="143" t="s">
        <v>1233</v>
      </c>
      <c r="D235" s="140"/>
      <c r="E235" s="144" t="n">
        <v>224</v>
      </c>
      <c r="F235" s="145" t="s">
        <v>1233</v>
      </c>
      <c r="G235" s="145" t="s">
        <v>1244</v>
      </c>
      <c r="H235" s="146" t="n">
        <v>99</v>
      </c>
      <c r="I235" s="140" t="n">
        <v>90</v>
      </c>
      <c r="J235" s="140" t="n">
        <v>100</v>
      </c>
      <c r="K235" s="140" t="n">
        <v>97</v>
      </c>
      <c r="L235" s="140" t="n">
        <v>80</v>
      </c>
      <c r="M235" s="147" t="n">
        <v>97</v>
      </c>
      <c r="N235" s="147" t="n">
        <v>89</v>
      </c>
      <c r="O235" s="140" t="n">
        <v>40</v>
      </c>
      <c r="P235" s="140" t="n">
        <v>40</v>
      </c>
      <c r="Q235" s="147" t="n">
        <v>100</v>
      </c>
      <c r="R235" s="148" t="n">
        <v>58</v>
      </c>
      <c r="S235" s="147" t="n">
        <v>100</v>
      </c>
      <c r="T235" s="147" t="n">
        <v>100</v>
      </c>
      <c r="U235" s="147" t="n">
        <v>84</v>
      </c>
      <c r="V235" s="147" t="n">
        <v>97</v>
      </c>
      <c r="W235" s="147" t="n">
        <v>97</v>
      </c>
      <c r="X235" s="147" t="n">
        <v>97</v>
      </c>
      <c r="Y235" s="147" t="n">
        <v>100</v>
      </c>
      <c r="Z235" s="147" t="n">
        <v>99</v>
      </c>
      <c r="AA235" s="149" t="n">
        <v>88</v>
      </c>
      <c r="AB235" s="48" t="n">
        <v>91.3703830760435</v>
      </c>
      <c r="AC235" s="150" t="n">
        <f aca="false">AB235-AA235</f>
        <v>3.37038307604345</v>
      </c>
    </row>
    <row r="236" customFormat="false" ht="36" hidden="true" customHeight="false" outlineLevel="0" collapsed="false">
      <c r="A236" s="142" t="n">
        <v>234</v>
      </c>
      <c r="B236" s="21" t="s">
        <v>289</v>
      </c>
      <c r="C236" s="143" t="s">
        <v>1233</v>
      </c>
      <c r="D236" s="140"/>
      <c r="E236" s="144" t="n">
        <v>221</v>
      </c>
      <c r="F236" s="145" t="s">
        <v>1233</v>
      </c>
      <c r="G236" s="145" t="s">
        <v>1245</v>
      </c>
      <c r="H236" s="146" t="n">
        <v>96</v>
      </c>
      <c r="I236" s="140" t="n">
        <v>90</v>
      </c>
      <c r="J236" s="140" t="n">
        <v>100</v>
      </c>
      <c r="K236" s="140" t="n">
        <v>96</v>
      </c>
      <c r="L236" s="140" t="n">
        <v>80</v>
      </c>
      <c r="M236" s="147" t="n">
        <v>97</v>
      </c>
      <c r="N236" s="147" t="n">
        <v>89</v>
      </c>
      <c r="O236" s="140" t="n">
        <v>40</v>
      </c>
      <c r="P236" s="140" t="n">
        <v>40</v>
      </c>
      <c r="Q236" s="147" t="n">
        <v>100</v>
      </c>
      <c r="R236" s="148" t="n">
        <v>58</v>
      </c>
      <c r="S236" s="147" t="n">
        <v>100</v>
      </c>
      <c r="T236" s="147" t="n">
        <v>100</v>
      </c>
      <c r="U236" s="147" t="n">
        <v>100</v>
      </c>
      <c r="V236" s="147" t="n">
        <v>100</v>
      </c>
      <c r="W236" s="147" t="n">
        <v>100</v>
      </c>
      <c r="X236" s="147" t="n">
        <v>100</v>
      </c>
      <c r="Y236" s="147" t="n">
        <v>100</v>
      </c>
      <c r="Z236" s="147" t="n">
        <v>100</v>
      </c>
      <c r="AA236" s="149" t="n">
        <v>88.6</v>
      </c>
      <c r="AB236" s="48" t="n">
        <v>88.5434065934066</v>
      </c>
      <c r="AC236" s="150" t="n">
        <f aca="false">AB236-AA236</f>
        <v>-0.0565934065933931</v>
      </c>
    </row>
    <row r="237" customFormat="false" ht="36" hidden="true" customHeight="false" outlineLevel="0" collapsed="false">
      <c r="A237" s="142" t="n">
        <v>235</v>
      </c>
      <c r="B237" s="21" t="s">
        <v>290</v>
      </c>
      <c r="C237" s="143" t="s">
        <v>1233</v>
      </c>
      <c r="D237" s="140"/>
      <c r="E237" s="144" t="n">
        <v>222</v>
      </c>
      <c r="F237" s="145" t="s">
        <v>1233</v>
      </c>
      <c r="G237" s="145" t="s">
        <v>1246</v>
      </c>
      <c r="H237" s="146" t="n">
        <v>96</v>
      </c>
      <c r="I237" s="140" t="n">
        <v>100</v>
      </c>
      <c r="J237" s="140" t="n">
        <v>98</v>
      </c>
      <c r="K237" s="140" t="n">
        <v>98</v>
      </c>
      <c r="L237" s="140" t="n">
        <v>100</v>
      </c>
      <c r="M237" s="147" t="n">
        <v>92</v>
      </c>
      <c r="N237" s="147" t="n">
        <v>96</v>
      </c>
      <c r="O237" s="140" t="n">
        <v>60</v>
      </c>
      <c r="P237" s="140" t="n">
        <v>80</v>
      </c>
      <c r="Q237" s="147" t="n">
        <v>100</v>
      </c>
      <c r="R237" s="148" t="n">
        <v>80</v>
      </c>
      <c r="S237" s="147" t="n">
        <v>92</v>
      </c>
      <c r="T237" s="147" t="n">
        <v>85</v>
      </c>
      <c r="U237" s="147" t="n">
        <v>100</v>
      </c>
      <c r="V237" s="147" t="n">
        <v>91</v>
      </c>
      <c r="W237" s="147" t="n">
        <v>92</v>
      </c>
      <c r="X237" s="147" t="n">
        <v>97</v>
      </c>
      <c r="Y237" s="147" t="n">
        <v>87</v>
      </c>
      <c r="Z237" s="147" t="n">
        <v>91</v>
      </c>
      <c r="AA237" s="149" t="n">
        <v>91.2</v>
      </c>
      <c r="AB237" s="48" t="n">
        <v>77.8786616161616</v>
      </c>
      <c r="AC237" s="150" t="n">
        <f aca="false">AB237-AA237</f>
        <v>-13.3213383838384</v>
      </c>
    </row>
    <row r="238" customFormat="false" ht="36" hidden="true" customHeight="false" outlineLevel="0" collapsed="false">
      <c r="A238" s="142" t="n">
        <v>236</v>
      </c>
      <c r="B238" s="21" t="s">
        <v>756</v>
      </c>
      <c r="C238" s="143" t="s">
        <v>1233</v>
      </c>
      <c r="D238" s="140"/>
      <c r="E238" s="144" t="n">
        <v>218</v>
      </c>
      <c r="F238" s="145" t="s">
        <v>1233</v>
      </c>
      <c r="G238" s="145" t="s">
        <v>1247</v>
      </c>
      <c r="H238" s="146" t="n">
        <v>94</v>
      </c>
      <c r="I238" s="140" t="n">
        <v>90</v>
      </c>
      <c r="J238" s="140" t="n">
        <v>94</v>
      </c>
      <c r="K238" s="140" t="n">
        <v>93</v>
      </c>
      <c r="L238" s="140" t="n">
        <v>80</v>
      </c>
      <c r="M238" s="147" t="n">
        <v>85</v>
      </c>
      <c r="N238" s="147" t="n">
        <v>83</v>
      </c>
      <c r="O238" s="140" t="n">
        <v>40</v>
      </c>
      <c r="P238" s="140" t="n">
        <v>20</v>
      </c>
      <c r="Q238" s="147" t="n">
        <v>73</v>
      </c>
      <c r="R238" s="148" t="n">
        <v>42</v>
      </c>
      <c r="S238" s="147" t="n">
        <v>96</v>
      </c>
      <c r="T238" s="147" t="n">
        <v>90</v>
      </c>
      <c r="U238" s="147" t="n">
        <v>89</v>
      </c>
      <c r="V238" s="147" t="n">
        <v>92</v>
      </c>
      <c r="W238" s="147" t="n">
        <v>73</v>
      </c>
      <c r="X238" s="147" t="n">
        <v>87</v>
      </c>
      <c r="Y238" s="147" t="n">
        <v>87</v>
      </c>
      <c r="Z238" s="147" t="n">
        <v>83</v>
      </c>
      <c r="AA238" s="149" t="n">
        <v>78.6</v>
      </c>
      <c r="AB238" s="48" t="n">
        <v>88.4629654932509</v>
      </c>
      <c r="AC238" s="150" t="n">
        <f aca="false">AB238-AA238</f>
        <v>9.86296549325091</v>
      </c>
    </row>
    <row r="239" customFormat="false" ht="36" hidden="true" customHeight="false" outlineLevel="0" collapsed="false">
      <c r="A239" s="142" t="n">
        <v>237</v>
      </c>
      <c r="B239" s="21" t="s">
        <v>757</v>
      </c>
      <c r="C239" s="143" t="s">
        <v>1233</v>
      </c>
      <c r="D239" s="140"/>
      <c r="E239" s="144" t="n">
        <v>219</v>
      </c>
      <c r="F239" s="145" t="s">
        <v>1233</v>
      </c>
      <c r="G239" s="145" t="s">
        <v>1248</v>
      </c>
      <c r="H239" s="146" t="n">
        <v>95</v>
      </c>
      <c r="I239" s="140" t="n">
        <v>90</v>
      </c>
      <c r="J239" s="140" t="n">
        <v>100</v>
      </c>
      <c r="K239" s="140" t="n">
        <v>96</v>
      </c>
      <c r="L239" s="140" t="n">
        <v>80</v>
      </c>
      <c r="M239" s="147" t="n">
        <v>83</v>
      </c>
      <c r="N239" s="147" t="n">
        <v>82</v>
      </c>
      <c r="O239" s="140" t="n">
        <v>20</v>
      </c>
      <c r="P239" s="140" t="n">
        <v>20</v>
      </c>
      <c r="Q239" s="147" t="n">
        <v>100</v>
      </c>
      <c r="R239" s="148" t="n">
        <v>44</v>
      </c>
      <c r="S239" s="147" t="n">
        <v>83</v>
      </c>
      <c r="T239" s="147" t="n">
        <v>100</v>
      </c>
      <c r="U239" s="147" t="n">
        <v>98</v>
      </c>
      <c r="V239" s="147" t="n">
        <v>93</v>
      </c>
      <c r="W239" s="147" t="n">
        <v>100</v>
      </c>
      <c r="X239" s="147" t="n">
        <v>100</v>
      </c>
      <c r="Y239" s="147" t="n">
        <v>100</v>
      </c>
      <c r="Z239" s="147" t="n">
        <v>100</v>
      </c>
      <c r="AA239" s="149" t="n">
        <v>83</v>
      </c>
      <c r="AB239" s="48" t="n">
        <v>82.9982133995037</v>
      </c>
      <c r="AC239" s="150" t="n">
        <f aca="false">AB239-AA239</f>
        <v>-0.0017866004962741</v>
      </c>
    </row>
    <row r="240" customFormat="false" ht="36" hidden="true" customHeight="false" outlineLevel="0" collapsed="false">
      <c r="A240" s="142" t="n">
        <v>238</v>
      </c>
      <c r="B240" s="21" t="s">
        <v>758</v>
      </c>
      <c r="C240" s="143" t="s">
        <v>1233</v>
      </c>
      <c r="D240" s="140"/>
      <c r="E240" s="144" t="n">
        <v>220</v>
      </c>
      <c r="F240" s="145" t="s">
        <v>1233</v>
      </c>
      <c r="G240" s="145" t="s">
        <v>1249</v>
      </c>
      <c r="H240" s="146" t="n">
        <v>95</v>
      </c>
      <c r="I240" s="140" t="n">
        <v>90</v>
      </c>
      <c r="J240" s="140" t="n">
        <v>95</v>
      </c>
      <c r="K240" s="140" t="n">
        <v>94</v>
      </c>
      <c r="L240" s="140" t="n">
        <v>80</v>
      </c>
      <c r="M240" s="147" t="n">
        <v>100</v>
      </c>
      <c r="N240" s="147" t="n">
        <v>90</v>
      </c>
      <c r="O240" s="140" t="n">
        <v>40</v>
      </c>
      <c r="P240" s="140" t="n">
        <v>20</v>
      </c>
      <c r="Q240" s="147" t="n">
        <v>100</v>
      </c>
      <c r="R240" s="148" t="n">
        <v>50</v>
      </c>
      <c r="S240" s="147" t="n">
        <v>98</v>
      </c>
      <c r="T240" s="147" t="n">
        <v>98</v>
      </c>
      <c r="U240" s="147" t="n">
        <v>100</v>
      </c>
      <c r="V240" s="147" t="n">
        <v>98</v>
      </c>
      <c r="W240" s="147" t="n">
        <v>98</v>
      </c>
      <c r="X240" s="147" t="n">
        <v>94</v>
      </c>
      <c r="Y240" s="147" t="n">
        <v>98</v>
      </c>
      <c r="Z240" s="147" t="n">
        <v>97</v>
      </c>
      <c r="AA240" s="149" t="n">
        <v>85.8</v>
      </c>
      <c r="AB240" s="48" t="n">
        <v>90.4133463632556</v>
      </c>
      <c r="AC240" s="150" t="n">
        <f aca="false">AB240-AA240</f>
        <v>4.61334636325562</v>
      </c>
    </row>
    <row r="241" customFormat="false" ht="36" hidden="false" customHeight="false" outlineLevel="0" collapsed="false">
      <c r="A241" s="142" t="n">
        <v>239</v>
      </c>
      <c r="B241" s="21" t="s">
        <v>759</v>
      </c>
      <c r="C241" s="143" t="s">
        <v>1250</v>
      </c>
      <c r="D241" s="140"/>
      <c r="E241" s="144" t="n">
        <v>234</v>
      </c>
      <c r="F241" s="145" t="s">
        <v>1250</v>
      </c>
      <c r="G241" s="145" t="s">
        <v>1251</v>
      </c>
      <c r="H241" s="146" t="n">
        <v>93</v>
      </c>
      <c r="I241" s="140" t="n">
        <v>90</v>
      </c>
      <c r="J241" s="140" t="n">
        <v>96</v>
      </c>
      <c r="K241" s="140" t="n">
        <v>93</v>
      </c>
      <c r="L241" s="140" t="n">
        <v>80</v>
      </c>
      <c r="M241" s="147" t="n">
        <v>94</v>
      </c>
      <c r="N241" s="147" t="n">
        <v>87</v>
      </c>
      <c r="O241" s="140" t="n">
        <v>20</v>
      </c>
      <c r="P241" s="140" t="n">
        <v>40</v>
      </c>
      <c r="Q241" s="147" t="n">
        <v>50</v>
      </c>
      <c r="R241" s="148" t="n">
        <v>37</v>
      </c>
      <c r="S241" s="147" t="n">
        <v>94</v>
      </c>
      <c r="T241" s="147" t="n">
        <v>94</v>
      </c>
      <c r="U241" s="147" t="n">
        <v>100</v>
      </c>
      <c r="V241" s="147" t="n">
        <v>95</v>
      </c>
      <c r="W241" s="147" t="n">
        <v>100</v>
      </c>
      <c r="X241" s="147" t="n">
        <v>94</v>
      </c>
      <c r="Y241" s="147" t="n">
        <v>94</v>
      </c>
      <c r="Z241" s="147" t="n">
        <v>96</v>
      </c>
      <c r="AA241" s="149" t="n">
        <v>81.6</v>
      </c>
      <c r="AB241" s="48" t="n">
        <v>78.1725712701927</v>
      </c>
      <c r="AC241" s="150" t="n">
        <f aca="false">AB241-AA241</f>
        <v>-3.42742872980733</v>
      </c>
    </row>
    <row r="242" customFormat="false" ht="36" hidden="false" customHeight="false" outlineLevel="0" collapsed="false">
      <c r="A242" s="142" t="n">
        <v>240</v>
      </c>
      <c r="B242" s="21" t="s">
        <v>760</v>
      </c>
      <c r="C242" s="143" t="s">
        <v>1250</v>
      </c>
      <c r="D242" s="140"/>
      <c r="E242" s="144" t="n">
        <v>235</v>
      </c>
      <c r="F242" s="145" t="s">
        <v>1250</v>
      </c>
      <c r="G242" s="145" t="s">
        <v>1252</v>
      </c>
      <c r="H242" s="146" t="n">
        <v>90</v>
      </c>
      <c r="I242" s="140" t="n">
        <v>90</v>
      </c>
      <c r="J242" s="140" t="n">
        <v>100</v>
      </c>
      <c r="K242" s="140" t="n">
        <v>94</v>
      </c>
      <c r="L242" s="140" t="n">
        <v>100</v>
      </c>
      <c r="M242" s="147" t="n">
        <v>100</v>
      </c>
      <c r="N242" s="147" t="n">
        <v>100</v>
      </c>
      <c r="O242" s="140" t="n">
        <v>20</v>
      </c>
      <c r="P242" s="140" t="n">
        <v>40</v>
      </c>
      <c r="Q242" s="147" t="n">
        <v>100</v>
      </c>
      <c r="R242" s="148" t="n">
        <v>52</v>
      </c>
      <c r="S242" s="147" t="n">
        <v>100</v>
      </c>
      <c r="T242" s="147" t="n">
        <v>100</v>
      </c>
      <c r="U242" s="147" t="n">
        <v>95</v>
      </c>
      <c r="V242" s="147" t="n">
        <v>99</v>
      </c>
      <c r="W242" s="147" t="n">
        <v>100</v>
      </c>
      <c r="X242" s="147" t="n">
        <v>100</v>
      </c>
      <c r="Y242" s="147" t="n">
        <v>87</v>
      </c>
      <c r="Z242" s="147" t="n">
        <v>94</v>
      </c>
      <c r="AA242" s="149" t="n">
        <v>87.8</v>
      </c>
      <c r="AB242" s="48" t="n">
        <v>85.310303030303</v>
      </c>
      <c r="AC242" s="150" t="n">
        <f aca="false">AB242-AA242</f>
        <v>-2.48969696969695</v>
      </c>
    </row>
    <row r="243" customFormat="false" ht="36" hidden="false" customHeight="false" outlineLevel="0" collapsed="false">
      <c r="A243" s="142" t="n">
        <v>241</v>
      </c>
      <c r="B243" s="21" t="s">
        <v>761</v>
      </c>
      <c r="C243" s="143" t="s">
        <v>1250</v>
      </c>
      <c r="D243" s="140"/>
      <c r="E243" s="144" t="n">
        <v>237</v>
      </c>
      <c r="F243" s="145" t="s">
        <v>1250</v>
      </c>
      <c r="G243" s="145" t="s">
        <v>1253</v>
      </c>
      <c r="H243" s="146" t="n">
        <v>100</v>
      </c>
      <c r="I243" s="140" t="n">
        <v>100</v>
      </c>
      <c r="J243" s="140" t="n">
        <v>100</v>
      </c>
      <c r="K243" s="140" t="n">
        <v>100</v>
      </c>
      <c r="L243" s="140" t="n">
        <v>40</v>
      </c>
      <c r="M243" s="147" t="n">
        <v>94</v>
      </c>
      <c r="N243" s="147" t="n">
        <v>67</v>
      </c>
      <c r="O243" s="140" t="n">
        <v>40</v>
      </c>
      <c r="P243" s="140" t="n">
        <v>40</v>
      </c>
      <c r="Q243" s="147" t="n">
        <v>100</v>
      </c>
      <c r="R243" s="148" t="n">
        <v>58</v>
      </c>
      <c r="S243" s="147" t="n">
        <v>100</v>
      </c>
      <c r="T243" s="147" t="n">
        <v>100</v>
      </c>
      <c r="U243" s="147" t="n">
        <v>100</v>
      </c>
      <c r="V243" s="147" t="n">
        <v>100</v>
      </c>
      <c r="W243" s="147" t="n">
        <v>100</v>
      </c>
      <c r="X243" s="147" t="n">
        <v>100</v>
      </c>
      <c r="Y243" s="147" t="n">
        <v>100</v>
      </c>
      <c r="Z243" s="147" t="n">
        <v>100</v>
      </c>
      <c r="AA243" s="149" t="n">
        <v>85</v>
      </c>
      <c r="AB243" s="48" t="n">
        <v>88.1767140990298</v>
      </c>
      <c r="AC243" s="150" t="n">
        <f aca="false">AB243-AA243</f>
        <v>3.17671409902979</v>
      </c>
    </row>
    <row r="244" customFormat="false" ht="36" hidden="false" customHeight="false" outlineLevel="0" collapsed="false">
      <c r="A244" s="142" t="n">
        <v>242</v>
      </c>
      <c r="B244" s="21" t="s">
        <v>762</v>
      </c>
      <c r="C244" s="143" t="s">
        <v>1250</v>
      </c>
      <c r="D244" s="140"/>
      <c r="E244" s="144" t="n">
        <v>236</v>
      </c>
      <c r="F244" s="145" t="s">
        <v>1250</v>
      </c>
      <c r="G244" s="145" t="s">
        <v>1254</v>
      </c>
      <c r="H244" s="146" t="n">
        <v>90</v>
      </c>
      <c r="I244" s="140" t="n">
        <v>100</v>
      </c>
      <c r="J244" s="140" t="n">
        <v>100</v>
      </c>
      <c r="K244" s="140" t="n">
        <v>97</v>
      </c>
      <c r="L244" s="140" t="n">
        <v>100</v>
      </c>
      <c r="M244" s="147" t="n">
        <v>100</v>
      </c>
      <c r="N244" s="147" t="n">
        <v>100</v>
      </c>
      <c r="O244" s="140" t="n">
        <v>100</v>
      </c>
      <c r="P244" s="140" t="n">
        <v>80</v>
      </c>
      <c r="Q244" s="147" t="n">
        <v>100</v>
      </c>
      <c r="R244" s="148" t="n">
        <v>92</v>
      </c>
      <c r="S244" s="147" t="n">
        <v>100</v>
      </c>
      <c r="T244" s="147" t="n">
        <v>100</v>
      </c>
      <c r="U244" s="147" t="n">
        <v>100</v>
      </c>
      <c r="V244" s="147" t="n">
        <v>100</v>
      </c>
      <c r="W244" s="147" t="n">
        <v>100</v>
      </c>
      <c r="X244" s="147" t="n">
        <v>100</v>
      </c>
      <c r="Y244" s="147" t="n">
        <v>100</v>
      </c>
      <c r="Z244" s="147" t="n">
        <v>100</v>
      </c>
      <c r="AA244" s="149" t="n">
        <v>97.8</v>
      </c>
      <c r="AB244" s="48" t="n">
        <v>93.0991082288995</v>
      </c>
      <c r="AC244" s="150" t="n">
        <f aca="false">AB244-AA244</f>
        <v>-4.7008917711005</v>
      </c>
    </row>
    <row r="245" customFormat="false" ht="36" hidden="false" customHeight="false" outlineLevel="0" collapsed="false">
      <c r="A245" s="142" t="n">
        <v>243</v>
      </c>
      <c r="B245" s="21" t="s">
        <v>763</v>
      </c>
      <c r="C245" s="143" t="s">
        <v>1250</v>
      </c>
      <c r="D245" s="140"/>
      <c r="E245" s="144" t="n">
        <v>238</v>
      </c>
      <c r="F245" s="145" t="s">
        <v>1250</v>
      </c>
      <c r="G245" s="145" t="s">
        <v>1255</v>
      </c>
      <c r="H245" s="146" t="n">
        <v>99</v>
      </c>
      <c r="I245" s="140" t="n">
        <v>100</v>
      </c>
      <c r="J245" s="140" t="n">
        <v>100</v>
      </c>
      <c r="K245" s="140" t="n">
        <v>100</v>
      </c>
      <c r="L245" s="140" t="n">
        <v>80</v>
      </c>
      <c r="M245" s="147" t="n">
        <v>100</v>
      </c>
      <c r="N245" s="147" t="n">
        <v>90</v>
      </c>
      <c r="O245" s="140" t="n">
        <v>40</v>
      </c>
      <c r="P245" s="140" t="n">
        <v>40</v>
      </c>
      <c r="Q245" s="147" t="n">
        <v>100</v>
      </c>
      <c r="R245" s="148" t="n">
        <v>58</v>
      </c>
      <c r="S245" s="147" t="n">
        <v>100</v>
      </c>
      <c r="T245" s="147" t="n">
        <v>100</v>
      </c>
      <c r="U245" s="147" t="n">
        <v>100</v>
      </c>
      <c r="V245" s="147" t="n">
        <v>100</v>
      </c>
      <c r="W245" s="147" t="n">
        <v>100</v>
      </c>
      <c r="X245" s="147" t="n">
        <v>100</v>
      </c>
      <c r="Y245" s="147" t="n">
        <v>100</v>
      </c>
      <c r="Z245" s="147" t="n">
        <v>100</v>
      </c>
      <c r="AA245" s="149" t="n">
        <v>89.6</v>
      </c>
      <c r="AB245" s="48" t="n">
        <v>78.1121739130435</v>
      </c>
      <c r="AC245" s="150" t="n">
        <f aca="false">AB245-AA245</f>
        <v>-11.4878260869565</v>
      </c>
    </row>
    <row r="246" customFormat="false" ht="36" hidden="false" customHeight="false" outlineLevel="0" collapsed="false">
      <c r="A246" s="142" t="n">
        <v>244</v>
      </c>
      <c r="B246" s="21" t="s">
        <v>764</v>
      </c>
      <c r="C246" s="143" t="s">
        <v>1250</v>
      </c>
      <c r="D246" s="140"/>
      <c r="E246" s="144" t="n">
        <v>232</v>
      </c>
      <c r="F246" s="145" t="s">
        <v>1250</v>
      </c>
      <c r="G246" s="145" t="s">
        <v>1256</v>
      </c>
      <c r="H246" s="146" t="n">
        <v>91</v>
      </c>
      <c r="I246" s="140" t="n">
        <v>90</v>
      </c>
      <c r="J246" s="140" t="n">
        <v>100</v>
      </c>
      <c r="K246" s="140" t="n">
        <v>94</v>
      </c>
      <c r="L246" s="140" t="n">
        <v>80</v>
      </c>
      <c r="M246" s="147" t="n">
        <v>100</v>
      </c>
      <c r="N246" s="147" t="n">
        <v>90</v>
      </c>
      <c r="O246" s="140" t="n">
        <v>20</v>
      </c>
      <c r="P246" s="140" t="n">
        <v>40</v>
      </c>
      <c r="Q246" s="147" t="n">
        <v>100</v>
      </c>
      <c r="R246" s="148" t="n">
        <v>52</v>
      </c>
      <c r="S246" s="147" t="n">
        <v>100</v>
      </c>
      <c r="T246" s="147" t="n">
        <v>100</v>
      </c>
      <c r="U246" s="147" t="n">
        <v>100</v>
      </c>
      <c r="V246" s="147" t="n">
        <v>100</v>
      </c>
      <c r="W246" s="147" t="n">
        <v>97</v>
      </c>
      <c r="X246" s="147" t="n">
        <v>100</v>
      </c>
      <c r="Y246" s="147" t="n">
        <v>100</v>
      </c>
      <c r="Z246" s="147" t="n">
        <v>99</v>
      </c>
      <c r="AA246" s="149" t="n">
        <v>87</v>
      </c>
      <c r="AB246" s="48" t="n">
        <v>94.9770491803279</v>
      </c>
      <c r="AC246" s="150" t="n">
        <f aca="false">AB246-AA246</f>
        <v>7.97704918032787</v>
      </c>
    </row>
    <row r="247" customFormat="false" ht="45.75" hidden="false" customHeight="false" outlineLevel="0" collapsed="false">
      <c r="A247" s="142" t="n">
        <v>245</v>
      </c>
      <c r="B247" s="21" t="s">
        <v>765</v>
      </c>
      <c r="C247" s="143" t="s">
        <v>1250</v>
      </c>
      <c r="D247" s="140"/>
      <c r="E247" s="144" t="n">
        <v>229</v>
      </c>
      <c r="F247" s="145" t="s">
        <v>1250</v>
      </c>
      <c r="G247" s="145" t="s">
        <v>1257</v>
      </c>
      <c r="H247" s="146" t="n">
        <v>95</v>
      </c>
      <c r="I247" s="140" t="n">
        <v>90</v>
      </c>
      <c r="J247" s="140" t="n">
        <v>95</v>
      </c>
      <c r="K247" s="140" t="n">
        <v>94</v>
      </c>
      <c r="L247" s="140" t="n">
        <v>60</v>
      </c>
      <c r="M247" s="147" t="n">
        <v>75</v>
      </c>
      <c r="N247" s="147" t="n">
        <v>68</v>
      </c>
      <c r="O247" s="140" t="n">
        <v>60</v>
      </c>
      <c r="P247" s="140" t="n">
        <v>60</v>
      </c>
      <c r="Q247" s="147" t="n">
        <v>84</v>
      </c>
      <c r="R247" s="148" t="n">
        <v>67</v>
      </c>
      <c r="S247" s="147" t="n">
        <v>93</v>
      </c>
      <c r="T247" s="147" t="n">
        <v>92</v>
      </c>
      <c r="U247" s="147" t="n">
        <v>96</v>
      </c>
      <c r="V247" s="147" t="n">
        <v>93</v>
      </c>
      <c r="W247" s="147" t="n">
        <v>90</v>
      </c>
      <c r="X247" s="147" t="n">
        <v>95</v>
      </c>
      <c r="Y247" s="147" t="n">
        <v>92</v>
      </c>
      <c r="Z247" s="147" t="n">
        <v>92</v>
      </c>
      <c r="AA247" s="149" t="n">
        <v>82.8</v>
      </c>
      <c r="AB247" s="48" t="n">
        <v>94.2530906272842</v>
      </c>
      <c r="AC247" s="150" t="n">
        <f aca="false">AB247-AA247</f>
        <v>11.4530906272842</v>
      </c>
    </row>
    <row r="248" customFormat="false" ht="36" hidden="false" customHeight="false" outlineLevel="0" collapsed="false">
      <c r="A248" s="142" t="n">
        <v>246</v>
      </c>
      <c r="B248" s="21" t="s">
        <v>766</v>
      </c>
      <c r="C248" s="143" t="s">
        <v>1250</v>
      </c>
      <c r="D248" s="140"/>
      <c r="E248" s="144" t="n">
        <v>233</v>
      </c>
      <c r="F248" s="145" t="s">
        <v>1250</v>
      </c>
      <c r="G248" s="145" t="s">
        <v>1258</v>
      </c>
      <c r="H248" s="146" t="n">
        <v>94</v>
      </c>
      <c r="I248" s="140" t="n">
        <v>100</v>
      </c>
      <c r="J248" s="140" t="n">
        <v>97</v>
      </c>
      <c r="K248" s="140" t="n">
        <v>97</v>
      </c>
      <c r="L248" s="140" t="n">
        <v>80</v>
      </c>
      <c r="M248" s="147" t="n">
        <v>94</v>
      </c>
      <c r="N248" s="147" t="n">
        <v>87</v>
      </c>
      <c r="O248" s="140" t="n">
        <v>60</v>
      </c>
      <c r="P248" s="140" t="n">
        <v>40</v>
      </c>
      <c r="Q248" s="147" t="n">
        <v>100</v>
      </c>
      <c r="R248" s="148" t="n">
        <v>64</v>
      </c>
      <c r="S248" s="147" t="n">
        <v>94</v>
      </c>
      <c r="T248" s="147" t="n">
        <v>94</v>
      </c>
      <c r="U248" s="147" t="n">
        <v>100</v>
      </c>
      <c r="V248" s="147" t="n">
        <v>95</v>
      </c>
      <c r="W248" s="147" t="n">
        <v>100</v>
      </c>
      <c r="X248" s="147" t="n">
        <v>100</v>
      </c>
      <c r="Y248" s="147" t="n">
        <v>100</v>
      </c>
      <c r="Z248" s="147" t="n">
        <v>100</v>
      </c>
      <c r="AA248" s="149" t="n">
        <v>88.6</v>
      </c>
      <c r="AB248" s="48" t="n">
        <v>87.6955896014118</v>
      </c>
      <c r="AC248" s="150" t="n">
        <f aca="false">AB248-AA248</f>
        <v>-0.904410398588198</v>
      </c>
    </row>
    <row r="249" customFormat="false" ht="36" hidden="false" customHeight="false" outlineLevel="0" collapsed="false">
      <c r="A249" s="142" t="n">
        <v>247</v>
      </c>
      <c r="B249" s="21" t="s">
        <v>302</v>
      </c>
      <c r="C249" s="143" t="s">
        <v>1250</v>
      </c>
      <c r="D249" s="140"/>
      <c r="E249" s="144" t="n">
        <v>230</v>
      </c>
      <c r="F249" s="145" t="s">
        <v>1250</v>
      </c>
      <c r="G249" s="145" t="s">
        <v>1259</v>
      </c>
      <c r="H249" s="146" t="n">
        <v>97</v>
      </c>
      <c r="I249" s="140" t="n">
        <v>100</v>
      </c>
      <c r="J249" s="140" t="n">
        <v>97</v>
      </c>
      <c r="K249" s="140" t="n">
        <v>98</v>
      </c>
      <c r="L249" s="140" t="n">
        <v>100</v>
      </c>
      <c r="M249" s="147" t="n">
        <v>94</v>
      </c>
      <c r="N249" s="147" t="n">
        <v>97</v>
      </c>
      <c r="O249" s="140" t="n">
        <v>60</v>
      </c>
      <c r="P249" s="140" t="n">
        <v>40</v>
      </c>
      <c r="Q249" s="147" t="n">
        <v>100</v>
      </c>
      <c r="R249" s="148" t="n">
        <v>64</v>
      </c>
      <c r="S249" s="147" t="n">
        <v>100</v>
      </c>
      <c r="T249" s="147" t="n">
        <v>97</v>
      </c>
      <c r="U249" s="147" t="n">
        <v>96</v>
      </c>
      <c r="V249" s="147" t="n">
        <v>98</v>
      </c>
      <c r="W249" s="147" t="n">
        <v>81</v>
      </c>
      <c r="X249" s="147" t="n">
        <v>94</v>
      </c>
      <c r="Y249" s="147" t="n">
        <v>91</v>
      </c>
      <c r="Z249" s="147" t="n">
        <v>89</v>
      </c>
      <c r="AA249" s="149" t="n">
        <v>89.2</v>
      </c>
      <c r="AB249" s="48" t="n">
        <v>93.4763636363636</v>
      </c>
      <c r="AC249" s="150" t="n">
        <f aca="false">AB249-AA249</f>
        <v>4.27636363636363</v>
      </c>
    </row>
    <row r="250" customFormat="false" ht="45.75" hidden="false" customHeight="false" outlineLevel="0" collapsed="false">
      <c r="A250" s="142" t="n">
        <v>248</v>
      </c>
      <c r="B250" s="21" t="s">
        <v>767</v>
      </c>
      <c r="C250" s="143" t="s">
        <v>1250</v>
      </c>
      <c r="D250" s="140"/>
      <c r="E250" s="144" t="n">
        <v>231</v>
      </c>
      <c r="F250" s="145" t="s">
        <v>1250</v>
      </c>
      <c r="G250" s="145" t="s">
        <v>1260</v>
      </c>
      <c r="H250" s="146" t="n">
        <v>93</v>
      </c>
      <c r="I250" s="140" t="n">
        <v>100</v>
      </c>
      <c r="J250" s="140" t="n">
        <v>93</v>
      </c>
      <c r="K250" s="140" t="n">
        <v>95</v>
      </c>
      <c r="L250" s="140" t="n">
        <v>100</v>
      </c>
      <c r="M250" s="147" t="n">
        <v>78</v>
      </c>
      <c r="N250" s="147" t="n">
        <v>89</v>
      </c>
      <c r="O250" s="140" t="n">
        <v>40</v>
      </c>
      <c r="P250" s="140" t="n">
        <v>40</v>
      </c>
      <c r="Q250" s="147" t="n">
        <v>100</v>
      </c>
      <c r="R250" s="148" t="n">
        <v>58</v>
      </c>
      <c r="S250" s="147" t="n">
        <v>92</v>
      </c>
      <c r="T250" s="147" t="n">
        <v>92</v>
      </c>
      <c r="U250" s="147" t="n">
        <v>100</v>
      </c>
      <c r="V250" s="147" t="n">
        <v>94</v>
      </c>
      <c r="W250" s="147" t="n">
        <v>86</v>
      </c>
      <c r="X250" s="147" t="n">
        <v>89</v>
      </c>
      <c r="Y250" s="147" t="n">
        <v>92</v>
      </c>
      <c r="Z250" s="147" t="n">
        <v>90</v>
      </c>
      <c r="AA250" s="149" t="n">
        <v>85.2</v>
      </c>
      <c r="AB250" s="48" t="n">
        <v>87.8884302689181</v>
      </c>
      <c r="AC250" s="150" t="n">
        <f aca="false">AB250-AA250</f>
        <v>2.68843026891807</v>
      </c>
    </row>
    <row r="251" customFormat="false" ht="36" hidden="true" customHeight="false" outlineLevel="0" collapsed="false">
      <c r="A251" s="142" t="n">
        <v>249</v>
      </c>
      <c r="B251" s="21" t="s">
        <v>304</v>
      </c>
      <c r="C251" s="143" t="s">
        <v>1261</v>
      </c>
      <c r="D251" s="140"/>
      <c r="E251" s="144" t="n">
        <v>247</v>
      </c>
      <c r="F251" s="145" t="s">
        <v>1261</v>
      </c>
      <c r="G251" s="145" t="s">
        <v>1262</v>
      </c>
      <c r="H251" s="146" t="n">
        <v>100</v>
      </c>
      <c r="I251" s="140" t="n">
        <v>100</v>
      </c>
      <c r="J251" s="140" t="n">
        <v>100</v>
      </c>
      <c r="K251" s="140" t="n">
        <v>100</v>
      </c>
      <c r="L251" s="140" t="n">
        <v>80</v>
      </c>
      <c r="M251" s="147" t="n">
        <v>88</v>
      </c>
      <c r="N251" s="147" t="n">
        <v>84</v>
      </c>
      <c r="O251" s="140" t="n">
        <v>40</v>
      </c>
      <c r="P251" s="140" t="n">
        <v>80</v>
      </c>
      <c r="Q251" s="147" t="n">
        <v>100</v>
      </c>
      <c r="R251" s="148" t="n">
        <v>74</v>
      </c>
      <c r="S251" s="147" t="n">
        <v>88</v>
      </c>
      <c r="T251" s="147" t="n">
        <v>94</v>
      </c>
      <c r="U251" s="147" t="n">
        <v>100</v>
      </c>
      <c r="V251" s="147" t="n">
        <v>93</v>
      </c>
      <c r="W251" s="147" t="n">
        <v>100</v>
      </c>
      <c r="X251" s="147" t="n">
        <v>100</v>
      </c>
      <c r="Y251" s="147" t="n">
        <v>100</v>
      </c>
      <c r="Z251" s="147" t="n">
        <v>100</v>
      </c>
      <c r="AA251" s="149" t="n">
        <v>90.2</v>
      </c>
      <c r="AB251" s="48" t="n">
        <v>77.6939955522609</v>
      </c>
      <c r="AC251" s="150" t="n">
        <f aca="false">AB251-AA251</f>
        <v>-12.5060044477391</v>
      </c>
    </row>
    <row r="252" customFormat="false" ht="36" hidden="true" customHeight="false" outlineLevel="0" collapsed="false">
      <c r="A252" s="142" t="n">
        <v>250</v>
      </c>
      <c r="B252" s="21" t="s">
        <v>305</v>
      </c>
      <c r="C252" s="143" t="s">
        <v>1261</v>
      </c>
      <c r="D252" s="140"/>
      <c r="E252" s="144" t="n">
        <v>248</v>
      </c>
      <c r="F252" s="145" t="s">
        <v>1261</v>
      </c>
      <c r="G252" s="145" t="s">
        <v>1263</v>
      </c>
      <c r="H252" s="146" t="n">
        <v>100</v>
      </c>
      <c r="I252" s="140" t="n">
        <v>100</v>
      </c>
      <c r="J252" s="140" t="n">
        <v>100</v>
      </c>
      <c r="K252" s="140" t="n">
        <v>100</v>
      </c>
      <c r="L252" s="140" t="n">
        <v>80</v>
      </c>
      <c r="M252" s="147" t="n">
        <v>89</v>
      </c>
      <c r="N252" s="147" t="n">
        <v>85</v>
      </c>
      <c r="O252" s="140" t="n">
        <v>60</v>
      </c>
      <c r="P252" s="140" t="n">
        <v>60</v>
      </c>
      <c r="Q252" s="147" t="n">
        <v>100</v>
      </c>
      <c r="R252" s="148" t="n">
        <v>72</v>
      </c>
      <c r="S252" s="147" t="n">
        <v>100</v>
      </c>
      <c r="T252" s="147" t="n">
        <v>96</v>
      </c>
      <c r="U252" s="147" t="n">
        <v>100</v>
      </c>
      <c r="V252" s="147" t="n">
        <v>98</v>
      </c>
      <c r="W252" s="147" t="n">
        <v>96</v>
      </c>
      <c r="X252" s="147" t="n">
        <v>96</v>
      </c>
      <c r="Y252" s="147" t="n">
        <v>100</v>
      </c>
      <c r="Z252" s="147" t="n">
        <v>98</v>
      </c>
      <c r="AA252" s="149" t="n">
        <v>90.6</v>
      </c>
      <c r="AB252" s="48" t="n">
        <v>84.6984765483769</v>
      </c>
      <c r="AC252" s="150" t="n">
        <f aca="false">AB252-AA252</f>
        <v>-5.90152345162313</v>
      </c>
    </row>
    <row r="253" customFormat="false" ht="36" hidden="true" customHeight="false" outlineLevel="0" collapsed="false">
      <c r="A253" s="142" t="n">
        <v>251</v>
      </c>
      <c r="B253" s="21" t="s">
        <v>306</v>
      </c>
      <c r="C253" s="143" t="s">
        <v>1261</v>
      </c>
      <c r="D253" s="140"/>
      <c r="E253" s="144" t="n">
        <v>249</v>
      </c>
      <c r="F253" s="145" t="s">
        <v>1261</v>
      </c>
      <c r="G253" s="145" t="s">
        <v>1264</v>
      </c>
      <c r="H253" s="146" t="n">
        <v>95</v>
      </c>
      <c r="I253" s="140" t="n">
        <v>90</v>
      </c>
      <c r="J253" s="140" t="n">
        <v>100</v>
      </c>
      <c r="K253" s="140" t="n">
        <v>96</v>
      </c>
      <c r="L253" s="140" t="n">
        <v>80</v>
      </c>
      <c r="M253" s="147" t="n">
        <v>94</v>
      </c>
      <c r="N253" s="147" t="n">
        <v>87</v>
      </c>
      <c r="O253" s="140" t="n">
        <v>20</v>
      </c>
      <c r="P253" s="140" t="n">
        <v>40</v>
      </c>
      <c r="Q253" s="147" t="n">
        <v>100</v>
      </c>
      <c r="R253" s="148" t="n">
        <v>52</v>
      </c>
      <c r="S253" s="147" t="n">
        <v>94</v>
      </c>
      <c r="T253" s="147" t="n">
        <v>100</v>
      </c>
      <c r="U253" s="147" t="n">
        <v>100</v>
      </c>
      <c r="V253" s="147" t="n">
        <v>98</v>
      </c>
      <c r="W253" s="147" t="n">
        <v>100</v>
      </c>
      <c r="X253" s="147" t="n">
        <v>100</v>
      </c>
      <c r="Y253" s="147" t="n">
        <v>100</v>
      </c>
      <c r="Z253" s="147" t="n">
        <v>100</v>
      </c>
      <c r="AA253" s="149" t="n">
        <v>86.6</v>
      </c>
      <c r="AB253" s="48" t="n">
        <v>91.0883134920635</v>
      </c>
      <c r="AC253" s="150" t="n">
        <f aca="false">AB253-AA253</f>
        <v>4.4883134920635</v>
      </c>
    </row>
    <row r="254" customFormat="false" ht="36" hidden="true" customHeight="false" outlineLevel="0" collapsed="false">
      <c r="A254" s="142" t="n">
        <v>252</v>
      </c>
      <c r="B254" s="21" t="s">
        <v>768</v>
      </c>
      <c r="C254" s="143" t="s">
        <v>1261</v>
      </c>
      <c r="D254" s="140"/>
      <c r="E254" s="144" t="n">
        <v>250</v>
      </c>
      <c r="F254" s="145" t="s">
        <v>1261</v>
      </c>
      <c r="G254" s="145" t="s">
        <v>1265</v>
      </c>
      <c r="H254" s="146" t="n">
        <v>95</v>
      </c>
      <c r="I254" s="140" t="n">
        <v>90</v>
      </c>
      <c r="J254" s="140" t="n">
        <v>80</v>
      </c>
      <c r="K254" s="140" t="n">
        <v>88</v>
      </c>
      <c r="L254" s="140" t="n">
        <v>80</v>
      </c>
      <c r="M254" s="147" t="n">
        <v>56</v>
      </c>
      <c r="N254" s="147" t="n">
        <v>68</v>
      </c>
      <c r="O254" s="140" t="n">
        <v>40</v>
      </c>
      <c r="P254" s="140" t="n">
        <v>40</v>
      </c>
      <c r="Q254" s="147" t="n">
        <v>67</v>
      </c>
      <c r="R254" s="148" t="n">
        <v>48</v>
      </c>
      <c r="S254" s="147" t="n">
        <v>81</v>
      </c>
      <c r="T254" s="147" t="n">
        <v>94</v>
      </c>
      <c r="U254" s="147" t="n">
        <v>97</v>
      </c>
      <c r="V254" s="147" t="n">
        <v>89</v>
      </c>
      <c r="W254" s="147" t="n">
        <v>94</v>
      </c>
      <c r="X254" s="147" t="n">
        <v>81</v>
      </c>
      <c r="Y254" s="147" t="n">
        <v>75</v>
      </c>
      <c r="Z254" s="147" t="n">
        <v>82</v>
      </c>
      <c r="AA254" s="149" t="n">
        <v>75</v>
      </c>
      <c r="AB254" s="48" t="n">
        <v>82.0084697282695</v>
      </c>
      <c r="AC254" s="150" t="n">
        <f aca="false">AB254-AA254</f>
        <v>7.0084697282695</v>
      </c>
    </row>
    <row r="255" customFormat="false" ht="36" hidden="true" customHeight="false" outlineLevel="0" collapsed="false">
      <c r="A255" s="142" t="n">
        <v>253</v>
      </c>
      <c r="B255" s="21" t="s">
        <v>769</v>
      </c>
      <c r="C255" s="143" t="s">
        <v>1261</v>
      </c>
      <c r="D255" s="140"/>
      <c r="E255" s="144" t="n">
        <v>245</v>
      </c>
      <c r="F255" s="145" t="s">
        <v>1261</v>
      </c>
      <c r="G255" s="145" t="s">
        <v>1266</v>
      </c>
      <c r="H255" s="146" t="n">
        <v>100</v>
      </c>
      <c r="I255" s="140" t="n">
        <v>100</v>
      </c>
      <c r="J255" s="140" t="n">
        <v>85</v>
      </c>
      <c r="K255" s="140" t="n">
        <v>94</v>
      </c>
      <c r="L255" s="140" t="n">
        <v>100</v>
      </c>
      <c r="M255" s="147" t="n">
        <v>92</v>
      </c>
      <c r="N255" s="147" t="n">
        <v>96</v>
      </c>
      <c r="O255" s="140" t="n">
        <v>80</v>
      </c>
      <c r="P255" s="140" t="n">
        <v>100</v>
      </c>
      <c r="Q255" s="147" t="n">
        <v>100</v>
      </c>
      <c r="R255" s="148" t="n">
        <v>94</v>
      </c>
      <c r="S255" s="147" t="n">
        <v>92</v>
      </c>
      <c r="T255" s="147" t="n">
        <v>96</v>
      </c>
      <c r="U255" s="147" t="n">
        <v>85</v>
      </c>
      <c r="V255" s="147" t="n">
        <v>92</v>
      </c>
      <c r="W255" s="147" t="n">
        <v>92</v>
      </c>
      <c r="X255" s="147" t="n">
        <v>81</v>
      </c>
      <c r="Y255" s="147" t="n">
        <v>92</v>
      </c>
      <c r="Z255" s="147" t="n">
        <v>90</v>
      </c>
      <c r="AA255" s="149" t="n">
        <v>93.2</v>
      </c>
      <c r="AB255" s="48" t="n">
        <v>85.9843749587871</v>
      </c>
      <c r="AC255" s="150" t="n">
        <f aca="false">AB255-AA255</f>
        <v>-7.21562504121292</v>
      </c>
    </row>
    <row r="256" customFormat="false" ht="36" hidden="true" customHeight="false" outlineLevel="0" collapsed="false">
      <c r="A256" s="142" t="n">
        <v>254</v>
      </c>
      <c r="B256" s="21" t="s">
        <v>770</v>
      </c>
      <c r="C256" s="143" t="s">
        <v>1261</v>
      </c>
      <c r="D256" s="140"/>
      <c r="E256" s="144" t="n">
        <v>241</v>
      </c>
      <c r="F256" s="145" t="s">
        <v>1261</v>
      </c>
      <c r="G256" s="145" t="s">
        <v>1267</v>
      </c>
      <c r="H256" s="146" t="n">
        <v>92</v>
      </c>
      <c r="I256" s="140" t="n">
        <v>90</v>
      </c>
      <c r="J256" s="140" t="n">
        <v>100</v>
      </c>
      <c r="K256" s="140" t="n">
        <v>95</v>
      </c>
      <c r="L256" s="140" t="n">
        <v>100</v>
      </c>
      <c r="M256" s="147" t="n">
        <v>98</v>
      </c>
      <c r="N256" s="147" t="n">
        <v>99</v>
      </c>
      <c r="O256" s="140" t="n">
        <v>40</v>
      </c>
      <c r="P256" s="140" t="n">
        <v>40</v>
      </c>
      <c r="Q256" s="147" t="n">
        <v>100</v>
      </c>
      <c r="R256" s="148" t="n">
        <v>58</v>
      </c>
      <c r="S256" s="147" t="n">
        <v>98</v>
      </c>
      <c r="T256" s="147" t="n">
        <v>96</v>
      </c>
      <c r="U256" s="147" t="n">
        <v>93</v>
      </c>
      <c r="V256" s="147" t="n">
        <v>96</v>
      </c>
      <c r="W256" s="147" t="n">
        <v>100</v>
      </c>
      <c r="X256" s="147" t="n">
        <v>100</v>
      </c>
      <c r="Y256" s="147" t="n">
        <v>98</v>
      </c>
      <c r="Z256" s="147" t="n">
        <v>99</v>
      </c>
      <c r="AA256" s="149" t="n">
        <v>89.4</v>
      </c>
      <c r="AB256" s="48" t="n">
        <v>89.6876206231045</v>
      </c>
      <c r="AC256" s="150" t="n">
        <f aca="false">AB256-AA256</f>
        <v>0.287620623104488</v>
      </c>
    </row>
    <row r="257" customFormat="false" ht="36" hidden="true" customHeight="false" outlineLevel="0" collapsed="false">
      <c r="A257" s="142" t="n">
        <v>255</v>
      </c>
      <c r="B257" s="21" t="s">
        <v>310</v>
      </c>
      <c r="C257" s="143" t="s">
        <v>1261</v>
      </c>
      <c r="D257" s="140"/>
      <c r="E257" s="144" t="n">
        <v>246</v>
      </c>
      <c r="F257" s="145" t="s">
        <v>1261</v>
      </c>
      <c r="G257" s="145" t="s">
        <v>1268</v>
      </c>
      <c r="H257" s="146" t="n">
        <v>100</v>
      </c>
      <c r="I257" s="140" t="n">
        <v>100</v>
      </c>
      <c r="J257" s="140" t="n">
        <v>96</v>
      </c>
      <c r="K257" s="140" t="n">
        <v>98</v>
      </c>
      <c r="L257" s="140" t="n">
        <v>100</v>
      </c>
      <c r="M257" s="147" t="n">
        <v>73</v>
      </c>
      <c r="N257" s="147" t="n">
        <v>87</v>
      </c>
      <c r="O257" s="140" t="n">
        <v>80</v>
      </c>
      <c r="P257" s="140" t="n">
        <v>80</v>
      </c>
      <c r="Q257" s="147" t="n">
        <v>67</v>
      </c>
      <c r="R257" s="148" t="n">
        <v>76</v>
      </c>
      <c r="S257" s="147" t="n">
        <v>87</v>
      </c>
      <c r="T257" s="147" t="n">
        <v>87</v>
      </c>
      <c r="U257" s="147" t="n">
        <v>100</v>
      </c>
      <c r="V257" s="147" t="n">
        <v>90</v>
      </c>
      <c r="W257" s="147" t="n">
        <v>80</v>
      </c>
      <c r="X257" s="147" t="n">
        <v>93</v>
      </c>
      <c r="Y257" s="147" t="n">
        <v>80</v>
      </c>
      <c r="Z257" s="147" t="n">
        <v>83</v>
      </c>
      <c r="AA257" s="149" t="n">
        <v>86.8</v>
      </c>
      <c r="AB257" s="48" t="n">
        <v>90.4297544797545</v>
      </c>
      <c r="AC257" s="150" t="n">
        <f aca="false">AB257-AA257</f>
        <v>3.62975447975448</v>
      </c>
    </row>
    <row r="258" customFormat="false" ht="45.75" hidden="true" customHeight="false" outlineLevel="0" collapsed="false">
      <c r="A258" s="142" t="n">
        <v>256</v>
      </c>
      <c r="B258" s="21" t="s">
        <v>311</v>
      </c>
      <c r="C258" s="143" t="s">
        <v>1261</v>
      </c>
      <c r="D258" s="140"/>
      <c r="E258" s="144" t="n">
        <v>242</v>
      </c>
      <c r="F258" s="145" t="s">
        <v>1261</v>
      </c>
      <c r="G258" s="145" t="s">
        <v>1269</v>
      </c>
      <c r="H258" s="146" t="n">
        <v>100</v>
      </c>
      <c r="I258" s="140" t="n">
        <v>100</v>
      </c>
      <c r="J258" s="140" t="n">
        <v>92</v>
      </c>
      <c r="K258" s="140" t="n">
        <v>97</v>
      </c>
      <c r="L258" s="140" t="n">
        <v>80</v>
      </c>
      <c r="M258" s="147" t="n">
        <v>69</v>
      </c>
      <c r="N258" s="147" t="n">
        <v>75</v>
      </c>
      <c r="O258" s="140" t="n">
        <v>60</v>
      </c>
      <c r="P258" s="140" t="n">
        <v>60</v>
      </c>
      <c r="Q258" s="147" t="n">
        <v>67</v>
      </c>
      <c r="R258" s="148" t="n">
        <v>62</v>
      </c>
      <c r="S258" s="147" t="n">
        <v>91</v>
      </c>
      <c r="T258" s="147" t="n">
        <v>88</v>
      </c>
      <c r="U258" s="147" t="n">
        <v>94</v>
      </c>
      <c r="V258" s="147" t="n">
        <v>90</v>
      </c>
      <c r="W258" s="147" t="n">
        <v>83</v>
      </c>
      <c r="X258" s="147" t="n">
        <v>90</v>
      </c>
      <c r="Y258" s="147" t="n">
        <v>86</v>
      </c>
      <c r="Z258" s="147" t="n">
        <v>86</v>
      </c>
      <c r="AA258" s="149" t="n">
        <v>82</v>
      </c>
      <c r="AB258" s="48" t="n">
        <v>92.5112498803662</v>
      </c>
      <c r="AC258" s="150" t="n">
        <f aca="false">AB258-AA258</f>
        <v>10.5112498803662</v>
      </c>
    </row>
    <row r="259" customFormat="false" ht="45.75" hidden="true" customHeight="false" outlineLevel="0" collapsed="false">
      <c r="A259" s="142" t="n">
        <v>257</v>
      </c>
      <c r="B259" s="21" t="s">
        <v>312</v>
      </c>
      <c r="C259" s="143" t="s">
        <v>1261</v>
      </c>
      <c r="D259" s="140"/>
      <c r="E259" s="144" t="n">
        <v>243</v>
      </c>
      <c r="F259" s="145" t="s">
        <v>1261</v>
      </c>
      <c r="G259" s="145" t="s">
        <v>1270</v>
      </c>
      <c r="H259" s="146" t="n">
        <v>95</v>
      </c>
      <c r="I259" s="140" t="n">
        <v>90</v>
      </c>
      <c r="J259" s="140" t="n">
        <v>96</v>
      </c>
      <c r="K259" s="140" t="n">
        <v>94</v>
      </c>
      <c r="L259" s="140" t="n">
        <v>80</v>
      </c>
      <c r="M259" s="147" t="n">
        <v>80</v>
      </c>
      <c r="N259" s="147" t="n">
        <v>80</v>
      </c>
      <c r="O259" s="140" t="n">
        <v>40</v>
      </c>
      <c r="P259" s="140" t="n">
        <v>40</v>
      </c>
      <c r="Q259" s="147" t="n">
        <v>93</v>
      </c>
      <c r="R259" s="148" t="n">
        <v>56</v>
      </c>
      <c r="S259" s="147" t="n">
        <v>90</v>
      </c>
      <c r="T259" s="147" t="n">
        <v>90</v>
      </c>
      <c r="U259" s="147" t="n">
        <v>100</v>
      </c>
      <c r="V259" s="147" t="n">
        <v>92</v>
      </c>
      <c r="W259" s="147" t="n">
        <v>94</v>
      </c>
      <c r="X259" s="147" t="n">
        <v>94</v>
      </c>
      <c r="Y259" s="147" t="n">
        <v>94</v>
      </c>
      <c r="Z259" s="147" t="n">
        <v>94</v>
      </c>
      <c r="AA259" s="149" t="n">
        <v>83.2</v>
      </c>
      <c r="AB259" s="48" t="n">
        <v>89.6443424379247</v>
      </c>
      <c r="AC259" s="150" t="n">
        <f aca="false">AB259-AA259</f>
        <v>6.44434243792473</v>
      </c>
    </row>
    <row r="260" customFormat="false" ht="36" hidden="true" customHeight="false" outlineLevel="0" collapsed="false">
      <c r="A260" s="142" t="n">
        <v>258</v>
      </c>
      <c r="B260" s="21" t="s">
        <v>771</v>
      </c>
      <c r="C260" s="143" t="s">
        <v>1261</v>
      </c>
      <c r="D260" s="140"/>
      <c r="E260" s="144" t="n">
        <v>244</v>
      </c>
      <c r="F260" s="145" t="s">
        <v>1261</v>
      </c>
      <c r="G260" s="145" t="s">
        <v>1271</v>
      </c>
      <c r="H260" s="146" t="n">
        <v>99</v>
      </c>
      <c r="I260" s="140" t="n">
        <v>100</v>
      </c>
      <c r="J260" s="140" t="n">
        <v>100</v>
      </c>
      <c r="K260" s="140" t="n">
        <v>100</v>
      </c>
      <c r="L260" s="140" t="n">
        <v>60</v>
      </c>
      <c r="M260" s="147" t="n">
        <v>85</v>
      </c>
      <c r="N260" s="147" t="n">
        <v>73</v>
      </c>
      <c r="O260" s="140" t="n">
        <v>20</v>
      </c>
      <c r="P260" s="140" t="n">
        <v>60</v>
      </c>
      <c r="Q260" s="147" t="n">
        <v>100</v>
      </c>
      <c r="R260" s="148" t="n">
        <v>60</v>
      </c>
      <c r="S260" s="147" t="n">
        <v>100</v>
      </c>
      <c r="T260" s="147" t="n">
        <v>100</v>
      </c>
      <c r="U260" s="147" t="n">
        <v>100</v>
      </c>
      <c r="V260" s="147" t="n">
        <v>100</v>
      </c>
      <c r="W260" s="147" t="n">
        <v>92</v>
      </c>
      <c r="X260" s="147" t="n">
        <v>92</v>
      </c>
      <c r="Y260" s="147" t="n">
        <v>100</v>
      </c>
      <c r="Z260" s="147" t="n">
        <v>96</v>
      </c>
      <c r="AA260" s="149" t="n">
        <v>85.8</v>
      </c>
      <c r="AB260" s="48" t="n">
        <v>87.6289510006901</v>
      </c>
      <c r="AC260" s="150" t="n">
        <f aca="false">AB260-AA260</f>
        <v>1.82895100069014</v>
      </c>
    </row>
    <row r="261" customFormat="false" ht="36" hidden="true" customHeight="false" outlineLevel="0" collapsed="false">
      <c r="A261" s="142" t="n">
        <v>259</v>
      </c>
      <c r="B261" s="21" t="s">
        <v>314</v>
      </c>
      <c r="C261" s="143" t="s">
        <v>1272</v>
      </c>
      <c r="D261" s="140"/>
      <c r="E261" s="144" t="n">
        <v>262</v>
      </c>
      <c r="F261" s="145" t="s">
        <v>1272</v>
      </c>
      <c r="G261" s="145" t="s">
        <v>1273</v>
      </c>
      <c r="H261" s="146" t="n">
        <v>99</v>
      </c>
      <c r="I261" s="140" t="n">
        <v>100</v>
      </c>
      <c r="J261" s="140" t="n">
        <v>98</v>
      </c>
      <c r="K261" s="140" t="n">
        <v>99</v>
      </c>
      <c r="L261" s="140" t="n">
        <v>80</v>
      </c>
      <c r="M261" s="147" t="n">
        <v>100</v>
      </c>
      <c r="N261" s="147" t="n">
        <v>90</v>
      </c>
      <c r="O261" s="140" t="n">
        <v>40</v>
      </c>
      <c r="P261" s="140" t="n">
        <v>40</v>
      </c>
      <c r="Q261" s="147" t="n">
        <v>100</v>
      </c>
      <c r="R261" s="148" t="n">
        <v>58</v>
      </c>
      <c r="S261" s="147" t="n">
        <v>100</v>
      </c>
      <c r="T261" s="147" t="n">
        <v>100</v>
      </c>
      <c r="U261" s="147" t="n">
        <v>100</v>
      </c>
      <c r="V261" s="147" t="n">
        <v>100</v>
      </c>
      <c r="W261" s="147" t="n">
        <v>100</v>
      </c>
      <c r="X261" s="147" t="n">
        <v>100</v>
      </c>
      <c r="Y261" s="147" t="n">
        <v>100</v>
      </c>
      <c r="Z261" s="147" t="n">
        <v>100</v>
      </c>
      <c r="AA261" s="149" t="n">
        <v>89.4</v>
      </c>
      <c r="AB261" s="48" t="n">
        <v>82.5517647568807</v>
      </c>
      <c r="AC261" s="150" t="n">
        <f aca="false">AB261-AA261</f>
        <v>-6.84823524311935</v>
      </c>
    </row>
    <row r="262" customFormat="false" ht="36" hidden="true" customHeight="false" outlineLevel="0" collapsed="false">
      <c r="A262" s="142" t="n">
        <v>260</v>
      </c>
      <c r="B262" s="21" t="s">
        <v>772</v>
      </c>
      <c r="C262" s="143" t="s">
        <v>1272</v>
      </c>
      <c r="D262" s="140"/>
      <c r="E262" s="144" t="n">
        <v>259</v>
      </c>
      <c r="F262" s="145" t="s">
        <v>1272</v>
      </c>
      <c r="G262" s="145" t="s">
        <v>1274</v>
      </c>
      <c r="H262" s="146" t="n">
        <v>95</v>
      </c>
      <c r="I262" s="140" t="n">
        <v>100</v>
      </c>
      <c r="J262" s="140" t="n">
        <v>100</v>
      </c>
      <c r="K262" s="140" t="n">
        <v>99</v>
      </c>
      <c r="L262" s="140" t="n">
        <v>80</v>
      </c>
      <c r="M262" s="147" t="n">
        <v>100</v>
      </c>
      <c r="N262" s="147" t="n">
        <v>90</v>
      </c>
      <c r="O262" s="140" t="n">
        <v>20</v>
      </c>
      <c r="P262" s="140" t="n">
        <v>40</v>
      </c>
      <c r="Q262" s="147" t="n">
        <v>100</v>
      </c>
      <c r="R262" s="148" t="n">
        <v>52</v>
      </c>
      <c r="S262" s="147" t="n">
        <v>100</v>
      </c>
      <c r="T262" s="147" t="n">
        <v>100</v>
      </c>
      <c r="U262" s="147" t="n">
        <v>100</v>
      </c>
      <c r="V262" s="147" t="n">
        <v>100</v>
      </c>
      <c r="W262" s="147" t="n">
        <v>92</v>
      </c>
      <c r="X262" s="147" t="n">
        <v>100</v>
      </c>
      <c r="Y262" s="147" t="n">
        <v>100</v>
      </c>
      <c r="Z262" s="147" t="n">
        <v>98</v>
      </c>
      <c r="AA262" s="149" t="n">
        <v>87.8</v>
      </c>
      <c r="AB262" s="48" t="n">
        <v>74.7649172666414</v>
      </c>
      <c r="AC262" s="150" t="n">
        <f aca="false">AB262-AA262</f>
        <v>-13.0350827333586</v>
      </c>
    </row>
    <row r="263" customFormat="false" ht="36" hidden="true" customHeight="false" outlineLevel="0" collapsed="false">
      <c r="A263" s="142" t="n">
        <v>261</v>
      </c>
      <c r="B263" s="21" t="s">
        <v>773</v>
      </c>
      <c r="C263" s="143" t="s">
        <v>1272</v>
      </c>
      <c r="D263" s="140"/>
      <c r="E263" s="144" t="n">
        <v>260</v>
      </c>
      <c r="F263" s="145" t="s">
        <v>1272</v>
      </c>
      <c r="G263" s="145" t="s">
        <v>1275</v>
      </c>
      <c r="H263" s="146" t="n">
        <v>99</v>
      </c>
      <c r="I263" s="140" t="n">
        <v>100</v>
      </c>
      <c r="J263" s="140" t="n">
        <v>100</v>
      </c>
      <c r="K263" s="140" t="n">
        <v>100</v>
      </c>
      <c r="L263" s="140" t="n">
        <v>60</v>
      </c>
      <c r="M263" s="147" t="n">
        <v>89</v>
      </c>
      <c r="N263" s="147" t="n">
        <v>75</v>
      </c>
      <c r="O263" s="140" t="n">
        <v>20</v>
      </c>
      <c r="P263" s="140" t="n">
        <v>40</v>
      </c>
      <c r="Q263" s="147" t="n">
        <v>100</v>
      </c>
      <c r="R263" s="148" t="n">
        <v>52</v>
      </c>
      <c r="S263" s="147" t="n">
        <v>100</v>
      </c>
      <c r="T263" s="147" t="n">
        <v>100</v>
      </c>
      <c r="U263" s="147" t="n">
        <v>100</v>
      </c>
      <c r="V263" s="147" t="n">
        <v>100</v>
      </c>
      <c r="W263" s="147" t="n">
        <v>67</v>
      </c>
      <c r="X263" s="147" t="n">
        <v>89</v>
      </c>
      <c r="Y263" s="147" t="n">
        <v>89</v>
      </c>
      <c r="Z263" s="147" t="n">
        <v>82</v>
      </c>
      <c r="AA263" s="149" t="n">
        <v>81.8</v>
      </c>
      <c r="AB263" s="48" t="n">
        <v>82.3562032170728</v>
      </c>
      <c r="AC263" s="150" t="n">
        <f aca="false">AB263-AA263</f>
        <v>0.556203217072763</v>
      </c>
    </row>
    <row r="264" customFormat="false" ht="36" hidden="true" customHeight="false" outlineLevel="0" collapsed="false">
      <c r="A264" s="142" t="n">
        <v>262</v>
      </c>
      <c r="B264" s="21" t="s">
        <v>774</v>
      </c>
      <c r="C264" s="143" t="s">
        <v>1272</v>
      </c>
      <c r="D264" s="140"/>
      <c r="E264" s="144" t="n">
        <v>263</v>
      </c>
      <c r="F264" s="145" t="s">
        <v>1272</v>
      </c>
      <c r="G264" s="145" t="s">
        <v>1276</v>
      </c>
      <c r="H264" s="146" t="n">
        <v>100</v>
      </c>
      <c r="I264" s="140" t="n">
        <v>100</v>
      </c>
      <c r="J264" s="140" t="n">
        <v>100</v>
      </c>
      <c r="K264" s="140" t="n">
        <v>100</v>
      </c>
      <c r="L264" s="140" t="n">
        <v>80</v>
      </c>
      <c r="M264" s="147" t="n">
        <v>92</v>
      </c>
      <c r="N264" s="147" t="n">
        <v>86</v>
      </c>
      <c r="O264" s="140" t="n">
        <v>20</v>
      </c>
      <c r="P264" s="140" t="n">
        <v>60</v>
      </c>
      <c r="Q264" s="147" t="n">
        <v>100</v>
      </c>
      <c r="R264" s="148" t="n">
        <v>60</v>
      </c>
      <c r="S264" s="147" t="n">
        <v>92</v>
      </c>
      <c r="T264" s="147" t="n">
        <v>92</v>
      </c>
      <c r="U264" s="147" t="n">
        <v>98</v>
      </c>
      <c r="V264" s="147" t="n">
        <v>93</v>
      </c>
      <c r="W264" s="147" t="n">
        <v>92</v>
      </c>
      <c r="X264" s="147" t="n">
        <v>92</v>
      </c>
      <c r="Y264" s="147" t="n">
        <v>92</v>
      </c>
      <c r="Z264" s="147" t="n">
        <v>92</v>
      </c>
      <c r="AA264" s="149" t="n">
        <v>86.2</v>
      </c>
      <c r="AB264" s="48" t="n">
        <v>80.7360902255639</v>
      </c>
      <c r="AC264" s="150" t="n">
        <f aca="false">AB264-AA264</f>
        <v>-5.46390977443609</v>
      </c>
    </row>
    <row r="265" customFormat="false" ht="36" hidden="true" customHeight="false" outlineLevel="0" collapsed="false">
      <c r="A265" s="142" t="n">
        <v>263</v>
      </c>
      <c r="B265" s="21" t="s">
        <v>318</v>
      </c>
      <c r="C265" s="143" t="s">
        <v>1272</v>
      </c>
      <c r="D265" s="140"/>
      <c r="E265" s="144" t="n">
        <v>261</v>
      </c>
      <c r="F265" s="145" t="s">
        <v>1272</v>
      </c>
      <c r="G265" s="145" t="s">
        <v>1277</v>
      </c>
      <c r="H265" s="146" t="n">
        <v>100</v>
      </c>
      <c r="I265" s="140" t="n">
        <v>100</v>
      </c>
      <c r="J265" s="140" t="n">
        <v>58</v>
      </c>
      <c r="K265" s="140" t="n">
        <v>83</v>
      </c>
      <c r="L265" s="140" t="n">
        <v>60</v>
      </c>
      <c r="M265" s="147" t="n">
        <v>67</v>
      </c>
      <c r="N265" s="147" t="n">
        <v>64</v>
      </c>
      <c r="O265" s="140" t="n">
        <v>20</v>
      </c>
      <c r="P265" s="140" t="n">
        <v>40</v>
      </c>
      <c r="Q265" s="147" t="n">
        <v>100</v>
      </c>
      <c r="R265" s="148" t="n">
        <v>52</v>
      </c>
      <c r="S265" s="147" t="n">
        <v>50</v>
      </c>
      <c r="T265" s="147" t="n">
        <v>83</v>
      </c>
      <c r="U265" s="147" t="n">
        <v>100</v>
      </c>
      <c r="V265" s="147" t="n">
        <v>73</v>
      </c>
      <c r="W265" s="147" t="n">
        <v>83</v>
      </c>
      <c r="X265" s="147" t="n">
        <v>100</v>
      </c>
      <c r="Y265" s="147" t="n">
        <v>83</v>
      </c>
      <c r="Z265" s="147" t="n">
        <v>86</v>
      </c>
      <c r="AA265" s="149" t="n">
        <v>71.6</v>
      </c>
      <c r="AB265" s="48" t="n">
        <v>70.217380952381</v>
      </c>
      <c r="AC265" s="150" t="n">
        <f aca="false">AB265-AA265</f>
        <v>-1.38261904761904</v>
      </c>
    </row>
    <row r="266" customFormat="false" ht="45.75" hidden="true" customHeight="false" outlineLevel="0" collapsed="false">
      <c r="A266" s="142" t="n">
        <v>264</v>
      </c>
      <c r="B266" s="21" t="s">
        <v>775</v>
      </c>
      <c r="C266" s="143" t="s">
        <v>1272</v>
      </c>
      <c r="D266" s="140"/>
      <c r="E266" s="144" t="n">
        <v>255</v>
      </c>
      <c r="F266" s="145" t="s">
        <v>1272</v>
      </c>
      <c r="G266" s="145" t="s">
        <v>1278</v>
      </c>
      <c r="H266" s="146" t="n">
        <v>98</v>
      </c>
      <c r="I266" s="140" t="n">
        <v>100</v>
      </c>
      <c r="J266" s="140" t="n">
        <v>97</v>
      </c>
      <c r="K266" s="140" t="n">
        <v>98</v>
      </c>
      <c r="L266" s="140" t="n">
        <v>100</v>
      </c>
      <c r="M266" s="147" t="n">
        <v>81</v>
      </c>
      <c r="N266" s="147" t="n">
        <v>91</v>
      </c>
      <c r="O266" s="140" t="n">
        <v>100</v>
      </c>
      <c r="P266" s="140" t="n">
        <v>100</v>
      </c>
      <c r="Q266" s="147" t="n">
        <v>100</v>
      </c>
      <c r="R266" s="148" t="n">
        <v>100</v>
      </c>
      <c r="S266" s="147" t="n">
        <v>94</v>
      </c>
      <c r="T266" s="147" t="n">
        <v>95</v>
      </c>
      <c r="U266" s="147" t="n">
        <v>100</v>
      </c>
      <c r="V266" s="147" t="n">
        <v>96</v>
      </c>
      <c r="W266" s="147" t="n">
        <v>94</v>
      </c>
      <c r="X266" s="147" t="n">
        <v>92</v>
      </c>
      <c r="Y266" s="147" t="n">
        <v>91</v>
      </c>
      <c r="Z266" s="147" t="n">
        <v>92</v>
      </c>
      <c r="AA266" s="149" t="n">
        <v>95.4</v>
      </c>
      <c r="AB266" s="48" t="n">
        <v>80.9579555447465</v>
      </c>
      <c r="AC266" s="150" t="n">
        <f aca="false">AB266-AA266</f>
        <v>-14.4420444552536</v>
      </c>
    </row>
    <row r="267" customFormat="false" ht="36" hidden="true" customHeight="false" outlineLevel="0" collapsed="false">
      <c r="A267" s="142" t="n">
        <v>265</v>
      </c>
      <c r="B267" s="21" t="s">
        <v>320</v>
      </c>
      <c r="C267" s="143" t="s">
        <v>1272</v>
      </c>
      <c r="D267" s="140"/>
      <c r="E267" s="144" t="n">
        <v>257</v>
      </c>
      <c r="F267" s="145" t="s">
        <v>1272</v>
      </c>
      <c r="G267" s="145" t="s">
        <v>1279</v>
      </c>
      <c r="H267" s="146" t="n">
        <v>95</v>
      </c>
      <c r="I267" s="140" t="n">
        <v>90</v>
      </c>
      <c r="J267" s="140" t="n">
        <v>98</v>
      </c>
      <c r="K267" s="140" t="n">
        <v>95</v>
      </c>
      <c r="L267" s="140" t="n">
        <v>80</v>
      </c>
      <c r="M267" s="147" t="n">
        <v>94</v>
      </c>
      <c r="N267" s="147" t="n">
        <v>87</v>
      </c>
      <c r="O267" s="140" t="n">
        <v>20</v>
      </c>
      <c r="P267" s="140" t="n">
        <v>40</v>
      </c>
      <c r="Q267" s="147" t="n">
        <v>100</v>
      </c>
      <c r="R267" s="148" t="n">
        <v>52</v>
      </c>
      <c r="S267" s="147" t="n">
        <v>97</v>
      </c>
      <c r="T267" s="147" t="n">
        <v>97</v>
      </c>
      <c r="U267" s="147" t="n">
        <v>95</v>
      </c>
      <c r="V267" s="147" t="n">
        <v>97</v>
      </c>
      <c r="W267" s="147" t="n">
        <v>94</v>
      </c>
      <c r="X267" s="147" t="n">
        <v>97</v>
      </c>
      <c r="Y267" s="147" t="n">
        <v>100</v>
      </c>
      <c r="Z267" s="147" t="n">
        <v>98</v>
      </c>
      <c r="AA267" s="149" t="n">
        <v>85.8</v>
      </c>
      <c r="AB267" s="48" t="n">
        <v>88.6231205673759</v>
      </c>
      <c r="AC267" s="150" t="n">
        <f aca="false">AB267-AA267</f>
        <v>2.82312056737588</v>
      </c>
    </row>
    <row r="268" customFormat="false" ht="45.75" hidden="true" customHeight="false" outlineLevel="0" collapsed="false">
      <c r="A268" s="142" t="n">
        <v>266</v>
      </c>
      <c r="B268" s="21" t="s">
        <v>321</v>
      </c>
      <c r="C268" s="143" t="s">
        <v>1272</v>
      </c>
      <c r="D268" s="140"/>
      <c r="E268" s="144" t="n">
        <v>258</v>
      </c>
      <c r="F268" s="145" t="s">
        <v>1272</v>
      </c>
      <c r="G268" s="145" t="s">
        <v>1280</v>
      </c>
      <c r="H268" s="146" t="n">
        <v>99</v>
      </c>
      <c r="I268" s="140" t="n">
        <v>90</v>
      </c>
      <c r="J268" s="140" t="n">
        <v>97</v>
      </c>
      <c r="K268" s="140" t="n">
        <v>96</v>
      </c>
      <c r="L268" s="140" t="n">
        <v>80</v>
      </c>
      <c r="M268" s="147" t="n">
        <v>91</v>
      </c>
      <c r="N268" s="147" t="n">
        <v>86</v>
      </c>
      <c r="O268" s="140" t="n">
        <v>40</v>
      </c>
      <c r="P268" s="140" t="n">
        <v>60</v>
      </c>
      <c r="Q268" s="147" t="n">
        <v>100</v>
      </c>
      <c r="R268" s="148" t="n">
        <v>66</v>
      </c>
      <c r="S268" s="147" t="n">
        <v>98</v>
      </c>
      <c r="T268" s="147" t="n">
        <v>96</v>
      </c>
      <c r="U268" s="147" t="n">
        <v>100</v>
      </c>
      <c r="V268" s="147" t="n">
        <v>98</v>
      </c>
      <c r="W268" s="147" t="n">
        <v>98</v>
      </c>
      <c r="X268" s="147" t="n">
        <v>98</v>
      </c>
      <c r="Y268" s="147" t="n">
        <v>98</v>
      </c>
      <c r="Z268" s="147" t="n">
        <v>98</v>
      </c>
      <c r="AA268" s="149" t="n">
        <v>88.8</v>
      </c>
      <c r="AB268" s="48" t="n">
        <v>83.9291718396005</v>
      </c>
      <c r="AC268" s="150" t="n">
        <f aca="false">AB268-AA268</f>
        <v>-4.87082816039953</v>
      </c>
    </row>
    <row r="269" customFormat="false" ht="45.75" hidden="true" customHeight="false" outlineLevel="0" collapsed="false">
      <c r="A269" s="142" t="n">
        <v>267</v>
      </c>
      <c r="B269" s="21" t="s">
        <v>776</v>
      </c>
      <c r="C269" s="143" t="s">
        <v>1272</v>
      </c>
      <c r="D269" s="140"/>
      <c r="E269" s="144" t="n">
        <v>251</v>
      </c>
      <c r="F269" s="145" t="s">
        <v>1272</v>
      </c>
      <c r="G269" s="145" t="s">
        <v>1281</v>
      </c>
      <c r="H269" s="146" t="n">
        <v>100</v>
      </c>
      <c r="I269" s="140" t="n">
        <v>100</v>
      </c>
      <c r="J269" s="140" t="n">
        <v>96</v>
      </c>
      <c r="K269" s="140" t="n">
        <v>98</v>
      </c>
      <c r="L269" s="140" t="n">
        <v>100</v>
      </c>
      <c r="M269" s="147" t="n">
        <v>72</v>
      </c>
      <c r="N269" s="147" t="n">
        <v>86</v>
      </c>
      <c r="O269" s="140" t="n">
        <v>40</v>
      </c>
      <c r="P269" s="140" t="n">
        <v>40</v>
      </c>
      <c r="Q269" s="147" t="n">
        <v>100</v>
      </c>
      <c r="R269" s="148" t="n">
        <v>58</v>
      </c>
      <c r="S269" s="147" t="n">
        <v>92</v>
      </c>
      <c r="T269" s="147" t="n">
        <v>94</v>
      </c>
      <c r="U269" s="147" t="n">
        <v>98</v>
      </c>
      <c r="V269" s="147" t="n">
        <v>94</v>
      </c>
      <c r="W269" s="147" t="n">
        <v>85</v>
      </c>
      <c r="X269" s="147" t="n">
        <v>86</v>
      </c>
      <c r="Y269" s="147" t="n">
        <v>93</v>
      </c>
      <c r="Z269" s="147" t="n">
        <v>89</v>
      </c>
      <c r="AA269" s="149" t="n">
        <v>85</v>
      </c>
      <c r="AB269" s="48" t="n">
        <v>76.347716940902</v>
      </c>
      <c r="AC269" s="150" t="n">
        <f aca="false">AB269-AA269</f>
        <v>-8.65228305909804</v>
      </c>
    </row>
    <row r="270" customFormat="false" ht="45.75" hidden="true" customHeight="false" outlineLevel="0" collapsed="false">
      <c r="A270" s="142" t="n">
        <v>268</v>
      </c>
      <c r="B270" s="21" t="s">
        <v>323</v>
      </c>
      <c r="C270" s="143" t="s">
        <v>1272</v>
      </c>
      <c r="D270" s="140"/>
      <c r="E270" s="144" t="n">
        <v>252</v>
      </c>
      <c r="F270" s="145" t="s">
        <v>1272</v>
      </c>
      <c r="G270" s="145" t="s">
        <v>1282</v>
      </c>
      <c r="H270" s="146" t="n">
        <v>100</v>
      </c>
      <c r="I270" s="140" t="n">
        <v>100</v>
      </c>
      <c r="J270" s="140" t="n">
        <v>96</v>
      </c>
      <c r="K270" s="140" t="n">
        <v>98</v>
      </c>
      <c r="L270" s="140" t="n">
        <v>100</v>
      </c>
      <c r="M270" s="147" t="n">
        <v>80</v>
      </c>
      <c r="N270" s="147" t="n">
        <v>90</v>
      </c>
      <c r="O270" s="140" t="n">
        <v>80</v>
      </c>
      <c r="P270" s="140" t="n">
        <v>80</v>
      </c>
      <c r="Q270" s="147" t="n">
        <v>50</v>
      </c>
      <c r="R270" s="148" t="n">
        <v>71</v>
      </c>
      <c r="S270" s="147" t="n">
        <v>94</v>
      </c>
      <c r="T270" s="147" t="n">
        <v>91</v>
      </c>
      <c r="U270" s="147" t="n">
        <v>97</v>
      </c>
      <c r="V270" s="147" t="n">
        <v>93</v>
      </c>
      <c r="W270" s="147" t="n">
        <v>91</v>
      </c>
      <c r="X270" s="147" t="n">
        <v>94</v>
      </c>
      <c r="Y270" s="147" t="n">
        <v>96</v>
      </c>
      <c r="Z270" s="147" t="n">
        <v>94</v>
      </c>
      <c r="AA270" s="149" t="n">
        <v>89.2</v>
      </c>
      <c r="AB270" s="48" t="n">
        <v>92.4397929198398</v>
      </c>
      <c r="AC270" s="150" t="n">
        <f aca="false">AB270-AA270</f>
        <v>3.23979291983979</v>
      </c>
    </row>
    <row r="271" customFormat="false" ht="45.75" hidden="true" customHeight="false" outlineLevel="0" collapsed="false">
      <c r="A271" s="142" t="n">
        <v>269</v>
      </c>
      <c r="B271" s="21" t="s">
        <v>777</v>
      </c>
      <c r="C271" s="143" t="s">
        <v>1272</v>
      </c>
      <c r="D271" s="140"/>
      <c r="E271" s="144" t="n">
        <v>253</v>
      </c>
      <c r="F271" s="145" t="s">
        <v>1272</v>
      </c>
      <c r="G271" s="145" t="s">
        <v>1283</v>
      </c>
      <c r="H271" s="146" t="n">
        <v>100</v>
      </c>
      <c r="I271" s="140" t="n">
        <v>100</v>
      </c>
      <c r="J271" s="140" t="n">
        <v>97</v>
      </c>
      <c r="K271" s="140" t="n">
        <v>99</v>
      </c>
      <c r="L271" s="140" t="n">
        <v>100</v>
      </c>
      <c r="M271" s="147" t="n">
        <v>83</v>
      </c>
      <c r="N271" s="147" t="n">
        <v>92</v>
      </c>
      <c r="O271" s="140" t="n">
        <v>60</v>
      </c>
      <c r="P271" s="140" t="n">
        <v>80</v>
      </c>
      <c r="Q271" s="147" t="n">
        <v>100</v>
      </c>
      <c r="R271" s="148" t="n">
        <v>80</v>
      </c>
      <c r="S271" s="147" t="n">
        <v>91</v>
      </c>
      <c r="T271" s="147" t="n">
        <v>91</v>
      </c>
      <c r="U271" s="147" t="n">
        <v>100</v>
      </c>
      <c r="V271" s="147" t="n">
        <v>93</v>
      </c>
      <c r="W271" s="147" t="n">
        <v>94</v>
      </c>
      <c r="X271" s="147" t="n">
        <v>95</v>
      </c>
      <c r="Y271" s="147" t="n">
        <v>93</v>
      </c>
      <c r="Z271" s="147" t="n">
        <v>94</v>
      </c>
      <c r="AA271" s="149" t="n">
        <v>91.6</v>
      </c>
      <c r="AB271" s="48" t="n">
        <v>84.7334070013449</v>
      </c>
      <c r="AC271" s="150" t="n">
        <f aca="false">AB271-AA271</f>
        <v>-6.86659299865511</v>
      </c>
    </row>
    <row r="272" customFormat="false" ht="45.75" hidden="true" customHeight="false" outlineLevel="0" collapsed="false">
      <c r="A272" s="142" t="n">
        <v>270</v>
      </c>
      <c r="B272" s="21" t="s">
        <v>325</v>
      </c>
      <c r="C272" s="143" t="s">
        <v>1272</v>
      </c>
      <c r="D272" s="140"/>
      <c r="E272" s="144" t="n">
        <v>256</v>
      </c>
      <c r="F272" s="145" t="s">
        <v>1272</v>
      </c>
      <c r="G272" s="145" t="s">
        <v>1284</v>
      </c>
      <c r="H272" s="146" t="n">
        <v>95</v>
      </c>
      <c r="I272" s="140" t="n">
        <v>100</v>
      </c>
      <c r="J272" s="140" t="n">
        <v>99</v>
      </c>
      <c r="K272" s="140" t="n">
        <v>98</v>
      </c>
      <c r="L272" s="140" t="n">
        <v>80</v>
      </c>
      <c r="M272" s="147" t="n">
        <v>93</v>
      </c>
      <c r="N272" s="147" t="n">
        <v>87</v>
      </c>
      <c r="O272" s="140" t="n">
        <v>80</v>
      </c>
      <c r="P272" s="140" t="n">
        <v>80</v>
      </c>
      <c r="Q272" s="147" t="n">
        <v>100</v>
      </c>
      <c r="R272" s="148" t="n">
        <v>86</v>
      </c>
      <c r="S272" s="147" t="n">
        <v>100</v>
      </c>
      <c r="T272" s="147" t="n">
        <v>98</v>
      </c>
      <c r="U272" s="147" t="n">
        <v>100</v>
      </c>
      <c r="V272" s="147" t="n">
        <v>99</v>
      </c>
      <c r="W272" s="147" t="n">
        <v>95</v>
      </c>
      <c r="X272" s="147" t="n">
        <v>98</v>
      </c>
      <c r="Y272" s="147" t="n">
        <v>100</v>
      </c>
      <c r="Z272" s="147" t="n">
        <v>98</v>
      </c>
      <c r="AA272" s="149" t="n">
        <v>93.6</v>
      </c>
      <c r="AB272" s="48" t="n">
        <v>93.1982899356034</v>
      </c>
      <c r="AC272" s="150" t="n">
        <f aca="false">AB272-AA272</f>
        <v>-0.401710064396625</v>
      </c>
    </row>
    <row r="273" customFormat="false" ht="36" hidden="true" customHeight="false" outlineLevel="0" collapsed="false">
      <c r="A273" s="142" t="n">
        <v>271</v>
      </c>
      <c r="B273" s="21" t="s">
        <v>778</v>
      </c>
      <c r="C273" s="143" t="s">
        <v>1272</v>
      </c>
      <c r="D273" s="140"/>
      <c r="E273" s="144" t="n">
        <v>254</v>
      </c>
      <c r="F273" s="145" t="s">
        <v>1272</v>
      </c>
      <c r="G273" s="145" t="s">
        <v>1285</v>
      </c>
      <c r="H273" s="146" t="n">
        <v>100</v>
      </c>
      <c r="I273" s="140" t="n">
        <v>100</v>
      </c>
      <c r="J273" s="140" t="n">
        <v>96</v>
      </c>
      <c r="K273" s="140" t="n">
        <v>98</v>
      </c>
      <c r="L273" s="140" t="n">
        <v>80</v>
      </c>
      <c r="M273" s="147" t="n">
        <v>91</v>
      </c>
      <c r="N273" s="147" t="n">
        <v>86</v>
      </c>
      <c r="O273" s="140" t="n">
        <v>40</v>
      </c>
      <c r="P273" s="140" t="n">
        <v>20</v>
      </c>
      <c r="Q273" s="147" t="n">
        <v>100</v>
      </c>
      <c r="R273" s="148" t="n">
        <v>50</v>
      </c>
      <c r="S273" s="147" t="n">
        <v>97</v>
      </c>
      <c r="T273" s="147" t="n">
        <v>94</v>
      </c>
      <c r="U273" s="147" t="n">
        <v>97</v>
      </c>
      <c r="V273" s="147" t="n">
        <v>96</v>
      </c>
      <c r="W273" s="147" t="n">
        <v>94</v>
      </c>
      <c r="X273" s="147" t="n">
        <v>97</v>
      </c>
      <c r="Y273" s="147" t="n">
        <v>97</v>
      </c>
      <c r="Z273" s="147" t="n">
        <v>96</v>
      </c>
      <c r="AA273" s="149" t="n">
        <v>85.2</v>
      </c>
      <c r="AB273" s="48" t="n">
        <v>90.6728937728938</v>
      </c>
      <c r="AC273" s="150" t="n">
        <f aca="false">AB273-AA273</f>
        <v>5.47289377289378</v>
      </c>
    </row>
    <row r="274" customFormat="false" ht="34.5" hidden="true" customHeight="false" outlineLevel="0" collapsed="false">
      <c r="A274" s="142" t="n">
        <v>272</v>
      </c>
      <c r="B274" s="21" t="s">
        <v>779</v>
      </c>
      <c r="C274" s="143" t="s">
        <v>1286</v>
      </c>
      <c r="D274" s="140"/>
      <c r="E274" s="144" t="n">
        <v>269</v>
      </c>
      <c r="F274" s="145" t="s">
        <v>1286</v>
      </c>
      <c r="G274" s="145" t="s">
        <v>1287</v>
      </c>
      <c r="H274" s="146" t="n">
        <v>100</v>
      </c>
      <c r="I274" s="140" t="n">
        <v>100</v>
      </c>
      <c r="J274" s="140" t="n">
        <v>100</v>
      </c>
      <c r="K274" s="140" t="n">
        <v>100</v>
      </c>
      <c r="L274" s="140" t="n">
        <v>80</v>
      </c>
      <c r="M274" s="147" t="n">
        <v>95</v>
      </c>
      <c r="N274" s="147" t="n">
        <v>88</v>
      </c>
      <c r="O274" s="140" t="n">
        <v>20</v>
      </c>
      <c r="P274" s="140" t="n">
        <v>20</v>
      </c>
      <c r="Q274" s="147" t="n">
        <v>100</v>
      </c>
      <c r="R274" s="148" t="n">
        <v>44</v>
      </c>
      <c r="S274" s="147" t="n">
        <v>100</v>
      </c>
      <c r="T274" s="147" t="n">
        <v>100</v>
      </c>
      <c r="U274" s="147" t="n">
        <v>100</v>
      </c>
      <c r="V274" s="147" t="n">
        <v>100</v>
      </c>
      <c r="W274" s="147" t="n">
        <v>100</v>
      </c>
      <c r="X274" s="147" t="n">
        <v>100</v>
      </c>
      <c r="Y274" s="147" t="n">
        <v>100</v>
      </c>
      <c r="Z274" s="147" t="n">
        <v>100</v>
      </c>
      <c r="AA274" s="149" t="n">
        <v>86.4</v>
      </c>
      <c r="AB274" s="48" t="n">
        <v>77.5482757066067</v>
      </c>
      <c r="AC274" s="150" t="n">
        <f aca="false">AB274-AA274</f>
        <v>-8.85172429339328</v>
      </c>
    </row>
    <row r="275" customFormat="false" ht="34.5" hidden="true" customHeight="false" outlineLevel="0" collapsed="false">
      <c r="A275" s="142" t="n">
        <v>273</v>
      </c>
      <c r="B275" s="21" t="s">
        <v>780</v>
      </c>
      <c r="C275" s="143" t="s">
        <v>1286</v>
      </c>
      <c r="D275" s="140"/>
      <c r="E275" s="144" t="n">
        <v>268</v>
      </c>
      <c r="F275" s="145" t="s">
        <v>1286</v>
      </c>
      <c r="G275" s="145" t="s">
        <v>1288</v>
      </c>
      <c r="H275" s="146" t="n">
        <v>100</v>
      </c>
      <c r="I275" s="140" t="n">
        <v>100</v>
      </c>
      <c r="J275" s="140" t="n">
        <v>100</v>
      </c>
      <c r="K275" s="140" t="n">
        <v>100</v>
      </c>
      <c r="L275" s="140" t="n">
        <v>60</v>
      </c>
      <c r="M275" s="147" t="n">
        <v>96</v>
      </c>
      <c r="N275" s="147" t="n">
        <v>78</v>
      </c>
      <c r="O275" s="140" t="n">
        <v>20</v>
      </c>
      <c r="P275" s="140" t="n">
        <v>20</v>
      </c>
      <c r="Q275" s="147" t="n">
        <v>100</v>
      </c>
      <c r="R275" s="148" t="n">
        <v>44</v>
      </c>
      <c r="S275" s="147" t="n">
        <v>100</v>
      </c>
      <c r="T275" s="147" t="n">
        <v>100</v>
      </c>
      <c r="U275" s="147" t="n">
        <v>100</v>
      </c>
      <c r="V275" s="147" t="n">
        <v>100</v>
      </c>
      <c r="W275" s="147" t="n">
        <v>96</v>
      </c>
      <c r="X275" s="147" t="n">
        <v>100</v>
      </c>
      <c r="Y275" s="147" t="n">
        <v>100</v>
      </c>
      <c r="Z275" s="147" t="n">
        <v>99</v>
      </c>
      <c r="AA275" s="149" t="n">
        <v>84.2</v>
      </c>
      <c r="AB275" s="48" t="n">
        <v>71.3132275132275</v>
      </c>
      <c r="AC275" s="150" t="n">
        <f aca="false">AB275-AA275</f>
        <v>-12.8867724867725</v>
      </c>
    </row>
    <row r="276" customFormat="false" ht="34.5" hidden="true" customHeight="false" outlineLevel="0" collapsed="false">
      <c r="A276" s="142" t="n">
        <v>274</v>
      </c>
      <c r="B276" s="21" t="s">
        <v>781</v>
      </c>
      <c r="C276" s="143" t="s">
        <v>1286</v>
      </c>
      <c r="D276" s="140"/>
      <c r="E276" s="144" t="n">
        <v>270</v>
      </c>
      <c r="F276" s="145" t="s">
        <v>1286</v>
      </c>
      <c r="G276" s="145" t="s">
        <v>1289</v>
      </c>
      <c r="H276" s="146" t="n">
        <v>94</v>
      </c>
      <c r="I276" s="140" t="n">
        <v>90</v>
      </c>
      <c r="J276" s="140" t="n">
        <v>100</v>
      </c>
      <c r="K276" s="140" t="n">
        <v>95</v>
      </c>
      <c r="L276" s="140" t="n">
        <v>80</v>
      </c>
      <c r="M276" s="147" t="n">
        <v>97</v>
      </c>
      <c r="N276" s="147" t="n">
        <v>89</v>
      </c>
      <c r="O276" s="140" t="n">
        <v>20</v>
      </c>
      <c r="P276" s="140" t="n">
        <v>40</v>
      </c>
      <c r="Q276" s="147" t="n">
        <v>100</v>
      </c>
      <c r="R276" s="148" t="n">
        <v>52</v>
      </c>
      <c r="S276" s="147" t="n">
        <v>100</v>
      </c>
      <c r="T276" s="147" t="n">
        <v>100</v>
      </c>
      <c r="U276" s="147" t="n">
        <v>98</v>
      </c>
      <c r="V276" s="147" t="n">
        <v>100</v>
      </c>
      <c r="W276" s="147" t="n">
        <v>90</v>
      </c>
      <c r="X276" s="147" t="n">
        <v>97</v>
      </c>
      <c r="Y276" s="147" t="n">
        <v>97</v>
      </c>
      <c r="Z276" s="147" t="n">
        <v>95</v>
      </c>
      <c r="AA276" s="149" t="n">
        <v>86.2</v>
      </c>
      <c r="AB276" s="48" t="n">
        <v>87.4132071632072</v>
      </c>
      <c r="AC276" s="150" t="n">
        <f aca="false">AB276-AA276</f>
        <v>1.21320716320716</v>
      </c>
    </row>
    <row r="277" customFormat="false" ht="45.75" hidden="true" customHeight="false" outlineLevel="0" collapsed="false">
      <c r="A277" s="142" t="n">
        <v>275</v>
      </c>
      <c r="B277" s="21" t="s">
        <v>782</v>
      </c>
      <c r="C277" s="143" t="s">
        <v>1286</v>
      </c>
      <c r="D277" s="140"/>
      <c r="E277" s="144" t="n">
        <v>264</v>
      </c>
      <c r="F277" s="145" t="s">
        <v>1286</v>
      </c>
      <c r="G277" s="145" t="s">
        <v>1290</v>
      </c>
      <c r="H277" s="146" t="n">
        <v>100</v>
      </c>
      <c r="I277" s="140" t="n">
        <v>100</v>
      </c>
      <c r="J277" s="140" t="n">
        <v>98</v>
      </c>
      <c r="K277" s="140" t="n">
        <v>99</v>
      </c>
      <c r="L277" s="140" t="n">
        <v>100</v>
      </c>
      <c r="M277" s="147" t="n">
        <v>94</v>
      </c>
      <c r="N277" s="147" t="n">
        <v>97</v>
      </c>
      <c r="O277" s="140" t="n">
        <v>80</v>
      </c>
      <c r="P277" s="140" t="n">
        <v>40</v>
      </c>
      <c r="Q277" s="147" t="n">
        <v>100</v>
      </c>
      <c r="R277" s="148" t="n">
        <v>70</v>
      </c>
      <c r="S277" s="147" t="n">
        <v>97</v>
      </c>
      <c r="T277" s="147" t="n">
        <v>97</v>
      </c>
      <c r="U277" s="147" t="n">
        <v>98</v>
      </c>
      <c r="V277" s="147" t="n">
        <v>97</v>
      </c>
      <c r="W277" s="147" t="n">
        <v>97</v>
      </c>
      <c r="X277" s="147" t="n">
        <v>95</v>
      </c>
      <c r="Y277" s="147" t="n">
        <v>96</v>
      </c>
      <c r="Z277" s="147" t="n">
        <v>96</v>
      </c>
      <c r="AA277" s="149" t="n">
        <v>91.8</v>
      </c>
      <c r="AB277" s="48" t="n">
        <v>93.1323739100611</v>
      </c>
      <c r="AC277" s="150" t="n">
        <f aca="false">AB277-AA277</f>
        <v>1.33237391006112</v>
      </c>
    </row>
    <row r="278" customFormat="false" ht="45.75" hidden="true" customHeight="false" outlineLevel="0" collapsed="false">
      <c r="A278" s="142" t="n">
        <v>276</v>
      </c>
      <c r="B278" s="21" t="s">
        <v>783</v>
      </c>
      <c r="C278" s="143" t="s">
        <v>1286</v>
      </c>
      <c r="D278" s="140"/>
      <c r="E278" s="144" t="n">
        <v>265</v>
      </c>
      <c r="F278" s="145" t="s">
        <v>1286</v>
      </c>
      <c r="G278" s="145" t="s">
        <v>1291</v>
      </c>
      <c r="H278" s="146" t="n">
        <v>98</v>
      </c>
      <c r="I278" s="140" t="n">
        <v>100</v>
      </c>
      <c r="J278" s="140" t="n">
        <v>94</v>
      </c>
      <c r="K278" s="140" t="n">
        <v>97</v>
      </c>
      <c r="L278" s="140" t="n">
        <v>100</v>
      </c>
      <c r="M278" s="147" t="n">
        <v>81</v>
      </c>
      <c r="N278" s="147" t="n">
        <v>91</v>
      </c>
      <c r="O278" s="140" t="n">
        <v>80</v>
      </c>
      <c r="P278" s="140" t="n">
        <v>40</v>
      </c>
      <c r="Q278" s="147" t="n">
        <v>89</v>
      </c>
      <c r="R278" s="148" t="n">
        <v>67</v>
      </c>
      <c r="S278" s="147" t="n">
        <v>92</v>
      </c>
      <c r="T278" s="147" t="n">
        <v>90</v>
      </c>
      <c r="U278" s="147" t="n">
        <v>98</v>
      </c>
      <c r="V278" s="147" t="n">
        <v>92</v>
      </c>
      <c r="W278" s="147" t="n">
        <v>92</v>
      </c>
      <c r="X278" s="147" t="n">
        <v>90</v>
      </c>
      <c r="Y278" s="147" t="n">
        <v>94</v>
      </c>
      <c r="Z278" s="147" t="n">
        <v>93</v>
      </c>
      <c r="AA278" s="149" t="n">
        <v>88</v>
      </c>
      <c r="AB278" s="48" t="n">
        <v>91.205267782405</v>
      </c>
      <c r="AC278" s="150" t="n">
        <f aca="false">AB278-AA278</f>
        <v>3.20526778240503</v>
      </c>
    </row>
    <row r="279" customFormat="false" ht="34.5" hidden="true" customHeight="false" outlineLevel="0" collapsed="false">
      <c r="A279" s="142" t="n">
        <v>277</v>
      </c>
      <c r="B279" s="21" t="s">
        <v>784</v>
      </c>
      <c r="C279" s="143" t="s">
        <v>1286</v>
      </c>
      <c r="D279" s="140"/>
      <c r="E279" s="144" t="n">
        <v>267</v>
      </c>
      <c r="F279" s="145" t="s">
        <v>1286</v>
      </c>
      <c r="G279" s="145" t="s">
        <v>1292</v>
      </c>
      <c r="H279" s="146" t="n">
        <v>99</v>
      </c>
      <c r="I279" s="140" t="n">
        <v>100</v>
      </c>
      <c r="J279" s="140" t="n">
        <v>100</v>
      </c>
      <c r="K279" s="140" t="n">
        <v>100</v>
      </c>
      <c r="L279" s="140" t="n">
        <v>80</v>
      </c>
      <c r="M279" s="147" t="n">
        <v>94</v>
      </c>
      <c r="N279" s="147" t="n">
        <v>87</v>
      </c>
      <c r="O279" s="140" t="n">
        <v>20</v>
      </c>
      <c r="P279" s="140" t="n">
        <v>40</v>
      </c>
      <c r="Q279" s="147" t="n">
        <v>100</v>
      </c>
      <c r="R279" s="148" t="n">
        <v>52</v>
      </c>
      <c r="S279" s="147" t="n">
        <v>100</v>
      </c>
      <c r="T279" s="147" t="n">
        <v>97</v>
      </c>
      <c r="U279" s="147" t="n">
        <v>100</v>
      </c>
      <c r="V279" s="147" t="n">
        <v>99</v>
      </c>
      <c r="W279" s="147" t="n">
        <v>100</v>
      </c>
      <c r="X279" s="147" t="n">
        <v>100</v>
      </c>
      <c r="Y279" s="147" t="n">
        <v>100</v>
      </c>
      <c r="Z279" s="147" t="n">
        <v>100</v>
      </c>
      <c r="AA279" s="149" t="n">
        <v>87.6</v>
      </c>
      <c r="AB279" s="48" t="n">
        <v>91.3181571815718</v>
      </c>
      <c r="AC279" s="150" t="n">
        <f aca="false">AB279-AA279</f>
        <v>3.71815718157183</v>
      </c>
    </row>
    <row r="280" customFormat="false" ht="34.5" hidden="true" customHeight="false" outlineLevel="0" collapsed="false">
      <c r="A280" s="142" t="n">
        <v>278</v>
      </c>
      <c r="B280" s="21" t="s">
        <v>785</v>
      </c>
      <c r="C280" s="143" t="s">
        <v>1286</v>
      </c>
      <c r="D280" s="140"/>
      <c r="E280" s="144" t="n">
        <v>266</v>
      </c>
      <c r="F280" s="145" t="s">
        <v>1286</v>
      </c>
      <c r="G280" s="145" t="s">
        <v>1293</v>
      </c>
      <c r="H280" s="146" t="n">
        <v>100</v>
      </c>
      <c r="I280" s="140" t="n">
        <v>100</v>
      </c>
      <c r="J280" s="140" t="n">
        <v>87</v>
      </c>
      <c r="K280" s="140" t="n">
        <v>95</v>
      </c>
      <c r="L280" s="140" t="n">
        <v>80</v>
      </c>
      <c r="M280" s="147" t="n">
        <v>78</v>
      </c>
      <c r="N280" s="147" t="n">
        <v>79</v>
      </c>
      <c r="O280" s="140" t="n">
        <v>20</v>
      </c>
      <c r="P280" s="140" t="n">
        <v>40</v>
      </c>
      <c r="Q280" s="147" t="n">
        <v>71</v>
      </c>
      <c r="R280" s="148" t="n">
        <v>43</v>
      </c>
      <c r="S280" s="147" t="n">
        <v>95</v>
      </c>
      <c r="T280" s="147" t="n">
        <v>88</v>
      </c>
      <c r="U280" s="147" t="n">
        <v>96</v>
      </c>
      <c r="V280" s="147" t="n">
        <v>92</v>
      </c>
      <c r="W280" s="147" t="n">
        <v>84</v>
      </c>
      <c r="X280" s="147" t="n">
        <v>89</v>
      </c>
      <c r="Y280" s="147" t="n">
        <v>89</v>
      </c>
      <c r="Z280" s="147" t="n">
        <v>88</v>
      </c>
      <c r="AA280" s="149" t="n">
        <v>79.4</v>
      </c>
      <c r="AB280" s="48" t="n">
        <v>78.5232321463752</v>
      </c>
      <c r="AC280" s="150" t="n">
        <f aca="false">AB280-AA280</f>
        <v>-0.876767853624813</v>
      </c>
    </row>
    <row r="281" customFormat="false" ht="34.5" hidden="true" customHeight="false" outlineLevel="0" collapsed="false">
      <c r="A281" s="142" t="n">
        <v>279</v>
      </c>
      <c r="B281" s="21" t="s">
        <v>786</v>
      </c>
      <c r="C281" s="143" t="s">
        <v>1294</v>
      </c>
      <c r="D281" s="140"/>
      <c r="E281" s="144" t="n">
        <v>272</v>
      </c>
      <c r="F281" s="145" t="s">
        <v>1294</v>
      </c>
      <c r="G281" s="145" t="s">
        <v>1295</v>
      </c>
      <c r="H281" s="146" t="n">
        <v>95</v>
      </c>
      <c r="I281" s="140" t="n">
        <v>90</v>
      </c>
      <c r="J281" s="140" t="n">
        <v>100</v>
      </c>
      <c r="K281" s="140" t="n">
        <v>96</v>
      </c>
      <c r="L281" s="140" t="n">
        <v>80</v>
      </c>
      <c r="M281" s="147" t="n">
        <v>99</v>
      </c>
      <c r="N281" s="147" t="n">
        <v>90</v>
      </c>
      <c r="O281" s="140" t="n">
        <v>40</v>
      </c>
      <c r="P281" s="140" t="n">
        <v>40</v>
      </c>
      <c r="Q281" s="147" t="n">
        <v>100</v>
      </c>
      <c r="R281" s="148" t="n">
        <v>58</v>
      </c>
      <c r="S281" s="147" t="n">
        <v>100</v>
      </c>
      <c r="T281" s="147" t="n">
        <v>100</v>
      </c>
      <c r="U281" s="147" t="n">
        <v>92</v>
      </c>
      <c r="V281" s="147" t="n">
        <v>98</v>
      </c>
      <c r="W281" s="147" t="n">
        <v>99</v>
      </c>
      <c r="X281" s="147" t="n">
        <v>99</v>
      </c>
      <c r="Y281" s="147" t="n">
        <v>100</v>
      </c>
      <c r="Z281" s="147" t="n">
        <v>100</v>
      </c>
      <c r="AA281" s="149" t="n">
        <v>88.4</v>
      </c>
      <c r="AB281" s="48" t="n">
        <v>86.4840951578047</v>
      </c>
      <c r="AC281" s="150" t="n">
        <f aca="false">AB281-AA281</f>
        <v>-1.9159048421953</v>
      </c>
    </row>
    <row r="282" customFormat="false" ht="34.5" hidden="true" customHeight="false" outlineLevel="0" collapsed="false">
      <c r="A282" s="142" t="n">
        <v>280</v>
      </c>
      <c r="B282" s="21" t="s">
        <v>335</v>
      </c>
      <c r="C282" s="143" t="s">
        <v>1294</v>
      </c>
      <c r="D282" s="140"/>
      <c r="E282" s="144" t="n">
        <v>274</v>
      </c>
      <c r="F282" s="145" t="s">
        <v>1294</v>
      </c>
      <c r="G282" s="145" t="s">
        <v>1296</v>
      </c>
      <c r="H282" s="146" t="n">
        <v>96</v>
      </c>
      <c r="I282" s="140" t="n">
        <v>100</v>
      </c>
      <c r="J282" s="140" t="n">
        <v>94</v>
      </c>
      <c r="K282" s="140" t="n">
        <v>96</v>
      </c>
      <c r="L282" s="140" t="n">
        <v>80</v>
      </c>
      <c r="M282" s="147" t="n">
        <v>71</v>
      </c>
      <c r="N282" s="147" t="n">
        <v>76</v>
      </c>
      <c r="O282" s="140" t="n">
        <v>20</v>
      </c>
      <c r="P282" s="140" t="n">
        <v>80</v>
      </c>
      <c r="Q282" s="147" t="n">
        <v>71</v>
      </c>
      <c r="R282" s="148" t="n">
        <v>59</v>
      </c>
      <c r="S282" s="147" t="n">
        <v>94</v>
      </c>
      <c r="T282" s="147" t="n">
        <v>93</v>
      </c>
      <c r="U282" s="147" t="n">
        <v>95</v>
      </c>
      <c r="V282" s="147" t="n">
        <v>94</v>
      </c>
      <c r="W282" s="147" t="n">
        <v>81</v>
      </c>
      <c r="X282" s="147" t="n">
        <v>94</v>
      </c>
      <c r="Y282" s="147" t="n">
        <v>93</v>
      </c>
      <c r="Z282" s="147" t="n">
        <v>90</v>
      </c>
      <c r="AA282" s="149" t="n">
        <v>83</v>
      </c>
      <c r="AB282" s="48" t="n">
        <v>82.4817985872167</v>
      </c>
      <c r="AC282" s="150" t="n">
        <f aca="false">AB282-AA282</f>
        <v>-0.518201412783313</v>
      </c>
    </row>
    <row r="283" customFormat="false" ht="34.5" hidden="true" customHeight="false" outlineLevel="0" collapsed="false">
      <c r="A283" s="142" t="n">
        <v>281</v>
      </c>
      <c r="B283" s="21" t="s">
        <v>336</v>
      </c>
      <c r="C283" s="143" t="s">
        <v>1294</v>
      </c>
      <c r="D283" s="140"/>
      <c r="E283" s="144" t="n">
        <v>286</v>
      </c>
      <c r="F283" s="145" t="s">
        <v>1294</v>
      </c>
      <c r="G283" s="145" t="s">
        <v>1297</v>
      </c>
      <c r="H283" s="146" t="n">
        <v>94</v>
      </c>
      <c r="I283" s="140" t="n">
        <v>90</v>
      </c>
      <c r="J283" s="140" t="n">
        <v>97</v>
      </c>
      <c r="K283" s="140" t="n">
        <v>94</v>
      </c>
      <c r="L283" s="140" t="n">
        <v>80</v>
      </c>
      <c r="M283" s="147" t="n">
        <v>92</v>
      </c>
      <c r="N283" s="147" t="n">
        <v>86</v>
      </c>
      <c r="O283" s="140" t="n">
        <v>20</v>
      </c>
      <c r="P283" s="140" t="n">
        <v>40</v>
      </c>
      <c r="Q283" s="147" t="n">
        <v>100</v>
      </c>
      <c r="R283" s="148" t="n">
        <v>52</v>
      </c>
      <c r="S283" s="147" t="n">
        <v>100</v>
      </c>
      <c r="T283" s="147" t="n">
        <v>96</v>
      </c>
      <c r="U283" s="147" t="n">
        <v>100</v>
      </c>
      <c r="V283" s="147" t="n">
        <v>98</v>
      </c>
      <c r="W283" s="147" t="n">
        <v>83</v>
      </c>
      <c r="X283" s="147" t="n">
        <v>96</v>
      </c>
      <c r="Y283" s="147" t="n">
        <v>92</v>
      </c>
      <c r="Z283" s="147" t="n">
        <v>90</v>
      </c>
      <c r="AA283" s="149" t="n">
        <v>84</v>
      </c>
      <c r="AB283" s="48" t="n">
        <v>80.7403161098684</v>
      </c>
      <c r="AC283" s="150" t="n">
        <f aca="false">AB283-AA283</f>
        <v>-3.25968389013164</v>
      </c>
    </row>
    <row r="284" customFormat="false" ht="34.5" hidden="true" customHeight="false" outlineLevel="0" collapsed="false">
      <c r="A284" s="142" t="n">
        <v>282</v>
      </c>
      <c r="B284" s="21" t="s">
        <v>787</v>
      </c>
      <c r="C284" s="143" t="s">
        <v>1294</v>
      </c>
      <c r="D284" s="140"/>
      <c r="E284" s="144" t="n">
        <v>283</v>
      </c>
      <c r="F284" s="145" t="s">
        <v>1294</v>
      </c>
      <c r="G284" s="145" t="s">
        <v>1298</v>
      </c>
      <c r="H284" s="146" t="n">
        <v>94</v>
      </c>
      <c r="I284" s="140" t="n">
        <v>90</v>
      </c>
      <c r="J284" s="140" t="n">
        <v>100</v>
      </c>
      <c r="K284" s="140" t="n">
        <v>95</v>
      </c>
      <c r="L284" s="140" t="n">
        <v>80</v>
      </c>
      <c r="M284" s="147" t="n">
        <v>100</v>
      </c>
      <c r="N284" s="147" t="n">
        <v>90</v>
      </c>
      <c r="O284" s="140" t="n">
        <v>40</v>
      </c>
      <c r="P284" s="140" t="n">
        <v>40</v>
      </c>
      <c r="Q284" s="147" t="n">
        <v>100</v>
      </c>
      <c r="R284" s="148" t="n">
        <v>58</v>
      </c>
      <c r="S284" s="147" t="n">
        <v>100</v>
      </c>
      <c r="T284" s="147" t="n">
        <v>100</v>
      </c>
      <c r="U284" s="147" t="n">
        <v>85</v>
      </c>
      <c r="V284" s="147" t="n">
        <v>97</v>
      </c>
      <c r="W284" s="147" t="n">
        <v>100</v>
      </c>
      <c r="X284" s="147" t="n">
        <v>100</v>
      </c>
      <c r="Y284" s="147" t="n">
        <v>100</v>
      </c>
      <c r="Z284" s="147" t="n">
        <v>100</v>
      </c>
      <c r="AA284" s="149" t="n">
        <v>88</v>
      </c>
      <c r="AB284" s="48" t="n">
        <v>92</v>
      </c>
      <c r="AC284" s="150" t="n">
        <f aca="false">AB284-AA284</f>
        <v>4</v>
      </c>
    </row>
    <row r="285" customFormat="false" ht="34.5" hidden="true" customHeight="false" outlineLevel="0" collapsed="false">
      <c r="A285" s="142" t="n">
        <v>283</v>
      </c>
      <c r="B285" s="21" t="s">
        <v>338</v>
      </c>
      <c r="C285" s="143" t="s">
        <v>1294</v>
      </c>
      <c r="D285" s="140"/>
      <c r="E285" s="144" t="n">
        <v>287</v>
      </c>
      <c r="F285" s="145" t="s">
        <v>1294</v>
      </c>
      <c r="G285" s="145" t="s">
        <v>1299</v>
      </c>
      <c r="H285" s="146" t="n">
        <v>100</v>
      </c>
      <c r="I285" s="140" t="n">
        <v>100</v>
      </c>
      <c r="J285" s="140" t="n">
        <v>100</v>
      </c>
      <c r="K285" s="140" t="n">
        <v>100</v>
      </c>
      <c r="L285" s="140" t="n">
        <v>100</v>
      </c>
      <c r="M285" s="147" t="n">
        <v>100</v>
      </c>
      <c r="N285" s="147" t="n">
        <v>100</v>
      </c>
      <c r="O285" s="140" t="n">
        <v>80</v>
      </c>
      <c r="P285" s="140" t="n">
        <v>40</v>
      </c>
      <c r="Q285" s="147" t="n">
        <v>100</v>
      </c>
      <c r="R285" s="148" t="n">
        <v>70</v>
      </c>
      <c r="S285" s="147" t="n">
        <v>100</v>
      </c>
      <c r="T285" s="147" t="n">
        <v>100</v>
      </c>
      <c r="U285" s="147" t="n">
        <v>100</v>
      </c>
      <c r="V285" s="147" t="n">
        <v>100</v>
      </c>
      <c r="W285" s="147" t="n">
        <v>100</v>
      </c>
      <c r="X285" s="147" t="n">
        <v>100</v>
      </c>
      <c r="Y285" s="147" t="n">
        <v>100</v>
      </c>
      <c r="Z285" s="147" t="n">
        <v>100</v>
      </c>
      <c r="AA285" s="149" t="n">
        <v>94</v>
      </c>
      <c r="AB285" s="48" t="n">
        <v>91.220197044335</v>
      </c>
      <c r="AC285" s="150" t="n">
        <f aca="false">AB285-AA285</f>
        <v>-2.77980295566502</v>
      </c>
    </row>
    <row r="286" customFormat="false" ht="34.5" hidden="true" customHeight="false" outlineLevel="0" collapsed="false">
      <c r="A286" s="142" t="n">
        <v>284</v>
      </c>
      <c r="B286" s="21" t="s">
        <v>339</v>
      </c>
      <c r="C286" s="143" t="s">
        <v>1294</v>
      </c>
      <c r="D286" s="140"/>
      <c r="E286" s="144" t="n">
        <v>291</v>
      </c>
      <c r="F286" s="145" t="s">
        <v>1294</v>
      </c>
      <c r="G286" s="145" t="s">
        <v>1300</v>
      </c>
      <c r="H286" s="146" t="n">
        <v>95</v>
      </c>
      <c r="I286" s="140" t="n">
        <v>90</v>
      </c>
      <c r="J286" s="140" t="n">
        <v>100</v>
      </c>
      <c r="K286" s="140" t="n">
        <v>96</v>
      </c>
      <c r="L286" s="140" t="n">
        <v>80</v>
      </c>
      <c r="M286" s="147" t="n">
        <v>79</v>
      </c>
      <c r="N286" s="147" t="n">
        <v>80</v>
      </c>
      <c r="O286" s="140" t="n">
        <v>40</v>
      </c>
      <c r="P286" s="140" t="n">
        <v>40</v>
      </c>
      <c r="Q286" s="147" t="n">
        <v>100</v>
      </c>
      <c r="R286" s="148" t="n">
        <v>58</v>
      </c>
      <c r="S286" s="147" t="n">
        <v>100</v>
      </c>
      <c r="T286" s="147" t="n">
        <v>93</v>
      </c>
      <c r="U286" s="147" t="n">
        <v>97</v>
      </c>
      <c r="V286" s="147" t="n">
        <v>97</v>
      </c>
      <c r="W286" s="147" t="n">
        <v>79</v>
      </c>
      <c r="X286" s="147" t="n">
        <v>100</v>
      </c>
      <c r="Y286" s="147" t="n">
        <v>93</v>
      </c>
      <c r="Z286" s="147" t="n">
        <v>90</v>
      </c>
      <c r="AA286" s="149" t="n">
        <v>84.2</v>
      </c>
      <c r="AB286" s="48" t="n">
        <v>84.5672678480641</v>
      </c>
      <c r="AC286" s="150" t="n">
        <f aca="false">AB286-AA286</f>
        <v>0.367267848064117</v>
      </c>
    </row>
    <row r="287" customFormat="false" ht="34.5" hidden="true" customHeight="false" outlineLevel="0" collapsed="false">
      <c r="A287" s="142" t="n">
        <v>285</v>
      </c>
      <c r="B287" s="21" t="s">
        <v>788</v>
      </c>
      <c r="C287" s="143" t="s">
        <v>1294</v>
      </c>
      <c r="D287" s="140"/>
      <c r="E287" s="144" t="n">
        <v>285</v>
      </c>
      <c r="F287" s="145" t="s">
        <v>1294</v>
      </c>
      <c r="G287" s="145" t="s">
        <v>1301</v>
      </c>
      <c r="H287" s="146" t="n">
        <v>100</v>
      </c>
      <c r="I287" s="140" t="n">
        <v>100</v>
      </c>
      <c r="J287" s="140" t="n">
        <v>97</v>
      </c>
      <c r="K287" s="140" t="n">
        <v>99</v>
      </c>
      <c r="L287" s="140" t="n">
        <v>80</v>
      </c>
      <c r="M287" s="147" t="n">
        <v>83</v>
      </c>
      <c r="N287" s="147" t="n">
        <v>82</v>
      </c>
      <c r="O287" s="140" t="n">
        <v>80</v>
      </c>
      <c r="P287" s="140" t="n">
        <v>40</v>
      </c>
      <c r="Q287" s="147" t="n">
        <v>100</v>
      </c>
      <c r="R287" s="148" t="n">
        <v>70</v>
      </c>
      <c r="S287" s="147" t="n">
        <v>93</v>
      </c>
      <c r="T287" s="147" t="n">
        <v>90</v>
      </c>
      <c r="U287" s="147" t="n">
        <v>92</v>
      </c>
      <c r="V287" s="147" t="n">
        <v>92</v>
      </c>
      <c r="W287" s="147" t="n">
        <v>90</v>
      </c>
      <c r="X287" s="147" t="n">
        <v>93</v>
      </c>
      <c r="Y287" s="147" t="n">
        <v>88</v>
      </c>
      <c r="Z287" s="147" t="n">
        <v>90</v>
      </c>
      <c r="AA287" s="149" t="n">
        <v>86.6</v>
      </c>
      <c r="AB287" s="48" t="n">
        <v>85.5084623142508</v>
      </c>
      <c r="AC287" s="150" t="n">
        <f aca="false">AB287-AA287</f>
        <v>-1.09153768574922</v>
      </c>
    </row>
    <row r="288" customFormat="false" ht="34.5" hidden="true" customHeight="false" outlineLevel="0" collapsed="false">
      <c r="A288" s="142" t="n">
        <v>286</v>
      </c>
      <c r="B288" s="21" t="s">
        <v>789</v>
      </c>
      <c r="C288" s="143" t="s">
        <v>1294</v>
      </c>
      <c r="D288" s="140"/>
      <c r="E288" s="144" t="n">
        <v>276</v>
      </c>
      <c r="F288" s="145" t="s">
        <v>1294</v>
      </c>
      <c r="G288" s="145" t="s">
        <v>1302</v>
      </c>
      <c r="H288" s="146" t="n">
        <v>95</v>
      </c>
      <c r="I288" s="140" t="n">
        <v>90</v>
      </c>
      <c r="J288" s="140" t="n">
        <v>100</v>
      </c>
      <c r="K288" s="140" t="n">
        <v>96</v>
      </c>
      <c r="L288" s="140" t="n">
        <v>80</v>
      </c>
      <c r="M288" s="147" t="n">
        <v>95</v>
      </c>
      <c r="N288" s="147" t="n">
        <v>88</v>
      </c>
      <c r="O288" s="140" t="n">
        <v>20</v>
      </c>
      <c r="P288" s="140" t="n">
        <v>40</v>
      </c>
      <c r="Q288" s="147" t="n">
        <v>100</v>
      </c>
      <c r="R288" s="148" t="n">
        <v>52</v>
      </c>
      <c r="S288" s="147" t="n">
        <v>99</v>
      </c>
      <c r="T288" s="147" t="n">
        <v>100</v>
      </c>
      <c r="U288" s="147" t="n">
        <v>100</v>
      </c>
      <c r="V288" s="147" t="n">
        <v>100</v>
      </c>
      <c r="W288" s="147" t="n">
        <v>99</v>
      </c>
      <c r="X288" s="147" t="n">
        <v>99</v>
      </c>
      <c r="Y288" s="147" t="n">
        <v>100</v>
      </c>
      <c r="Z288" s="147" t="n">
        <v>100</v>
      </c>
      <c r="AA288" s="149" t="n">
        <v>87.2</v>
      </c>
      <c r="AB288" s="48" t="n">
        <v>91.8473986090762</v>
      </c>
      <c r="AC288" s="150" t="n">
        <f aca="false">AB288-AA288</f>
        <v>4.64739860907618</v>
      </c>
    </row>
    <row r="289" customFormat="false" ht="34.5" hidden="true" customHeight="false" outlineLevel="0" collapsed="false">
      <c r="A289" s="142" t="n">
        <v>287</v>
      </c>
      <c r="B289" s="21" t="s">
        <v>790</v>
      </c>
      <c r="C289" s="143" t="s">
        <v>1294</v>
      </c>
      <c r="D289" s="140"/>
      <c r="E289" s="144" t="n">
        <v>279</v>
      </c>
      <c r="F289" s="145" t="s">
        <v>1294</v>
      </c>
      <c r="G289" s="145" t="s">
        <v>1303</v>
      </c>
      <c r="H289" s="146" t="n">
        <v>94</v>
      </c>
      <c r="I289" s="140" t="n">
        <v>90</v>
      </c>
      <c r="J289" s="140" t="n">
        <v>97</v>
      </c>
      <c r="K289" s="140" t="n">
        <v>94</v>
      </c>
      <c r="L289" s="140" t="n">
        <v>80</v>
      </c>
      <c r="M289" s="147" t="n">
        <v>77</v>
      </c>
      <c r="N289" s="147" t="n">
        <v>79</v>
      </c>
      <c r="O289" s="140" t="n">
        <v>40</v>
      </c>
      <c r="P289" s="140" t="n">
        <v>40</v>
      </c>
      <c r="Q289" s="147" t="n">
        <v>100</v>
      </c>
      <c r="R289" s="148" t="n">
        <v>58</v>
      </c>
      <c r="S289" s="147" t="n">
        <v>97</v>
      </c>
      <c r="T289" s="147" t="n">
        <v>91</v>
      </c>
      <c r="U289" s="147" t="n">
        <v>96</v>
      </c>
      <c r="V289" s="147" t="n">
        <v>94</v>
      </c>
      <c r="W289" s="147" t="n">
        <v>84</v>
      </c>
      <c r="X289" s="147" t="n">
        <v>86</v>
      </c>
      <c r="Y289" s="147" t="n">
        <v>86</v>
      </c>
      <c r="Z289" s="147" t="n">
        <v>85</v>
      </c>
      <c r="AA289" s="149" t="n">
        <v>82</v>
      </c>
      <c r="AB289" s="48" t="n">
        <v>87.5439925092527</v>
      </c>
      <c r="AC289" s="150" t="n">
        <f aca="false">AB289-AA289</f>
        <v>5.54399250925266</v>
      </c>
    </row>
    <row r="290" customFormat="false" ht="45.75" hidden="true" customHeight="false" outlineLevel="0" collapsed="false">
      <c r="A290" s="142" t="n">
        <v>288</v>
      </c>
      <c r="B290" s="21" t="s">
        <v>791</v>
      </c>
      <c r="C290" s="143" t="s">
        <v>1294</v>
      </c>
      <c r="D290" s="140"/>
      <c r="E290" s="144" t="n">
        <v>281</v>
      </c>
      <c r="F290" s="145" t="s">
        <v>1294</v>
      </c>
      <c r="G290" s="145" t="s">
        <v>1304</v>
      </c>
      <c r="H290" s="146" t="n">
        <v>94</v>
      </c>
      <c r="I290" s="140" t="n">
        <v>90</v>
      </c>
      <c r="J290" s="140" t="n">
        <v>88</v>
      </c>
      <c r="K290" s="140" t="n">
        <v>90</v>
      </c>
      <c r="L290" s="140" t="n">
        <v>80</v>
      </c>
      <c r="M290" s="147" t="n">
        <v>66</v>
      </c>
      <c r="N290" s="147" t="n">
        <v>73</v>
      </c>
      <c r="O290" s="140" t="n">
        <v>20</v>
      </c>
      <c r="P290" s="140" t="n">
        <v>40</v>
      </c>
      <c r="Q290" s="147" t="n">
        <v>100</v>
      </c>
      <c r="R290" s="148" t="n">
        <v>52</v>
      </c>
      <c r="S290" s="147" t="n">
        <v>90</v>
      </c>
      <c r="T290" s="147" t="n">
        <v>84</v>
      </c>
      <c r="U290" s="147" t="n">
        <v>96</v>
      </c>
      <c r="V290" s="147" t="n">
        <v>89</v>
      </c>
      <c r="W290" s="147" t="n">
        <v>72</v>
      </c>
      <c r="X290" s="147" t="n">
        <v>81</v>
      </c>
      <c r="Y290" s="147" t="n">
        <v>72</v>
      </c>
      <c r="Z290" s="147" t="n">
        <v>74</v>
      </c>
      <c r="AA290" s="149" t="n">
        <v>75.6</v>
      </c>
      <c r="AB290" s="48" t="n">
        <v>77.6543086556517</v>
      </c>
      <c r="AC290" s="150" t="n">
        <f aca="false">AB290-AA290</f>
        <v>2.05430865565167</v>
      </c>
    </row>
    <row r="291" customFormat="false" ht="45.75" hidden="true" customHeight="false" outlineLevel="0" collapsed="false">
      <c r="A291" s="142" t="n">
        <v>289</v>
      </c>
      <c r="B291" s="21" t="s">
        <v>344</v>
      </c>
      <c r="C291" s="143" t="s">
        <v>1294</v>
      </c>
      <c r="D291" s="140"/>
      <c r="E291" s="144" t="n">
        <v>292</v>
      </c>
      <c r="F291" s="145" t="s">
        <v>1294</v>
      </c>
      <c r="G291" s="145" t="s">
        <v>1305</v>
      </c>
      <c r="H291" s="146" t="n">
        <v>92</v>
      </c>
      <c r="I291" s="140" t="n">
        <v>90</v>
      </c>
      <c r="J291" s="140" t="n">
        <v>98</v>
      </c>
      <c r="K291" s="140" t="n">
        <v>94</v>
      </c>
      <c r="L291" s="140" t="n">
        <v>80</v>
      </c>
      <c r="M291" s="147" t="n">
        <v>95</v>
      </c>
      <c r="N291" s="147" t="n">
        <v>88</v>
      </c>
      <c r="O291" s="140" t="n">
        <v>20</v>
      </c>
      <c r="P291" s="140" t="n">
        <v>40</v>
      </c>
      <c r="Q291" s="147" t="n">
        <v>93</v>
      </c>
      <c r="R291" s="148" t="n">
        <v>50</v>
      </c>
      <c r="S291" s="147" t="n">
        <v>95</v>
      </c>
      <c r="T291" s="147" t="n">
        <v>94</v>
      </c>
      <c r="U291" s="147" t="n">
        <v>81</v>
      </c>
      <c r="V291" s="147" t="n">
        <v>92</v>
      </c>
      <c r="W291" s="147" t="n">
        <v>94</v>
      </c>
      <c r="X291" s="147" t="n">
        <v>90</v>
      </c>
      <c r="Y291" s="147" t="n">
        <v>95</v>
      </c>
      <c r="Z291" s="147" t="n">
        <v>94</v>
      </c>
      <c r="AA291" s="149" t="n">
        <v>83.6</v>
      </c>
      <c r="AB291" s="48" t="n">
        <v>91.4211155186029</v>
      </c>
      <c r="AC291" s="150" t="n">
        <f aca="false">AB291-AA291</f>
        <v>7.82111551860294</v>
      </c>
    </row>
    <row r="292" customFormat="false" ht="34.5" hidden="true" customHeight="false" outlineLevel="0" collapsed="false">
      <c r="A292" s="142" t="n">
        <v>290</v>
      </c>
      <c r="B292" s="21" t="s">
        <v>792</v>
      </c>
      <c r="C292" s="143" t="s">
        <v>1294</v>
      </c>
      <c r="D292" s="140"/>
      <c r="E292" s="144" t="n">
        <v>271</v>
      </c>
      <c r="F292" s="145" t="s">
        <v>1294</v>
      </c>
      <c r="G292" s="145" t="s">
        <v>1306</v>
      </c>
      <c r="H292" s="146" t="n">
        <v>99</v>
      </c>
      <c r="I292" s="140" t="n">
        <v>100</v>
      </c>
      <c r="J292" s="140" t="n">
        <v>98</v>
      </c>
      <c r="K292" s="140" t="n">
        <v>99</v>
      </c>
      <c r="L292" s="140" t="n">
        <v>100</v>
      </c>
      <c r="M292" s="147" t="n">
        <v>90</v>
      </c>
      <c r="N292" s="147" t="n">
        <v>95</v>
      </c>
      <c r="O292" s="140" t="n">
        <v>100</v>
      </c>
      <c r="P292" s="140" t="n">
        <v>40</v>
      </c>
      <c r="Q292" s="147" t="n">
        <v>86</v>
      </c>
      <c r="R292" s="148" t="n">
        <v>72</v>
      </c>
      <c r="S292" s="147" t="n">
        <v>98</v>
      </c>
      <c r="T292" s="147" t="n">
        <v>96</v>
      </c>
      <c r="U292" s="147" t="n">
        <v>99</v>
      </c>
      <c r="V292" s="147" t="n">
        <v>97</v>
      </c>
      <c r="W292" s="147" t="n">
        <v>96</v>
      </c>
      <c r="X292" s="147" t="n">
        <v>93</v>
      </c>
      <c r="Y292" s="147" t="n">
        <v>93</v>
      </c>
      <c r="Z292" s="147" t="n">
        <v>94</v>
      </c>
      <c r="AA292" s="149" t="n">
        <v>91.4</v>
      </c>
      <c r="AB292" s="48" t="n">
        <v>86.5646051630831</v>
      </c>
      <c r="AC292" s="150" t="n">
        <f aca="false">AB292-AA292</f>
        <v>-4.83539483691692</v>
      </c>
    </row>
    <row r="293" customFormat="false" ht="57.75" hidden="true" customHeight="false" outlineLevel="0" collapsed="false">
      <c r="A293" s="142" t="n">
        <v>291</v>
      </c>
      <c r="B293" s="21" t="s">
        <v>793</v>
      </c>
      <c r="C293" s="143" t="s">
        <v>1294</v>
      </c>
      <c r="D293" s="140"/>
      <c r="G293" s="158" t="s">
        <v>1307</v>
      </c>
      <c r="H293" s="154" t="n">
        <v>96.4285714285714</v>
      </c>
      <c r="I293" s="154" t="n">
        <v>90</v>
      </c>
      <c r="J293" s="154" t="n">
        <v>86.8823650642937</v>
      </c>
      <c r="K293" s="155" t="n">
        <v>90.6815174542889</v>
      </c>
      <c r="L293" s="154" t="n">
        <v>100</v>
      </c>
      <c r="M293" s="154" t="n">
        <v>90.6066536203523</v>
      </c>
      <c r="N293" s="155" t="n">
        <v>95.3033268101761</v>
      </c>
      <c r="O293" s="154" t="n">
        <v>100</v>
      </c>
      <c r="P293" s="154" t="n">
        <v>80</v>
      </c>
      <c r="Q293" s="154" t="n">
        <v>84.7826086956522</v>
      </c>
      <c r="R293" s="155" t="n">
        <v>87.4347826086957</v>
      </c>
      <c r="S293" s="154" t="n">
        <v>78.1800391389433</v>
      </c>
      <c r="T293" s="154" t="n">
        <v>87.866927592955</v>
      </c>
      <c r="U293" s="154" t="n">
        <v>92.3518164435946</v>
      </c>
      <c r="V293" s="155" t="n">
        <v>84.8891499814782</v>
      </c>
      <c r="W293" s="154" t="n">
        <v>85.8426966292135</v>
      </c>
      <c r="X293" s="154" t="n">
        <v>91.7808219178082</v>
      </c>
      <c r="Y293" s="154" t="n">
        <v>89.2134831460674</v>
      </c>
      <c r="Z293" s="155" t="n">
        <v>88.7157149453594</v>
      </c>
      <c r="AA293" s="156" t="n">
        <v>89.4048983599997</v>
      </c>
      <c r="AB293" s="48" t="n">
        <v>90.4846439546598</v>
      </c>
      <c r="AC293" s="150" t="n">
        <f aca="false">AB293-AA293</f>
        <v>1.07974559466018</v>
      </c>
    </row>
    <row r="294" customFormat="false" ht="34.5" hidden="true" customHeight="false" outlineLevel="0" collapsed="false">
      <c r="A294" s="142" t="n">
        <v>292</v>
      </c>
      <c r="B294" s="21" t="s">
        <v>794</v>
      </c>
      <c r="C294" s="143" t="s">
        <v>1294</v>
      </c>
      <c r="D294" s="140"/>
      <c r="E294" s="144" t="n">
        <v>273</v>
      </c>
      <c r="F294" s="145" t="s">
        <v>1294</v>
      </c>
      <c r="G294" s="145" t="s">
        <v>1308</v>
      </c>
      <c r="H294" s="146" t="n">
        <v>97</v>
      </c>
      <c r="I294" s="140" t="n">
        <v>100</v>
      </c>
      <c r="J294" s="140" t="n">
        <v>97</v>
      </c>
      <c r="K294" s="140" t="n">
        <v>98</v>
      </c>
      <c r="L294" s="140" t="n">
        <v>80</v>
      </c>
      <c r="M294" s="147" t="n">
        <v>66</v>
      </c>
      <c r="N294" s="147" t="n">
        <v>73</v>
      </c>
      <c r="O294" s="140" t="n">
        <v>20</v>
      </c>
      <c r="P294" s="140" t="n">
        <v>40</v>
      </c>
      <c r="Q294" s="147" t="n">
        <v>81</v>
      </c>
      <c r="R294" s="148" t="n">
        <v>46</v>
      </c>
      <c r="S294" s="147" t="n">
        <v>91</v>
      </c>
      <c r="T294" s="147" t="n">
        <v>89</v>
      </c>
      <c r="U294" s="147" t="n">
        <v>97</v>
      </c>
      <c r="V294" s="147" t="n">
        <v>91</v>
      </c>
      <c r="W294" s="147" t="n">
        <v>85</v>
      </c>
      <c r="X294" s="147" t="n">
        <v>89</v>
      </c>
      <c r="Y294" s="147" t="n">
        <v>87</v>
      </c>
      <c r="Z294" s="147" t="n">
        <v>87</v>
      </c>
      <c r="AA294" s="149" t="n">
        <v>79</v>
      </c>
      <c r="AB294" s="48" t="n">
        <v>82.531816413711</v>
      </c>
      <c r="AC294" s="150" t="n">
        <f aca="false">AB294-AA294</f>
        <v>3.53181641371097</v>
      </c>
    </row>
    <row r="295" customFormat="false" ht="34.5" hidden="true" customHeight="false" outlineLevel="0" collapsed="false">
      <c r="A295" s="142" t="n">
        <v>293</v>
      </c>
      <c r="B295" s="21" t="s">
        <v>795</v>
      </c>
      <c r="C295" s="143" t="s">
        <v>1294</v>
      </c>
      <c r="D295" s="140"/>
      <c r="E295" s="144" t="n">
        <v>280</v>
      </c>
      <c r="F295" s="145" t="s">
        <v>1294</v>
      </c>
      <c r="G295" s="145" t="s">
        <v>1309</v>
      </c>
      <c r="H295" s="146" t="n">
        <v>97</v>
      </c>
      <c r="I295" s="140" t="n">
        <v>100</v>
      </c>
      <c r="J295" s="140" t="n">
        <v>95</v>
      </c>
      <c r="K295" s="140" t="n">
        <v>97</v>
      </c>
      <c r="L295" s="140" t="n">
        <v>100</v>
      </c>
      <c r="M295" s="147" t="n">
        <v>68</v>
      </c>
      <c r="N295" s="147" t="n">
        <v>84</v>
      </c>
      <c r="O295" s="140" t="n">
        <v>80</v>
      </c>
      <c r="P295" s="140" t="n">
        <v>40</v>
      </c>
      <c r="Q295" s="147" t="n">
        <v>78</v>
      </c>
      <c r="R295" s="148" t="n">
        <v>63</v>
      </c>
      <c r="S295" s="147" t="n">
        <v>93</v>
      </c>
      <c r="T295" s="147" t="n">
        <v>90</v>
      </c>
      <c r="U295" s="147" t="n">
        <v>97</v>
      </c>
      <c r="V295" s="147" t="n">
        <v>93</v>
      </c>
      <c r="W295" s="147" t="n">
        <v>82</v>
      </c>
      <c r="X295" s="147" t="n">
        <v>86</v>
      </c>
      <c r="Y295" s="147" t="n">
        <v>84</v>
      </c>
      <c r="Z295" s="147" t="n">
        <v>84</v>
      </c>
      <c r="AA295" s="149" t="n">
        <v>84.2</v>
      </c>
      <c r="AB295" s="48" t="n">
        <v>89.0981682812629</v>
      </c>
      <c r="AC295" s="150" t="n">
        <f aca="false">AB295-AA295</f>
        <v>4.89816828126286</v>
      </c>
    </row>
    <row r="296" customFormat="false" ht="34.5" hidden="true" customHeight="false" outlineLevel="0" collapsed="false">
      <c r="A296" s="142" t="n">
        <v>294</v>
      </c>
      <c r="B296" s="21" t="s">
        <v>349</v>
      </c>
      <c r="C296" s="143" t="s">
        <v>1294</v>
      </c>
      <c r="D296" s="140"/>
      <c r="E296" s="144" t="n">
        <v>282</v>
      </c>
      <c r="F296" s="145" t="s">
        <v>1294</v>
      </c>
      <c r="G296" s="145" t="s">
        <v>1310</v>
      </c>
      <c r="H296" s="146" t="n">
        <v>99</v>
      </c>
      <c r="I296" s="140" t="n">
        <v>100</v>
      </c>
      <c r="J296" s="140" t="n">
        <v>98</v>
      </c>
      <c r="K296" s="140" t="n">
        <v>99</v>
      </c>
      <c r="L296" s="140" t="n">
        <v>60</v>
      </c>
      <c r="M296" s="147" t="n">
        <v>85</v>
      </c>
      <c r="N296" s="147" t="n">
        <v>73</v>
      </c>
      <c r="O296" s="140" t="n">
        <v>80</v>
      </c>
      <c r="P296" s="140" t="n">
        <v>80</v>
      </c>
      <c r="Q296" s="147" t="n">
        <v>60</v>
      </c>
      <c r="R296" s="148" t="n">
        <v>74</v>
      </c>
      <c r="S296" s="147" t="n">
        <v>98</v>
      </c>
      <c r="T296" s="147" t="n">
        <v>93</v>
      </c>
      <c r="U296" s="147" t="n">
        <v>100</v>
      </c>
      <c r="V296" s="147" t="n">
        <v>96</v>
      </c>
      <c r="W296" s="147" t="n">
        <v>90</v>
      </c>
      <c r="X296" s="147" t="n">
        <v>86</v>
      </c>
      <c r="Y296" s="147" t="n">
        <v>94</v>
      </c>
      <c r="Z296" s="147" t="n">
        <v>91</v>
      </c>
      <c r="AA296" s="149" t="n">
        <v>86.6</v>
      </c>
      <c r="AB296" s="48" t="n">
        <v>94.5115234755504</v>
      </c>
      <c r="AC296" s="150" t="n">
        <f aca="false">AB296-AA296</f>
        <v>7.91152347555038</v>
      </c>
    </row>
    <row r="297" customFormat="false" ht="34.5" hidden="true" customHeight="false" outlineLevel="0" collapsed="false">
      <c r="A297" s="142" t="n">
        <v>295</v>
      </c>
      <c r="B297" s="21" t="s">
        <v>350</v>
      </c>
      <c r="C297" s="143" t="s">
        <v>1294</v>
      </c>
      <c r="D297" s="140"/>
      <c r="E297" s="144" t="n">
        <v>277</v>
      </c>
      <c r="F297" s="145" t="s">
        <v>1294</v>
      </c>
      <c r="G297" s="145" t="s">
        <v>1311</v>
      </c>
      <c r="H297" s="146" t="n">
        <v>94</v>
      </c>
      <c r="I297" s="140" t="n">
        <v>90</v>
      </c>
      <c r="J297" s="140" t="n">
        <v>100</v>
      </c>
      <c r="K297" s="140" t="n">
        <v>95</v>
      </c>
      <c r="L297" s="140" t="n">
        <v>80</v>
      </c>
      <c r="M297" s="147" t="n">
        <v>92</v>
      </c>
      <c r="N297" s="147" t="n">
        <v>86</v>
      </c>
      <c r="O297" s="140" t="n">
        <v>40</v>
      </c>
      <c r="P297" s="140" t="n">
        <v>40</v>
      </c>
      <c r="Q297" s="147" t="n">
        <v>100</v>
      </c>
      <c r="R297" s="148" t="n">
        <v>58</v>
      </c>
      <c r="S297" s="147" t="n">
        <v>100</v>
      </c>
      <c r="T297" s="147" t="n">
        <v>100</v>
      </c>
      <c r="U297" s="147" t="n">
        <v>95</v>
      </c>
      <c r="V297" s="147" t="n">
        <v>99</v>
      </c>
      <c r="W297" s="147" t="n">
        <v>92</v>
      </c>
      <c r="X297" s="147" t="n">
        <v>92</v>
      </c>
      <c r="Y297" s="147" t="n">
        <v>100</v>
      </c>
      <c r="Z297" s="147" t="n">
        <v>96</v>
      </c>
      <c r="AA297" s="149" t="n">
        <v>86.8</v>
      </c>
      <c r="AB297" s="48" t="n">
        <v>83.0875932430433</v>
      </c>
      <c r="AC297" s="150" t="n">
        <f aca="false">AB297-AA297</f>
        <v>-3.71240675695671</v>
      </c>
    </row>
    <row r="298" customFormat="false" ht="34.5" hidden="true" customHeight="false" outlineLevel="0" collapsed="false">
      <c r="A298" s="142" t="n">
        <v>296</v>
      </c>
      <c r="B298" s="21" t="s">
        <v>351</v>
      </c>
      <c r="C298" s="143" t="s">
        <v>1294</v>
      </c>
      <c r="D298" s="140"/>
      <c r="E298" s="144" t="n">
        <v>275</v>
      </c>
      <c r="F298" s="145" t="s">
        <v>1294</v>
      </c>
      <c r="G298" s="145" t="s">
        <v>1312</v>
      </c>
      <c r="H298" s="146" t="n">
        <v>97</v>
      </c>
      <c r="I298" s="140" t="n">
        <v>100</v>
      </c>
      <c r="J298" s="140" t="n">
        <v>98</v>
      </c>
      <c r="K298" s="140" t="n">
        <v>98</v>
      </c>
      <c r="L298" s="140" t="n">
        <v>100</v>
      </c>
      <c r="M298" s="147" t="n">
        <v>88</v>
      </c>
      <c r="N298" s="147" t="n">
        <v>94</v>
      </c>
      <c r="O298" s="140" t="n">
        <v>80</v>
      </c>
      <c r="P298" s="140" t="n">
        <v>100</v>
      </c>
      <c r="Q298" s="147" t="n">
        <v>64</v>
      </c>
      <c r="R298" s="148" t="n">
        <v>83</v>
      </c>
      <c r="S298" s="147" t="n">
        <v>91</v>
      </c>
      <c r="T298" s="147" t="n">
        <v>90</v>
      </c>
      <c r="U298" s="147" t="n">
        <v>100</v>
      </c>
      <c r="V298" s="147" t="n">
        <v>92</v>
      </c>
      <c r="W298" s="147" t="n">
        <v>90</v>
      </c>
      <c r="X298" s="147" t="n">
        <v>96</v>
      </c>
      <c r="Y298" s="147" t="n">
        <v>94</v>
      </c>
      <c r="Z298" s="147" t="n">
        <v>93</v>
      </c>
      <c r="AA298" s="149" t="n">
        <v>92</v>
      </c>
      <c r="AB298" s="48" t="n">
        <v>84.4621723016885</v>
      </c>
      <c r="AC298" s="150" t="n">
        <f aca="false">AB298-AA298</f>
        <v>-7.53782769831156</v>
      </c>
    </row>
    <row r="299" customFormat="false" ht="34.5" hidden="true" customHeight="false" outlineLevel="0" collapsed="false">
      <c r="A299" s="142" t="n">
        <v>297</v>
      </c>
      <c r="B299" s="21" t="s">
        <v>352</v>
      </c>
      <c r="C299" s="143" t="s">
        <v>1294</v>
      </c>
      <c r="D299" s="140"/>
      <c r="E299" s="144" t="n">
        <v>278</v>
      </c>
      <c r="F299" s="145" t="s">
        <v>1294</v>
      </c>
      <c r="G299" s="145" t="s">
        <v>1313</v>
      </c>
      <c r="H299" s="146" t="n">
        <v>95</v>
      </c>
      <c r="I299" s="140" t="n">
        <v>90</v>
      </c>
      <c r="J299" s="140" t="n">
        <v>89</v>
      </c>
      <c r="K299" s="140" t="n">
        <v>91</v>
      </c>
      <c r="L299" s="140" t="n">
        <v>80</v>
      </c>
      <c r="M299" s="147" t="n">
        <v>64</v>
      </c>
      <c r="N299" s="147" t="n">
        <v>72</v>
      </c>
      <c r="O299" s="140" t="n">
        <v>20</v>
      </c>
      <c r="P299" s="140" t="n">
        <v>40</v>
      </c>
      <c r="Q299" s="147" t="n">
        <v>77</v>
      </c>
      <c r="R299" s="148" t="n">
        <v>45</v>
      </c>
      <c r="S299" s="147" t="n">
        <v>93</v>
      </c>
      <c r="T299" s="147" t="n">
        <v>87</v>
      </c>
      <c r="U299" s="147" t="n">
        <v>94</v>
      </c>
      <c r="V299" s="147" t="n">
        <v>91</v>
      </c>
      <c r="W299" s="147" t="n">
        <v>79</v>
      </c>
      <c r="X299" s="147" t="n">
        <v>91</v>
      </c>
      <c r="Y299" s="147" t="n">
        <v>83</v>
      </c>
      <c r="Z299" s="147" t="n">
        <v>83</v>
      </c>
      <c r="AA299" s="149" t="n">
        <v>76.4</v>
      </c>
      <c r="AB299" s="48" t="n">
        <v>80.1259430046454</v>
      </c>
      <c r="AC299" s="150" t="n">
        <f aca="false">AB299-AA299</f>
        <v>3.72594300464537</v>
      </c>
    </row>
    <row r="300" customFormat="false" ht="34.5" hidden="true" customHeight="false" outlineLevel="0" collapsed="false">
      <c r="A300" s="142" t="n">
        <v>298</v>
      </c>
      <c r="B300" s="21" t="s">
        <v>353</v>
      </c>
      <c r="C300" s="143" t="s">
        <v>1294</v>
      </c>
      <c r="D300" s="140"/>
      <c r="E300" s="144" t="n">
        <v>284</v>
      </c>
      <c r="F300" s="145" t="s">
        <v>1294</v>
      </c>
      <c r="G300" s="145" t="s">
        <v>1314</v>
      </c>
      <c r="H300" s="146" t="n">
        <v>92</v>
      </c>
      <c r="I300" s="140" t="n">
        <v>90</v>
      </c>
      <c r="J300" s="140" t="n">
        <v>91</v>
      </c>
      <c r="K300" s="140" t="n">
        <v>91</v>
      </c>
      <c r="L300" s="140" t="n">
        <v>80</v>
      </c>
      <c r="M300" s="147" t="n">
        <v>69</v>
      </c>
      <c r="N300" s="147" t="n">
        <v>75</v>
      </c>
      <c r="O300" s="140" t="n">
        <v>20</v>
      </c>
      <c r="P300" s="140" t="n">
        <v>40</v>
      </c>
      <c r="Q300" s="147" t="n">
        <v>100</v>
      </c>
      <c r="R300" s="148" t="n">
        <v>52</v>
      </c>
      <c r="S300" s="147" t="n">
        <v>80</v>
      </c>
      <c r="T300" s="147" t="n">
        <v>83</v>
      </c>
      <c r="U300" s="147" t="n">
        <v>97</v>
      </c>
      <c r="V300" s="147" t="n">
        <v>85</v>
      </c>
      <c r="W300" s="147" t="n">
        <v>80</v>
      </c>
      <c r="X300" s="147" t="n">
        <v>92</v>
      </c>
      <c r="Y300" s="147" t="n">
        <v>75</v>
      </c>
      <c r="Z300" s="147" t="n">
        <v>80</v>
      </c>
      <c r="AA300" s="149" t="n">
        <v>76.6</v>
      </c>
      <c r="AB300" s="48" t="n">
        <v>88.6314986600701</v>
      </c>
      <c r="AC300" s="150" t="n">
        <f aca="false">AB300-AA300</f>
        <v>12.0314986600701</v>
      </c>
    </row>
    <row r="301" customFormat="false" ht="34.5" hidden="true" customHeight="false" outlineLevel="0" collapsed="false">
      <c r="A301" s="142" t="n">
        <v>299</v>
      </c>
      <c r="B301" s="21" t="s">
        <v>354</v>
      </c>
      <c r="C301" s="143" t="s">
        <v>1294</v>
      </c>
      <c r="D301" s="140"/>
      <c r="E301" s="144" t="n">
        <v>288</v>
      </c>
      <c r="F301" s="145" t="s">
        <v>1294</v>
      </c>
      <c r="G301" s="145" t="s">
        <v>1315</v>
      </c>
      <c r="H301" s="146" t="n">
        <v>100</v>
      </c>
      <c r="I301" s="140" t="n">
        <v>90</v>
      </c>
      <c r="J301" s="140" t="n">
        <v>100</v>
      </c>
      <c r="K301" s="140" t="n">
        <v>97</v>
      </c>
      <c r="L301" s="140" t="n">
        <v>40</v>
      </c>
      <c r="M301" s="147" t="n">
        <v>100</v>
      </c>
      <c r="N301" s="147" t="n">
        <v>70</v>
      </c>
      <c r="O301" s="140" t="n">
        <v>40</v>
      </c>
      <c r="P301" s="140" t="n">
        <v>40</v>
      </c>
      <c r="Q301" s="147" t="n">
        <v>100</v>
      </c>
      <c r="R301" s="148" t="n">
        <v>58</v>
      </c>
      <c r="S301" s="147" t="n">
        <v>100</v>
      </c>
      <c r="T301" s="147" t="n">
        <v>100</v>
      </c>
      <c r="U301" s="147" t="n">
        <v>94</v>
      </c>
      <c r="V301" s="147" t="n">
        <v>99</v>
      </c>
      <c r="W301" s="147" t="n">
        <v>99</v>
      </c>
      <c r="X301" s="147" t="n">
        <v>99</v>
      </c>
      <c r="Y301" s="147" t="n">
        <v>100</v>
      </c>
      <c r="Z301" s="147" t="n">
        <v>100</v>
      </c>
      <c r="AA301" s="149" t="n">
        <v>84.8</v>
      </c>
      <c r="AB301" s="48" t="n">
        <v>94.085863585274</v>
      </c>
      <c r="AC301" s="150" t="n">
        <f aca="false">AB301-AA301</f>
        <v>9.28586358527399</v>
      </c>
    </row>
    <row r="302" customFormat="false" ht="34.5" hidden="true" customHeight="false" outlineLevel="0" collapsed="false">
      <c r="A302" s="142" t="n">
        <v>300</v>
      </c>
      <c r="B302" s="21" t="s">
        <v>355</v>
      </c>
      <c r="C302" s="143" t="s">
        <v>1294</v>
      </c>
      <c r="D302" s="140"/>
      <c r="E302" s="144" t="n">
        <v>290</v>
      </c>
      <c r="F302" s="145" t="s">
        <v>1294</v>
      </c>
      <c r="G302" s="145" t="s">
        <v>1316</v>
      </c>
      <c r="H302" s="146" t="n">
        <v>94</v>
      </c>
      <c r="I302" s="140" t="n">
        <v>90</v>
      </c>
      <c r="J302" s="140" t="n">
        <v>91</v>
      </c>
      <c r="K302" s="140" t="n">
        <v>92</v>
      </c>
      <c r="L302" s="140" t="n">
        <v>80</v>
      </c>
      <c r="M302" s="147" t="n">
        <v>80</v>
      </c>
      <c r="N302" s="147" t="n">
        <v>80</v>
      </c>
      <c r="O302" s="140" t="n">
        <v>20</v>
      </c>
      <c r="P302" s="140" t="n">
        <v>100</v>
      </c>
      <c r="Q302" s="147" t="n">
        <v>0</v>
      </c>
      <c r="R302" s="148" t="n">
        <v>46</v>
      </c>
      <c r="S302" s="147" t="n">
        <v>88</v>
      </c>
      <c r="T302" s="147" t="n">
        <v>88</v>
      </c>
      <c r="U302" s="147" t="n">
        <v>100</v>
      </c>
      <c r="V302" s="147" t="n">
        <v>90</v>
      </c>
      <c r="W302" s="147" t="n">
        <v>78</v>
      </c>
      <c r="X302" s="147" t="n">
        <v>86</v>
      </c>
      <c r="Y302" s="147" t="n">
        <v>85</v>
      </c>
      <c r="Z302" s="147" t="n">
        <v>83</v>
      </c>
      <c r="AA302" s="149" t="n">
        <v>78.2</v>
      </c>
      <c r="AB302" s="48" t="n">
        <v>83.571151753257</v>
      </c>
      <c r="AC302" s="150" t="n">
        <f aca="false">AB302-AA302</f>
        <v>5.37115175325701</v>
      </c>
    </row>
    <row r="303" customFormat="false" ht="34.5" hidden="true" customHeight="false" outlineLevel="0" collapsed="false">
      <c r="A303" s="142" t="n">
        <v>301</v>
      </c>
      <c r="B303" s="21" t="s">
        <v>356</v>
      </c>
      <c r="C303" s="143" t="s">
        <v>1317</v>
      </c>
      <c r="D303" s="140"/>
      <c r="E303" s="144" t="n">
        <v>298</v>
      </c>
      <c r="F303" s="145" t="s">
        <v>1317</v>
      </c>
      <c r="G303" s="145" t="s">
        <v>1318</v>
      </c>
      <c r="H303" s="146" t="n">
        <v>100</v>
      </c>
      <c r="I303" s="140" t="n">
        <v>100</v>
      </c>
      <c r="J303" s="140" t="n">
        <v>100</v>
      </c>
      <c r="K303" s="140" t="n">
        <v>100</v>
      </c>
      <c r="L303" s="140" t="n">
        <v>100</v>
      </c>
      <c r="M303" s="147" t="n">
        <v>100</v>
      </c>
      <c r="N303" s="147" t="n">
        <v>100</v>
      </c>
      <c r="O303" s="140" t="n">
        <v>40</v>
      </c>
      <c r="P303" s="140" t="n">
        <v>40</v>
      </c>
      <c r="Q303" s="147" t="n">
        <v>100</v>
      </c>
      <c r="R303" s="148" t="n">
        <v>58</v>
      </c>
      <c r="S303" s="147" t="n">
        <v>93</v>
      </c>
      <c r="T303" s="147" t="n">
        <v>100</v>
      </c>
      <c r="U303" s="147" t="n">
        <v>97</v>
      </c>
      <c r="V303" s="147" t="n">
        <v>97</v>
      </c>
      <c r="W303" s="147" t="n">
        <v>100</v>
      </c>
      <c r="X303" s="147" t="n">
        <v>100</v>
      </c>
      <c r="Y303" s="147" t="n">
        <v>100</v>
      </c>
      <c r="Z303" s="147" t="n">
        <v>100</v>
      </c>
      <c r="AA303" s="149" t="n">
        <v>91</v>
      </c>
      <c r="AB303" s="48" t="n">
        <v>78.0455284552845</v>
      </c>
      <c r="AC303" s="150" t="n">
        <f aca="false">AB303-AA303</f>
        <v>-12.9544715447155</v>
      </c>
    </row>
    <row r="304" customFormat="false" ht="34.5" hidden="true" customHeight="false" outlineLevel="0" collapsed="false">
      <c r="A304" s="142" t="n">
        <v>302</v>
      </c>
      <c r="B304" s="21" t="s">
        <v>796</v>
      </c>
      <c r="C304" s="143" t="s">
        <v>1317</v>
      </c>
      <c r="D304" s="140"/>
      <c r="E304" s="144" t="n">
        <v>293</v>
      </c>
      <c r="F304" s="145" t="s">
        <v>1317</v>
      </c>
      <c r="G304" s="145" t="s">
        <v>1319</v>
      </c>
      <c r="H304" s="146" t="n">
        <v>95</v>
      </c>
      <c r="I304" s="140" t="n">
        <v>90</v>
      </c>
      <c r="J304" s="140" t="n">
        <v>90</v>
      </c>
      <c r="K304" s="140" t="n">
        <v>92</v>
      </c>
      <c r="L304" s="140" t="n">
        <v>80</v>
      </c>
      <c r="M304" s="147" t="n">
        <v>87</v>
      </c>
      <c r="N304" s="147" t="n">
        <v>84</v>
      </c>
      <c r="O304" s="140" t="n">
        <v>20</v>
      </c>
      <c r="P304" s="140" t="n">
        <v>40</v>
      </c>
      <c r="Q304" s="147" t="n">
        <v>100</v>
      </c>
      <c r="R304" s="148" t="n">
        <v>52</v>
      </c>
      <c r="S304" s="147" t="n">
        <v>100</v>
      </c>
      <c r="T304" s="147" t="n">
        <v>100</v>
      </c>
      <c r="U304" s="147" t="n">
        <v>97</v>
      </c>
      <c r="V304" s="147" t="n">
        <v>99</v>
      </c>
      <c r="W304" s="147" t="n">
        <v>100</v>
      </c>
      <c r="X304" s="147" t="n">
        <v>87</v>
      </c>
      <c r="Y304" s="147" t="n">
        <v>100</v>
      </c>
      <c r="Z304" s="147" t="n">
        <v>97</v>
      </c>
      <c r="AA304" s="149" t="n">
        <v>84.8</v>
      </c>
      <c r="AB304" s="48" t="n">
        <v>80.2691244054398</v>
      </c>
      <c r="AC304" s="150" t="n">
        <f aca="false">AB304-AA304</f>
        <v>-4.53087559456019</v>
      </c>
    </row>
    <row r="305" customFormat="false" ht="34.5" hidden="true" customHeight="false" outlineLevel="0" collapsed="false">
      <c r="A305" s="142" t="n">
        <v>303</v>
      </c>
      <c r="B305" s="21" t="s">
        <v>797</v>
      </c>
      <c r="C305" s="143" t="s">
        <v>1317</v>
      </c>
      <c r="D305" s="140"/>
      <c r="E305" s="144" t="n">
        <v>295</v>
      </c>
      <c r="F305" s="145" t="s">
        <v>1317</v>
      </c>
      <c r="G305" s="145" t="s">
        <v>1320</v>
      </c>
      <c r="H305" s="146" t="n">
        <v>100</v>
      </c>
      <c r="I305" s="140" t="n">
        <v>60</v>
      </c>
      <c r="J305" s="140" t="n">
        <v>100</v>
      </c>
      <c r="K305" s="140" t="n">
        <v>88</v>
      </c>
      <c r="L305" s="140" t="n">
        <v>80</v>
      </c>
      <c r="M305" s="147" t="n">
        <v>63</v>
      </c>
      <c r="N305" s="147" t="n">
        <v>72</v>
      </c>
      <c r="O305" s="140" t="n">
        <v>40</v>
      </c>
      <c r="P305" s="140" t="n">
        <v>80</v>
      </c>
      <c r="Q305" s="147" t="n">
        <v>33</v>
      </c>
      <c r="R305" s="148" t="n">
        <v>54</v>
      </c>
      <c r="S305" s="147" t="n">
        <v>96</v>
      </c>
      <c r="T305" s="147" t="n">
        <v>88</v>
      </c>
      <c r="U305" s="147" t="n">
        <v>100</v>
      </c>
      <c r="V305" s="147" t="n">
        <v>94</v>
      </c>
      <c r="W305" s="147" t="n">
        <v>96</v>
      </c>
      <c r="X305" s="147" t="n">
        <v>96</v>
      </c>
      <c r="Y305" s="147" t="n">
        <v>100</v>
      </c>
      <c r="Z305" s="147" t="n">
        <v>98</v>
      </c>
      <c r="AA305" s="149" t="n">
        <v>81.2</v>
      </c>
      <c r="AB305" s="48" t="n">
        <v>87.9330120442761</v>
      </c>
      <c r="AC305" s="150" t="n">
        <f aca="false">AB305-AA305</f>
        <v>6.73301204427612</v>
      </c>
    </row>
    <row r="306" customFormat="false" ht="45.75" hidden="true" customHeight="false" outlineLevel="0" collapsed="false">
      <c r="A306" s="142" t="n">
        <v>304</v>
      </c>
      <c r="B306" s="21" t="s">
        <v>798</v>
      </c>
      <c r="C306" s="143" t="s">
        <v>1317</v>
      </c>
      <c r="D306" s="140"/>
      <c r="E306" s="144" t="n">
        <v>294</v>
      </c>
      <c r="F306" s="145" t="s">
        <v>1317</v>
      </c>
      <c r="G306" s="145" t="s">
        <v>1321</v>
      </c>
      <c r="H306" s="146" t="n">
        <v>95</v>
      </c>
      <c r="I306" s="140" t="n">
        <v>90</v>
      </c>
      <c r="J306" s="140" t="n">
        <v>99</v>
      </c>
      <c r="K306" s="140" t="n">
        <v>95</v>
      </c>
      <c r="L306" s="140" t="n">
        <v>80</v>
      </c>
      <c r="M306" s="147" t="n">
        <v>84</v>
      </c>
      <c r="N306" s="147" t="n">
        <v>82</v>
      </c>
      <c r="O306" s="140" t="n">
        <v>40</v>
      </c>
      <c r="P306" s="140" t="n">
        <v>40</v>
      </c>
      <c r="Q306" s="147" t="n">
        <v>100</v>
      </c>
      <c r="R306" s="148" t="n">
        <v>58</v>
      </c>
      <c r="S306" s="147" t="n">
        <v>98</v>
      </c>
      <c r="T306" s="147" t="n">
        <v>96</v>
      </c>
      <c r="U306" s="147" t="n">
        <v>100</v>
      </c>
      <c r="V306" s="147" t="n">
        <v>98</v>
      </c>
      <c r="W306" s="147" t="n">
        <v>96</v>
      </c>
      <c r="X306" s="147" t="n">
        <v>92</v>
      </c>
      <c r="Y306" s="147" t="n">
        <v>95</v>
      </c>
      <c r="Z306" s="147" t="n">
        <v>95</v>
      </c>
      <c r="AA306" s="149" t="n">
        <v>85.6</v>
      </c>
      <c r="AB306" s="48" t="n">
        <v>92.1281595312307</v>
      </c>
      <c r="AC306" s="150" t="n">
        <f aca="false">AB306-AA306</f>
        <v>6.5281595312307</v>
      </c>
    </row>
    <row r="307" customFormat="false" ht="34.5" hidden="true" customHeight="false" outlineLevel="0" collapsed="false">
      <c r="A307" s="142" t="n">
        <v>305</v>
      </c>
      <c r="B307" s="21" t="s">
        <v>360</v>
      </c>
      <c r="C307" s="143" t="s">
        <v>1317</v>
      </c>
      <c r="D307" s="140"/>
      <c r="E307" s="144" t="n">
        <v>296</v>
      </c>
      <c r="F307" s="145" t="s">
        <v>1317</v>
      </c>
      <c r="G307" s="145" t="s">
        <v>1322</v>
      </c>
      <c r="H307" s="146" t="n">
        <v>95</v>
      </c>
      <c r="I307" s="140" t="n">
        <v>90</v>
      </c>
      <c r="J307" s="140" t="n">
        <v>100</v>
      </c>
      <c r="K307" s="140" t="n">
        <v>96</v>
      </c>
      <c r="L307" s="140" t="n">
        <v>80</v>
      </c>
      <c r="M307" s="147" t="n">
        <v>91</v>
      </c>
      <c r="N307" s="147" t="n">
        <v>86</v>
      </c>
      <c r="O307" s="140" t="n">
        <v>20</v>
      </c>
      <c r="P307" s="140" t="n">
        <v>40</v>
      </c>
      <c r="Q307" s="147" t="n">
        <v>100</v>
      </c>
      <c r="R307" s="148" t="n">
        <v>52</v>
      </c>
      <c r="S307" s="147" t="n">
        <v>91</v>
      </c>
      <c r="T307" s="147" t="n">
        <v>100</v>
      </c>
      <c r="U307" s="147" t="n">
        <v>100</v>
      </c>
      <c r="V307" s="147" t="n">
        <v>96</v>
      </c>
      <c r="W307" s="147" t="n">
        <v>96</v>
      </c>
      <c r="X307" s="147" t="n">
        <v>100</v>
      </c>
      <c r="Y307" s="147" t="n">
        <v>100</v>
      </c>
      <c r="Z307" s="147" t="n">
        <v>99</v>
      </c>
      <c r="AA307" s="149" t="n">
        <v>85.8</v>
      </c>
      <c r="AB307" s="48" t="n">
        <v>86.8043530662886</v>
      </c>
      <c r="AC307" s="150" t="n">
        <f aca="false">AB307-AA307</f>
        <v>1.00435306628854</v>
      </c>
    </row>
    <row r="308" customFormat="false" ht="34.5" hidden="true" customHeight="false" outlineLevel="0" collapsed="false">
      <c r="A308" s="142" t="n">
        <v>306</v>
      </c>
      <c r="B308" s="21" t="s">
        <v>361</v>
      </c>
      <c r="C308" s="143" t="s">
        <v>1317</v>
      </c>
      <c r="D308" s="140"/>
      <c r="E308" s="144" t="n">
        <v>297</v>
      </c>
      <c r="F308" s="145" t="s">
        <v>1317</v>
      </c>
      <c r="G308" s="145" t="s">
        <v>1323</v>
      </c>
      <c r="H308" s="146" t="n">
        <v>95</v>
      </c>
      <c r="I308" s="140" t="n">
        <v>90</v>
      </c>
      <c r="J308" s="140" t="n">
        <v>100</v>
      </c>
      <c r="K308" s="140" t="n">
        <v>96</v>
      </c>
      <c r="L308" s="140" t="n">
        <v>80</v>
      </c>
      <c r="M308" s="147" t="n">
        <v>96</v>
      </c>
      <c r="N308" s="147" t="n">
        <v>88</v>
      </c>
      <c r="O308" s="140" t="n">
        <v>20</v>
      </c>
      <c r="P308" s="140" t="n">
        <v>40</v>
      </c>
      <c r="Q308" s="147" t="n">
        <v>100</v>
      </c>
      <c r="R308" s="148" t="n">
        <v>52</v>
      </c>
      <c r="S308" s="147" t="n">
        <v>100</v>
      </c>
      <c r="T308" s="147" t="n">
        <v>100</v>
      </c>
      <c r="U308" s="147" t="n">
        <v>100</v>
      </c>
      <c r="V308" s="147" t="n">
        <v>100</v>
      </c>
      <c r="W308" s="147" t="n">
        <v>100</v>
      </c>
      <c r="X308" s="147" t="n">
        <v>100</v>
      </c>
      <c r="Y308" s="147" t="n">
        <v>100</v>
      </c>
      <c r="Z308" s="147" t="n">
        <v>100</v>
      </c>
      <c r="AA308" s="149" t="n">
        <v>87.2</v>
      </c>
      <c r="AB308" s="48" t="n">
        <v>87.9576286597563</v>
      </c>
      <c r="AC308" s="150" t="n">
        <f aca="false">AB308-AA308</f>
        <v>0.757628659756321</v>
      </c>
    </row>
    <row r="309" customFormat="false" ht="36" hidden="true" customHeight="false" outlineLevel="0" collapsed="false">
      <c r="A309" s="142" t="n">
        <v>307</v>
      </c>
      <c r="B309" s="21" t="s">
        <v>362</v>
      </c>
      <c r="C309" s="143" t="s">
        <v>1324</v>
      </c>
      <c r="D309" s="140"/>
      <c r="E309" s="144" t="n">
        <v>299</v>
      </c>
      <c r="F309" s="145" t="s">
        <v>1324</v>
      </c>
      <c r="G309" s="145" t="s">
        <v>1325</v>
      </c>
      <c r="H309" s="146" t="n">
        <v>98</v>
      </c>
      <c r="I309" s="140" t="n">
        <v>100</v>
      </c>
      <c r="J309" s="140" t="n">
        <v>98</v>
      </c>
      <c r="K309" s="140" t="n">
        <v>99</v>
      </c>
      <c r="L309" s="140" t="n">
        <v>100</v>
      </c>
      <c r="M309" s="147" t="n">
        <v>92</v>
      </c>
      <c r="N309" s="147" t="n">
        <v>96</v>
      </c>
      <c r="O309" s="140" t="n">
        <v>60</v>
      </c>
      <c r="P309" s="140" t="n">
        <v>40</v>
      </c>
      <c r="Q309" s="147" t="n">
        <v>100</v>
      </c>
      <c r="R309" s="148" t="n">
        <v>64</v>
      </c>
      <c r="S309" s="147" t="n">
        <v>97</v>
      </c>
      <c r="T309" s="147" t="n">
        <v>97</v>
      </c>
      <c r="U309" s="147" t="n">
        <v>89</v>
      </c>
      <c r="V309" s="147" t="n">
        <v>95</v>
      </c>
      <c r="W309" s="147" t="n">
        <v>95</v>
      </c>
      <c r="X309" s="147" t="n">
        <v>97</v>
      </c>
      <c r="Y309" s="147" t="n">
        <v>97</v>
      </c>
      <c r="Z309" s="147" t="n">
        <v>96</v>
      </c>
      <c r="AA309" s="149" t="n">
        <v>90</v>
      </c>
      <c r="AB309" s="48" t="n">
        <v>81.9531986531987</v>
      </c>
      <c r="AC309" s="150" t="n">
        <f aca="false">AB309-AA309</f>
        <v>-8.04680134680135</v>
      </c>
    </row>
    <row r="310" customFormat="false" ht="45.75" hidden="true" customHeight="false" outlineLevel="0" collapsed="false">
      <c r="A310" s="142" t="n">
        <v>308</v>
      </c>
      <c r="B310" s="21" t="s">
        <v>799</v>
      </c>
      <c r="C310" s="143" t="s">
        <v>1324</v>
      </c>
      <c r="D310" s="140"/>
      <c r="E310" s="144" t="n">
        <v>303</v>
      </c>
      <c r="F310" s="145" t="s">
        <v>1324</v>
      </c>
      <c r="G310" s="145" t="s">
        <v>1326</v>
      </c>
      <c r="H310" s="146" t="n">
        <v>100</v>
      </c>
      <c r="I310" s="140" t="n">
        <v>100</v>
      </c>
      <c r="J310" s="140" t="n">
        <v>99</v>
      </c>
      <c r="K310" s="140" t="n">
        <v>100</v>
      </c>
      <c r="L310" s="140" t="n">
        <v>100</v>
      </c>
      <c r="M310" s="147" t="n">
        <v>93</v>
      </c>
      <c r="N310" s="147" t="n">
        <v>97</v>
      </c>
      <c r="O310" s="140" t="n">
        <v>40</v>
      </c>
      <c r="P310" s="140" t="n">
        <v>40</v>
      </c>
      <c r="Q310" s="147" t="n">
        <v>75</v>
      </c>
      <c r="R310" s="148" t="n">
        <v>51</v>
      </c>
      <c r="S310" s="147" t="n">
        <v>98</v>
      </c>
      <c r="T310" s="147" t="n">
        <v>98</v>
      </c>
      <c r="U310" s="147" t="n">
        <v>100</v>
      </c>
      <c r="V310" s="147" t="n">
        <v>98</v>
      </c>
      <c r="W310" s="147" t="n">
        <v>96</v>
      </c>
      <c r="X310" s="147" t="n">
        <v>100</v>
      </c>
      <c r="Y310" s="147" t="n">
        <v>94</v>
      </c>
      <c r="Z310" s="147" t="n">
        <v>96</v>
      </c>
      <c r="AA310" s="149" t="n">
        <v>88.4</v>
      </c>
      <c r="AB310" s="48" t="n">
        <v>83.9547127083798</v>
      </c>
      <c r="AC310" s="150" t="n">
        <f aca="false">AB310-AA310</f>
        <v>-4.44528729162018</v>
      </c>
    </row>
    <row r="311" customFormat="false" ht="45.75" hidden="true" customHeight="false" outlineLevel="0" collapsed="false">
      <c r="A311" s="142" t="n">
        <v>309</v>
      </c>
      <c r="B311" s="21" t="s">
        <v>364</v>
      </c>
      <c r="C311" s="143" t="s">
        <v>1324</v>
      </c>
      <c r="D311" s="140"/>
      <c r="E311" s="144" t="n">
        <v>305</v>
      </c>
      <c r="F311" s="145" t="s">
        <v>1324</v>
      </c>
      <c r="G311" s="145" t="s">
        <v>1327</v>
      </c>
      <c r="H311" s="146" t="n">
        <v>99</v>
      </c>
      <c r="I311" s="140" t="n">
        <v>100</v>
      </c>
      <c r="J311" s="140" t="n">
        <v>94</v>
      </c>
      <c r="K311" s="140" t="n">
        <v>97</v>
      </c>
      <c r="L311" s="140" t="n">
        <v>100</v>
      </c>
      <c r="M311" s="147" t="n">
        <v>84</v>
      </c>
      <c r="N311" s="147" t="n">
        <v>92</v>
      </c>
      <c r="O311" s="140" t="n">
        <v>100</v>
      </c>
      <c r="P311" s="140" t="n">
        <v>40</v>
      </c>
      <c r="Q311" s="147" t="n">
        <v>75</v>
      </c>
      <c r="R311" s="148" t="n">
        <v>69</v>
      </c>
      <c r="S311" s="147" t="n">
        <v>93</v>
      </c>
      <c r="T311" s="147" t="n">
        <v>89</v>
      </c>
      <c r="U311" s="147" t="n">
        <v>98</v>
      </c>
      <c r="V311" s="147" t="n">
        <v>92</v>
      </c>
      <c r="W311" s="147" t="n">
        <v>89</v>
      </c>
      <c r="X311" s="147" t="n">
        <v>89</v>
      </c>
      <c r="Y311" s="147" t="n">
        <v>93</v>
      </c>
      <c r="Z311" s="147" t="n">
        <v>91</v>
      </c>
      <c r="AA311" s="149" t="n">
        <v>88.2</v>
      </c>
      <c r="AB311" s="48" t="n">
        <v>92.0923796437606</v>
      </c>
      <c r="AC311" s="150" t="n">
        <f aca="false">AB311-AA311</f>
        <v>3.89237964376061</v>
      </c>
    </row>
    <row r="312" customFormat="false" ht="36" hidden="true" customHeight="false" outlineLevel="0" collapsed="false">
      <c r="A312" s="142" t="n">
        <v>310</v>
      </c>
      <c r="B312" s="21" t="s">
        <v>365</v>
      </c>
      <c r="C312" s="143" t="s">
        <v>1324</v>
      </c>
      <c r="D312" s="140"/>
      <c r="E312" s="144" t="n">
        <v>300</v>
      </c>
      <c r="F312" s="145" t="s">
        <v>1324</v>
      </c>
      <c r="G312" s="145" t="s">
        <v>1328</v>
      </c>
      <c r="H312" s="146" t="n">
        <v>98</v>
      </c>
      <c r="I312" s="140" t="n">
        <v>100</v>
      </c>
      <c r="J312" s="140" t="n">
        <v>100</v>
      </c>
      <c r="K312" s="140" t="n">
        <v>99</v>
      </c>
      <c r="L312" s="140" t="n">
        <v>100</v>
      </c>
      <c r="M312" s="147" t="n">
        <v>80</v>
      </c>
      <c r="N312" s="147" t="n">
        <v>90</v>
      </c>
      <c r="O312" s="140" t="n">
        <v>40</v>
      </c>
      <c r="P312" s="140" t="n">
        <v>40</v>
      </c>
      <c r="Q312" s="147" t="n">
        <v>100</v>
      </c>
      <c r="R312" s="148" t="n">
        <v>58</v>
      </c>
      <c r="S312" s="147" t="n">
        <v>92</v>
      </c>
      <c r="T312" s="147" t="n">
        <v>84</v>
      </c>
      <c r="U312" s="147" t="n">
        <v>100</v>
      </c>
      <c r="V312" s="147" t="n">
        <v>90</v>
      </c>
      <c r="W312" s="147" t="n">
        <v>100</v>
      </c>
      <c r="X312" s="147" t="n">
        <v>92</v>
      </c>
      <c r="Y312" s="147" t="n">
        <v>96</v>
      </c>
      <c r="Z312" s="147" t="n">
        <v>96</v>
      </c>
      <c r="AA312" s="149" t="n">
        <v>86.6</v>
      </c>
      <c r="AB312" s="48" t="n">
        <v>92.4514705882353</v>
      </c>
      <c r="AC312" s="150" t="n">
        <f aca="false">AB312-AA312</f>
        <v>5.85147058823532</v>
      </c>
    </row>
    <row r="313" customFormat="false" ht="36" hidden="true" customHeight="false" outlineLevel="0" collapsed="false">
      <c r="A313" s="142" t="n">
        <v>311</v>
      </c>
      <c r="B313" s="21" t="s">
        <v>366</v>
      </c>
      <c r="C313" s="143" t="s">
        <v>1324</v>
      </c>
      <c r="D313" s="140"/>
      <c r="E313" s="144" t="n">
        <v>302</v>
      </c>
      <c r="F313" s="145" t="s">
        <v>1324</v>
      </c>
      <c r="G313" s="145" t="s">
        <v>1329</v>
      </c>
      <c r="H313" s="146" t="n">
        <v>84</v>
      </c>
      <c r="I313" s="140" t="n">
        <v>90</v>
      </c>
      <c r="J313" s="140" t="n">
        <v>96</v>
      </c>
      <c r="K313" s="140" t="n">
        <v>91</v>
      </c>
      <c r="L313" s="140" t="n">
        <v>80</v>
      </c>
      <c r="M313" s="147" t="n">
        <v>78</v>
      </c>
      <c r="N313" s="147" t="n">
        <v>79</v>
      </c>
      <c r="O313" s="140" t="n">
        <v>40</v>
      </c>
      <c r="P313" s="140" t="n">
        <v>40</v>
      </c>
      <c r="Q313" s="147" t="n">
        <v>100</v>
      </c>
      <c r="R313" s="148" t="n">
        <v>58</v>
      </c>
      <c r="S313" s="147" t="n">
        <v>91</v>
      </c>
      <c r="T313" s="147" t="n">
        <v>93</v>
      </c>
      <c r="U313" s="147" t="n">
        <v>95</v>
      </c>
      <c r="V313" s="147" t="n">
        <v>93</v>
      </c>
      <c r="W313" s="147" t="n">
        <v>85</v>
      </c>
      <c r="X313" s="147" t="n">
        <v>94</v>
      </c>
      <c r="Y313" s="147" t="n">
        <v>93</v>
      </c>
      <c r="Z313" s="147" t="n">
        <v>91</v>
      </c>
      <c r="AA313" s="149" t="n">
        <v>82.4</v>
      </c>
      <c r="AB313" s="48" t="n">
        <v>77.4030453146517</v>
      </c>
      <c r="AC313" s="150" t="n">
        <f aca="false">AB313-AA313</f>
        <v>-4.99695468534831</v>
      </c>
    </row>
    <row r="314" customFormat="false" ht="36" hidden="true" customHeight="false" outlineLevel="0" collapsed="false">
      <c r="A314" s="142" t="n">
        <v>312</v>
      </c>
      <c r="B314" s="21" t="s">
        <v>367</v>
      </c>
      <c r="C314" s="143" t="s">
        <v>1324</v>
      </c>
      <c r="D314" s="140"/>
      <c r="E314" s="144" t="n">
        <v>304</v>
      </c>
      <c r="F314" s="145" t="s">
        <v>1324</v>
      </c>
      <c r="G314" s="145" t="s">
        <v>1330</v>
      </c>
      <c r="H314" s="146" t="n">
        <v>94</v>
      </c>
      <c r="I314" s="140" t="n">
        <v>90</v>
      </c>
      <c r="J314" s="140" t="n">
        <v>96</v>
      </c>
      <c r="K314" s="140" t="n">
        <v>94</v>
      </c>
      <c r="L314" s="140" t="n">
        <v>80</v>
      </c>
      <c r="M314" s="147" t="n">
        <v>94</v>
      </c>
      <c r="N314" s="147" t="n">
        <v>87</v>
      </c>
      <c r="O314" s="140" t="n">
        <v>20</v>
      </c>
      <c r="P314" s="140" t="n">
        <v>40</v>
      </c>
      <c r="Q314" s="147" t="n">
        <v>100</v>
      </c>
      <c r="R314" s="148" t="n">
        <v>52</v>
      </c>
      <c r="S314" s="147" t="n">
        <v>94</v>
      </c>
      <c r="T314" s="147" t="n">
        <v>94</v>
      </c>
      <c r="U314" s="147" t="n">
        <v>93</v>
      </c>
      <c r="V314" s="147" t="n">
        <v>94</v>
      </c>
      <c r="W314" s="147" t="n">
        <v>94</v>
      </c>
      <c r="X314" s="147" t="n">
        <v>81</v>
      </c>
      <c r="Y314" s="147" t="n">
        <v>94</v>
      </c>
      <c r="Z314" s="147" t="n">
        <v>91</v>
      </c>
      <c r="AA314" s="149" t="n">
        <v>83.6</v>
      </c>
      <c r="AB314" s="48" t="n">
        <v>91.2260869565217</v>
      </c>
      <c r="AC314" s="150" t="n">
        <f aca="false">AB314-AA314</f>
        <v>7.62608695652175</v>
      </c>
    </row>
    <row r="315" customFormat="false" ht="36" hidden="true" customHeight="false" outlineLevel="0" collapsed="false">
      <c r="A315" s="142" t="n">
        <v>313</v>
      </c>
      <c r="B315" s="21" t="s">
        <v>368</v>
      </c>
      <c r="C315" s="143" t="s">
        <v>1331</v>
      </c>
      <c r="D315" s="140"/>
      <c r="E315" s="144" t="n">
        <v>309</v>
      </c>
      <c r="F315" s="145" t="s">
        <v>1331</v>
      </c>
      <c r="G315" s="145" t="s">
        <v>1332</v>
      </c>
      <c r="H315" s="146" t="n">
        <v>98</v>
      </c>
      <c r="I315" s="140" t="n">
        <v>100</v>
      </c>
      <c r="J315" s="140" t="n">
        <v>96</v>
      </c>
      <c r="K315" s="140" t="n">
        <v>98</v>
      </c>
      <c r="L315" s="140" t="n">
        <v>100</v>
      </c>
      <c r="M315" s="147" t="n">
        <v>91</v>
      </c>
      <c r="N315" s="147" t="n">
        <v>96</v>
      </c>
      <c r="O315" s="140" t="n">
        <v>100</v>
      </c>
      <c r="P315" s="140" t="n">
        <v>40</v>
      </c>
      <c r="Q315" s="147" t="n">
        <v>91</v>
      </c>
      <c r="R315" s="148" t="n">
        <v>73</v>
      </c>
      <c r="S315" s="147" t="n">
        <v>95</v>
      </c>
      <c r="T315" s="147" t="n">
        <v>95</v>
      </c>
      <c r="U315" s="147" t="n">
        <v>100</v>
      </c>
      <c r="V315" s="147" t="n">
        <v>96</v>
      </c>
      <c r="W315" s="147" t="n">
        <v>92</v>
      </c>
      <c r="X315" s="147" t="n">
        <v>95</v>
      </c>
      <c r="Y315" s="147" t="n">
        <v>92</v>
      </c>
      <c r="Z315" s="147" t="n">
        <v>93</v>
      </c>
      <c r="AA315" s="149" t="n">
        <v>91.2</v>
      </c>
      <c r="AB315" s="48" t="n">
        <v>89.0958226544537</v>
      </c>
      <c r="AC315" s="150" t="n">
        <f aca="false">AB315-AA315</f>
        <v>-2.1041773455463</v>
      </c>
    </row>
    <row r="316" customFormat="false" ht="36" hidden="true" customHeight="false" outlineLevel="0" collapsed="false">
      <c r="A316" s="142" t="n">
        <v>314</v>
      </c>
      <c r="B316" s="21" t="s">
        <v>369</v>
      </c>
      <c r="C316" s="143" t="s">
        <v>1331</v>
      </c>
      <c r="D316" s="140"/>
      <c r="E316" s="144" t="n">
        <v>306</v>
      </c>
      <c r="F316" s="145" t="s">
        <v>1331</v>
      </c>
      <c r="G316" s="145" t="s">
        <v>1333</v>
      </c>
      <c r="H316" s="146" t="n">
        <v>93</v>
      </c>
      <c r="I316" s="140" t="n">
        <v>90</v>
      </c>
      <c r="J316" s="140" t="n">
        <v>95</v>
      </c>
      <c r="K316" s="140" t="n">
        <v>93</v>
      </c>
      <c r="L316" s="140" t="n">
        <v>80</v>
      </c>
      <c r="M316" s="147" t="n">
        <v>89</v>
      </c>
      <c r="N316" s="147" t="n">
        <v>85</v>
      </c>
      <c r="O316" s="140" t="n">
        <v>40</v>
      </c>
      <c r="P316" s="140" t="n">
        <v>80</v>
      </c>
      <c r="Q316" s="147" t="n">
        <v>100</v>
      </c>
      <c r="R316" s="148" t="n">
        <v>74</v>
      </c>
      <c r="S316" s="147" t="n">
        <v>96</v>
      </c>
      <c r="T316" s="147" t="n">
        <v>93</v>
      </c>
      <c r="U316" s="147" t="n">
        <v>100</v>
      </c>
      <c r="V316" s="147" t="n">
        <v>96</v>
      </c>
      <c r="W316" s="147" t="n">
        <v>86</v>
      </c>
      <c r="X316" s="147" t="n">
        <v>96</v>
      </c>
      <c r="Y316" s="147" t="n">
        <v>89</v>
      </c>
      <c r="Z316" s="147" t="n">
        <v>90</v>
      </c>
      <c r="AA316" s="149" t="n">
        <v>87.6</v>
      </c>
      <c r="AB316" s="48" t="n">
        <v>84.7825404855308</v>
      </c>
      <c r="AC316" s="150" t="n">
        <f aca="false">AB316-AA316</f>
        <v>-2.81745951446919</v>
      </c>
    </row>
    <row r="317" customFormat="false" ht="36" hidden="true" customHeight="false" outlineLevel="0" collapsed="false">
      <c r="A317" s="142" t="n">
        <v>315</v>
      </c>
      <c r="B317" s="21" t="s">
        <v>370</v>
      </c>
      <c r="C317" s="143" t="s">
        <v>1331</v>
      </c>
      <c r="D317" s="140"/>
      <c r="E317" s="144" t="n">
        <v>308</v>
      </c>
      <c r="F317" s="145" t="s">
        <v>1331</v>
      </c>
      <c r="G317" s="145" t="s">
        <v>1334</v>
      </c>
      <c r="H317" s="146" t="n">
        <v>98</v>
      </c>
      <c r="I317" s="140" t="n">
        <v>100</v>
      </c>
      <c r="J317" s="140" t="n">
        <v>100</v>
      </c>
      <c r="K317" s="140" t="n">
        <v>99</v>
      </c>
      <c r="L317" s="140" t="n">
        <v>80</v>
      </c>
      <c r="M317" s="147" t="n">
        <v>100</v>
      </c>
      <c r="N317" s="147" t="n">
        <v>90</v>
      </c>
      <c r="O317" s="140" t="n">
        <v>40</v>
      </c>
      <c r="P317" s="140" t="n">
        <v>40</v>
      </c>
      <c r="Q317" s="147" t="n">
        <v>100</v>
      </c>
      <c r="R317" s="148" t="n">
        <v>58</v>
      </c>
      <c r="S317" s="147" t="n">
        <v>100</v>
      </c>
      <c r="T317" s="147" t="n">
        <v>100</v>
      </c>
      <c r="U317" s="147" t="n">
        <v>96</v>
      </c>
      <c r="V317" s="147" t="n">
        <v>99</v>
      </c>
      <c r="W317" s="147" t="n">
        <v>100</v>
      </c>
      <c r="X317" s="147" t="n">
        <v>100</v>
      </c>
      <c r="Y317" s="147" t="n">
        <v>100</v>
      </c>
      <c r="Z317" s="147" t="n">
        <v>100</v>
      </c>
      <c r="AA317" s="149" t="n">
        <v>89.2</v>
      </c>
      <c r="AB317" s="48" t="n">
        <v>83.0179407313554</v>
      </c>
      <c r="AC317" s="150" t="n">
        <f aca="false">AB317-AA317</f>
        <v>-6.18205926864464</v>
      </c>
    </row>
    <row r="318" customFormat="false" ht="36" hidden="true" customHeight="false" outlineLevel="0" collapsed="false">
      <c r="A318" s="142" t="n">
        <v>316</v>
      </c>
      <c r="B318" s="21" t="s">
        <v>371</v>
      </c>
      <c r="C318" s="143" t="s">
        <v>1331</v>
      </c>
      <c r="D318" s="140"/>
      <c r="E318" s="144" t="n">
        <v>307</v>
      </c>
      <c r="F318" s="145" t="s">
        <v>1331</v>
      </c>
      <c r="G318" s="145" t="s">
        <v>1335</v>
      </c>
      <c r="H318" s="146" t="n">
        <v>98</v>
      </c>
      <c r="I318" s="140" t="n">
        <v>100</v>
      </c>
      <c r="J318" s="140" t="n">
        <v>100</v>
      </c>
      <c r="K318" s="140" t="n">
        <v>99</v>
      </c>
      <c r="L318" s="140" t="n">
        <v>60</v>
      </c>
      <c r="M318" s="147" t="n">
        <v>97</v>
      </c>
      <c r="N318" s="147" t="n">
        <v>79</v>
      </c>
      <c r="O318" s="140" t="n">
        <v>80</v>
      </c>
      <c r="P318" s="140" t="n">
        <v>40</v>
      </c>
      <c r="Q318" s="147" t="n">
        <v>67</v>
      </c>
      <c r="R318" s="148" t="n">
        <v>60</v>
      </c>
      <c r="S318" s="147" t="n">
        <v>97</v>
      </c>
      <c r="T318" s="147" t="n">
        <v>100</v>
      </c>
      <c r="U318" s="147" t="n">
        <v>100</v>
      </c>
      <c r="V318" s="147" t="n">
        <v>99</v>
      </c>
      <c r="W318" s="147" t="n">
        <v>100</v>
      </c>
      <c r="X318" s="147" t="n">
        <v>100</v>
      </c>
      <c r="Y318" s="147" t="n">
        <v>100</v>
      </c>
      <c r="Z318" s="147" t="n">
        <v>100</v>
      </c>
      <c r="AA318" s="149" t="n">
        <v>87.4</v>
      </c>
      <c r="AB318" s="48" t="n">
        <v>79.6976723699799</v>
      </c>
      <c r="AC318" s="150" t="n">
        <f aca="false">AB318-AA318</f>
        <v>-7.70232763002011</v>
      </c>
    </row>
    <row r="319" customFormat="false" ht="36" hidden="true" customHeight="false" outlineLevel="0" collapsed="false">
      <c r="A319" s="142" t="n">
        <v>317</v>
      </c>
      <c r="B319" s="21" t="s">
        <v>800</v>
      </c>
      <c r="C319" s="143" t="s">
        <v>1336</v>
      </c>
      <c r="D319" s="140"/>
      <c r="E319" s="144" t="n">
        <v>319</v>
      </c>
      <c r="F319" s="145" t="s">
        <v>1336</v>
      </c>
      <c r="G319" s="145" t="s">
        <v>1337</v>
      </c>
      <c r="H319" s="146" t="n">
        <v>97</v>
      </c>
      <c r="I319" s="140" t="n">
        <v>100</v>
      </c>
      <c r="J319" s="140" t="n">
        <v>100</v>
      </c>
      <c r="K319" s="140" t="n">
        <v>99</v>
      </c>
      <c r="L319" s="140" t="n">
        <v>100</v>
      </c>
      <c r="M319" s="147" t="n">
        <v>100</v>
      </c>
      <c r="N319" s="147" t="n">
        <v>100</v>
      </c>
      <c r="O319" s="140" t="n">
        <v>20</v>
      </c>
      <c r="P319" s="140" t="n">
        <v>40</v>
      </c>
      <c r="Q319" s="147" t="n">
        <v>100</v>
      </c>
      <c r="R319" s="148" t="n">
        <v>52</v>
      </c>
      <c r="S319" s="147" t="n">
        <v>100</v>
      </c>
      <c r="T319" s="147" t="n">
        <v>100</v>
      </c>
      <c r="U319" s="147" t="n">
        <v>100</v>
      </c>
      <c r="V319" s="147" t="n">
        <v>100</v>
      </c>
      <c r="W319" s="147" t="n">
        <v>100</v>
      </c>
      <c r="X319" s="147" t="n">
        <v>100</v>
      </c>
      <c r="Y319" s="147" t="n">
        <v>100</v>
      </c>
      <c r="Z319" s="147" t="n">
        <v>100</v>
      </c>
      <c r="AA319" s="149" t="n">
        <v>90.2</v>
      </c>
      <c r="AB319" s="48" t="n">
        <v>81.2269733886603</v>
      </c>
      <c r="AC319" s="150" t="n">
        <f aca="false">AB319-AA319</f>
        <v>-8.97302661133968</v>
      </c>
    </row>
    <row r="320" customFormat="false" ht="36" hidden="true" customHeight="false" outlineLevel="0" collapsed="false">
      <c r="A320" s="142" t="n">
        <v>318</v>
      </c>
      <c r="B320" s="21" t="s">
        <v>373</v>
      </c>
      <c r="C320" s="143" t="s">
        <v>1336</v>
      </c>
      <c r="D320" s="140"/>
      <c r="E320" s="144" t="n">
        <v>326</v>
      </c>
      <c r="F320" s="145" t="s">
        <v>1336</v>
      </c>
      <c r="G320" s="145" t="s">
        <v>1338</v>
      </c>
      <c r="H320" s="146" t="n">
        <v>95</v>
      </c>
      <c r="I320" s="140" t="n">
        <v>100</v>
      </c>
      <c r="J320" s="140" t="n">
        <v>100</v>
      </c>
      <c r="K320" s="140" t="n">
        <v>99</v>
      </c>
      <c r="L320" s="140" t="n">
        <v>100</v>
      </c>
      <c r="M320" s="147" t="n">
        <v>100</v>
      </c>
      <c r="N320" s="147" t="n">
        <v>100</v>
      </c>
      <c r="O320" s="140" t="n">
        <v>20</v>
      </c>
      <c r="P320" s="140" t="n">
        <v>20</v>
      </c>
      <c r="Q320" s="147" t="n">
        <v>100</v>
      </c>
      <c r="R320" s="148" t="n">
        <v>44</v>
      </c>
      <c r="S320" s="147" t="n">
        <v>100</v>
      </c>
      <c r="T320" s="147" t="n">
        <v>100</v>
      </c>
      <c r="U320" s="147" t="n">
        <v>98</v>
      </c>
      <c r="V320" s="147" t="n">
        <v>100</v>
      </c>
      <c r="W320" s="147" t="n">
        <v>100</v>
      </c>
      <c r="X320" s="147" t="n">
        <v>100</v>
      </c>
      <c r="Y320" s="147" t="n">
        <v>100</v>
      </c>
      <c r="Z320" s="147" t="n">
        <v>100</v>
      </c>
      <c r="AA320" s="149" t="n">
        <v>88.6</v>
      </c>
      <c r="AB320" s="48" t="n">
        <v>80.8847652347652</v>
      </c>
      <c r="AC320" s="150" t="n">
        <f aca="false">AB320-AA320</f>
        <v>-7.71523476523475</v>
      </c>
    </row>
    <row r="321" customFormat="false" ht="36" hidden="true" customHeight="false" outlineLevel="0" collapsed="false">
      <c r="A321" s="142" t="n">
        <v>319</v>
      </c>
      <c r="B321" s="21" t="s">
        <v>374</v>
      </c>
      <c r="C321" s="143" t="s">
        <v>1336</v>
      </c>
      <c r="D321" s="140"/>
      <c r="E321" s="144" t="n">
        <v>318</v>
      </c>
      <c r="F321" s="145" t="s">
        <v>1336</v>
      </c>
      <c r="G321" s="145" t="s">
        <v>1339</v>
      </c>
      <c r="H321" s="146" t="n">
        <v>95</v>
      </c>
      <c r="I321" s="140" t="n">
        <v>100</v>
      </c>
      <c r="J321" s="140" t="n">
        <v>100</v>
      </c>
      <c r="K321" s="140" t="n">
        <v>99</v>
      </c>
      <c r="L321" s="140" t="n">
        <v>80</v>
      </c>
      <c r="M321" s="147" t="n">
        <v>93</v>
      </c>
      <c r="N321" s="147" t="n">
        <v>87</v>
      </c>
      <c r="O321" s="140" t="n">
        <v>60</v>
      </c>
      <c r="P321" s="140" t="n">
        <v>40</v>
      </c>
      <c r="Q321" s="147" t="n">
        <v>100</v>
      </c>
      <c r="R321" s="148" t="n">
        <v>64</v>
      </c>
      <c r="S321" s="147" t="n">
        <v>93</v>
      </c>
      <c r="T321" s="147" t="n">
        <v>93</v>
      </c>
      <c r="U321" s="147" t="n">
        <v>100</v>
      </c>
      <c r="V321" s="147" t="n">
        <v>94</v>
      </c>
      <c r="W321" s="147" t="n">
        <v>93</v>
      </c>
      <c r="X321" s="147" t="n">
        <v>100</v>
      </c>
      <c r="Y321" s="147" t="n">
        <v>100</v>
      </c>
      <c r="Z321" s="147" t="n">
        <v>98</v>
      </c>
      <c r="AA321" s="149" t="n">
        <v>88.4</v>
      </c>
      <c r="AB321" s="48" t="n">
        <v>81.1875787912495</v>
      </c>
      <c r="AC321" s="150" t="n">
        <f aca="false">AB321-AA321</f>
        <v>-7.21242120875047</v>
      </c>
    </row>
    <row r="322" customFormat="false" ht="36" hidden="true" customHeight="false" outlineLevel="0" collapsed="false">
      <c r="A322" s="142" t="n">
        <v>320</v>
      </c>
      <c r="B322" s="21" t="s">
        <v>801</v>
      </c>
      <c r="C322" s="143" t="s">
        <v>1336</v>
      </c>
      <c r="D322" s="140"/>
      <c r="E322" s="144" t="n">
        <v>328</v>
      </c>
      <c r="F322" s="145" t="s">
        <v>1336</v>
      </c>
      <c r="G322" s="145" t="s">
        <v>1340</v>
      </c>
      <c r="H322" s="146" t="n">
        <v>98</v>
      </c>
      <c r="I322" s="140" t="n">
        <v>100</v>
      </c>
      <c r="J322" s="140" t="n">
        <v>100</v>
      </c>
      <c r="K322" s="140" t="n">
        <v>99</v>
      </c>
      <c r="L322" s="140" t="n">
        <v>80</v>
      </c>
      <c r="M322" s="147" t="n">
        <v>100</v>
      </c>
      <c r="N322" s="147" t="n">
        <v>90</v>
      </c>
      <c r="O322" s="140" t="n">
        <v>40</v>
      </c>
      <c r="P322" s="140" t="n">
        <v>40</v>
      </c>
      <c r="Q322" s="147" t="n">
        <v>100</v>
      </c>
      <c r="R322" s="148" t="n">
        <v>58</v>
      </c>
      <c r="S322" s="147" t="n">
        <v>100</v>
      </c>
      <c r="T322" s="147" t="n">
        <v>100</v>
      </c>
      <c r="U322" s="147" t="n">
        <v>95</v>
      </c>
      <c r="V322" s="147" t="n">
        <v>99</v>
      </c>
      <c r="W322" s="147" t="n">
        <v>100</v>
      </c>
      <c r="X322" s="147" t="n">
        <v>100</v>
      </c>
      <c r="Y322" s="147" t="n">
        <v>100</v>
      </c>
      <c r="Z322" s="147" t="n">
        <v>100</v>
      </c>
      <c r="AA322" s="149" t="n">
        <v>89.2</v>
      </c>
      <c r="AB322" s="48" t="n">
        <v>90.9657726692209</v>
      </c>
      <c r="AC322" s="150" t="n">
        <f aca="false">AB322-AA322</f>
        <v>1.76577266922094</v>
      </c>
    </row>
    <row r="323" customFormat="false" ht="36" hidden="true" customHeight="false" outlineLevel="0" collapsed="false">
      <c r="A323" s="142" t="n">
        <v>321</v>
      </c>
      <c r="B323" s="21" t="s">
        <v>376</v>
      </c>
      <c r="C323" s="159" t="s">
        <v>1336</v>
      </c>
      <c r="D323" s="140"/>
      <c r="E323" s="144" t="n">
        <v>322</v>
      </c>
      <c r="F323" s="145" t="s">
        <v>1336</v>
      </c>
      <c r="G323" s="145" t="s">
        <v>1341</v>
      </c>
      <c r="H323" s="146" t="n">
        <v>98</v>
      </c>
      <c r="I323" s="140" t="n">
        <v>100</v>
      </c>
      <c r="J323" s="140" t="n">
        <v>100</v>
      </c>
      <c r="K323" s="140" t="n">
        <v>99</v>
      </c>
      <c r="L323" s="140" t="n">
        <v>100</v>
      </c>
      <c r="M323" s="147" t="n">
        <v>99</v>
      </c>
      <c r="N323" s="147" t="n">
        <v>100</v>
      </c>
      <c r="O323" s="140" t="n">
        <v>80</v>
      </c>
      <c r="P323" s="140" t="n">
        <v>40</v>
      </c>
      <c r="Q323" s="147" t="n">
        <v>100</v>
      </c>
      <c r="R323" s="148" t="n">
        <v>70</v>
      </c>
      <c r="S323" s="147" t="n">
        <v>99</v>
      </c>
      <c r="T323" s="147" t="n">
        <v>99</v>
      </c>
      <c r="U323" s="147" t="n">
        <v>100</v>
      </c>
      <c r="V323" s="147" t="n">
        <v>99</v>
      </c>
      <c r="W323" s="147" t="n">
        <v>99</v>
      </c>
      <c r="X323" s="147" t="n">
        <v>98</v>
      </c>
      <c r="Y323" s="147" t="n">
        <v>99</v>
      </c>
      <c r="Z323" s="147" t="n">
        <v>99</v>
      </c>
      <c r="AA323" s="149" t="n">
        <v>93.4</v>
      </c>
      <c r="AB323" s="48" t="n">
        <v>93.1198860655963</v>
      </c>
      <c r="AC323" s="150" t="n">
        <f aca="false">AB323-AA323</f>
        <v>-0.280113934403659</v>
      </c>
    </row>
    <row r="324" customFormat="false" ht="36" hidden="true" customHeight="false" outlineLevel="0" collapsed="false">
      <c r="A324" s="142" t="n">
        <v>322</v>
      </c>
      <c r="B324" s="21" t="s">
        <v>377</v>
      </c>
      <c r="C324" s="159" t="s">
        <v>1336</v>
      </c>
      <c r="D324" s="140"/>
      <c r="E324" s="144" t="n">
        <v>327</v>
      </c>
      <c r="F324" s="145" t="s">
        <v>1336</v>
      </c>
      <c r="G324" s="145" t="s">
        <v>1342</v>
      </c>
      <c r="H324" s="146" t="n">
        <v>94</v>
      </c>
      <c r="I324" s="140" t="n">
        <v>100</v>
      </c>
      <c r="J324" s="140" t="n">
        <v>99</v>
      </c>
      <c r="K324" s="140" t="n">
        <v>98</v>
      </c>
      <c r="L324" s="140" t="n">
        <v>80</v>
      </c>
      <c r="M324" s="147" t="n">
        <v>87</v>
      </c>
      <c r="N324" s="147" t="n">
        <v>84</v>
      </c>
      <c r="O324" s="140" t="n">
        <v>100</v>
      </c>
      <c r="P324" s="140" t="n">
        <v>40</v>
      </c>
      <c r="Q324" s="147" t="n">
        <v>81</v>
      </c>
      <c r="R324" s="148" t="n">
        <v>70</v>
      </c>
      <c r="S324" s="147" t="n">
        <v>96</v>
      </c>
      <c r="T324" s="147" t="n">
        <v>97</v>
      </c>
      <c r="U324" s="147" t="n">
        <v>100</v>
      </c>
      <c r="V324" s="147" t="n">
        <v>97</v>
      </c>
      <c r="W324" s="147" t="n">
        <v>97</v>
      </c>
      <c r="X324" s="147" t="n">
        <v>93</v>
      </c>
      <c r="Y324" s="147" t="n">
        <v>98</v>
      </c>
      <c r="Z324" s="147" t="n">
        <v>97</v>
      </c>
      <c r="AA324" s="149" t="n">
        <v>89.2</v>
      </c>
      <c r="AB324" s="48" t="n">
        <v>90.8321180711605</v>
      </c>
      <c r="AC324" s="150" t="n">
        <f aca="false">AB324-AA324</f>
        <v>1.63211807116045</v>
      </c>
    </row>
    <row r="325" customFormat="false" ht="45.75" hidden="true" customHeight="false" outlineLevel="0" collapsed="false">
      <c r="A325" s="142" t="n">
        <v>323</v>
      </c>
      <c r="B325" s="21" t="s">
        <v>378</v>
      </c>
      <c r="C325" s="159" t="s">
        <v>1336</v>
      </c>
      <c r="D325" s="140"/>
      <c r="E325" s="144" t="n">
        <v>310</v>
      </c>
      <c r="F325" s="145" t="s">
        <v>1336</v>
      </c>
      <c r="G325" s="145" t="s">
        <v>1343</v>
      </c>
      <c r="H325" s="146" t="n">
        <v>97</v>
      </c>
      <c r="I325" s="140" t="n">
        <v>100</v>
      </c>
      <c r="J325" s="140" t="n">
        <v>100</v>
      </c>
      <c r="K325" s="140" t="n">
        <v>99</v>
      </c>
      <c r="L325" s="140" t="n">
        <v>80</v>
      </c>
      <c r="M325" s="147" t="n">
        <v>91</v>
      </c>
      <c r="N325" s="147" t="n">
        <v>86</v>
      </c>
      <c r="O325" s="140" t="n">
        <v>20</v>
      </c>
      <c r="P325" s="140" t="n">
        <v>40</v>
      </c>
      <c r="Q325" s="147" t="n">
        <v>100</v>
      </c>
      <c r="R325" s="148" t="n">
        <v>52</v>
      </c>
      <c r="S325" s="147" t="n">
        <v>100</v>
      </c>
      <c r="T325" s="147" t="n">
        <v>100</v>
      </c>
      <c r="U325" s="147" t="n">
        <v>95</v>
      </c>
      <c r="V325" s="147" t="n">
        <v>99</v>
      </c>
      <c r="W325" s="147" t="n">
        <v>100</v>
      </c>
      <c r="X325" s="147" t="n">
        <v>100</v>
      </c>
      <c r="Y325" s="147" t="n">
        <v>100</v>
      </c>
      <c r="Z325" s="147" t="n">
        <v>100</v>
      </c>
      <c r="AA325" s="149" t="n">
        <v>87.2</v>
      </c>
      <c r="AB325" s="48" t="n">
        <v>91.7302782324059</v>
      </c>
      <c r="AC325" s="150" t="n">
        <f aca="false">AB325-AA325</f>
        <v>4.53027823240589</v>
      </c>
    </row>
    <row r="326" customFormat="false" ht="36" hidden="true" customHeight="false" outlineLevel="0" collapsed="false">
      <c r="A326" s="142" t="n">
        <v>324</v>
      </c>
      <c r="B326" s="21" t="s">
        <v>379</v>
      </c>
      <c r="C326" s="159" t="s">
        <v>1336</v>
      </c>
      <c r="D326" s="140"/>
      <c r="E326" s="144" t="n">
        <v>311</v>
      </c>
      <c r="F326" s="145" t="s">
        <v>1336</v>
      </c>
      <c r="G326" s="145" t="s">
        <v>1344</v>
      </c>
      <c r="H326" s="146" t="n">
        <v>90</v>
      </c>
      <c r="I326" s="140" t="n">
        <v>90</v>
      </c>
      <c r="J326" s="140" t="n">
        <v>89</v>
      </c>
      <c r="K326" s="140" t="n">
        <v>90</v>
      </c>
      <c r="L326" s="140" t="n">
        <v>80</v>
      </c>
      <c r="M326" s="147" t="n">
        <v>87</v>
      </c>
      <c r="N326" s="147" t="n">
        <v>84</v>
      </c>
      <c r="O326" s="140" t="n">
        <v>20</v>
      </c>
      <c r="P326" s="140" t="n">
        <v>40</v>
      </c>
      <c r="Q326" s="147" t="n">
        <v>67</v>
      </c>
      <c r="R326" s="148" t="n">
        <v>42</v>
      </c>
      <c r="S326" s="147" t="n">
        <v>97</v>
      </c>
      <c r="T326" s="147" t="n">
        <v>90</v>
      </c>
      <c r="U326" s="147" t="n">
        <v>96</v>
      </c>
      <c r="V326" s="147" t="n">
        <v>94</v>
      </c>
      <c r="W326" s="147" t="n">
        <v>84</v>
      </c>
      <c r="X326" s="147" t="n">
        <v>77</v>
      </c>
      <c r="Y326" s="147" t="n">
        <v>87</v>
      </c>
      <c r="Z326" s="147" t="n">
        <v>84</v>
      </c>
      <c r="AA326" s="149" t="n">
        <v>78.8</v>
      </c>
      <c r="AB326" s="48" t="n">
        <v>81.4740740740741</v>
      </c>
      <c r="AC326" s="150" t="n">
        <f aca="false">AB326-AA326</f>
        <v>2.67407407407408</v>
      </c>
    </row>
    <row r="327" customFormat="false" ht="36" hidden="true" customHeight="false" outlineLevel="0" collapsed="false">
      <c r="A327" s="142" t="n">
        <v>325</v>
      </c>
      <c r="B327" s="21" t="s">
        <v>380</v>
      </c>
      <c r="C327" s="159" t="s">
        <v>1336</v>
      </c>
      <c r="D327" s="140"/>
      <c r="E327" s="144" t="n">
        <v>325</v>
      </c>
      <c r="F327" s="145" t="s">
        <v>1336</v>
      </c>
      <c r="G327" s="145" t="s">
        <v>1345</v>
      </c>
      <c r="H327" s="146" t="n">
        <v>95</v>
      </c>
      <c r="I327" s="140" t="n">
        <v>100</v>
      </c>
      <c r="J327" s="140" t="n">
        <v>100</v>
      </c>
      <c r="K327" s="140" t="n">
        <v>99</v>
      </c>
      <c r="L327" s="140" t="n">
        <v>100</v>
      </c>
      <c r="M327" s="147" t="n">
        <v>100</v>
      </c>
      <c r="N327" s="147" t="n">
        <v>100</v>
      </c>
      <c r="O327" s="140" t="n">
        <v>100</v>
      </c>
      <c r="P327" s="140" t="n">
        <v>40</v>
      </c>
      <c r="Q327" s="147" t="n">
        <v>100</v>
      </c>
      <c r="R327" s="148" t="n">
        <v>76</v>
      </c>
      <c r="S327" s="147" t="n">
        <v>97</v>
      </c>
      <c r="T327" s="147" t="n">
        <v>95</v>
      </c>
      <c r="U327" s="147" t="n">
        <v>100</v>
      </c>
      <c r="V327" s="147" t="n">
        <v>97</v>
      </c>
      <c r="W327" s="147" t="n">
        <v>98</v>
      </c>
      <c r="X327" s="147" t="n">
        <v>98</v>
      </c>
      <c r="Y327" s="147" t="n">
        <v>98</v>
      </c>
      <c r="Z327" s="147" t="n">
        <v>98</v>
      </c>
      <c r="AA327" s="149" t="n">
        <v>94</v>
      </c>
      <c r="AB327" s="48" t="n">
        <v>93.7451807228915</v>
      </c>
      <c r="AC327" s="150" t="n">
        <f aca="false">AB327-AA327</f>
        <v>-0.254819277108453</v>
      </c>
    </row>
    <row r="328" customFormat="false" ht="36" hidden="true" customHeight="false" outlineLevel="0" collapsed="false">
      <c r="A328" s="142" t="n">
        <v>326</v>
      </c>
      <c r="B328" s="21" t="s">
        <v>381</v>
      </c>
      <c r="C328" s="159" t="s">
        <v>1336</v>
      </c>
      <c r="D328" s="140"/>
      <c r="E328" s="144" t="n">
        <v>312</v>
      </c>
      <c r="F328" s="145" t="s">
        <v>1336</v>
      </c>
      <c r="G328" s="145" t="s">
        <v>1346</v>
      </c>
      <c r="H328" s="146" t="n">
        <v>97</v>
      </c>
      <c r="I328" s="140" t="n">
        <v>100</v>
      </c>
      <c r="J328" s="140" t="n">
        <v>98</v>
      </c>
      <c r="K328" s="140" t="n">
        <v>98</v>
      </c>
      <c r="L328" s="140" t="n">
        <v>100</v>
      </c>
      <c r="M328" s="147" t="n">
        <v>93</v>
      </c>
      <c r="N328" s="147" t="n">
        <v>97</v>
      </c>
      <c r="O328" s="140" t="n">
        <v>40</v>
      </c>
      <c r="P328" s="140" t="n">
        <v>20</v>
      </c>
      <c r="Q328" s="147" t="n">
        <v>100</v>
      </c>
      <c r="R328" s="148" t="n">
        <v>50</v>
      </c>
      <c r="S328" s="147" t="n">
        <v>97</v>
      </c>
      <c r="T328" s="147" t="n">
        <v>97</v>
      </c>
      <c r="U328" s="147" t="n">
        <v>94</v>
      </c>
      <c r="V328" s="147" t="n">
        <v>96</v>
      </c>
      <c r="W328" s="147" t="n">
        <v>97</v>
      </c>
      <c r="X328" s="147" t="n">
        <v>97</v>
      </c>
      <c r="Y328" s="147" t="n">
        <v>97</v>
      </c>
      <c r="Z328" s="147" t="n">
        <v>97</v>
      </c>
      <c r="AA328" s="149" t="n">
        <v>87.6</v>
      </c>
      <c r="AB328" s="48" t="n">
        <v>92.1753477121548</v>
      </c>
      <c r="AC328" s="150" t="n">
        <f aca="false">AB328-AA328</f>
        <v>4.57534771215482</v>
      </c>
    </row>
    <row r="329" customFormat="false" ht="36" hidden="true" customHeight="false" outlineLevel="0" collapsed="false">
      <c r="A329" s="142" t="n">
        <v>327</v>
      </c>
      <c r="B329" s="21" t="s">
        <v>382</v>
      </c>
      <c r="C329" s="159" t="s">
        <v>1336</v>
      </c>
      <c r="D329" s="140"/>
      <c r="E329" s="144" t="n">
        <v>313</v>
      </c>
      <c r="F329" s="145" t="s">
        <v>1336</v>
      </c>
      <c r="G329" s="145" t="s">
        <v>1347</v>
      </c>
      <c r="H329" s="146" t="n">
        <v>92</v>
      </c>
      <c r="I329" s="140" t="n">
        <v>100</v>
      </c>
      <c r="J329" s="140" t="n">
        <v>95</v>
      </c>
      <c r="K329" s="140" t="n">
        <v>96</v>
      </c>
      <c r="L329" s="140" t="n">
        <v>80</v>
      </c>
      <c r="M329" s="147" t="n">
        <v>87</v>
      </c>
      <c r="N329" s="147" t="n">
        <v>84</v>
      </c>
      <c r="O329" s="140" t="n">
        <v>60</v>
      </c>
      <c r="P329" s="140" t="n">
        <v>80</v>
      </c>
      <c r="Q329" s="147" t="n">
        <v>100</v>
      </c>
      <c r="R329" s="148" t="n">
        <v>80</v>
      </c>
      <c r="S329" s="147" t="n">
        <v>92</v>
      </c>
      <c r="T329" s="147" t="n">
        <v>95</v>
      </c>
      <c r="U329" s="147" t="n">
        <v>99</v>
      </c>
      <c r="V329" s="147" t="n">
        <v>95</v>
      </c>
      <c r="W329" s="147" t="n">
        <v>88</v>
      </c>
      <c r="X329" s="147" t="n">
        <v>93</v>
      </c>
      <c r="Y329" s="147" t="n">
        <v>90</v>
      </c>
      <c r="Z329" s="147" t="n">
        <v>90</v>
      </c>
      <c r="AA329" s="149" t="n">
        <v>89</v>
      </c>
      <c r="AB329" s="48" t="n">
        <v>91.5538461538462</v>
      </c>
      <c r="AC329" s="150" t="n">
        <f aca="false">AB329-AA329</f>
        <v>2.55384615384615</v>
      </c>
    </row>
    <row r="330" customFormat="false" ht="45.75" hidden="true" customHeight="false" outlineLevel="0" collapsed="false">
      <c r="A330" s="142" t="n">
        <v>328</v>
      </c>
      <c r="B330" s="21" t="s">
        <v>383</v>
      </c>
      <c r="C330" s="159" t="s">
        <v>1336</v>
      </c>
      <c r="D330" s="140"/>
      <c r="E330" s="144" t="n">
        <v>314</v>
      </c>
      <c r="F330" s="145" t="s">
        <v>1336</v>
      </c>
      <c r="G330" s="145" t="s">
        <v>1348</v>
      </c>
      <c r="H330" s="146" t="n">
        <v>99</v>
      </c>
      <c r="I330" s="140" t="n">
        <v>100</v>
      </c>
      <c r="J330" s="140" t="n">
        <v>98</v>
      </c>
      <c r="K330" s="140" t="n">
        <v>99</v>
      </c>
      <c r="L330" s="140" t="n">
        <v>80</v>
      </c>
      <c r="M330" s="147" t="n">
        <v>94</v>
      </c>
      <c r="N330" s="147" t="n">
        <v>87</v>
      </c>
      <c r="O330" s="140" t="n">
        <v>100</v>
      </c>
      <c r="P330" s="140" t="n">
        <v>20</v>
      </c>
      <c r="Q330" s="147" t="n">
        <v>90</v>
      </c>
      <c r="R330" s="148" t="n">
        <v>65</v>
      </c>
      <c r="S330" s="147" t="n">
        <v>96</v>
      </c>
      <c r="T330" s="147" t="n">
        <v>96</v>
      </c>
      <c r="U330" s="147" t="n">
        <v>98</v>
      </c>
      <c r="V330" s="147" t="n">
        <v>96</v>
      </c>
      <c r="W330" s="147" t="n">
        <v>93</v>
      </c>
      <c r="X330" s="147" t="n">
        <v>96</v>
      </c>
      <c r="Y330" s="147" t="n">
        <v>97</v>
      </c>
      <c r="Z330" s="147" t="n">
        <v>96</v>
      </c>
      <c r="AA330" s="149" t="n">
        <v>88.6</v>
      </c>
      <c r="AB330" s="48" t="n">
        <v>91.8230906937674</v>
      </c>
      <c r="AC330" s="150" t="n">
        <f aca="false">AB330-AA330</f>
        <v>3.2230906937674</v>
      </c>
    </row>
    <row r="331" customFormat="false" ht="36" hidden="true" customHeight="false" outlineLevel="0" collapsed="false">
      <c r="A331" s="142" t="n">
        <v>329</v>
      </c>
      <c r="B331" s="21" t="s">
        <v>384</v>
      </c>
      <c r="C331" s="159" t="s">
        <v>1336</v>
      </c>
      <c r="D331" s="140"/>
      <c r="E331" s="144" t="n">
        <v>315</v>
      </c>
      <c r="F331" s="145" t="s">
        <v>1336</v>
      </c>
      <c r="G331" s="145" t="s">
        <v>1349</v>
      </c>
      <c r="H331" s="146" t="n">
        <v>92</v>
      </c>
      <c r="I331" s="140" t="n">
        <v>90</v>
      </c>
      <c r="J331" s="140" t="n">
        <v>99</v>
      </c>
      <c r="K331" s="140" t="n">
        <v>94</v>
      </c>
      <c r="L331" s="140" t="n">
        <v>80</v>
      </c>
      <c r="M331" s="147" t="n">
        <v>98</v>
      </c>
      <c r="N331" s="147" t="n">
        <v>89</v>
      </c>
      <c r="O331" s="140" t="n">
        <v>40</v>
      </c>
      <c r="P331" s="140" t="n">
        <v>40</v>
      </c>
      <c r="Q331" s="147" t="n">
        <v>100</v>
      </c>
      <c r="R331" s="148" t="n">
        <v>58</v>
      </c>
      <c r="S331" s="147" t="n">
        <v>98</v>
      </c>
      <c r="T331" s="147" t="n">
        <v>100</v>
      </c>
      <c r="U331" s="147" t="n">
        <v>100</v>
      </c>
      <c r="V331" s="147" t="n">
        <v>99</v>
      </c>
      <c r="W331" s="147" t="n">
        <v>98</v>
      </c>
      <c r="X331" s="147" t="n">
        <v>100</v>
      </c>
      <c r="Y331" s="147" t="n">
        <v>100</v>
      </c>
      <c r="Z331" s="147" t="n">
        <v>99</v>
      </c>
      <c r="AA331" s="149" t="n">
        <v>87.8</v>
      </c>
      <c r="AB331" s="48" t="n">
        <v>92.638689380963</v>
      </c>
      <c r="AC331" s="150" t="n">
        <f aca="false">AB331-AA331</f>
        <v>4.838689380963</v>
      </c>
    </row>
    <row r="332" customFormat="false" ht="36" hidden="true" customHeight="false" outlineLevel="0" collapsed="false">
      <c r="A332" s="142" t="n">
        <v>330</v>
      </c>
      <c r="B332" s="21" t="s">
        <v>385</v>
      </c>
      <c r="C332" s="159" t="s">
        <v>1336</v>
      </c>
      <c r="D332" s="140"/>
      <c r="E332" s="144" t="n">
        <v>316</v>
      </c>
      <c r="F332" s="145" t="s">
        <v>1336</v>
      </c>
      <c r="G332" s="145" t="s">
        <v>1350</v>
      </c>
      <c r="H332" s="146" t="n">
        <v>95</v>
      </c>
      <c r="I332" s="140" t="n">
        <v>100</v>
      </c>
      <c r="J332" s="140" t="n">
        <v>98</v>
      </c>
      <c r="K332" s="140" t="n">
        <v>98</v>
      </c>
      <c r="L332" s="140" t="n">
        <v>100</v>
      </c>
      <c r="M332" s="147" t="n">
        <v>100</v>
      </c>
      <c r="N332" s="147" t="n">
        <v>100</v>
      </c>
      <c r="O332" s="140" t="n">
        <v>80</v>
      </c>
      <c r="P332" s="140" t="n">
        <v>40</v>
      </c>
      <c r="Q332" s="147" t="n">
        <v>33</v>
      </c>
      <c r="R332" s="148" t="n">
        <v>50</v>
      </c>
      <c r="S332" s="147" t="n">
        <v>100</v>
      </c>
      <c r="T332" s="147" t="n">
        <v>100</v>
      </c>
      <c r="U332" s="147" t="n">
        <v>100</v>
      </c>
      <c r="V332" s="147" t="n">
        <v>100</v>
      </c>
      <c r="W332" s="147" t="n">
        <v>98</v>
      </c>
      <c r="X332" s="147" t="n">
        <v>100</v>
      </c>
      <c r="Y332" s="147" t="n">
        <v>100</v>
      </c>
      <c r="Z332" s="147" t="n">
        <v>99</v>
      </c>
      <c r="AA332" s="149" t="n">
        <v>89.4</v>
      </c>
      <c r="AB332" s="48" t="n">
        <v>92.2280879458095</v>
      </c>
      <c r="AC332" s="150" t="n">
        <f aca="false">AB332-AA332</f>
        <v>2.82808794580946</v>
      </c>
    </row>
    <row r="333" customFormat="false" ht="36" hidden="true" customHeight="false" outlineLevel="0" collapsed="false">
      <c r="A333" s="142" t="n">
        <v>331</v>
      </c>
      <c r="B333" s="21" t="s">
        <v>802</v>
      </c>
      <c r="C333" s="159" t="s">
        <v>1336</v>
      </c>
      <c r="D333" s="140"/>
      <c r="E333" s="144" t="n">
        <v>317</v>
      </c>
      <c r="F333" s="145" t="s">
        <v>1336</v>
      </c>
      <c r="G333" s="145" t="s">
        <v>1351</v>
      </c>
      <c r="H333" s="146" t="n">
        <v>98</v>
      </c>
      <c r="I333" s="140" t="n">
        <v>100</v>
      </c>
      <c r="J333" s="140" t="n">
        <v>99</v>
      </c>
      <c r="K333" s="140" t="n">
        <v>99</v>
      </c>
      <c r="L333" s="140" t="n">
        <v>100</v>
      </c>
      <c r="M333" s="147" t="n">
        <v>91</v>
      </c>
      <c r="N333" s="147" t="n">
        <v>96</v>
      </c>
      <c r="O333" s="140" t="n">
        <v>80</v>
      </c>
      <c r="P333" s="140" t="n">
        <v>60</v>
      </c>
      <c r="Q333" s="147" t="n">
        <v>100</v>
      </c>
      <c r="R333" s="148" t="n">
        <v>78</v>
      </c>
      <c r="S333" s="147" t="n">
        <v>100</v>
      </c>
      <c r="T333" s="147" t="n">
        <v>100</v>
      </c>
      <c r="U333" s="147" t="n">
        <v>100</v>
      </c>
      <c r="V333" s="147" t="n">
        <v>100</v>
      </c>
      <c r="W333" s="147" t="n">
        <v>99</v>
      </c>
      <c r="X333" s="147" t="n">
        <v>99</v>
      </c>
      <c r="Y333" s="147" t="n">
        <v>97</v>
      </c>
      <c r="Z333" s="147" t="n">
        <v>98</v>
      </c>
      <c r="AA333" s="149" t="n">
        <v>94.2</v>
      </c>
      <c r="AB333" s="48" t="n">
        <v>94.1216171569113</v>
      </c>
      <c r="AC333" s="150" t="n">
        <f aca="false">AB333-AA333</f>
        <v>-0.0783828430887326</v>
      </c>
    </row>
    <row r="334" customFormat="false" ht="55.5" hidden="true" customHeight="false" outlineLevel="0" collapsed="false">
      <c r="A334" s="142" t="n">
        <v>332</v>
      </c>
      <c r="B334" s="21" t="s">
        <v>803</v>
      </c>
      <c r="C334" s="159" t="s">
        <v>1336</v>
      </c>
      <c r="D334" s="140"/>
      <c r="E334" s="160" t="n">
        <v>313</v>
      </c>
      <c r="F334" s="161" t="s">
        <v>1336</v>
      </c>
      <c r="G334" s="161" t="s">
        <v>1347</v>
      </c>
      <c r="H334" s="162" t="n">
        <v>92</v>
      </c>
      <c r="I334" s="163" t="n">
        <v>100</v>
      </c>
      <c r="J334" s="163" t="n">
        <v>95</v>
      </c>
      <c r="K334" s="163" t="n">
        <v>96</v>
      </c>
      <c r="L334" s="163" t="n">
        <v>80</v>
      </c>
      <c r="M334" s="164" t="n">
        <v>87</v>
      </c>
      <c r="N334" s="164" t="n">
        <v>84</v>
      </c>
      <c r="O334" s="163" t="n">
        <v>60</v>
      </c>
      <c r="P334" s="163" t="n">
        <v>80</v>
      </c>
      <c r="Q334" s="164" t="n">
        <v>100</v>
      </c>
      <c r="R334" s="165" t="n">
        <v>80</v>
      </c>
      <c r="S334" s="164" t="n">
        <v>92</v>
      </c>
      <c r="T334" s="164" t="n">
        <v>95</v>
      </c>
      <c r="U334" s="164" t="n">
        <v>99</v>
      </c>
      <c r="V334" s="164" t="n">
        <v>95</v>
      </c>
      <c r="W334" s="164" t="n">
        <v>88</v>
      </c>
      <c r="X334" s="164" t="n">
        <v>93</v>
      </c>
      <c r="Y334" s="164" t="n">
        <v>90</v>
      </c>
      <c r="Z334" s="164" t="n">
        <v>90</v>
      </c>
      <c r="AA334" s="166" t="n">
        <v>89</v>
      </c>
      <c r="AB334" s="48" t="n">
        <v>95.4153846153846</v>
      </c>
      <c r="AC334" s="150" t="n">
        <f aca="false">AB334-AA334</f>
        <v>6.41538461538462</v>
      </c>
      <c r="AD334" s="163" t="n">
        <v>91</v>
      </c>
      <c r="AE334" s="164" t="n">
        <v>92</v>
      </c>
      <c r="AF334" s="162" t="n">
        <v>88</v>
      </c>
      <c r="AG334" s="164" t="n">
        <v>95</v>
      </c>
      <c r="AH334" s="164" t="n">
        <v>88</v>
      </c>
      <c r="AI334" s="164" t="n">
        <v>99</v>
      </c>
      <c r="AJ334" s="165" t="n">
        <v>89</v>
      </c>
      <c r="AK334" s="164" t="n">
        <v>95</v>
      </c>
      <c r="AL334" s="162" t="n">
        <v>58</v>
      </c>
      <c r="AM334" s="164" t="n">
        <v>88</v>
      </c>
      <c r="AN334" s="164" t="n">
        <v>86</v>
      </c>
      <c r="AO334" s="164" t="n">
        <v>93</v>
      </c>
      <c r="AP334" s="162" t="n">
        <v>88</v>
      </c>
      <c r="AQ334" s="164" t="n">
        <v>90</v>
      </c>
      <c r="AR334" s="167" t="n">
        <v>87</v>
      </c>
      <c r="AS334" s="164" t="n">
        <v>90</v>
      </c>
      <c r="AT334" s="164" t="n">
        <v>87</v>
      </c>
      <c r="AU334" s="166" t="n">
        <v>89</v>
      </c>
    </row>
    <row r="335" customFormat="false" ht="55.5" hidden="true" customHeight="false" outlineLevel="0" collapsed="false">
      <c r="A335" s="142" t="n">
        <v>333</v>
      </c>
      <c r="B335" s="21" t="s">
        <v>804</v>
      </c>
      <c r="C335" s="159" t="s">
        <v>1336</v>
      </c>
      <c r="D335" s="140"/>
      <c r="E335" s="160" t="n">
        <v>315</v>
      </c>
      <c r="F335" s="161" t="s">
        <v>1336</v>
      </c>
      <c r="G335" s="161" t="s">
        <v>1349</v>
      </c>
      <c r="H335" s="162" t="n">
        <v>92</v>
      </c>
      <c r="I335" s="163" t="n">
        <v>90</v>
      </c>
      <c r="J335" s="163" t="n">
        <v>99</v>
      </c>
      <c r="K335" s="163" t="n">
        <v>94</v>
      </c>
      <c r="L335" s="163" t="n">
        <v>80</v>
      </c>
      <c r="M335" s="164" t="n">
        <v>98</v>
      </c>
      <c r="N335" s="164" t="n">
        <v>89</v>
      </c>
      <c r="O335" s="163" t="n">
        <v>40</v>
      </c>
      <c r="P335" s="163" t="n">
        <v>40</v>
      </c>
      <c r="Q335" s="164" t="n">
        <v>100</v>
      </c>
      <c r="R335" s="165" t="n">
        <v>58</v>
      </c>
      <c r="S335" s="164" t="n">
        <v>98</v>
      </c>
      <c r="T335" s="164" t="n">
        <v>100</v>
      </c>
      <c r="U335" s="164" t="n">
        <v>100</v>
      </c>
      <c r="V335" s="164" t="n">
        <v>99</v>
      </c>
      <c r="W335" s="164" t="n">
        <v>98</v>
      </c>
      <c r="X335" s="164" t="n">
        <v>100</v>
      </c>
      <c r="Y335" s="164" t="n">
        <v>100</v>
      </c>
      <c r="Z335" s="164" t="n">
        <v>99</v>
      </c>
      <c r="AA335" s="166" t="n">
        <v>87.8</v>
      </c>
      <c r="AB335" s="48" t="n">
        <v>90.8692448326337</v>
      </c>
      <c r="AC335" s="150" t="n">
        <f aca="false">AB335-AA335</f>
        <v>3.06924483263371</v>
      </c>
      <c r="AD335" s="163" t="n">
        <v>88</v>
      </c>
      <c r="AE335" s="164" t="n">
        <v>98</v>
      </c>
      <c r="AF335" s="162" t="n">
        <v>90</v>
      </c>
      <c r="AG335" s="164" t="n">
        <v>100</v>
      </c>
      <c r="AH335" s="164" t="n">
        <v>93</v>
      </c>
      <c r="AI335" s="164" t="n">
        <v>100</v>
      </c>
      <c r="AJ335" s="165" t="n">
        <v>90</v>
      </c>
      <c r="AK335" s="164" t="n">
        <v>99</v>
      </c>
      <c r="AL335" s="162" t="n">
        <v>63</v>
      </c>
      <c r="AM335" s="164" t="n">
        <v>98</v>
      </c>
      <c r="AN335" s="164" t="n">
        <v>83</v>
      </c>
      <c r="AO335" s="164" t="n">
        <v>100</v>
      </c>
      <c r="AP335" s="162" t="n">
        <v>92</v>
      </c>
      <c r="AQ335" s="164" t="n">
        <v>100</v>
      </c>
      <c r="AR335" s="167" t="n">
        <v>90</v>
      </c>
      <c r="AS335" s="164" t="n">
        <v>99</v>
      </c>
      <c r="AT335" s="164" t="n">
        <v>86</v>
      </c>
      <c r="AU335" s="166" t="n">
        <v>87.8</v>
      </c>
    </row>
    <row r="336" customFormat="false" ht="36" hidden="true" customHeight="false" outlineLevel="0" collapsed="false">
      <c r="A336" s="142" t="n">
        <v>334</v>
      </c>
      <c r="B336" s="21" t="s">
        <v>805</v>
      </c>
      <c r="C336" s="159" t="s">
        <v>1336</v>
      </c>
      <c r="D336" s="140"/>
      <c r="E336" s="144" t="n">
        <v>324</v>
      </c>
      <c r="F336" s="145" t="s">
        <v>1336</v>
      </c>
      <c r="G336" s="145" t="s">
        <v>1352</v>
      </c>
      <c r="H336" s="146" t="n">
        <v>97</v>
      </c>
      <c r="I336" s="140" t="n">
        <v>100</v>
      </c>
      <c r="J336" s="140" t="n">
        <v>100</v>
      </c>
      <c r="K336" s="140" t="n">
        <v>99</v>
      </c>
      <c r="L336" s="140" t="n">
        <v>100</v>
      </c>
      <c r="M336" s="147" t="n">
        <v>100</v>
      </c>
      <c r="N336" s="147" t="n">
        <v>100</v>
      </c>
      <c r="O336" s="140" t="n">
        <v>80</v>
      </c>
      <c r="P336" s="140" t="n">
        <v>40</v>
      </c>
      <c r="Q336" s="147" t="n">
        <v>86</v>
      </c>
      <c r="R336" s="148" t="n">
        <v>66</v>
      </c>
      <c r="S336" s="147" t="n">
        <v>100</v>
      </c>
      <c r="T336" s="147" t="n">
        <v>100</v>
      </c>
      <c r="U336" s="147" t="n">
        <v>100</v>
      </c>
      <c r="V336" s="147" t="n">
        <v>100</v>
      </c>
      <c r="W336" s="147" t="n">
        <v>100</v>
      </c>
      <c r="X336" s="147" t="n">
        <v>100</v>
      </c>
      <c r="Y336" s="147" t="n">
        <v>100</v>
      </c>
      <c r="Z336" s="147" t="n">
        <v>100</v>
      </c>
      <c r="AA336" s="149" t="n">
        <v>93</v>
      </c>
      <c r="AB336" s="48" t="n">
        <v>93.6696356275304</v>
      </c>
      <c r="AC336" s="150" t="n">
        <f aca="false">AB336-AA336</f>
        <v>0.669635627530354</v>
      </c>
    </row>
    <row r="337" customFormat="false" ht="55.5" hidden="true" customHeight="false" outlineLevel="0" collapsed="false">
      <c r="A337" s="142" t="n">
        <v>335</v>
      </c>
      <c r="B337" s="21" t="s">
        <v>806</v>
      </c>
      <c r="C337" s="159" t="s">
        <v>1336</v>
      </c>
      <c r="D337" s="140"/>
      <c r="E337" s="160" t="n">
        <v>312</v>
      </c>
      <c r="F337" s="161" t="s">
        <v>1336</v>
      </c>
      <c r="G337" s="161" t="s">
        <v>1346</v>
      </c>
      <c r="H337" s="162" t="n">
        <v>97</v>
      </c>
      <c r="I337" s="163" t="n">
        <v>100</v>
      </c>
      <c r="J337" s="163" t="n">
        <v>98</v>
      </c>
      <c r="K337" s="163" t="n">
        <v>98</v>
      </c>
      <c r="L337" s="163" t="n">
        <v>100</v>
      </c>
      <c r="M337" s="164" t="n">
        <v>93</v>
      </c>
      <c r="N337" s="164" t="n">
        <v>97</v>
      </c>
      <c r="O337" s="163" t="n">
        <v>40</v>
      </c>
      <c r="P337" s="163" t="n">
        <v>20</v>
      </c>
      <c r="Q337" s="164" t="n">
        <v>100</v>
      </c>
      <c r="R337" s="165" t="n">
        <v>50</v>
      </c>
      <c r="S337" s="164" t="n">
        <v>97</v>
      </c>
      <c r="T337" s="164" t="n">
        <v>97</v>
      </c>
      <c r="U337" s="164" t="n">
        <v>94</v>
      </c>
      <c r="V337" s="164" t="n">
        <v>96</v>
      </c>
      <c r="W337" s="164" t="n">
        <v>97</v>
      </c>
      <c r="X337" s="164" t="n">
        <v>97</v>
      </c>
      <c r="Y337" s="164" t="n">
        <v>97</v>
      </c>
      <c r="Z337" s="164" t="n">
        <v>97</v>
      </c>
      <c r="AA337" s="166" t="n">
        <v>87.6</v>
      </c>
      <c r="AB337" s="48" t="n">
        <v>96.2969834087481</v>
      </c>
      <c r="AC337" s="150" t="n">
        <f aca="false">AB337-AA337</f>
        <v>8.69698340874811</v>
      </c>
      <c r="AD337" s="163" t="n">
        <v>96</v>
      </c>
      <c r="AE337" s="164" t="n">
        <v>97</v>
      </c>
      <c r="AF337" s="162" t="n">
        <v>94</v>
      </c>
      <c r="AG337" s="164" t="n">
        <v>97</v>
      </c>
      <c r="AH337" s="164" t="n">
        <v>93</v>
      </c>
      <c r="AI337" s="164" t="n">
        <v>94</v>
      </c>
      <c r="AJ337" s="165" t="n">
        <v>95</v>
      </c>
      <c r="AK337" s="164" t="n">
        <v>96</v>
      </c>
      <c r="AL337" s="162" t="n">
        <v>66</v>
      </c>
      <c r="AM337" s="164" t="n">
        <v>97</v>
      </c>
      <c r="AN337" s="164" t="n">
        <v>98</v>
      </c>
      <c r="AO337" s="164" t="n">
        <v>97</v>
      </c>
      <c r="AP337" s="162" t="n">
        <v>98</v>
      </c>
      <c r="AQ337" s="164" t="n">
        <v>97</v>
      </c>
      <c r="AR337" s="167" t="n">
        <v>98</v>
      </c>
      <c r="AS337" s="164" t="n">
        <v>97</v>
      </c>
      <c r="AT337" s="164" t="n">
        <v>86</v>
      </c>
      <c r="AU337" s="166" t="n">
        <v>87.6</v>
      </c>
    </row>
    <row r="338" customFormat="false" ht="48" hidden="false" customHeight="false" outlineLevel="0" collapsed="false">
      <c r="A338" s="157" t="n">
        <v>336</v>
      </c>
      <c r="B338" s="21" t="s">
        <v>807</v>
      </c>
      <c r="C338" s="143" t="s">
        <v>1353</v>
      </c>
      <c r="D338" s="140"/>
      <c r="E338" s="144" t="n">
        <v>339</v>
      </c>
      <c r="F338" s="145" t="s">
        <v>1353</v>
      </c>
      <c r="G338" s="145" t="s">
        <v>1354</v>
      </c>
      <c r="H338" s="146" t="n">
        <v>97</v>
      </c>
      <c r="I338" s="140" t="n">
        <v>100</v>
      </c>
      <c r="J338" s="140" t="n">
        <v>95</v>
      </c>
      <c r="K338" s="140" t="n">
        <v>97</v>
      </c>
      <c r="L338" s="140" t="n">
        <v>100</v>
      </c>
      <c r="M338" s="147" t="n">
        <v>83</v>
      </c>
      <c r="N338" s="147" t="n">
        <v>92</v>
      </c>
      <c r="O338" s="140" t="n">
        <v>40</v>
      </c>
      <c r="P338" s="140" t="n">
        <v>40</v>
      </c>
      <c r="Q338" s="147" t="n">
        <v>100</v>
      </c>
      <c r="R338" s="148" t="n">
        <v>58</v>
      </c>
      <c r="S338" s="147" t="n">
        <v>98</v>
      </c>
      <c r="T338" s="147" t="n">
        <v>100</v>
      </c>
      <c r="U338" s="147" t="n">
        <v>100</v>
      </c>
      <c r="V338" s="147" t="n">
        <v>99</v>
      </c>
      <c r="W338" s="147" t="n">
        <v>98</v>
      </c>
      <c r="X338" s="147" t="n">
        <v>98</v>
      </c>
      <c r="Y338" s="147" t="n">
        <v>100</v>
      </c>
      <c r="Z338" s="147" t="n">
        <v>99</v>
      </c>
      <c r="AA338" s="149" t="n">
        <v>89</v>
      </c>
      <c r="AB338" s="48" t="n">
        <v>77.3223842959692</v>
      </c>
      <c r="AC338" s="150" t="n">
        <f aca="false">AB338-AA338</f>
        <v>-11.6776157040308</v>
      </c>
    </row>
    <row r="339" customFormat="false" ht="48" hidden="false" customHeight="false" outlineLevel="0" collapsed="false">
      <c r="A339" s="142" t="n">
        <v>337</v>
      </c>
      <c r="B339" s="21" t="s">
        <v>392</v>
      </c>
      <c r="C339" s="143" t="s">
        <v>1353</v>
      </c>
      <c r="D339" s="140"/>
      <c r="E339" s="144" t="n">
        <v>334</v>
      </c>
      <c r="F339" s="145" t="s">
        <v>1353</v>
      </c>
      <c r="G339" s="145" t="s">
        <v>1355</v>
      </c>
      <c r="H339" s="146" t="n">
        <v>94</v>
      </c>
      <c r="I339" s="140" t="n">
        <v>100</v>
      </c>
      <c r="J339" s="140" t="n">
        <v>100</v>
      </c>
      <c r="K339" s="140" t="n">
        <v>98</v>
      </c>
      <c r="L339" s="140" t="n">
        <v>100</v>
      </c>
      <c r="M339" s="147" t="n">
        <v>94</v>
      </c>
      <c r="N339" s="147" t="n">
        <v>97</v>
      </c>
      <c r="O339" s="140" t="n">
        <v>80</v>
      </c>
      <c r="P339" s="140" t="n">
        <v>80</v>
      </c>
      <c r="Q339" s="147" t="n">
        <v>100</v>
      </c>
      <c r="R339" s="148" t="n">
        <v>86</v>
      </c>
      <c r="S339" s="147" t="n">
        <v>96</v>
      </c>
      <c r="T339" s="147" t="n">
        <v>97</v>
      </c>
      <c r="U339" s="147" t="n">
        <v>100</v>
      </c>
      <c r="V339" s="147" t="n">
        <v>97</v>
      </c>
      <c r="W339" s="147" t="n">
        <v>96</v>
      </c>
      <c r="X339" s="147" t="n">
        <v>97</v>
      </c>
      <c r="Y339" s="147" t="n">
        <v>95</v>
      </c>
      <c r="Z339" s="147" t="n">
        <v>96</v>
      </c>
      <c r="AA339" s="149" t="n">
        <v>94.8</v>
      </c>
      <c r="AB339" s="48" t="n">
        <v>86.4167390025927</v>
      </c>
      <c r="AC339" s="150" t="n">
        <f aca="false">AB339-AA339</f>
        <v>-8.38326099740733</v>
      </c>
    </row>
    <row r="340" customFormat="false" ht="48" hidden="false" customHeight="false" outlineLevel="0" collapsed="false">
      <c r="A340" s="142" t="n">
        <v>338</v>
      </c>
      <c r="B340" s="21" t="s">
        <v>808</v>
      </c>
      <c r="C340" s="143" t="s">
        <v>1353</v>
      </c>
      <c r="D340" s="140"/>
      <c r="E340" s="144" t="n">
        <v>341</v>
      </c>
      <c r="F340" s="145" t="s">
        <v>1353</v>
      </c>
      <c r="G340" s="145" t="s">
        <v>1356</v>
      </c>
      <c r="H340" s="146" t="n">
        <v>98</v>
      </c>
      <c r="I340" s="140" t="n">
        <v>100</v>
      </c>
      <c r="J340" s="140" t="n">
        <v>95</v>
      </c>
      <c r="K340" s="140" t="n">
        <v>97</v>
      </c>
      <c r="L340" s="140" t="n">
        <v>100</v>
      </c>
      <c r="M340" s="147" t="n">
        <v>84</v>
      </c>
      <c r="N340" s="147" t="n">
        <v>92</v>
      </c>
      <c r="O340" s="140" t="n">
        <v>20</v>
      </c>
      <c r="P340" s="140" t="n">
        <v>40</v>
      </c>
      <c r="Q340" s="147" t="n">
        <v>100</v>
      </c>
      <c r="R340" s="148" t="n">
        <v>52</v>
      </c>
      <c r="S340" s="147" t="n">
        <v>89</v>
      </c>
      <c r="T340" s="147" t="n">
        <v>84</v>
      </c>
      <c r="U340" s="147" t="n">
        <v>100</v>
      </c>
      <c r="V340" s="147" t="n">
        <v>89</v>
      </c>
      <c r="W340" s="147" t="n">
        <v>89</v>
      </c>
      <c r="X340" s="147" t="n">
        <v>79</v>
      </c>
      <c r="Y340" s="147" t="n">
        <v>84</v>
      </c>
      <c r="Z340" s="147" t="n">
        <v>85</v>
      </c>
      <c r="AA340" s="149" t="n">
        <v>83</v>
      </c>
      <c r="AB340" s="48" t="n">
        <v>84.8623950252983</v>
      </c>
      <c r="AC340" s="150" t="n">
        <f aca="false">AB340-AA340</f>
        <v>1.86239502529826</v>
      </c>
    </row>
    <row r="341" customFormat="false" ht="48" hidden="false" customHeight="false" outlineLevel="0" collapsed="false">
      <c r="A341" s="142" t="n">
        <v>339</v>
      </c>
      <c r="B341" s="21" t="s">
        <v>809</v>
      </c>
      <c r="C341" s="143" t="s">
        <v>1353</v>
      </c>
      <c r="D341" s="140"/>
      <c r="E341" s="144" t="n">
        <v>338</v>
      </c>
      <c r="F341" s="145" t="s">
        <v>1353</v>
      </c>
      <c r="G341" s="145" t="s">
        <v>1357</v>
      </c>
      <c r="H341" s="146" t="n">
        <v>96</v>
      </c>
      <c r="I341" s="140" t="n">
        <v>100</v>
      </c>
      <c r="J341" s="140" t="n">
        <v>100</v>
      </c>
      <c r="K341" s="140" t="n">
        <v>99</v>
      </c>
      <c r="L341" s="140" t="n">
        <v>80</v>
      </c>
      <c r="M341" s="147" t="n">
        <v>85</v>
      </c>
      <c r="N341" s="147" t="n">
        <v>83</v>
      </c>
      <c r="O341" s="140" t="n">
        <v>80</v>
      </c>
      <c r="P341" s="140" t="n">
        <v>40</v>
      </c>
      <c r="Q341" s="147" t="n">
        <v>100</v>
      </c>
      <c r="R341" s="148" t="n">
        <v>70</v>
      </c>
      <c r="S341" s="147" t="n">
        <v>95</v>
      </c>
      <c r="T341" s="147" t="n">
        <v>98</v>
      </c>
      <c r="U341" s="147" t="n">
        <v>97</v>
      </c>
      <c r="V341" s="147" t="n">
        <v>97</v>
      </c>
      <c r="W341" s="147" t="n">
        <v>93</v>
      </c>
      <c r="X341" s="147" t="n">
        <v>98</v>
      </c>
      <c r="Y341" s="147" t="n">
        <v>93</v>
      </c>
      <c r="Z341" s="147" t="n">
        <v>94</v>
      </c>
      <c r="AA341" s="149" t="n">
        <v>88.6</v>
      </c>
      <c r="AB341" s="48" t="n">
        <v>88.930351522645</v>
      </c>
      <c r="AC341" s="150" t="n">
        <f aca="false">AB341-AA341</f>
        <v>0.330351522645003</v>
      </c>
    </row>
    <row r="342" customFormat="false" ht="48" hidden="false" customHeight="false" outlineLevel="0" collapsed="false">
      <c r="A342" s="142" t="n">
        <v>340</v>
      </c>
      <c r="B342" s="21" t="s">
        <v>810</v>
      </c>
      <c r="C342" s="143" t="s">
        <v>1353</v>
      </c>
      <c r="D342" s="140"/>
      <c r="E342" s="144" t="n">
        <v>340</v>
      </c>
      <c r="F342" s="145" t="s">
        <v>1353</v>
      </c>
      <c r="G342" s="145" t="s">
        <v>1358</v>
      </c>
      <c r="H342" s="146" t="n">
        <v>98</v>
      </c>
      <c r="I342" s="140" t="n">
        <v>100</v>
      </c>
      <c r="J342" s="140" t="n">
        <v>100</v>
      </c>
      <c r="K342" s="140" t="n">
        <v>99</v>
      </c>
      <c r="L342" s="140" t="n">
        <v>100</v>
      </c>
      <c r="M342" s="147" t="n">
        <v>100</v>
      </c>
      <c r="N342" s="147" t="n">
        <v>100</v>
      </c>
      <c r="O342" s="140" t="n">
        <v>20</v>
      </c>
      <c r="P342" s="140" t="n">
        <v>40</v>
      </c>
      <c r="Q342" s="147" t="n">
        <v>100</v>
      </c>
      <c r="R342" s="148" t="n">
        <v>52</v>
      </c>
      <c r="S342" s="147" t="n">
        <v>100</v>
      </c>
      <c r="T342" s="147" t="n">
        <v>94</v>
      </c>
      <c r="U342" s="147" t="n">
        <v>88</v>
      </c>
      <c r="V342" s="147" t="n">
        <v>95</v>
      </c>
      <c r="W342" s="147" t="n">
        <v>81</v>
      </c>
      <c r="X342" s="147" t="n">
        <v>100</v>
      </c>
      <c r="Y342" s="147" t="n">
        <v>88</v>
      </c>
      <c r="Z342" s="147" t="n">
        <v>88</v>
      </c>
      <c r="AA342" s="149" t="n">
        <v>86.8</v>
      </c>
      <c r="AB342" s="48" t="n">
        <v>90.7459677419355</v>
      </c>
      <c r="AC342" s="150" t="n">
        <f aca="false">AB342-AA342</f>
        <v>3.94596774193549</v>
      </c>
    </row>
    <row r="343" customFormat="false" ht="48" hidden="false" customHeight="false" outlineLevel="0" collapsed="false">
      <c r="A343" s="142" t="n">
        <v>341</v>
      </c>
      <c r="B343" s="21" t="s">
        <v>770</v>
      </c>
      <c r="C343" s="143" t="s">
        <v>1353</v>
      </c>
      <c r="D343" s="140"/>
      <c r="E343" s="144" t="n">
        <v>336</v>
      </c>
      <c r="F343" s="145" t="s">
        <v>1353</v>
      </c>
      <c r="G343" s="145" t="s">
        <v>1359</v>
      </c>
      <c r="H343" s="146" t="n">
        <v>93</v>
      </c>
      <c r="I343" s="140" t="n">
        <v>90</v>
      </c>
      <c r="J343" s="140" t="n">
        <v>97</v>
      </c>
      <c r="K343" s="140" t="n">
        <v>94</v>
      </c>
      <c r="L343" s="140" t="n">
        <v>80</v>
      </c>
      <c r="M343" s="147" t="n">
        <v>82</v>
      </c>
      <c r="N343" s="147" t="n">
        <v>81</v>
      </c>
      <c r="O343" s="140" t="n">
        <v>20</v>
      </c>
      <c r="P343" s="140" t="n">
        <v>40</v>
      </c>
      <c r="Q343" s="147" t="n">
        <v>100</v>
      </c>
      <c r="R343" s="148" t="n">
        <v>52</v>
      </c>
      <c r="S343" s="147" t="n">
        <v>92</v>
      </c>
      <c r="T343" s="147" t="n">
        <v>90</v>
      </c>
      <c r="U343" s="147" t="n">
        <v>100</v>
      </c>
      <c r="V343" s="147" t="n">
        <v>93</v>
      </c>
      <c r="W343" s="147" t="n">
        <v>90</v>
      </c>
      <c r="X343" s="147" t="n">
        <v>92</v>
      </c>
      <c r="Y343" s="147" t="n">
        <v>88</v>
      </c>
      <c r="Z343" s="147" t="n">
        <v>89</v>
      </c>
      <c r="AA343" s="149" t="n">
        <v>81.8</v>
      </c>
      <c r="AB343" s="48" t="n">
        <v>89.7416411573023</v>
      </c>
      <c r="AC343" s="150" t="n">
        <f aca="false">AB343-AA343</f>
        <v>7.94164115730227</v>
      </c>
    </row>
    <row r="344" customFormat="false" ht="48" hidden="false" customHeight="false" outlineLevel="0" collapsed="false">
      <c r="A344" s="142" t="n">
        <v>342</v>
      </c>
      <c r="B344" s="21" t="s">
        <v>811</v>
      </c>
      <c r="C344" s="143" t="s">
        <v>1353</v>
      </c>
      <c r="D344" s="140"/>
      <c r="E344" s="144" t="n">
        <v>332</v>
      </c>
      <c r="F344" s="145" t="s">
        <v>1353</v>
      </c>
      <c r="G344" s="145" t="s">
        <v>1360</v>
      </c>
      <c r="H344" s="146" t="n">
        <v>94</v>
      </c>
      <c r="I344" s="140" t="n">
        <v>90</v>
      </c>
      <c r="J344" s="140" t="n">
        <v>90</v>
      </c>
      <c r="K344" s="140" t="n">
        <v>91</v>
      </c>
      <c r="L344" s="140" t="n">
        <v>80</v>
      </c>
      <c r="M344" s="147" t="n">
        <v>75</v>
      </c>
      <c r="N344" s="147" t="n">
        <v>78</v>
      </c>
      <c r="O344" s="140" t="n">
        <v>60</v>
      </c>
      <c r="P344" s="140" t="n">
        <v>40</v>
      </c>
      <c r="Q344" s="147" t="n">
        <v>75</v>
      </c>
      <c r="R344" s="148" t="n">
        <v>57</v>
      </c>
      <c r="S344" s="147" t="n">
        <v>89</v>
      </c>
      <c r="T344" s="147" t="n">
        <v>85</v>
      </c>
      <c r="U344" s="147" t="n">
        <v>95</v>
      </c>
      <c r="V344" s="147" t="n">
        <v>89</v>
      </c>
      <c r="W344" s="147" t="n">
        <v>88</v>
      </c>
      <c r="X344" s="147" t="n">
        <v>88</v>
      </c>
      <c r="Y344" s="147" t="n">
        <v>88</v>
      </c>
      <c r="Z344" s="147" t="n">
        <v>88</v>
      </c>
      <c r="AA344" s="149" t="n">
        <v>80.6</v>
      </c>
      <c r="AB344" s="48" t="n">
        <v>91.1003911477964</v>
      </c>
      <c r="AC344" s="150" t="n">
        <f aca="false">AB344-AA344</f>
        <v>10.5003911477964</v>
      </c>
    </row>
    <row r="345" customFormat="false" ht="48" hidden="false" customHeight="false" outlineLevel="0" collapsed="false">
      <c r="A345" s="142" t="n">
        <v>343</v>
      </c>
      <c r="B345" s="21" t="s">
        <v>812</v>
      </c>
      <c r="C345" s="143" t="s">
        <v>1353</v>
      </c>
      <c r="D345" s="140"/>
      <c r="E345" s="144" t="n">
        <v>333</v>
      </c>
      <c r="F345" s="145" t="s">
        <v>1353</v>
      </c>
      <c r="G345" s="145" t="s">
        <v>1361</v>
      </c>
      <c r="H345" s="146" t="n">
        <v>98</v>
      </c>
      <c r="I345" s="140" t="n">
        <v>100</v>
      </c>
      <c r="J345" s="140" t="n">
        <v>93</v>
      </c>
      <c r="K345" s="140" t="n">
        <v>97</v>
      </c>
      <c r="L345" s="140" t="n">
        <v>100</v>
      </c>
      <c r="M345" s="147" t="n">
        <v>67</v>
      </c>
      <c r="N345" s="147" t="n">
        <v>84</v>
      </c>
      <c r="O345" s="140" t="n">
        <v>60</v>
      </c>
      <c r="P345" s="140" t="n">
        <v>40</v>
      </c>
      <c r="Q345" s="147" t="n">
        <v>95</v>
      </c>
      <c r="R345" s="148" t="n">
        <v>63</v>
      </c>
      <c r="S345" s="147" t="n">
        <v>86</v>
      </c>
      <c r="T345" s="147" t="n">
        <v>88</v>
      </c>
      <c r="U345" s="147" t="n">
        <v>100</v>
      </c>
      <c r="V345" s="147" t="n">
        <v>90</v>
      </c>
      <c r="W345" s="147" t="n">
        <v>85</v>
      </c>
      <c r="X345" s="147" t="n">
        <v>83</v>
      </c>
      <c r="Y345" s="147" t="n">
        <v>86</v>
      </c>
      <c r="Z345" s="147" t="n">
        <v>85</v>
      </c>
      <c r="AA345" s="149" t="n">
        <v>83.8</v>
      </c>
      <c r="AB345" s="48" t="n">
        <v>86.9269654263203</v>
      </c>
      <c r="AC345" s="150" t="n">
        <f aca="false">AB345-AA345</f>
        <v>3.12696542632027</v>
      </c>
    </row>
    <row r="346" customFormat="false" ht="48" hidden="false" customHeight="false" outlineLevel="0" collapsed="false">
      <c r="A346" s="142" t="n">
        <v>344</v>
      </c>
      <c r="B346" s="21" t="s">
        <v>813</v>
      </c>
      <c r="C346" s="143" t="s">
        <v>1353</v>
      </c>
      <c r="D346" s="140"/>
      <c r="E346" s="144" t="n">
        <v>330</v>
      </c>
      <c r="F346" s="145" t="s">
        <v>1353</v>
      </c>
      <c r="G346" s="145" t="s">
        <v>1362</v>
      </c>
      <c r="H346" s="146" t="n">
        <v>93</v>
      </c>
      <c r="I346" s="140" t="n">
        <v>100</v>
      </c>
      <c r="J346" s="140" t="n">
        <v>94</v>
      </c>
      <c r="K346" s="140" t="n">
        <v>96</v>
      </c>
      <c r="L346" s="140" t="n">
        <v>100</v>
      </c>
      <c r="M346" s="147" t="n">
        <v>76</v>
      </c>
      <c r="N346" s="147" t="n">
        <v>88</v>
      </c>
      <c r="O346" s="140" t="n">
        <v>100</v>
      </c>
      <c r="P346" s="140" t="n">
        <v>100</v>
      </c>
      <c r="Q346" s="147" t="n">
        <v>94</v>
      </c>
      <c r="R346" s="148" t="n">
        <v>98</v>
      </c>
      <c r="S346" s="147" t="n">
        <v>92</v>
      </c>
      <c r="T346" s="147" t="n">
        <v>88</v>
      </c>
      <c r="U346" s="147" t="n">
        <v>97</v>
      </c>
      <c r="V346" s="147" t="n">
        <v>91</v>
      </c>
      <c r="W346" s="147" t="n">
        <v>88</v>
      </c>
      <c r="X346" s="147" t="n">
        <v>84</v>
      </c>
      <c r="Y346" s="147" t="n">
        <v>89</v>
      </c>
      <c r="Z346" s="147" t="n">
        <v>88</v>
      </c>
      <c r="AA346" s="149" t="n">
        <v>92.2</v>
      </c>
      <c r="AB346" s="48" t="n">
        <v>79.9794375710772</v>
      </c>
      <c r="AC346" s="150" t="n">
        <f aca="false">AB346-AA346</f>
        <v>-12.2205624289228</v>
      </c>
    </row>
    <row r="347" customFormat="false" ht="48" hidden="false" customHeight="false" outlineLevel="0" collapsed="false">
      <c r="A347" s="142" t="n">
        <v>345</v>
      </c>
      <c r="B347" s="21" t="s">
        <v>814</v>
      </c>
      <c r="C347" s="143" t="s">
        <v>1353</v>
      </c>
      <c r="D347" s="140"/>
      <c r="E347" s="144" t="n">
        <v>329</v>
      </c>
      <c r="F347" s="145" t="s">
        <v>1353</v>
      </c>
      <c r="G347" s="145" t="s">
        <v>1363</v>
      </c>
      <c r="H347" s="146" t="n">
        <v>96</v>
      </c>
      <c r="I347" s="140" t="n">
        <v>100</v>
      </c>
      <c r="J347" s="140" t="n">
        <v>96</v>
      </c>
      <c r="K347" s="140" t="n">
        <v>97</v>
      </c>
      <c r="L347" s="140" t="n">
        <v>100</v>
      </c>
      <c r="M347" s="147" t="n">
        <v>86</v>
      </c>
      <c r="N347" s="147" t="n">
        <v>93</v>
      </c>
      <c r="O347" s="140" t="n">
        <v>100</v>
      </c>
      <c r="P347" s="140" t="n">
        <v>40</v>
      </c>
      <c r="Q347" s="147" t="n">
        <v>96</v>
      </c>
      <c r="R347" s="148" t="n">
        <v>75</v>
      </c>
      <c r="S347" s="147" t="n">
        <v>95</v>
      </c>
      <c r="T347" s="147" t="n">
        <v>93</v>
      </c>
      <c r="U347" s="147" t="n">
        <v>97</v>
      </c>
      <c r="V347" s="147" t="n">
        <v>95</v>
      </c>
      <c r="W347" s="147" t="n">
        <v>95</v>
      </c>
      <c r="X347" s="147" t="n">
        <v>96</v>
      </c>
      <c r="Y347" s="147" t="n">
        <v>94</v>
      </c>
      <c r="Z347" s="147" t="n">
        <v>95</v>
      </c>
      <c r="AA347" s="149" t="n">
        <v>91</v>
      </c>
      <c r="AB347" s="48" t="n">
        <v>86.7779711793087</v>
      </c>
      <c r="AC347" s="150" t="n">
        <f aca="false">AB347-AA347</f>
        <v>-4.22202882069129</v>
      </c>
    </row>
    <row r="348" customFormat="false" ht="48" hidden="false" customHeight="false" outlineLevel="0" collapsed="false">
      <c r="A348" s="142" t="n">
        <v>346</v>
      </c>
      <c r="B348" s="21" t="s">
        <v>815</v>
      </c>
      <c r="C348" s="143" t="s">
        <v>1353</v>
      </c>
      <c r="D348" s="140"/>
      <c r="E348" s="144" t="n">
        <v>331</v>
      </c>
      <c r="F348" s="145" t="s">
        <v>1353</v>
      </c>
      <c r="G348" s="145" t="s">
        <v>1364</v>
      </c>
      <c r="H348" s="146" t="n">
        <v>99</v>
      </c>
      <c r="I348" s="140" t="n">
        <v>100</v>
      </c>
      <c r="J348" s="140" t="n">
        <v>97</v>
      </c>
      <c r="K348" s="140" t="n">
        <v>99</v>
      </c>
      <c r="L348" s="140" t="n">
        <v>100</v>
      </c>
      <c r="M348" s="147" t="n">
        <v>84</v>
      </c>
      <c r="N348" s="147" t="n">
        <v>92</v>
      </c>
      <c r="O348" s="140" t="n">
        <v>60</v>
      </c>
      <c r="P348" s="140" t="n">
        <v>60</v>
      </c>
      <c r="Q348" s="147" t="n">
        <v>100</v>
      </c>
      <c r="R348" s="148" t="n">
        <v>72</v>
      </c>
      <c r="S348" s="147" t="n">
        <v>90</v>
      </c>
      <c r="T348" s="147" t="n">
        <v>97</v>
      </c>
      <c r="U348" s="147" t="n">
        <v>96</v>
      </c>
      <c r="V348" s="147" t="n">
        <v>94</v>
      </c>
      <c r="W348" s="147" t="n">
        <v>89</v>
      </c>
      <c r="X348" s="147" t="n">
        <v>94</v>
      </c>
      <c r="Y348" s="147" t="n">
        <v>93</v>
      </c>
      <c r="Z348" s="147" t="n">
        <v>92</v>
      </c>
      <c r="AA348" s="149" t="n">
        <v>89.8</v>
      </c>
      <c r="AB348" s="48" t="n">
        <v>91.2334256938031</v>
      </c>
      <c r="AC348" s="150" t="n">
        <f aca="false">AB348-AA348</f>
        <v>1.43342569380306</v>
      </c>
    </row>
    <row r="349" customFormat="false" ht="48" hidden="false" customHeight="false" outlineLevel="0" collapsed="false">
      <c r="A349" s="142" t="n">
        <v>347</v>
      </c>
      <c r="B349" s="21" t="s">
        <v>816</v>
      </c>
      <c r="C349" s="143" t="s">
        <v>1353</v>
      </c>
      <c r="D349" s="140"/>
      <c r="E349" s="144" t="n">
        <v>335</v>
      </c>
      <c r="F349" s="145" t="s">
        <v>1353</v>
      </c>
      <c r="G349" s="145" t="s">
        <v>1365</v>
      </c>
      <c r="H349" s="146" t="n">
        <v>96</v>
      </c>
      <c r="I349" s="140" t="n">
        <v>100</v>
      </c>
      <c r="J349" s="140" t="n">
        <v>100</v>
      </c>
      <c r="K349" s="140" t="n">
        <v>99</v>
      </c>
      <c r="L349" s="140" t="n">
        <v>80</v>
      </c>
      <c r="M349" s="147" t="n">
        <v>100</v>
      </c>
      <c r="N349" s="147" t="n">
        <v>90</v>
      </c>
      <c r="O349" s="140" t="n">
        <v>40</v>
      </c>
      <c r="P349" s="140" t="n">
        <v>40</v>
      </c>
      <c r="Q349" s="147" t="n">
        <v>100</v>
      </c>
      <c r="R349" s="148" t="n">
        <v>58</v>
      </c>
      <c r="S349" s="147" t="n">
        <v>100</v>
      </c>
      <c r="T349" s="147" t="n">
        <v>100</v>
      </c>
      <c r="U349" s="147" t="n">
        <v>95</v>
      </c>
      <c r="V349" s="147" t="n">
        <v>99</v>
      </c>
      <c r="W349" s="147" t="n">
        <v>100</v>
      </c>
      <c r="X349" s="147" t="n">
        <v>100</v>
      </c>
      <c r="Y349" s="147" t="n">
        <v>97</v>
      </c>
      <c r="Z349" s="147" t="n">
        <v>99</v>
      </c>
      <c r="AA349" s="149" t="n">
        <v>89</v>
      </c>
      <c r="AB349" s="48" t="n">
        <v>90.5666851666852</v>
      </c>
      <c r="AC349" s="150" t="n">
        <f aca="false">AB349-AA349</f>
        <v>1.56668516668518</v>
      </c>
    </row>
    <row r="350" customFormat="false" ht="48" hidden="false" customHeight="false" outlineLevel="0" collapsed="false">
      <c r="A350" s="142" t="n">
        <v>348</v>
      </c>
      <c r="B350" s="21" t="s">
        <v>817</v>
      </c>
      <c r="C350" s="143" t="s">
        <v>1353</v>
      </c>
      <c r="D350" s="140"/>
      <c r="E350" s="144" t="n">
        <v>337</v>
      </c>
      <c r="F350" s="145" t="s">
        <v>1353</v>
      </c>
      <c r="G350" s="145" t="s">
        <v>1366</v>
      </c>
      <c r="H350" s="146" t="n">
        <v>99</v>
      </c>
      <c r="I350" s="140" t="n">
        <v>100</v>
      </c>
      <c r="J350" s="140" t="n">
        <v>98</v>
      </c>
      <c r="K350" s="140" t="n">
        <v>99</v>
      </c>
      <c r="L350" s="140" t="n">
        <v>100</v>
      </c>
      <c r="M350" s="147" t="n">
        <v>93</v>
      </c>
      <c r="N350" s="147" t="n">
        <v>97</v>
      </c>
      <c r="O350" s="140" t="n">
        <v>20</v>
      </c>
      <c r="P350" s="140" t="n">
        <v>40</v>
      </c>
      <c r="Q350" s="147" t="n">
        <v>100</v>
      </c>
      <c r="R350" s="148" t="n">
        <v>52</v>
      </c>
      <c r="S350" s="147" t="n">
        <v>100</v>
      </c>
      <c r="T350" s="147" t="n">
        <v>93</v>
      </c>
      <c r="U350" s="147" t="n">
        <v>97</v>
      </c>
      <c r="V350" s="147" t="n">
        <v>97</v>
      </c>
      <c r="W350" s="147" t="n">
        <v>100</v>
      </c>
      <c r="X350" s="147" t="n">
        <v>100</v>
      </c>
      <c r="Y350" s="147" t="n">
        <v>93</v>
      </c>
      <c r="Z350" s="147" t="n">
        <v>97</v>
      </c>
      <c r="AA350" s="149" t="n">
        <v>88.4</v>
      </c>
      <c r="AB350" s="48" t="n">
        <v>89.154965034965</v>
      </c>
      <c r="AC350" s="150" t="n">
        <f aca="false">AB350-AA350</f>
        <v>0.754965034965039</v>
      </c>
    </row>
    <row r="351" customFormat="false" ht="36" hidden="true" customHeight="false" outlineLevel="0" collapsed="false">
      <c r="A351" s="142" t="n">
        <v>349</v>
      </c>
      <c r="B351" s="21" t="s">
        <v>404</v>
      </c>
      <c r="C351" s="168" t="s">
        <v>1367</v>
      </c>
      <c r="D351" s="140"/>
      <c r="E351" s="144" t="n">
        <v>343</v>
      </c>
      <c r="F351" s="145" t="s">
        <v>1367</v>
      </c>
      <c r="G351" s="145" t="s">
        <v>1368</v>
      </c>
      <c r="H351" s="146" t="n">
        <v>96</v>
      </c>
      <c r="I351" s="140" t="n">
        <v>90</v>
      </c>
      <c r="J351" s="140" t="n">
        <v>97</v>
      </c>
      <c r="K351" s="140" t="n">
        <v>95</v>
      </c>
      <c r="L351" s="140" t="n">
        <v>100</v>
      </c>
      <c r="M351" s="147" t="n">
        <v>88</v>
      </c>
      <c r="N351" s="147" t="n">
        <v>94</v>
      </c>
      <c r="O351" s="140" t="n">
        <v>80</v>
      </c>
      <c r="P351" s="140" t="n">
        <v>40</v>
      </c>
      <c r="Q351" s="147" t="n">
        <v>95</v>
      </c>
      <c r="R351" s="148" t="n">
        <v>69</v>
      </c>
      <c r="S351" s="147" t="n">
        <v>93</v>
      </c>
      <c r="T351" s="147" t="n">
        <v>93</v>
      </c>
      <c r="U351" s="147" t="n">
        <v>100</v>
      </c>
      <c r="V351" s="147" t="n">
        <v>94</v>
      </c>
      <c r="W351" s="147" t="n">
        <v>93</v>
      </c>
      <c r="X351" s="147" t="n">
        <v>96</v>
      </c>
      <c r="Y351" s="147" t="n">
        <v>92</v>
      </c>
      <c r="Z351" s="147" t="n">
        <v>93</v>
      </c>
      <c r="AA351" s="149" t="n">
        <v>89</v>
      </c>
      <c r="AB351" s="48" t="n">
        <v>85.2285240783508</v>
      </c>
      <c r="AC351" s="150" t="n">
        <f aca="false">AB351-AA351</f>
        <v>-3.7714759216492</v>
      </c>
    </row>
    <row r="352" customFormat="false" ht="36" hidden="true" customHeight="false" outlineLevel="0" collapsed="false">
      <c r="A352" s="142" t="n">
        <v>350</v>
      </c>
      <c r="B352" s="21" t="s">
        <v>818</v>
      </c>
      <c r="C352" s="168" t="s">
        <v>1367</v>
      </c>
      <c r="D352" s="140"/>
      <c r="E352" s="144" t="n">
        <v>344</v>
      </c>
      <c r="F352" s="145" t="s">
        <v>1367</v>
      </c>
      <c r="G352" s="145" t="s">
        <v>1369</v>
      </c>
      <c r="H352" s="146" t="n">
        <v>94</v>
      </c>
      <c r="I352" s="140" t="n">
        <v>90</v>
      </c>
      <c r="J352" s="140" t="n">
        <v>100</v>
      </c>
      <c r="K352" s="140" t="n">
        <v>95</v>
      </c>
      <c r="L352" s="140" t="n">
        <v>80</v>
      </c>
      <c r="M352" s="147" t="n">
        <v>96</v>
      </c>
      <c r="N352" s="147" t="n">
        <v>88</v>
      </c>
      <c r="O352" s="140" t="n">
        <v>40</v>
      </c>
      <c r="P352" s="140" t="n">
        <v>40</v>
      </c>
      <c r="Q352" s="147" t="n">
        <v>100</v>
      </c>
      <c r="R352" s="148" t="n">
        <v>58</v>
      </c>
      <c r="S352" s="147" t="n">
        <v>96</v>
      </c>
      <c r="T352" s="147" t="n">
        <v>100</v>
      </c>
      <c r="U352" s="147" t="n">
        <v>100</v>
      </c>
      <c r="V352" s="147" t="n">
        <v>98</v>
      </c>
      <c r="W352" s="147" t="n">
        <v>88</v>
      </c>
      <c r="X352" s="147" t="n">
        <v>100</v>
      </c>
      <c r="Y352" s="147" t="n">
        <v>88</v>
      </c>
      <c r="Z352" s="147" t="n">
        <v>90</v>
      </c>
      <c r="AA352" s="149" t="n">
        <v>85.8</v>
      </c>
      <c r="AB352" s="48" t="n">
        <v>86.4190666264795</v>
      </c>
      <c r="AC352" s="150" t="n">
        <f aca="false">AB352-AA352</f>
        <v>0.619066626479523</v>
      </c>
    </row>
    <row r="353" customFormat="false" ht="36" hidden="true" customHeight="false" outlineLevel="0" collapsed="false">
      <c r="A353" s="142" t="n">
        <v>351</v>
      </c>
      <c r="B353" s="21" t="s">
        <v>819</v>
      </c>
      <c r="C353" s="143" t="s">
        <v>1367</v>
      </c>
      <c r="D353" s="140"/>
      <c r="E353" s="144" t="n">
        <v>346</v>
      </c>
      <c r="F353" s="145" t="s">
        <v>1367</v>
      </c>
      <c r="G353" s="145" t="s">
        <v>1370</v>
      </c>
      <c r="H353" s="146" t="n">
        <v>95</v>
      </c>
      <c r="I353" s="140" t="n">
        <v>90</v>
      </c>
      <c r="J353" s="140" t="n">
        <v>100</v>
      </c>
      <c r="K353" s="140" t="n">
        <v>96</v>
      </c>
      <c r="L353" s="140" t="n">
        <v>80</v>
      </c>
      <c r="M353" s="147" t="n">
        <v>100</v>
      </c>
      <c r="N353" s="147" t="n">
        <v>90</v>
      </c>
      <c r="O353" s="140" t="n">
        <v>40</v>
      </c>
      <c r="P353" s="140" t="n">
        <v>40</v>
      </c>
      <c r="Q353" s="147" t="n">
        <v>100</v>
      </c>
      <c r="R353" s="148" t="n">
        <v>58</v>
      </c>
      <c r="S353" s="147" t="n">
        <v>100</v>
      </c>
      <c r="T353" s="147" t="n">
        <v>100</v>
      </c>
      <c r="U353" s="147" t="n">
        <v>98</v>
      </c>
      <c r="V353" s="147" t="n">
        <v>100</v>
      </c>
      <c r="W353" s="147" t="n">
        <v>100</v>
      </c>
      <c r="X353" s="147" t="n">
        <v>100</v>
      </c>
      <c r="Y353" s="147" t="n">
        <v>100</v>
      </c>
      <c r="Z353" s="147" t="n">
        <v>100</v>
      </c>
      <c r="AA353" s="149" t="n">
        <v>88.8</v>
      </c>
      <c r="AB353" s="48" t="n">
        <v>85.5842940685046</v>
      </c>
      <c r="AC353" s="150" t="n">
        <f aca="false">AB353-AA353</f>
        <v>-3.21570593149541</v>
      </c>
    </row>
    <row r="354" customFormat="false" ht="36" hidden="true" customHeight="false" outlineLevel="0" collapsed="false">
      <c r="A354" s="142" t="n">
        <v>352</v>
      </c>
      <c r="B354" s="21" t="s">
        <v>820</v>
      </c>
      <c r="C354" s="168" t="s">
        <v>1367</v>
      </c>
      <c r="D354" s="140"/>
      <c r="E354" s="144" t="n">
        <v>345</v>
      </c>
      <c r="F354" s="145" t="s">
        <v>1367</v>
      </c>
      <c r="G354" s="145" t="s">
        <v>1371</v>
      </c>
      <c r="H354" s="146" t="n">
        <v>89</v>
      </c>
      <c r="I354" s="140" t="n">
        <v>90</v>
      </c>
      <c r="J354" s="140" t="n">
        <v>100</v>
      </c>
      <c r="K354" s="140" t="n">
        <v>94</v>
      </c>
      <c r="L354" s="140" t="n">
        <v>80</v>
      </c>
      <c r="M354" s="147" t="n">
        <v>100</v>
      </c>
      <c r="N354" s="147" t="n">
        <v>90</v>
      </c>
      <c r="O354" s="140" t="n">
        <v>40</v>
      </c>
      <c r="P354" s="140" t="n">
        <v>40</v>
      </c>
      <c r="Q354" s="147" t="n">
        <v>75</v>
      </c>
      <c r="R354" s="148" t="n">
        <v>51</v>
      </c>
      <c r="S354" s="147" t="n">
        <v>100</v>
      </c>
      <c r="T354" s="147" t="n">
        <v>100</v>
      </c>
      <c r="U354" s="147" t="n">
        <v>100</v>
      </c>
      <c r="V354" s="147" t="n">
        <v>100</v>
      </c>
      <c r="W354" s="147" t="n">
        <v>100</v>
      </c>
      <c r="X354" s="147" t="n">
        <v>100</v>
      </c>
      <c r="Y354" s="147" t="n">
        <v>100</v>
      </c>
      <c r="Z354" s="147" t="n">
        <v>100</v>
      </c>
      <c r="AA354" s="149" t="n">
        <v>87</v>
      </c>
      <c r="AB354" s="48" t="n">
        <v>85.2384236453202</v>
      </c>
      <c r="AC354" s="150" t="n">
        <f aca="false">AB354-AA354</f>
        <v>-1.7615763546798</v>
      </c>
    </row>
    <row r="355" customFormat="false" ht="36" hidden="true" customHeight="false" outlineLevel="0" collapsed="false">
      <c r="A355" s="142" t="n">
        <v>353</v>
      </c>
      <c r="B355" s="21" t="s">
        <v>408</v>
      </c>
      <c r="C355" s="159" t="s">
        <v>1372</v>
      </c>
      <c r="D355" s="140"/>
      <c r="E355" s="144" t="n">
        <v>350</v>
      </c>
      <c r="F355" s="145" t="s">
        <v>1372</v>
      </c>
      <c r="G355" s="145" t="s">
        <v>1373</v>
      </c>
      <c r="H355" s="146" t="n">
        <v>100</v>
      </c>
      <c r="I355" s="140" t="n">
        <v>100</v>
      </c>
      <c r="J355" s="140" t="n">
        <v>100</v>
      </c>
      <c r="K355" s="140" t="n">
        <v>100</v>
      </c>
      <c r="L355" s="140" t="n">
        <v>100</v>
      </c>
      <c r="M355" s="147" t="n">
        <v>100</v>
      </c>
      <c r="N355" s="147" t="n">
        <v>100</v>
      </c>
      <c r="O355" s="140" t="n">
        <v>40</v>
      </c>
      <c r="P355" s="140" t="n">
        <v>40</v>
      </c>
      <c r="Q355" s="147" t="n">
        <v>100</v>
      </c>
      <c r="R355" s="148" t="n">
        <v>58</v>
      </c>
      <c r="S355" s="147" t="n">
        <v>100</v>
      </c>
      <c r="T355" s="147" t="n">
        <v>100</v>
      </c>
      <c r="U355" s="147" t="n">
        <v>100</v>
      </c>
      <c r="V355" s="147" t="n">
        <v>100</v>
      </c>
      <c r="W355" s="147" t="n">
        <v>100</v>
      </c>
      <c r="X355" s="147" t="n">
        <v>100</v>
      </c>
      <c r="Y355" s="147" t="n">
        <v>100</v>
      </c>
      <c r="Z355" s="147" t="n">
        <v>100</v>
      </c>
      <c r="AA355" s="149" t="n">
        <v>91.6</v>
      </c>
      <c r="AB355" s="48" t="n">
        <v>73.1857984569885</v>
      </c>
      <c r="AC355" s="150" t="n">
        <f aca="false">AB355-AA355</f>
        <v>-18.4142015430115</v>
      </c>
    </row>
    <row r="356" customFormat="false" ht="36" hidden="true" customHeight="false" outlineLevel="0" collapsed="false">
      <c r="A356" s="142" t="n">
        <v>354</v>
      </c>
      <c r="B356" s="21" t="s">
        <v>409</v>
      </c>
      <c r="C356" s="159" t="s">
        <v>1372</v>
      </c>
      <c r="D356" s="140"/>
      <c r="E356" s="144" t="n">
        <v>355</v>
      </c>
      <c r="F356" s="145" t="s">
        <v>1372</v>
      </c>
      <c r="G356" s="145" t="s">
        <v>1374</v>
      </c>
      <c r="H356" s="146" t="n">
        <v>100</v>
      </c>
      <c r="I356" s="140" t="n">
        <v>100</v>
      </c>
      <c r="J356" s="140" t="n">
        <v>100</v>
      </c>
      <c r="K356" s="140" t="n">
        <v>100</v>
      </c>
      <c r="L356" s="140" t="n">
        <v>80</v>
      </c>
      <c r="M356" s="147" t="n">
        <v>100</v>
      </c>
      <c r="N356" s="147" t="n">
        <v>90</v>
      </c>
      <c r="O356" s="140" t="n">
        <v>20</v>
      </c>
      <c r="P356" s="140" t="n">
        <v>40</v>
      </c>
      <c r="Q356" s="147" t="n">
        <v>100</v>
      </c>
      <c r="R356" s="148" t="n">
        <v>52</v>
      </c>
      <c r="S356" s="147" t="n">
        <v>100</v>
      </c>
      <c r="T356" s="147" t="n">
        <v>100</v>
      </c>
      <c r="U356" s="147" t="n">
        <v>67</v>
      </c>
      <c r="V356" s="147" t="n">
        <v>93</v>
      </c>
      <c r="W356" s="147" t="n">
        <v>100</v>
      </c>
      <c r="X356" s="147" t="n">
        <v>100</v>
      </c>
      <c r="Y356" s="147" t="n">
        <v>100</v>
      </c>
      <c r="Z356" s="147" t="n">
        <v>100</v>
      </c>
      <c r="AA356" s="149" t="n">
        <v>87</v>
      </c>
      <c r="AB356" s="48" t="n">
        <v>77.1943402126329</v>
      </c>
      <c r="AC356" s="150" t="n">
        <f aca="false">AB356-AA356</f>
        <v>-9.80565978736709</v>
      </c>
    </row>
    <row r="357" customFormat="false" ht="36" hidden="true" customHeight="false" outlineLevel="0" collapsed="false">
      <c r="A357" s="142" t="n">
        <v>355</v>
      </c>
      <c r="B357" s="21" t="s">
        <v>410</v>
      </c>
      <c r="C357" s="159" t="s">
        <v>1372</v>
      </c>
      <c r="D357" s="140"/>
      <c r="E357" s="144" t="n">
        <v>360</v>
      </c>
      <c r="F357" s="145" t="s">
        <v>1372</v>
      </c>
      <c r="G357" s="145" t="s">
        <v>1375</v>
      </c>
      <c r="H357" s="146" t="n">
        <v>100</v>
      </c>
      <c r="I357" s="140" t="n">
        <v>100</v>
      </c>
      <c r="J357" s="140" t="n">
        <v>100</v>
      </c>
      <c r="K357" s="140" t="n">
        <v>100</v>
      </c>
      <c r="L357" s="140" t="n">
        <v>100</v>
      </c>
      <c r="M357" s="147" t="n">
        <v>100</v>
      </c>
      <c r="N357" s="147" t="n">
        <v>100</v>
      </c>
      <c r="O357" s="140" t="n">
        <v>40</v>
      </c>
      <c r="P357" s="140" t="n">
        <v>40</v>
      </c>
      <c r="Q357" s="147" t="n">
        <v>100</v>
      </c>
      <c r="R357" s="148" t="n">
        <v>58</v>
      </c>
      <c r="S357" s="147" t="n">
        <v>100</v>
      </c>
      <c r="T357" s="147" t="n">
        <v>100</v>
      </c>
      <c r="U357" s="147" t="n">
        <v>100</v>
      </c>
      <c r="V357" s="147" t="n">
        <v>100</v>
      </c>
      <c r="W357" s="147" t="n">
        <v>100</v>
      </c>
      <c r="X357" s="147" t="n">
        <v>100</v>
      </c>
      <c r="Y357" s="147" t="n">
        <v>100</v>
      </c>
      <c r="Z357" s="147" t="n">
        <v>100</v>
      </c>
      <c r="AA357" s="149" t="n">
        <v>91.6</v>
      </c>
      <c r="AB357" s="48" t="n">
        <v>91.4615384615385</v>
      </c>
      <c r="AC357" s="150" t="n">
        <f aca="false">AB357-AA357</f>
        <v>-0.138461538461527</v>
      </c>
    </row>
    <row r="358" customFormat="false" ht="36" hidden="true" customHeight="false" outlineLevel="0" collapsed="false">
      <c r="A358" s="142" t="n">
        <v>356</v>
      </c>
      <c r="B358" s="21" t="s">
        <v>411</v>
      </c>
      <c r="C358" s="159" t="s">
        <v>1372</v>
      </c>
      <c r="D358" s="140"/>
      <c r="E358" s="144" t="n">
        <v>349</v>
      </c>
      <c r="F358" s="145" t="s">
        <v>1372</v>
      </c>
      <c r="G358" s="145" t="s">
        <v>1376</v>
      </c>
      <c r="H358" s="146" t="n">
        <v>100</v>
      </c>
      <c r="I358" s="140" t="n">
        <v>60</v>
      </c>
      <c r="J358" s="140" t="n">
        <v>100</v>
      </c>
      <c r="K358" s="140" t="n">
        <v>88</v>
      </c>
      <c r="L358" s="140" t="n">
        <v>80</v>
      </c>
      <c r="M358" s="147" t="n">
        <v>100</v>
      </c>
      <c r="N358" s="147" t="n">
        <v>90</v>
      </c>
      <c r="O358" s="140" t="n">
        <v>40</v>
      </c>
      <c r="P358" s="140" t="n">
        <v>40</v>
      </c>
      <c r="Q358" s="147" t="n">
        <v>100</v>
      </c>
      <c r="R358" s="148" t="n">
        <v>58</v>
      </c>
      <c r="S358" s="147" t="n">
        <v>100</v>
      </c>
      <c r="T358" s="147" t="n">
        <v>100</v>
      </c>
      <c r="U358" s="147" t="n">
        <v>100</v>
      </c>
      <c r="V358" s="147" t="n">
        <v>100</v>
      </c>
      <c r="W358" s="147" t="n">
        <v>100</v>
      </c>
      <c r="X358" s="147" t="n">
        <v>100</v>
      </c>
      <c r="Y358" s="147" t="n">
        <v>100</v>
      </c>
      <c r="Z358" s="147" t="n">
        <v>100</v>
      </c>
      <c r="AA358" s="149" t="n">
        <v>87.2</v>
      </c>
      <c r="AB358" s="48" t="n">
        <v>91.3674674163046</v>
      </c>
      <c r="AC358" s="150" t="n">
        <f aca="false">AB358-AA358</f>
        <v>4.16746741630462</v>
      </c>
    </row>
    <row r="359" customFormat="false" ht="36" hidden="true" customHeight="false" outlineLevel="0" collapsed="false">
      <c r="A359" s="142" t="n">
        <v>357</v>
      </c>
      <c r="B359" s="21" t="s">
        <v>821</v>
      </c>
      <c r="C359" s="159" t="s">
        <v>1372</v>
      </c>
      <c r="D359" s="140"/>
      <c r="E359" s="144" t="n">
        <v>356</v>
      </c>
      <c r="F359" s="145" t="s">
        <v>1372</v>
      </c>
      <c r="G359" s="145" t="s">
        <v>1377</v>
      </c>
      <c r="H359" s="146" t="n">
        <v>98</v>
      </c>
      <c r="I359" s="140" t="n">
        <v>90</v>
      </c>
      <c r="J359" s="140" t="n">
        <v>100</v>
      </c>
      <c r="K359" s="140" t="n">
        <v>96</v>
      </c>
      <c r="L359" s="140" t="n">
        <v>80</v>
      </c>
      <c r="M359" s="147" t="n">
        <v>86</v>
      </c>
      <c r="N359" s="147" t="n">
        <v>83</v>
      </c>
      <c r="O359" s="140" t="n">
        <v>20</v>
      </c>
      <c r="P359" s="140" t="n">
        <v>40</v>
      </c>
      <c r="Q359" s="147" t="n">
        <v>100</v>
      </c>
      <c r="R359" s="148" t="n">
        <v>52</v>
      </c>
      <c r="S359" s="147" t="n">
        <v>71</v>
      </c>
      <c r="T359" s="147" t="n">
        <v>71</v>
      </c>
      <c r="U359" s="147" t="n">
        <v>100</v>
      </c>
      <c r="V359" s="147" t="n">
        <v>77</v>
      </c>
      <c r="W359" s="147" t="n">
        <v>86</v>
      </c>
      <c r="X359" s="147" t="n">
        <v>57</v>
      </c>
      <c r="Y359" s="147" t="n">
        <v>71</v>
      </c>
      <c r="Z359" s="147" t="n">
        <v>73</v>
      </c>
      <c r="AA359" s="149" t="n">
        <v>76.2</v>
      </c>
      <c r="AB359" s="48" t="n">
        <v>91.1076923076923</v>
      </c>
      <c r="AC359" s="150" t="n">
        <f aca="false">AB359-AA359</f>
        <v>14.9076923076923</v>
      </c>
    </row>
    <row r="360" customFormat="false" ht="36" hidden="true" customHeight="false" outlineLevel="0" collapsed="false">
      <c r="A360" s="142" t="n">
        <v>358</v>
      </c>
      <c r="B360" s="21" t="s">
        <v>822</v>
      </c>
      <c r="C360" s="159" t="s">
        <v>1372</v>
      </c>
      <c r="D360" s="140"/>
      <c r="E360" s="144" t="n">
        <v>348</v>
      </c>
      <c r="F360" s="145" t="s">
        <v>1372</v>
      </c>
      <c r="G360" s="145" t="s">
        <v>1378</v>
      </c>
      <c r="H360" s="146" t="n">
        <v>100</v>
      </c>
      <c r="I360" s="140" t="n">
        <v>100</v>
      </c>
      <c r="J360" s="140" t="n">
        <v>100</v>
      </c>
      <c r="K360" s="140" t="n">
        <v>100</v>
      </c>
      <c r="L360" s="140" t="n">
        <v>100</v>
      </c>
      <c r="M360" s="147" t="n">
        <v>100</v>
      </c>
      <c r="N360" s="147" t="n">
        <v>100</v>
      </c>
      <c r="O360" s="140" t="n">
        <v>20</v>
      </c>
      <c r="P360" s="140" t="n">
        <v>40</v>
      </c>
      <c r="Q360" s="147" t="n">
        <v>100</v>
      </c>
      <c r="R360" s="148" t="n">
        <v>52</v>
      </c>
      <c r="S360" s="147" t="n">
        <v>100</v>
      </c>
      <c r="T360" s="147" t="n">
        <v>100</v>
      </c>
      <c r="U360" s="147" t="n">
        <v>100</v>
      </c>
      <c r="V360" s="147" t="n">
        <v>100</v>
      </c>
      <c r="W360" s="147" t="n">
        <v>100</v>
      </c>
      <c r="X360" s="147" t="n">
        <v>100</v>
      </c>
      <c r="Y360" s="147" t="n">
        <v>100</v>
      </c>
      <c r="Z360" s="147" t="n">
        <v>100</v>
      </c>
      <c r="AA360" s="149" t="n">
        <v>90.4</v>
      </c>
      <c r="AB360" s="48" t="n">
        <v>89.9608391608392</v>
      </c>
      <c r="AC360" s="150" t="n">
        <f aca="false">AB360-AA360</f>
        <v>-0.439160839160834</v>
      </c>
    </row>
    <row r="361" customFormat="false" ht="36" hidden="true" customHeight="false" outlineLevel="0" collapsed="false">
      <c r="A361" s="142" t="n">
        <v>359</v>
      </c>
      <c r="B361" s="21" t="s">
        <v>823</v>
      </c>
      <c r="C361" s="159" t="s">
        <v>1372</v>
      </c>
      <c r="D361" s="140"/>
      <c r="E361" s="144" t="n">
        <v>359</v>
      </c>
      <c r="F361" s="145" t="s">
        <v>1372</v>
      </c>
      <c r="G361" s="145" t="s">
        <v>1379</v>
      </c>
      <c r="H361" s="146" t="n">
        <v>99</v>
      </c>
      <c r="I361" s="140" t="n">
        <v>100</v>
      </c>
      <c r="J361" s="140" t="n">
        <v>100</v>
      </c>
      <c r="K361" s="140" t="n">
        <v>100</v>
      </c>
      <c r="L361" s="140" t="n">
        <v>100</v>
      </c>
      <c r="M361" s="147" t="n">
        <v>95</v>
      </c>
      <c r="N361" s="147" t="n">
        <v>98</v>
      </c>
      <c r="O361" s="140" t="n">
        <v>20</v>
      </c>
      <c r="P361" s="140" t="n">
        <v>40</v>
      </c>
      <c r="Q361" s="147" t="n">
        <v>100</v>
      </c>
      <c r="R361" s="148" t="n">
        <v>52</v>
      </c>
      <c r="S361" s="147" t="n">
        <v>100</v>
      </c>
      <c r="T361" s="147" t="n">
        <v>100</v>
      </c>
      <c r="U361" s="147" t="n">
        <v>100</v>
      </c>
      <c r="V361" s="147" t="n">
        <v>100</v>
      </c>
      <c r="W361" s="147" t="n">
        <v>100</v>
      </c>
      <c r="X361" s="147" t="n">
        <v>100</v>
      </c>
      <c r="Y361" s="147" t="n">
        <v>100</v>
      </c>
      <c r="Z361" s="147" t="n">
        <v>100</v>
      </c>
      <c r="AA361" s="149" t="n">
        <v>90</v>
      </c>
      <c r="AB361" s="48" t="n">
        <v>93.3032967032967</v>
      </c>
      <c r="AC361" s="150" t="n">
        <f aca="false">AB361-AA361</f>
        <v>3.30329670329671</v>
      </c>
    </row>
    <row r="362" customFormat="false" ht="36" hidden="true" customHeight="false" outlineLevel="0" collapsed="false">
      <c r="A362" s="142" t="n">
        <v>360</v>
      </c>
      <c r="B362" s="21" t="s">
        <v>824</v>
      </c>
      <c r="C362" s="159" t="s">
        <v>1372</v>
      </c>
      <c r="D362" s="140"/>
      <c r="E362" s="144" t="n">
        <v>358</v>
      </c>
      <c r="F362" s="145" t="s">
        <v>1372</v>
      </c>
      <c r="G362" s="145" t="s">
        <v>1380</v>
      </c>
      <c r="H362" s="146" t="n">
        <v>95</v>
      </c>
      <c r="I362" s="140" t="n">
        <v>90</v>
      </c>
      <c r="J362" s="140" t="n">
        <v>98</v>
      </c>
      <c r="K362" s="140" t="n">
        <v>95</v>
      </c>
      <c r="L362" s="140" t="n">
        <v>80</v>
      </c>
      <c r="M362" s="147" t="n">
        <v>83</v>
      </c>
      <c r="N362" s="147" t="n">
        <v>82</v>
      </c>
      <c r="O362" s="140" t="n">
        <v>40</v>
      </c>
      <c r="P362" s="140" t="n">
        <v>40</v>
      </c>
      <c r="Q362" s="147" t="n">
        <v>100</v>
      </c>
      <c r="R362" s="148" t="n">
        <v>58</v>
      </c>
      <c r="S362" s="147" t="n">
        <v>90</v>
      </c>
      <c r="T362" s="147" t="n">
        <v>93</v>
      </c>
      <c r="U362" s="147" t="n">
        <v>100</v>
      </c>
      <c r="V362" s="147" t="n">
        <v>93</v>
      </c>
      <c r="W362" s="147" t="n">
        <v>90</v>
      </c>
      <c r="X362" s="147" t="n">
        <v>93</v>
      </c>
      <c r="Y362" s="147" t="n">
        <v>93</v>
      </c>
      <c r="Z362" s="147" t="n">
        <v>92</v>
      </c>
      <c r="AA362" s="149" t="n">
        <v>84</v>
      </c>
      <c r="AB362" s="48" t="n">
        <v>89.1964610069873</v>
      </c>
      <c r="AC362" s="150" t="n">
        <f aca="false">AB362-AA362</f>
        <v>5.19646100698733</v>
      </c>
    </row>
    <row r="363" customFormat="false" ht="36" hidden="true" customHeight="false" outlineLevel="0" collapsed="false">
      <c r="A363" s="142" t="n">
        <v>361</v>
      </c>
      <c r="B363" s="21" t="s">
        <v>416</v>
      </c>
      <c r="C363" s="159" t="s">
        <v>1372</v>
      </c>
      <c r="D363" s="140"/>
      <c r="E363" s="144" t="n">
        <v>352</v>
      </c>
      <c r="F363" s="145" t="s">
        <v>1372</v>
      </c>
      <c r="G363" s="145" t="s">
        <v>1381</v>
      </c>
      <c r="H363" s="146" t="n">
        <v>100</v>
      </c>
      <c r="I363" s="140" t="n">
        <v>100</v>
      </c>
      <c r="J363" s="140" t="n">
        <v>97</v>
      </c>
      <c r="K363" s="140" t="n">
        <v>99</v>
      </c>
      <c r="L363" s="140" t="n">
        <v>100</v>
      </c>
      <c r="M363" s="147" t="n">
        <v>92</v>
      </c>
      <c r="N363" s="147" t="n">
        <v>96</v>
      </c>
      <c r="O363" s="140" t="n">
        <v>100</v>
      </c>
      <c r="P363" s="140" t="n">
        <v>40</v>
      </c>
      <c r="Q363" s="147" t="n">
        <v>100</v>
      </c>
      <c r="R363" s="148" t="n">
        <v>76</v>
      </c>
      <c r="S363" s="147" t="n">
        <v>98</v>
      </c>
      <c r="T363" s="147" t="n">
        <v>99</v>
      </c>
      <c r="U363" s="147" t="n">
        <v>93</v>
      </c>
      <c r="V363" s="147" t="n">
        <v>97</v>
      </c>
      <c r="W363" s="147" t="n">
        <v>95</v>
      </c>
      <c r="X363" s="147" t="n">
        <v>99</v>
      </c>
      <c r="Y363" s="147" t="n">
        <v>100</v>
      </c>
      <c r="Z363" s="147" t="n">
        <v>98</v>
      </c>
      <c r="AA363" s="149" t="n">
        <v>93.2</v>
      </c>
      <c r="AB363" s="48" t="n">
        <v>86.7976388574636</v>
      </c>
      <c r="AC363" s="150" t="n">
        <f aca="false">AB363-AA363</f>
        <v>-6.40236114253645</v>
      </c>
    </row>
    <row r="364" customFormat="false" ht="45.75" hidden="true" customHeight="false" outlineLevel="0" collapsed="false">
      <c r="A364" s="142" t="n">
        <v>362</v>
      </c>
      <c r="B364" s="21" t="s">
        <v>417</v>
      </c>
      <c r="C364" s="159" t="s">
        <v>1372</v>
      </c>
      <c r="D364" s="140"/>
      <c r="E364" s="144" t="n">
        <v>354</v>
      </c>
      <c r="F364" s="145" t="s">
        <v>1372</v>
      </c>
      <c r="G364" s="145" t="s">
        <v>1382</v>
      </c>
      <c r="H364" s="146" t="n">
        <v>100</v>
      </c>
      <c r="I364" s="140" t="n">
        <v>100</v>
      </c>
      <c r="J364" s="140" t="n">
        <v>100</v>
      </c>
      <c r="K364" s="140" t="n">
        <v>100</v>
      </c>
      <c r="L364" s="140" t="n">
        <v>100</v>
      </c>
      <c r="M364" s="147" t="n">
        <v>98</v>
      </c>
      <c r="N364" s="147" t="n">
        <v>99</v>
      </c>
      <c r="O364" s="140" t="n">
        <v>60</v>
      </c>
      <c r="P364" s="140" t="n">
        <v>40</v>
      </c>
      <c r="Q364" s="147" t="n">
        <v>100</v>
      </c>
      <c r="R364" s="148" t="n">
        <v>64</v>
      </c>
      <c r="S364" s="147" t="n">
        <v>100</v>
      </c>
      <c r="T364" s="147" t="n">
        <v>100</v>
      </c>
      <c r="U364" s="147" t="n">
        <v>100</v>
      </c>
      <c r="V364" s="147" t="n">
        <v>100</v>
      </c>
      <c r="W364" s="147" t="n">
        <v>100</v>
      </c>
      <c r="X364" s="147" t="n">
        <v>100</v>
      </c>
      <c r="Y364" s="147" t="n">
        <v>100</v>
      </c>
      <c r="Z364" s="147" t="n">
        <v>100</v>
      </c>
      <c r="AA364" s="149" t="n">
        <v>92.6</v>
      </c>
      <c r="AB364" s="48" t="n">
        <v>95.3799331103679</v>
      </c>
      <c r="AC364" s="150" t="n">
        <f aca="false">AB364-AA364</f>
        <v>2.77993311036789</v>
      </c>
    </row>
    <row r="365" customFormat="false" ht="36" hidden="true" customHeight="false" outlineLevel="0" collapsed="false">
      <c r="A365" s="142" t="n">
        <v>363</v>
      </c>
      <c r="B365" s="21" t="s">
        <v>825</v>
      </c>
      <c r="C365" s="159" t="s">
        <v>1372</v>
      </c>
      <c r="D365" s="140"/>
      <c r="E365" s="144" t="n">
        <v>353</v>
      </c>
      <c r="F365" s="145" t="s">
        <v>1372</v>
      </c>
      <c r="G365" s="145" t="s">
        <v>1383</v>
      </c>
      <c r="H365" s="146" t="n">
        <v>100</v>
      </c>
      <c r="I365" s="140" t="n">
        <v>100</v>
      </c>
      <c r="J365" s="140" t="n">
        <v>92</v>
      </c>
      <c r="K365" s="140" t="n">
        <v>97</v>
      </c>
      <c r="L365" s="140" t="n">
        <v>100</v>
      </c>
      <c r="M365" s="147" t="n">
        <v>72</v>
      </c>
      <c r="N365" s="147" t="n">
        <v>86</v>
      </c>
      <c r="O365" s="140" t="n">
        <v>100</v>
      </c>
      <c r="P365" s="140" t="n">
        <v>40</v>
      </c>
      <c r="Q365" s="147" t="n">
        <v>90</v>
      </c>
      <c r="R365" s="148" t="n">
        <v>73</v>
      </c>
      <c r="S365" s="147" t="n">
        <v>87</v>
      </c>
      <c r="T365" s="147" t="n">
        <v>90</v>
      </c>
      <c r="U365" s="147" t="n">
        <v>100</v>
      </c>
      <c r="V365" s="147" t="n">
        <v>91</v>
      </c>
      <c r="W365" s="147" t="n">
        <v>87</v>
      </c>
      <c r="X365" s="147" t="n">
        <v>87</v>
      </c>
      <c r="Y365" s="147" t="n">
        <v>92</v>
      </c>
      <c r="Z365" s="147" t="n">
        <v>90</v>
      </c>
      <c r="AA365" s="149" t="n">
        <v>87.4</v>
      </c>
      <c r="AB365" s="48" t="n">
        <v>90.3136293073558</v>
      </c>
      <c r="AC365" s="150" t="n">
        <f aca="false">AB365-AA365</f>
        <v>2.91362930735581</v>
      </c>
    </row>
    <row r="366" customFormat="false" ht="36" hidden="true" customHeight="false" outlineLevel="0" collapsed="false">
      <c r="A366" s="142" t="n">
        <v>364</v>
      </c>
      <c r="B366" s="21" t="s">
        <v>826</v>
      </c>
      <c r="C366" s="159" t="s">
        <v>1372</v>
      </c>
      <c r="D366" s="140"/>
      <c r="E366" s="144" t="n">
        <v>357</v>
      </c>
      <c r="F366" s="145" t="s">
        <v>1372</v>
      </c>
      <c r="G366" s="145" t="s">
        <v>1384</v>
      </c>
      <c r="H366" s="146" t="n">
        <v>100</v>
      </c>
      <c r="I366" s="140" t="n">
        <v>100</v>
      </c>
      <c r="J366" s="140" t="n">
        <v>99</v>
      </c>
      <c r="K366" s="140" t="n">
        <v>100</v>
      </c>
      <c r="L366" s="140" t="n">
        <v>100</v>
      </c>
      <c r="M366" s="147" t="n">
        <v>95</v>
      </c>
      <c r="N366" s="147" t="n">
        <v>98</v>
      </c>
      <c r="O366" s="140" t="n">
        <v>60</v>
      </c>
      <c r="P366" s="140" t="n">
        <v>40</v>
      </c>
      <c r="Q366" s="147" t="n">
        <v>100</v>
      </c>
      <c r="R366" s="148" t="n">
        <v>64</v>
      </c>
      <c r="S366" s="147" t="n">
        <v>97</v>
      </c>
      <c r="T366" s="147" t="n">
        <v>97</v>
      </c>
      <c r="U366" s="147" t="n">
        <v>92</v>
      </c>
      <c r="V366" s="147" t="n">
        <v>96</v>
      </c>
      <c r="W366" s="147" t="n">
        <v>97</v>
      </c>
      <c r="X366" s="147" t="n">
        <v>97</v>
      </c>
      <c r="Y366" s="147" t="n">
        <v>97</v>
      </c>
      <c r="Z366" s="147" t="n">
        <v>97</v>
      </c>
      <c r="AA366" s="149" t="n">
        <v>91</v>
      </c>
      <c r="AB366" s="48" t="n">
        <v>96.2064102564102</v>
      </c>
      <c r="AC366" s="150" t="n">
        <f aca="false">AB366-AA366</f>
        <v>5.20641025641025</v>
      </c>
    </row>
    <row r="367" customFormat="false" ht="36" hidden="true" customHeight="false" outlineLevel="0" collapsed="false">
      <c r="A367" s="142" t="n">
        <v>365</v>
      </c>
      <c r="B367" s="21" t="s">
        <v>827</v>
      </c>
      <c r="C367" s="159" t="s">
        <v>1372</v>
      </c>
      <c r="D367" s="140"/>
      <c r="E367" s="144" t="n">
        <v>347</v>
      </c>
      <c r="F367" s="145" t="s">
        <v>1372</v>
      </c>
      <c r="G367" s="145" t="s">
        <v>1385</v>
      </c>
      <c r="H367" s="146" t="n">
        <v>100</v>
      </c>
      <c r="I367" s="140" t="n">
        <v>100</v>
      </c>
      <c r="J367" s="140" t="n">
        <v>100</v>
      </c>
      <c r="K367" s="140" t="n">
        <v>100</v>
      </c>
      <c r="L367" s="140" t="n">
        <v>100</v>
      </c>
      <c r="M367" s="147" t="n">
        <v>99</v>
      </c>
      <c r="N367" s="147" t="n">
        <v>100</v>
      </c>
      <c r="O367" s="140" t="n">
        <v>100</v>
      </c>
      <c r="P367" s="140" t="n">
        <v>40</v>
      </c>
      <c r="Q367" s="147" t="n">
        <v>100</v>
      </c>
      <c r="R367" s="148" t="n">
        <v>76</v>
      </c>
      <c r="S367" s="147" t="n">
        <v>97</v>
      </c>
      <c r="T367" s="147" t="n">
        <v>99</v>
      </c>
      <c r="U367" s="147" t="n">
        <v>93</v>
      </c>
      <c r="V367" s="147" t="n">
        <v>97</v>
      </c>
      <c r="W367" s="147" t="n">
        <v>97</v>
      </c>
      <c r="X367" s="147" t="n">
        <v>99</v>
      </c>
      <c r="Y367" s="147" t="n">
        <v>99</v>
      </c>
      <c r="Z367" s="147" t="n">
        <v>98</v>
      </c>
      <c r="AA367" s="149" t="n">
        <v>94.2</v>
      </c>
      <c r="AB367" s="48" t="n">
        <v>90.5759388210659</v>
      </c>
      <c r="AC367" s="150" t="n">
        <f aca="false">AB367-AA367</f>
        <v>-3.62406117893407</v>
      </c>
    </row>
    <row r="368" customFormat="false" ht="57" hidden="true" customHeight="false" outlineLevel="0" collapsed="false">
      <c r="A368" s="142" t="n">
        <v>366</v>
      </c>
      <c r="B368" s="21" t="s">
        <v>828</v>
      </c>
      <c r="C368" s="159" t="s">
        <v>1372</v>
      </c>
      <c r="D368" s="140"/>
      <c r="E368" s="144" t="n">
        <v>351</v>
      </c>
      <c r="F368" s="145" t="s">
        <v>1372</v>
      </c>
      <c r="G368" s="145" t="s">
        <v>1386</v>
      </c>
      <c r="H368" s="146" t="n">
        <v>99</v>
      </c>
      <c r="I368" s="140" t="n">
        <v>100</v>
      </c>
      <c r="J368" s="140" t="n">
        <v>100</v>
      </c>
      <c r="K368" s="140" t="n">
        <v>100</v>
      </c>
      <c r="L368" s="140" t="n">
        <v>100</v>
      </c>
      <c r="M368" s="147" t="n">
        <v>95</v>
      </c>
      <c r="N368" s="147" t="n">
        <v>98</v>
      </c>
      <c r="O368" s="140" t="n">
        <v>40</v>
      </c>
      <c r="P368" s="140" t="n">
        <v>40</v>
      </c>
      <c r="Q368" s="147" t="n">
        <v>100</v>
      </c>
      <c r="R368" s="148" t="n">
        <v>58</v>
      </c>
      <c r="S368" s="147" t="n">
        <v>100</v>
      </c>
      <c r="T368" s="147" t="n">
        <v>100</v>
      </c>
      <c r="U368" s="147" t="n">
        <v>100</v>
      </c>
      <c r="V368" s="147" t="n">
        <v>100</v>
      </c>
      <c r="W368" s="147" t="n">
        <v>79</v>
      </c>
      <c r="X368" s="147" t="n">
        <v>95</v>
      </c>
      <c r="Y368" s="147" t="n">
        <v>95</v>
      </c>
      <c r="Z368" s="147" t="n">
        <v>90</v>
      </c>
      <c r="AA368" s="149" t="n">
        <v>89.2</v>
      </c>
      <c r="AB368" s="48" t="n">
        <v>91.0697251258227</v>
      </c>
      <c r="AC368" s="150" t="n">
        <f aca="false">AB368-AA368</f>
        <v>1.8697251258227</v>
      </c>
    </row>
    <row r="369" customFormat="false" ht="36" hidden="true" customHeight="false" outlineLevel="0" collapsed="false">
      <c r="A369" s="142" t="n">
        <v>367</v>
      </c>
      <c r="B369" s="21" t="s">
        <v>829</v>
      </c>
      <c r="C369" s="159" t="s">
        <v>1387</v>
      </c>
      <c r="D369" s="140"/>
      <c r="E369" s="144" t="n">
        <v>367</v>
      </c>
      <c r="F369" s="145" t="s">
        <v>1387</v>
      </c>
      <c r="G369" s="145" t="s">
        <v>1388</v>
      </c>
      <c r="H369" s="146" t="n">
        <v>99</v>
      </c>
      <c r="I369" s="140" t="n">
        <v>100</v>
      </c>
      <c r="J369" s="140" t="n">
        <v>99</v>
      </c>
      <c r="K369" s="140" t="n">
        <v>99</v>
      </c>
      <c r="L369" s="140" t="n">
        <v>100</v>
      </c>
      <c r="M369" s="147" t="n">
        <v>93</v>
      </c>
      <c r="N369" s="147" t="n">
        <v>97</v>
      </c>
      <c r="O369" s="140" t="n">
        <v>40</v>
      </c>
      <c r="P369" s="140" t="n">
        <v>40</v>
      </c>
      <c r="Q369" s="147" t="n">
        <v>100</v>
      </c>
      <c r="R369" s="148" t="n">
        <v>58</v>
      </c>
      <c r="S369" s="147" t="n">
        <v>96</v>
      </c>
      <c r="T369" s="147" t="n">
        <v>100</v>
      </c>
      <c r="U369" s="147" t="n">
        <v>100</v>
      </c>
      <c r="V369" s="147" t="n">
        <v>98</v>
      </c>
      <c r="W369" s="147" t="n">
        <v>99</v>
      </c>
      <c r="X369" s="147" t="n">
        <v>98</v>
      </c>
      <c r="Y369" s="147" t="n">
        <v>98</v>
      </c>
      <c r="Z369" s="147" t="n">
        <v>98</v>
      </c>
      <c r="AA369" s="149" t="n">
        <v>90</v>
      </c>
      <c r="AB369" s="48" t="n">
        <v>81.9587618521829</v>
      </c>
      <c r="AC369" s="150" t="n">
        <f aca="false">AB369-AA369</f>
        <v>-8.0412381478171</v>
      </c>
    </row>
    <row r="370" customFormat="false" ht="36" hidden="true" customHeight="false" outlineLevel="0" collapsed="false">
      <c r="A370" s="142" t="n">
        <v>368</v>
      </c>
      <c r="B370" s="21" t="s">
        <v>830</v>
      </c>
      <c r="C370" s="159" t="s">
        <v>1387</v>
      </c>
      <c r="D370" s="140"/>
      <c r="E370" s="144" t="n">
        <v>364</v>
      </c>
      <c r="F370" s="145" t="s">
        <v>1387</v>
      </c>
      <c r="G370" s="145" t="s">
        <v>1389</v>
      </c>
      <c r="H370" s="146" t="n">
        <v>94</v>
      </c>
      <c r="I370" s="140" t="n">
        <v>90</v>
      </c>
      <c r="J370" s="140" t="n">
        <v>100</v>
      </c>
      <c r="K370" s="140" t="n">
        <v>95</v>
      </c>
      <c r="L370" s="140" t="n">
        <v>80</v>
      </c>
      <c r="M370" s="147" t="n">
        <v>100</v>
      </c>
      <c r="N370" s="147" t="n">
        <v>90</v>
      </c>
      <c r="O370" s="140" t="n">
        <v>40</v>
      </c>
      <c r="P370" s="140" t="n">
        <v>40</v>
      </c>
      <c r="Q370" s="147" t="n">
        <v>100</v>
      </c>
      <c r="R370" s="148" t="n">
        <v>58</v>
      </c>
      <c r="S370" s="147" t="n">
        <v>100</v>
      </c>
      <c r="T370" s="147" t="n">
        <v>100</v>
      </c>
      <c r="U370" s="147" t="n">
        <v>100</v>
      </c>
      <c r="V370" s="147" t="n">
        <v>100</v>
      </c>
      <c r="W370" s="147" t="n">
        <v>100</v>
      </c>
      <c r="X370" s="147" t="n">
        <v>100</v>
      </c>
      <c r="Y370" s="147" t="n">
        <v>100</v>
      </c>
      <c r="Z370" s="147" t="n">
        <v>100</v>
      </c>
      <c r="AA370" s="149" t="n">
        <v>88.6</v>
      </c>
      <c r="AB370" s="48" t="n">
        <v>82.0073233073233</v>
      </c>
      <c r="AC370" s="150" t="n">
        <f aca="false">AB370-AA370</f>
        <v>-6.59267669267668</v>
      </c>
    </row>
    <row r="371" customFormat="false" ht="36" hidden="true" customHeight="false" outlineLevel="0" collapsed="false">
      <c r="A371" s="142" t="n">
        <v>369</v>
      </c>
      <c r="B371" s="21" t="s">
        <v>424</v>
      </c>
      <c r="C371" s="159" t="s">
        <v>1387</v>
      </c>
      <c r="D371" s="140"/>
      <c r="E371" s="144" t="n">
        <v>365</v>
      </c>
      <c r="F371" s="145" t="s">
        <v>1387</v>
      </c>
      <c r="G371" s="145" t="s">
        <v>1390</v>
      </c>
      <c r="H371" s="146" t="n">
        <v>95</v>
      </c>
      <c r="I371" s="140" t="n">
        <v>90</v>
      </c>
      <c r="J371" s="140" t="n">
        <v>100</v>
      </c>
      <c r="K371" s="140" t="n">
        <v>96</v>
      </c>
      <c r="L371" s="140" t="n">
        <v>80</v>
      </c>
      <c r="M371" s="147" t="n">
        <v>100</v>
      </c>
      <c r="N371" s="147" t="n">
        <v>90</v>
      </c>
      <c r="O371" s="140" t="n">
        <v>40</v>
      </c>
      <c r="P371" s="140" t="n">
        <v>40</v>
      </c>
      <c r="Q371" s="147" t="n">
        <v>100</v>
      </c>
      <c r="R371" s="148" t="n">
        <v>58</v>
      </c>
      <c r="S371" s="147" t="n">
        <v>100</v>
      </c>
      <c r="T371" s="147" t="n">
        <v>100</v>
      </c>
      <c r="U371" s="147" t="n">
        <v>97</v>
      </c>
      <c r="V371" s="147" t="n">
        <v>99</v>
      </c>
      <c r="W371" s="147" t="n">
        <v>100</v>
      </c>
      <c r="X371" s="147" t="n">
        <v>100</v>
      </c>
      <c r="Y371" s="147" t="n">
        <v>100</v>
      </c>
      <c r="Z371" s="147" t="n">
        <v>100</v>
      </c>
      <c r="AA371" s="149" t="n">
        <v>88.6</v>
      </c>
      <c r="AB371" s="48" t="n">
        <v>87.4719359875098</v>
      </c>
      <c r="AC371" s="150" t="n">
        <f aca="false">AB371-AA371</f>
        <v>-1.12806401249024</v>
      </c>
    </row>
    <row r="372" customFormat="false" ht="36" hidden="true" customHeight="false" outlineLevel="0" collapsed="false">
      <c r="A372" s="142" t="n">
        <v>370</v>
      </c>
      <c r="B372" s="21" t="s">
        <v>425</v>
      </c>
      <c r="C372" s="159" t="s">
        <v>1387</v>
      </c>
      <c r="D372" s="140"/>
      <c r="E372" s="144" t="n">
        <v>369</v>
      </c>
      <c r="F372" s="145" t="s">
        <v>1387</v>
      </c>
      <c r="G372" s="145" t="s">
        <v>1391</v>
      </c>
      <c r="H372" s="146" t="n">
        <v>99</v>
      </c>
      <c r="I372" s="140" t="n">
        <v>100</v>
      </c>
      <c r="J372" s="140" t="n">
        <v>98</v>
      </c>
      <c r="K372" s="140" t="n">
        <v>99</v>
      </c>
      <c r="L372" s="140" t="n">
        <v>100</v>
      </c>
      <c r="M372" s="147" t="n">
        <v>99</v>
      </c>
      <c r="N372" s="147" t="n">
        <v>100</v>
      </c>
      <c r="O372" s="140" t="n">
        <v>80</v>
      </c>
      <c r="P372" s="140" t="n">
        <v>40</v>
      </c>
      <c r="Q372" s="147" t="n">
        <v>67</v>
      </c>
      <c r="R372" s="148" t="n">
        <v>60</v>
      </c>
      <c r="S372" s="147" t="n">
        <v>100</v>
      </c>
      <c r="T372" s="147" t="n">
        <v>99</v>
      </c>
      <c r="U372" s="147" t="n">
        <v>100</v>
      </c>
      <c r="V372" s="147" t="n">
        <v>100</v>
      </c>
      <c r="W372" s="147" t="n">
        <v>95</v>
      </c>
      <c r="X372" s="147" t="n">
        <v>94</v>
      </c>
      <c r="Y372" s="147" t="n">
        <v>97</v>
      </c>
      <c r="Z372" s="147" t="n">
        <v>96</v>
      </c>
      <c r="AA372" s="149" t="n">
        <v>91</v>
      </c>
      <c r="AB372" s="48" t="n">
        <v>92.5195107574418</v>
      </c>
      <c r="AC372" s="150" t="n">
        <f aca="false">AB372-AA372</f>
        <v>1.51951075744179</v>
      </c>
    </row>
    <row r="373" customFormat="false" ht="36" hidden="true" customHeight="false" outlineLevel="0" collapsed="false">
      <c r="A373" s="142" t="n">
        <v>371</v>
      </c>
      <c r="B373" s="21" t="s">
        <v>426</v>
      </c>
      <c r="C373" s="159" t="s">
        <v>1387</v>
      </c>
      <c r="D373" s="140"/>
      <c r="E373" s="144" t="n">
        <v>370</v>
      </c>
      <c r="F373" s="145" t="s">
        <v>1387</v>
      </c>
      <c r="G373" s="145" t="s">
        <v>1392</v>
      </c>
      <c r="H373" s="146" t="n">
        <v>96</v>
      </c>
      <c r="I373" s="140" t="n">
        <v>90</v>
      </c>
      <c r="J373" s="140" t="n">
        <v>100</v>
      </c>
      <c r="K373" s="140" t="n">
        <v>96</v>
      </c>
      <c r="L373" s="140" t="n">
        <v>80</v>
      </c>
      <c r="M373" s="147" t="n">
        <v>100</v>
      </c>
      <c r="N373" s="147" t="n">
        <v>90</v>
      </c>
      <c r="O373" s="140" t="n">
        <v>40</v>
      </c>
      <c r="P373" s="140" t="n">
        <v>40</v>
      </c>
      <c r="Q373" s="147" t="n">
        <v>75</v>
      </c>
      <c r="R373" s="148" t="n">
        <v>51</v>
      </c>
      <c r="S373" s="147" t="n">
        <v>100</v>
      </c>
      <c r="T373" s="147" t="n">
        <v>100</v>
      </c>
      <c r="U373" s="147" t="n">
        <v>100</v>
      </c>
      <c r="V373" s="147" t="n">
        <v>100</v>
      </c>
      <c r="W373" s="147" t="n">
        <v>100</v>
      </c>
      <c r="X373" s="147" t="n">
        <v>100</v>
      </c>
      <c r="Y373" s="147" t="n">
        <v>100</v>
      </c>
      <c r="Z373" s="147" t="n">
        <v>100</v>
      </c>
      <c r="AA373" s="149" t="n">
        <v>87.4</v>
      </c>
      <c r="AB373" s="48" t="n">
        <v>89.8692586399108</v>
      </c>
      <c r="AC373" s="150" t="n">
        <f aca="false">AB373-AA373</f>
        <v>2.46925863991082</v>
      </c>
    </row>
    <row r="374" customFormat="false" ht="45.75" hidden="true" customHeight="false" outlineLevel="0" collapsed="false">
      <c r="A374" s="142" t="n">
        <v>372</v>
      </c>
      <c r="B374" s="21" t="s">
        <v>831</v>
      </c>
      <c r="C374" s="159" t="s">
        <v>1387</v>
      </c>
      <c r="D374" s="140"/>
      <c r="E374" s="144" t="n">
        <v>361</v>
      </c>
      <c r="F374" s="145" t="s">
        <v>1387</v>
      </c>
      <c r="G374" s="145" t="s">
        <v>1393</v>
      </c>
      <c r="H374" s="146" t="n">
        <v>92</v>
      </c>
      <c r="I374" s="140" t="n">
        <v>90</v>
      </c>
      <c r="J374" s="140" t="n">
        <v>98</v>
      </c>
      <c r="K374" s="140" t="n">
        <v>94</v>
      </c>
      <c r="L374" s="140" t="n">
        <v>80</v>
      </c>
      <c r="M374" s="147" t="n">
        <v>100</v>
      </c>
      <c r="N374" s="147" t="n">
        <v>90</v>
      </c>
      <c r="O374" s="140" t="n">
        <v>40</v>
      </c>
      <c r="P374" s="140" t="n">
        <v>40</v>
      </c>
      <c r="Q374" s="147" t="n">
        <v>100</v>
      </c>
      <c r="R374" s="148" t="n">
        <v>58</v>
      </c>
      <c r="S374" s="147" t="n">
        <v>100</v>
      </c>
      <c r="T374" s="147" t="n">
        <v>100</v>
      </c>
      <c r="U374" s="147" t="n">
        <v>100</v>
      </c>
      <c r="V374" s="147" t="n">
        <v>100</v>
      </c>
      <c r="W374" s="147" t="n">
        <v>100</v>
      </c>
      <c r="X374" s="147" t="n">
        <v>100</v>
      </c>
      <c r="Y374" s="147" t="n">
        <v>100</v>
      </c>
      <c r="Z374" s="147" t="n">
        <v>100</v>
      </c>
      <c r="AA374" s="149" t="n">
        <v>88.4</v>
      </c>
      <c r="AB374" s="48" t="n">
        <v>90.183209207375</v>
      </c>
      <c r="AC374" s="150" t="n">
        <f aca="false">AB374-AA374</f>
        <v>1.78320920737502</v>
      </c>
    </row>
    <row r="375" customFormat="false" ht="45.75" hidden="true" customHeight="false" outlineLevel="0" collapsed="false">
      <c r="A375" s="142" t="n">
        <v>373</v>
      </c>
      <c r="B375" s="21" t="s">
        <v>428</v>
      </c>
      <c r="C375" s="159" t="s">
        <v>1387</v>
      </c>
      <c r="D375" s="140"/>
      <c r="E375" s="144" t="n">
        <v>362</v>
      </c>
      <c r="F375" s="145" t="s">
        <v>1387</v>
      </c>
      <c r="G375" s="145" t="s">
        <v>1394</v>
      </c>
      <c r="H375" s="146" t="n">
        <v>100</v>
      </c>
      <c r="I375" s="140" t="n">
        <v>100</v>
      </c>
      <c r="J375" s="140" t="n">
        <v>97</v>
      </c>
      <c r="K375" s="140" t="n">
        <v>99</v>
      </c>
      <c r="L375" s="140" t="n">
        <v>80</v>
      </c>
      <c r="M375" s="147" t="n">
        <v>100</v>
      </c>
      <c r="N375" s="147" t="n">
        <v>90</v>
      </c>
      <c r="O375" s="140" t="n">
        <v>100</v>
      </c>
      <c r="P375" s="140" t="n">
        <v>40</v>
      </c>
      <c r="Q375" s="147" t="n">
        <v>100</v>
      </c>
      <c r="R375" s="148" t="n">
        <v>76</v>
      </c>
      <c r="S375" s="147" t="n">
        <v>100</v>
      </c>
      <c r="T375" s="147" t="n">
        <v>100</v>
      </c>
      <c r="U375" s="147" t="n">
        <v>100</v>
      </c>
      <c r="V375" s="147" t="n">
        <v>100</v>
      </c>
      <c r="W375" s="147" t="n">
        <v>100</v>
      </c>
      <c r="X375" s="147" t="n">
        <v>100</v>
      </c>
      <c r="Y375" s="147" t="n">
        <v>100</v>
      </c>
      <c r="Z375" s="147" t="n">
        <v>100</v>
      </c>
      <c r="AA375" s="149" t="n">
        <v>93</v>
      </c>
      <c r="AB375" s="48" t="n">
        <v>90.228063334515</v>
      </c>
      <c r="AC375" s="150" t="n">
        <f aca="false">AB375-AA375</f>
        <v>-2.77193666548506</v>
      </c>
    </row>
    <row r="376" customFormat="false" ht="45.75" hidden="true" customHeight="false" outlineLevel="0" collapsed="false">
      <c r="A376" s="142" t="n">
        <v>374</v>
      </c>
      <c r="B376" s="21" t="s">
        <v>429</v>
      </c>
      <c r="C376" s="159" t="s">
        <v>1387</v>
      </c>
      <c r="D376" s="140"/>
      <c r="E376" s="144" t="n">
        <v>366</v>
      </c>
      <c r="F376" s="145" t="s">
        <v>1387</v>
      </c>
      <c r="G376" s="145" t="s">
        <v>1395</v>
      </c>
      <c r="H376" s="146" t="n">
        <v>100</v>
      </c>
      <c r="I376" s="140" t="n">
        <v>100</v>
      </c>
      <c r="J376" s="140" t="n">
        <v>98</v>
      </c>
      <c r="K376" s="140" t="n">
        <v>99</v>
      </c>
      <c r="L376" s="140" t="n">
        <v>100</v>
      </c>
      <c r="M376" s="147" t="n">
        <v>92</v>
      </c>
      <c r="N376" s="147" t="n">
        <v>96</v>
      </c>
      <c r="O376" s="140" t="n">
        <v>20</v>
      </c>
      <c r="P376" s="140" t="n">
        <v>40</v>
      </c>
      <c r="Q376" s="147" t="n">
        <v>67</v>
      </c>
      <c r="R376" s="148" t="n">
        <v>42</v>
      </c>
      <c r="S376" s="147" t="n">
        <v>95</v>
      </c>
      <c r="T376" s="147" t="n">
        <v>97</v>
      </c>
      <c r="U376" s="147" t="n">
        <v>98</v>
      </c>
      <c r="V376" s="147" t="n">
        <v>96</v>
      </c>
      <c r="W376" s="147" t="n">
        <v>94</v>
      </c>
      <c r="X376" s="147" t="n">
        <v>95</v>
      </c>
      <c r="Y376" s="147" t="n">
        <v>97</v>
      </c>
      <c r="Z376" s="147" t="n">
        <v>96</v>
      </c>
      <c r="AA376" s="149" t="n">
        <v>85.8</v>
      </c>
      <c r="AB376" s="48" t="n">
        <v>89.9851713503887</v>
      </c>
      <c r="AC376" s="150" t="n">
        <f aca="false">AB376-AA376</f>
        <v>4.18517135038874</v>
      </c>
    </row>
    <row r="377" customFormat="false" ht="36" hidden="true" customHeight="false" outlineLevel="0" collapsed="false">
      <c r="A377" s="142" t="n">
        <v>375</v>
      </c>
      <c r="B377" s="21" t="s">
        <v>430</v>
      </c>
      <c r="C377" s="159" t="s">
        <v>1387</v>
      </c>
      <c r="D377" s="140"/>
      <c r="E377" s="144" t="n">
        <v>371</v>
      </c>
      <c r="F377" s="145" t="s">
        <v>1387</v>
      </c>
      <c r="G377" s="145" t="s">
        <v>1396</v>
      </c>
      <c r="H377" s="146" t="n">
        <v>95</v>
      </c>
      <c r="I377" s="140" t="n">
        <v>90</v>
      </c>
      <c r="J377" s="140" t="n">
        <v>100</v>
      </c>
      <c r="K377" s="140" t="n">
        <v>96</v>
      </c>
      <c r="L377" s="140" t="n">
        <v>80</v>
      </c>
      <c r="M377" s="147" t="n">
        <v>98</v>
      </c>
      <c r="N377" s="147" t="n">
        <v>89</v>
      </c>
      <c r="O377" s="140" t="n">
        <v>40</v>
      </c>
      <c r="P377" s="140" t="n">
        <v>40</v>
      </c>
      <c r="Q377" s="147" t="n">
        <v>95</v>
      </c>
      <c r="R377" s="148" t="n">
        <v>57</v>
      </c>
      <c r="S377" s="147" t="n">
        <v>99</v>
      </c>
      <c r="T377" s="147" t="n">
        <v>99</v>
      </c>
      <c r="U377" s="147" t="n">
        <v>97</v>
      </c>
      <c r="V377" s="147" t="n">
        <v>99</v>
      </c>
      <c r="W377" s="147" t="n">
        <v>99</v>
      </c>
      <c r="X377" s="147" t="n">
        <v>99</v>
      </c>
      <c r="Y377" s="147" t="n">
        <v>99</v>
      </c>
      <c r="Z377" s="147" t="n">
        <v>99</v>
      </c>
      <c r="AA377" s="149" t="n">
        <v>88</v>
      </c>
      <c r="AB377" s="48" t="n">
        <v>93.1170188380197</v>
      </c>
      <c r="AC377" s="150" t="n">
        <f aca="false">AB377-AA377</f>
        <v>5.1170188380197</v>
      </c>
    </row>
    <row r="378" customFormat="false" ht="45.75" hidden="true" customHeight="false" outlineLevel="0" collapsed="false">
      <c r="A378" s="142" t="n">
        <v>376</v>
      </c>
      <c r="B378" s="21" t="s">
        <v>832</v>
      </c>
      <c r="C378" s="159" t="s">
        <v>1387</v>
      </c>
      <c r="D378" s="140"/>
      <c r="E378" s="144" t="n">
        <v>363</v>
      </c>
      <c r="F378" s="145" t="s">
        <v>1387</v>
      </c>
      <c r="G378" s="145" t="s">
        <v>1397</v>
      </c>
      <c r="H378" s="146" t="n">
        <v>92</v>
      </c>
      <c r="I378" s="140" t="n">
        <v>90</v>
      </c>
      <c r="J378" s="140" t="n">
        <v>100</v>
      </c>
      <c r="K378" s="140" t="n">
        <v>95</v>
      </c>
      <c r="L378" s="140" t="n">
        <v>80</v>
      </c>
      <c r="M378" s="147" t="n">
        <v>87</v>
      </c>
      <c r="N378" s="147" t="n">
        <v>84</v>
      </c>
      <c r="O378" s="140" t="n">
        <v>40</v>
      </c>
      <c r="P378" s="140" t="n">
        <v>40</v>
      </c>
      <c r="Q378" s="147" t="n">
        <v>100</v>
      </c>
      <c r="R378" s="148" t="n">
        <v>58</v>
      </c>
      <c r="S378" s="147" t="n">
        <v>87</v>
      </c>
      <c r="T378" s="147" t="n">
        <v>87</v>
      </c>
      <c r="U378" s="147" t="n">
        <v>100</v>
      </c>
      <c r="V378" s="147" t="n">
        <v>90</v>
      </c>
      <c r="W378" s="147" t="n">
        <v>87</v>
      </c>
      <c r="X378" s="147" t="n">
        <v>87</v>
      </c>
      <c r="Y378" s="147" t="n">
        <v>100</v>
      </c>
      <c r="Z378" s="147" t="n">
        <v>94</v>
      </c>
      <c r="AA378" s="149" t="n">
        <v>84.2</v>
      </c>
      <c r="AB378" s="48" t="n">
        <v>87.6852747252747</v>
      </c>
      <c r="AC378" s="150" t="n">
        <f aca="false">AB378-AA378</f>
        <v>3.48527472527472</v>
      </c>
    </row>
    <row r="379" customFormat="false" ht="36" hidden="true" customHeight="false" outlineLevel="0" collapsed="false">
      <c r="A379" s="142" t="n">
        <v>377</v>
      </c>
      <c r="B379" s="21" t="s">
        <v>833</v>
      </c>
      <c r="C379" s="159" t="s">
        <v>1387</v>
      </c>
      <c r="D379" s="140"/>
      <c r="E379" s="144" t="n">
        <v>368</v>
      </c>
      <c r="F379" s="145" t="s">
        <v>1387</v>
      </c>
      <c r="G379" s="145" t="s">
        <v>1398</v>
      </c>
      <c r="H379" s="146" t="n">
        <v>92</v>
      </c>
      <c r="I379" s="140" t="n">
        <v>90</v>
      </c>
      <c r="J379" s="140" t="n">
        <v>100</v>
      </c>
      <c r="K379" s="140" t="n">
        <v>95</v>
      </c>
      <c r="L379" s="140" t="n">
        <v>80</v>
      </c>
      <c r="M379" s="147" t="n">
        <v>100</v>
      </c>
      <c r="N379" s="147" t="n">
        <v>90</v>
      </c>
      <c r="O379" s="140" t="n">
        <v>40</v>
      </c>
      <c r="P379" s="140" t="n">
        <v>40</v>
      </c>
      <c r="Q379" s="147" t="n">
        <v>100</v>
      </c>
      <c r="R379" s="148" t="n">
        <v>58</v>
      </c>
      <c r="S379" s="147" t="n">
        <v>100</v>
      </c>
      <c r="T379" s="147" t="n">
        <v>100</v>
      </c>
      <c r="U379" s="147" t="n">
        <v>99</v>
      </c>
      <c r="V379" s="147" t="n">
        <v>100</v>
      </c>
      <c r="W379" s="147" t="n">
        <v>100</v>
      </c>
      <c r="X379" s="147" t="n">
        <v>100</v>
      </c>
      <c r="Y379" s="147" t="n">
        <v>100</v>
      </c>
      <c r="Z379" s="147" t="n">
        <v>100</v>
      </c>
      <c r="AA379" s="149" t="n">
        <v>88.6</v>
      </c>
      <c r="AB379" s="48" t="n">
        <v>92.6835164835165</v>
      </c>
      <c r="AC379" s="150" t="n">
        <f aca="false">AB379-AA379</f>
        <v>4.08351648351648</v>
      </c>
    </row>
    <row r="380" customFormat="false" ht="36" hidden="true" customHeight="false" outlineLevel="0" collapsed="false">
      <c r="A380" s="142" t="n">
        <v>378</v>
      </c>
      <c r="B380" s="21" t="s">
        <v>433</v>
      </c>
      <c r="C380" s="159" t="s">
        <v>1399</v>
      </c>
      <c r="D380" s="140"/>
      <c r="E380" s="144" t="n">
        <v>377</v>
      </c>
      <c r="F380" s="145" t="s">
        <v>1399</v>
      </c>
      <c r="G380" s="145" t="s">
        <v>1400</v>
      </c>
      <c r="H380" s="146" t="n">
        <v>100</v>
      </c>
      <c r="I380" s="140" t="n">
        <v>100</v>
      </c>
      <c r="J380" s="140" t="n">
        <v>100</v>
      </c>
      <c r="K380" s="140" t="n">
        <v>100</v>
      </c>
      <c r="L380" s="140" t="n">
        <v>100</v>
      </c>
      <c r="M380" s="147" t="n">
        <v>86</v>
      </c>
      <c r="N380" s="147" t="n">
        <v>93</v>
      </c>
      <c r="O380" s="140" t="n">
        <v>100</v>
      </c>
      <c r="P380" s="140" t="n">
        <v>40</v>
      </c>
      <c r="Q380" s="147" t="n">
        <v>100</v>
      </c>
      <c r="R380" s="148" t="n">
        <v>76</v>
      </c>
      <c r="S380" s="147" t="n">
        <v>91</v>
      </c>
      <c r="T380" s="147" t="n">
        <v>91</v>
      </c>
      <c r="U380" s="147" t="n">
        <v>95</v>
      </c>
      <c r="V380" s="147" t="n">
        <v>92</v>
      </c>
      <c r="W380" s="147" t="n">
        <v>95</v>
      </c>
      <c r="X380" s="147" t="n">
        <v>86</v>
      </c>
      <c r="Y380" s="147" t="n">
        <v>91</v>
      </c>
      <c r="Z380" s="147" t="n">
        <v>91</v>
      </c>
      <c r="AA380" s="149" t="n">
        <v>90.4</v>
      </c>
      <c r="AB380" s="48" t="n">
        <v>84.3626148818295</v>
      </c>
      <c r="AC380" s="150" t="n">
        <f aca="false">AB380-AA380</f>
        <v>-6.03738511817055</v>
      </c>
    </row>
    <row r="381" customFormat="false" ht="36" hidden="true" customHeight="false" outlineLevel="0" collapsed="false">
      <c r="A381" s="142" t="n">
        <v>379</v>
      </c>
      <c r="B381" s="21" t="s">
        <v>434</v>
      </c>
      <c r="C381" s="159" t="s">
        <v>1399</v>
      </c>
      <c r="D381" s="140"/>
      <c r="E381" s="144" t="n">
        <v>375</v>
      </c>
      <c r="F381" s="145" t="s">
        <v>1399</v>
      </c>
      <c r="G381" s="145" t="s">
        <v>1401</v>
      </c>
      <c r="H381" s="146" t="n">
        <v>98</v>
      </c>
      <c r="I381" s="140" t="n">
        <v>100</v>
      </c>
      <c r="J381" s="140" t="n">
        <v>100</v>
      </c>
      <c r="K381" s="140" t="n">
        <v>99</v>
      </c>
      <c r="L381" s="140" t="n">
        <v>80</v>
      </c>
      <c r="M381" s="147" t="n">
        <v>100</v>
      </c>
      <c r="N381" s="147" t="n">
        <v>90</v>
      </c>
      <c r="O381" s="140" t="n">
        <v>20</v>
      </c>
      <c r="P381" s="140" t="n">
        <v>40</v>
      </c>
      <c r="Q381" s="147" t="n">
        <v>100</v>
      </c>
      <c r="R381" s="148" t="n">
        <v>52</v>
      </c>
      <c r="S381" s="147" t="n">
        <v>100</v>
      </c>
      <c r="T381" s="147" t="n">
        <v>100</v>
      </c>
      <c r="U381" s="147" t="n">
        <v>100</v>
      </c>
      <c r="V381" s="147" t="n">
        <v>100</v>
      </c>
      <c r="W381" s="147" t="n">
        <v>100</v>
      </c>
      <c r="X381" s="147" t="n">
        <v>93</v>
      </c>
      <c r="Y381" s="147" t="n">
        <v>93</v>
      </c>
      <c r="Z381" s="147" t="n">
        <v>95</v>
      </c>
      <c r="AA381" s="149" t="n">
        <v>87.2</v>
      </c>
      <c r="AB381" s="48" t="n">
        <v>87.1969601061454</v>
      </c>
      <c r="AC381" s="150" t="n">
        <f aca="false">AB381-AA381</f>
        <v>-0.0030398938546341</v>
      </c>
    </row>
    <row r="382" customFormat="false" ht="36" hidden="true" customHeight="false" outlineLevel="0" collapsed="false">
      <c r="A382" s="142" t="n">
        <v>380</v>
      </c>
      <c r="B382" s="21" t="s">
        <v>834</v>
      </c>
      <c r="C382" s="159" t="s">
        <v>1399</v>
      </c>
      <c r="D382" s="140"/>
      <c r="E382" s="144" t="n">
        <v>376</v>
      </c>
      <c r="F382" s="145" t="s">
        <v>1399</v>
      </c>
      <c r="G382" s="145" t="s">
        <v>1402</v>
      </c>
      <c r="H382" s="146" t="n">
        <v>100</v>
      </c>
      <c r="I382" s="140" t="n">
        <v>100</v>
      </c>
      <c r="J382" s="140" t="n">
        <v>100</v>
      </c>
      <c r="K382" s="140" t="n">
        <v>100</v>
      </c>
      <c r="L382" s="140" t="n">
        <v>80</v>
      </c>
      <c r="M382" s="147" t="n">
        <v>82</v>
      </c>
      <c r="N382" s="147" t="n">
        <v>81</v>
      </c>
      <c r="O382" s="140" t="n">
        <v>80</v>
      </c>
      <c r="P382" s="140" t="n">
        <v>40</v>
      </c>
      <c r="Q382" s="147" t="n">
        <v>100</v>
      </c>
      <c r="R382" s="148" t="n">
        <v>70</v>
      </c>
      <c r="S382" s="147" t="n">
        <v>100</v>
      </c>
      <c r="T382" s="147" t="n">
        <v>91</v>
      </c>
      <c r="U382" s="147" t="n">
        <v>95</v>
      </c>
      <c r="V382" s="147" t="n">
        <v>95</v>
      </c>
      <c r="W382" s="147" t="n">
        <v>91</v>
      </c>
      <c r="X382" s="147" t="n">
        <v>100</v>
      </c>
      <c r="Y382" s="147" t="n">
        <v>100</v>
      </c>
      <c r="Z382" s="147" t="n">
        <v>97</v>
      </c>
      <c r="AA382" s="149" t="n">
        <v>88.6</v>
      </c>
      <c r="AB382" s="48" t="n">
        <v>86.9072949272949</v>
      </c>
      <c r="AC382" s="150" t="n">
        <f aca="false">AB382-AA382</f>
        <v>-1.69270507270507</v>
      </c>
    </row>
    <row r="383" customFormat="false" ht="36" hidden="true" customHeight="false" outlineLevel="0" collapsed="false">
      <c r="A383" s="142" t="n">
        <v>381</v>
      </c>
      <c r="B383" s="21" t="s">
        <v>835</v>
      </c>
      <c r="C383" s="159" t="s">
        <v>1399</v>
      </c>
      <c r="D383" s="140"/>
      <c r="E383" s="144" t="n">
        <v>385</v>
      </c>
      <c r="F383" s="145" t="s">
        <v>1399</v>
      </c>
      <c r="G383" s="145" t="s">
        <v>1403</v>
      </c>
      <c r="H383" s="146" t="n">
        <v>100</v>
      </c>
      <c r="I383" s="140" t="n">
        <v>100</v>
      </c>
      <c r="J383" s="140" t="n">
        <v>100</v>
      </c>
      <c r="K383" s="140" t="n">
        <v>100</v>
      </c>
      <c r="L383" s="140" t="n">
        <v>100</v>
      </c>
      <c r="M383" s="147" t="n">
        <v>95</v>
      </c>
      <c r="N383" s="147" t="n">
        <v>98</v>
      </c>
      <c r="O383" s="140" t="n">
        <v>20</v>
      </c>
      <c r="P383" s="140" t="n">
        <v>40</v>
      </c>
      <c r="Q383" s="147" t="n">
        <v>100</v>
      </c>
      <c r="R383" s="148" t="n">
        <v>52</v>
      </c>
      <c r="S383" s="147" t="n">
        <v>100</v>
      </c>
      <c r="T383" s="147" t="n">
        <v>100</v>
      </c>
      <c r="U383" s="147" t="n">
        <v>100</v>
      </c>
      <c r="V383" s="147" t="n">
        <v>100</v>
      </c>
      <c r="W383" s="147" t="n">
        <v>100</v>
      </c>
      <c r="X383" s="147" t="n">
        <v>100</v>
      </c>
      <c r="Y383" s="147" t="n">
        <v>95</v>
      </c>
      <c r="Z383" s="147" t="n">
        <v>98</v>
      </c>
      <c r="AA383" s="149" t="n">
        <v>89.6</v>
      </c>
      <c r="AB383" s="48" t="n">
        <v>90.575684403316</v>
      </c>
      <c r="AC383" s="150" t="n">
        <f aca="false">AB383-AA383</f>
        <v>0.975684403315981</v>
      </c>
    </row>
    <row r="384" customFormat="false" ht="36" hidden="true" customHeight="false" outlineLevel="0" collapsed="false">
      <c r="A384" s="142" t="n">
        <v>382</v>
      </c>
      <c r="B384" s="21" t="s">
        <v>884</v>
      </c>
      <c r="C384" s="159" t="s">
        <v>1399</v>
      </c>
      <c r="D384" s="140"/>
      <c r="E384" s="144" t="n">
        <v>378</v>
      </c>
      <c r="F384" s="145" t="s">
        <v>1399</v>
      </c>
      <c r="G384" s="145" t="s">
        <v>1404</v>
      </c>
      <c r="H384" s="146" t="n">
        <v>100</v>
      </c>
      <c r="I384" s="140" t="n">
        <v>100</v>
      </c>
      <c r="J384" s="140" t="n">
        <v>95</v>
      </c>
      <c r="K384" s="140" t="n">
        <v>98</v>
      </c>
      <c r="L384" s="140" t="n">
        <v>100</v>
      </c>
      <c r="M384" s="147" t="n">
        <v>61</v>
      </c>
      <c r="N384" s="147" t="n">
        <v>81</v>
      </c>
      <c r="O384" s="140" t="n">
        <v>80</v>
      </c>
      <c r="P384" s="140" t="n">
        <v>40</v>
      </c>
      <c r="Q384" s="147" t="n">
        <v>69</v>
      </c>
      <c r="R384" s="148" t="n">
        <v>61</v>
      </c>
      <c r="S384" s="147" t="n">
        <v>94</v>
      </c>
      <c r="T384" s="147" t="n">
        <v>91</v>
      </c>
      <c r="U384" s="147" t="n">
        <v>94</v>
      </c>
      <c r="V384" s="147" t="n">
        <v>93</v>
      </c>
      <c r="W384" s="147" t="n">
        <v>84</v>
      </c>
      <c r="X384" s="147" t="n">
        <v>82</v>
      </c>
      <c r="Y384" s="147" t="n">
        <v>89</v>
      </c>
      <c r="Z384" s="147" t="n">
        <v>86</v>
      </c>
      <c r="AA384" s="149" t="n">
        <v>83.8</v>
      </c>
      <c r="AB384" s="48" t="n">
        <v>85.5677607424178</v>
      </c>
      <c r="AC384" s="150" t="n">
        <f aca="false">AB384-AA384</f>
        <v>1.76776074241778</v>
      </c>
    </row>
    <row r="385" customFormat="false" ht="45.75" hidden="true" customHeight="false" outlineLevel="0" collapsed="false">
      <c r="A385" s="142" t="n">
        <v>383</v>
      </c>
      <c r="B385" s="21" t="s">
        <v>438</v>
      </c>
      <c r="C385" s="159" t="s">
        <v>1399</v>
      </c>
      <c r="D385" s="140"/>
      <c r="E385" s="144" t="n">
        <v>374</v>
      </c>
      <c r="F385" s="145" t="s">
        <v>1399</v>
      </c>
      <c r="G385" s="145" t="s">
        <v>1405</v>
      </c>
      <c r="H385" s="146" t="n">
        <v>99</v>
      </c>
      <c r="I385" s="140" t="n">
        <v>100</v>
      </c>
      <c r="J385" s="140" t="n">
        <v>100</v>
      </c>
      <c r="K385" s="140" t="n">
        <v>100</v>
      </c>
      <c r="L385" s="140" t="n">
        <v>80</v>
      </c>
      <c r="M385" s="147" t="n">
        <v>95</v>
      </c>
      <c r="N385" s="147" t="n">
        <v>88</v>
      </c>
      <c r="O385" s="140" t="n">
        <v>40</v>
      </c>
      <c r="P385" s="140" t="n">
        <v>40</v>
      </c>
      <c r="Q385" s="147" t="n">
        <v>100</v>
      </c>
      <c r="R385" s="148" t="n">
        <v>58</v>
      </c>
      <c r="S385" s="147" t="n">
        <v>95</v>
      </c>
      <c r="T385" s="147" t="n">
        <v>95</v>
      </c>
      <c r="U385" s="147" t="n">
        <v>100</v>
      </c>
      <c r="V385" s="147" t="n">
        <v>96</v>
      </c>
      <c r="W385" s="147" t="n">
        <v>98</v>
      </c>
      <c r="X385" s="147" t="n">
        <v>88</v>
      </c>
      <c r="Y385" s="147" t="n">
        <v>100</v>
      </c>
      <c r="Z385" s="147" t="n">
        <v>97</v>
      </c>
      <c r="AA385" s="149" t="n">
        <v>87.8</v>
      </c>
      <c r="AB385" s="48" t="n">
        <v>90.6947368421053</v>
      </c>
      <c r="AC385" s="150" t="n">
        <f aca="false">AB385-AA385</f>
        <v>2.89473684210526</v>
      </c>
    </row>
    <row r="386" customFormat="false" ht="45.75" hidden="true" customHeight="false" outlineLevel="0" collapsed="false">
      <c r="A386" s="142" t="n">
        <v>384</v>
      </c>
      <c r="B386" s="21" t="s">
        <v>837</v>
      </c>
      <c r="C386" s="159" t="s">
        <v>1399</v>
      </c>
      <c r="D386" s="140"/>
      <c r="E386" s="144" t="n">
        <v>387</v>
      </c>
      <c r="F386" s="145" t="s">
        <v>1399</v>
      </c>
      <c r="G386" s="145" t="s">
        <v>1406</v>
      </c>
      <c r="H386" s="146" t="n">
        <v>100</v>
      </c>
      <c r="I386" s="140" t="n">
        <v>100</v>
      </c>
      <c r="J386" s="140" t="n">
        <v>99</v>
      </c>
      <c r="K386" s="140" t="n">
        <v>100</v>
      </c>
      <c r="L386" s="140" t="n">
        <v>100</v>
      </c>
      <c r="M386" s="147" t="n">
        <v>97</v>
      </c>
      <c r="N386" s="147" t="n">
        <v>99</v>
      </c>
      <c r="O386" s="140" t="n">
        <v>40</v>
      </c>
      <c r="P386" s="140" t="n">
        <v>40</v>
      </c>
      <c r="Q386" s="147" t="n">
        <v>92</v>
      </c>
      <c r="R386" s="148" t="n">
        <v>56</v>
      </c>
      <c r="S386" s="147" t="n">
        <v>96</v>
      </c>
      <c r="T386" s="147" t="n">
        <v>95</v>
      </c>
      <c r="U386" s="147" t="n">
        <v>100</v>
      </c>
      <c r="V386" s="147" t="n">
        <v>96</v>
      </c>
      <c r="W386" s="147" t="n">
        <v>94</v>
      </c>
      <c r="X386" s="147" t="n">
        <v>94</v>
      </c>
      <c r="Y386" s="147" t="n">
        <v>96</v>
      </c>
      <c r="Z386" s="147" t="n">
        <v>95</v>
      </c>
      <c r="AA386" s="149" t="n">
        <v>89.2</v>
      </c>
      <c r="AB386" s="48" t="n">
        <v>86.2644340719323</v>
      </c>
      <c r="AC386" s="150" t="n">
        <f aca="false">AB386-AA386</f>
        <v>-2.93556592806766</v>
      </c>
    </row>
    <row r="387" customFormat="false" ht="36" hidden="true" customHeight="false" outlineLevel="0" collapsed="false">
      <c r="A387" s="142" t="n">
        <v>385</v>
      </c>
      <c r="B387" s="21" t="s">
        <v>838</v>
      </c>
      <c r="C387" s="159" t="s">
        <v>1399</v>
      </c>
      <c r="D387" s="140"/>
      <c r="E387" s="144" t="n">
        <v>380</v>
      </c>
      <c r="F387" s="145" t="s">
        <v>1399</v>
      </c>
      <c r="G387" s="145" t="s">
        <v>1407</v>
      </c>
      <c r="H387" s="146" t="n">
        <v>99</v>
      </c>
      <c r="I387" s="140" t="n">
        <v>100</v>
      </c>
      <c r="J387" s="140" t="n">
        <v>95</v>
      </c>
      <c r="K387" s="140" t="n">
        <v>98</v>
      </c>
      <c r="L387" s="140" t="n">
        <v>100</v>
      </c>
      <c r="M387" s="147" t="n">
        <v>79</v>
      </c>
      <c r="N387" s="147" t="n">
        <v>90</v>
      </c>
      <c r="O387" s="140" t="n">
        <v>60</v>
      </c>
      <c r="P387" s="140" t="n">
        <v>40</v>
      </c>
      <c r="Q387" s="147" t="n">
        <v>74</v>
      </c>
      <c r="R387" s="148" t="n">
        <v>56</v>
      </c>
      <c r="S387" s="147" t="n">
        <v>89</v>
      </c>
      <c r="T387" s="147" t="n">
        <v>86</v>
      </c>
      <c r="U387" s="147" t="n">
        <v>97</v>
      </c>
      <c r="V387" s="147" t="n">
        <v>89</v>
      </c>
      <c r="W387" s="147" t="n">
        <v>86</v>
      </c>
      <c r="X387" s="147" t="n">
        <v>88</v>
      </c>
      <c r="Y387" s="147" t="n">
        <v>89</v>
      </c>
      <c r="Z387" s="147" t="n">
        <v>88</v>
      </c>
      <c r="AA387" s="149" t="n">
        <v>84.2</v>
      </c>
      <c r="AB387" s="48" t="n">
        <v>83.7722585265094</v>
      </c>
      <c r="AC387" s="150" t="n">
        <f aca="false">AB387-AA387</f>
        <v>-0.427741473490599</v>
      </c>
    </row>
    <row r="388" customFormat="false" ht="36" hidden="true" customHeight="false" outlineLevel="0" collapsed="false">
      <c r="A388" s="142" t="n">
        <v>386</v>
      </c>
      <c r="B388" s="21" t="s">
        <v>839</v>
      </c>
      <c r="C388" s="159" t="s">
        <v>1399</v>
      </c>
      <c r="D388" s="140"/>
      <c r="E388" s="144" t="n">
        <v>379</v>
      </c>
      <c r="F388" s="145" t="s">
        <v>1399</v>
      </c>
      <c r="G388" s="145" t="s">
        <v>1408</v>
      </c>
      <c r="H388" s="146" t="n">
        <v>100</v>
      </c>
      <c r="I388" s="140" t="n">
        <v>100</v>
      </c>
      <c r="J388" s="140" t="n">
        <v>96</v>
      </c>
      <c r="K388" s="140" t="n">
        <v>98</v>
      </c>
      <c r="L388" s="140" t="n">
        <v>100</v>
      </c>
      <c r="M388" s="147" t="n">
        <v>80</v>
      </c>
      <c r="N388" s="147" t="n">
        <v>90</v>
      </c>
      <c r="O388" s="140" t="n">
        <v>60</v>
      </c>
      <c r="P388" s="140" t="n">
        <v>40</v>
      </c>
      <c r="Q388" s="147" t="n">
        <v>56</v>
      </c>
      <c r="R388" s="148" t="n">
        <v>51</v>
      </c>
      <c r="S388" s="147" t="n">
        <v>93</v>
      </c>
      <c r="T388" s="147" t="n">
        <v>92</v>
      </c>
      <c r="U388" s="147" t="n">
        <v>95</v>
      </c>
      <c r="V388" s="147" t="n">
        <v>93</v>
      </c>
      <c r="W388" s="147" t="n">
        <v>86</v>
      </c>
      <c r="X388" s="147" t="n">
        <v>90</v>
      </c>
      <c r="Y388" s="147" t="n">
        <v>92</v>
      </c>
      <c r="Z388" s="147" t="n">
        <v>90</v>
      </c>
      <c r="AA388" s="149" t="n">
        <v>84.4</v>
      </c>
      <c r="AB388" s="48" t="n">
        <v>87.9943096360545</v>
      </c>
      <c r="AC388" s="150" t="n">
        <f aca="false">AB388-AA388</f>
        <v>3.59430963605448</v>
      </c>
    </row>
    <row r="389" customFormat="false" ht="36" hidden="true" customHeight="false" outlineLevel="0" collapsed="false">
      <c r="A389" s="142" t="n">
        <v>387</v>
      </c>
      <c r="B389" s="21" t="s">
        <v>442</v>
      </c>
      <c r="C389" s="159" t="s">
        <v>1399</v>
      </c>
      <c r="D389" s="140"/>
      <c r="E389" s="144" t="n">
        <v>373</v>
      </c>
      <c r="F389" s="145" t="s">
        <v>1399</v>
      </c>
      <c r="G389" s="145" t="s">
        <v>1409</v>
      </c>
      <c r="H389" s="146" t="n">
        <v>100</v>
      </c>
      <c r="I389" s="140" t="n">
        <v>100</v>
      </c>
      <c r="J389" s="140" t="n">
        <v>88</v>
      </c>
      <c r="K389" s="140" t="n">
        <v>95</v>
      </c>
      <c r="L389" s="140" t="n">
        <v>100</v>
      </c>
      <c r="M389" s="147" t="n">
        <v>69</v>
      </c>
      <c r="N389" s="147" t="n">
        <v>85</v>
      </c>
      <c r="O389" s="140" t="n">
        <v>100</v>
      </c>
      <c r="P389" s="140" t="n">
        <v>40</v>
      </c>
      <c r="Q389" s="147" t="n">
        <v>62</v>
      </c>
      <c r="R389" s="148" t="n">
        <v>65</v>
      </c>
      <c r="S389" s="147" t="n">
        <v>85</v>
      </c>
      <c r="T389" s="147" t="n">
        <v>89</v>
      </c>
      <c r="U389" s="147" t="n">
        <v>97</v>
      </c>
      <c r="V389" s="147" t="n">
        <v>89</v>
      </c>
      <c r="W389" s="147" t="n">
        <v>82</v>
      </c>
      <c r="X389" s="147" t="n">
        <v>87</v>
      </c>
      <c r="Y389" s="147" t="n">
        <v>85</v>
      </c>
      <c r="Z389" s="147" t="n">
        <v>85</v>
      </c>
      <c r="AA389" s="149" t="n">
        <v>83.8</v>
      </c>
      <c r="AB389" s="48" t="n">
        <v>92.947027027027</v>
      </c>
      <c r="AC389" s="150" t="n">
        <f aca="false">AB389-AA389</f>
        <v>9.14702702702702</v>
      </c>
    </row>
    <row r="390" customFormat="false" ht="36" hidden="true" customHeight="false" outlineLevel="0" collapsed="false">
      <c r="A390" s="142" t="n">
        <v>388</v>
      </c>
      <c r="B390" s="21" t="s">
        <v>840</v>
      </c>
      <c r="C390" s="159" t="s">
        <v>1399</v>
      </c>
      <c r="D390" s="140"/>
      <c r="E390" s="144" t="n">
        <v>388</v>
      </c>
      <c r="F390" s="145" t="s">
        <v>1399</v>
      </c>
      <c r="G390" s="145" t="s">
        <v>1410</v>
      </c>
      <c r="H390" s="146" t="n">
        <v>99</v>
      </c>
      <c r="I390" s="140" t="n">
        <v>100</v>
      </c>
      <c r="J390" s="140" t="n">
        <v>99</v>
      </c>
      <c r="K390" s="140" t="n">
        <v>99</v>
      </c>
      <c r="L390" s="140" t="n">
        <v>100</v>
      </c>
      <c r="M390" s="147" t="n">
        <v>98</v>
      </c>
      <c r="N390" s="147" t="n">
        <v>99</v>
      </c>
      <c r="O390" s="140" t="n">
        <v>40</v>
      </c>
      <c r="P390" s="140" t="n">
        <v>40</v>
      </c>
      <c r="Q390" s="147" t="n">
        <v>100</v>
      </c>
      <c r="R390" s="148" t="n">
        <v>58</v>
      </c>
      <c r="S390" s="147" t="n">
        <v>100</v>
      </c>
      <c r="T390" s="147" t="n">
        <v>100</v>
      </c>
      <c r="U390" s="147" t="n">
        <v>100</v>
      </c>
      <c r="V390" s="147" t="n">
        <v>100</v>
      </c>
      <c r="W390" s="147" t="n">
        <v>96</v>
      </c>
      <c r="X390" s="147" t="n">
        <v>98</v>
      </c>
      <c r="Y390" s="147" t="n">
        <v>100</v>
      </c>
      <c r="Z390" s="147" t="n">
        <v>98</v>
      </c>
      <c r="AA390" s="149" t="n">
        <v>90.8</v>
      </c>
      <c r="AB390" s="48" t="n">
        <v>96.5615384615385</v>
      </c>
      <c r="AC390" s="150" t="n">
        <f aca="false">AB390-AA390</f>
        <v>5.76153846153846</v>
      </c>
    </row>
    <row r="391" customFormat="false" ht="36" hidden="true" customHeight="false" outlineLevel="0" collapsed="false">
      <c r="A391" s="142" t="n">
        <v>389</v>
      </c>
      <c r="B391" s="21" t="s">
        <v>444</v>
      </c>
      <c r="C391" s="159" t="s">
        <v>1399</v>
      </c>
      <c r="D391" s="140"/>
      <c r="E391" s="144" t="n">
        <v>381</v>
      </c>
      <c r="F391" s="145" t="s">
        <v>1399</v>
      </c>
      <c r="G391" s="145" t="s">
        <v>1411</v>
      </c>
      <c r="H391" s="146" t="n">
        <v>100</v>
      </c>
      <c r="I391" s="140" t="n">
        <v>100</v>
      </c>
      <c r="J391" s="140" t="n">
        <v>99</v>
      </c>
      <c r="K391" s="140" t="n">
        <v>100</v>
      </c>
      <c r="L391" s="140" t="n">
        <v>100</v>
      </c>
      <c r="M391" s="147" t="n">
        <v>82</v>
      </c>
      <c r="N391" s="147" t="n">
        <v>91</v>
      </c>
      <c r="O391" s="140" t="n">
        <v>60</v>
      </c>
      <c r="P391" s="140" t="n">
        <v>40</v>
      </c>
      <c r="Q391" s="147" t="n">
        <v>86</v>
      </c>
      <c r="R391" s="148" t="n">
        <v>60</v>
      </c>
      <c r="S391" s="147" t="n">
        <v>98</v>
      </c>
      <c r="T391" s="147" t="n">
        <v>98</v>
      </c>
      <c r="U391" s="147" t="n">
        <v>100</v>
      </c>
      <c r="V391" s="147" t="n">
        <v>98</v>
      </c>
      <c r="W391" s="147" t="n">
        <v>94</v>
      </c>
      <c r="X391" s="147" t="n">
        <v>93</v>
      </c>
      <c r="Y391" s="147" t="n">
        <v>97</v>
      </c>
      <c r="Z391" s="147" t="n">
        <v>95</v>
      </c>
      <c r="AA391" s="149" t="n">
        <v>88.8</v>
      </c>
      <c r="AB391" s="48" t="n">
        <v>88.5746446599203</v>
      </c>
      <c r="AC391" s="150" t="n">
        <f aca="false">AB391-AA391</f>
        <v>-0.225355340079673</v>
      </c>
    </row>
    <row r="392" customFormat="false" ht="36" hidden="true" customHeight="false" outlineLevel="0" collapsed="false">
      <c r="A392" s="142" t="n">
        <v>390</v>
      </c>
      <c r="B392" s="21" t="s">
        <v>445</v>
      </c>
      <c r="C392" s="159" t="s">
        <v>1399</v>
      </c>
      <c r="D392" s="140"/>
      <c r="E392" s="144" t="n">
        <v>383</v>
      </c>
      <c r="F392" s="145" t="s">
        <v>1399</v>
      </c>
      <c r="G392" s="145" t="s">
        <v>1412</v>
      </c>
      <c r="H392" s="146" t="n">
        <v>100</v>
      </c>
      <c r="I392" s="140" t="n">
        <v>100</v>
      </c>
      <c r="J392" s="140" t="n">
        <v>100</v>
      </c>
      <c r="K392" s="140" t="n">
        <v>100</v>
      </c>
      <c r="L392" s="140" t="n">
        <v>80</v>
      </c>
      <c r="M392" s="147" t="n">
        <v>94</v>
      </c>
      <c r="N392" s="147" t="n">
        <v>87</v>
      </c>
      <c r="O392" s="140" t="n">
        <v>40</v>
      </c>
      <c r="P392" s="140" t="n">
        <v>40</v>
      </c>
      <c r="Q392" s="147" t="n">
        <v>100</v>
      </c>
      <c r="R392" s="148" t="n">
        <v>58</v>
      </c>
      <c r="S392" s="147" t="n">
        <v>100</v>
      </c>
      <c r="T392" s="147" t="n">
        <v>100</v>
      </c>
      <c r="U392" s="147" t="n">
        <v>100</v>
      </c>
      <c r="V392" s="147" t="n">
        <v>100</v>
      </c>
      <c r="W392" s="147" t="n">
        <v>100</v>
      </c>
      <c r="X392" s="147" t="n">
        <v>100</v>
      </c>
      <c r="Y392" s="147" t="n">
        <v>100</v>
      </c>
      <c r="Z392" s="147" t="n">
        <v>100</v>
      </c>
      <c r="AA392" s="149" t="n">
        <v>89</v>
      </c>
      <c r="AB392" s="48" t="n">
        <v>88.7189208929987</v>
      </c>
      <c r="AC392" s="150" t="n">
        <f aca="false">AB392-AA392</f>
        <v>-0.281079107001347</v>
      </c>
    </row>
    <row r="393" customFormat="false" ht="55.5" hidden="true" customHeight="false" outlineLevel="0" collapsed="false">
      <c r="A393" s="142" t="n">
        <v>391</v>
      </c>
      <c r="B393" s="21" t="s">
        <v>446</v>
      </c>
      <c r="C393" s="159" t="s">
        <v>1399</v>
      </c>
      <c r="D393" s="140"/>
      <c r="E393" s="160" t="n">
        <v>373</v>
      </c>
      <c r="F393" s="161" t="s">
        <v>1399</v>
      </c>
      <c r="G393" s="161" t="s">
        <v>1409</v>
      </c>
      <c r="H393" s="162" t="n">
        <v>100</v>
      </c>
      <c r="I393" s="163" t="n">
        <v>100</v>
      </c>
      <c r="J393" s="163" t="n">
        <v>88</v>
      </c>
      <c r="K393" s="163" t="n">
        <v>95</v>
      </c>
      <c r="L393" s="163" t="n">
        <v>100</v>
      </c>
      <c r="M393" s="164" t="n">
        <v>69</v>
      </c>
      <c r="N393" s="164" t="n">
        <v>85</v>
      </c>
      <c r="O393" s="163" t="n">
        <v>100</v>
      </c>
      <c r="P393" s="163" t="n">
        <v>40</v>
      </c>
      <c r="Q393" s="164" t="n">
        <v>62</v>
      </c>
      <c r="R393" s="165" t="n">
        <v>65</v>
      </c>
      <c r="S393" s="164" t="n">
        <v>85</v>
      </c>
      <c r="T393" s="164" t="n">
        <v>89</v>
      </c>
      <c r="U393" s="164" t="n">
        <v>97</v>
      </c>
      <c r="V393" s="164" t="n">
        <v>89</v>
      </c>
      <c r="W393" s="164" t="n">
        <v>82</v>
      </c>
      <c r="X393" s="164" t="n">
        <v>87</v>
      </c>
      <c r="Y393" s="164" t="n">
        <v>85</v>
      </c>
      <c r="Z393" s="164" t="n">
        <v>85</v>
      </c>
      <c r="AA393" s="166" t="n">
        <v>83.8</v>
      </c>
      <c r="AB393" s="48" t="n">
        <v>86.0639833092512</v>
      </c>
      <c r="AC393" s="150" t="n">
        <f aca="false">AB393-AA393</f>
        <v>2.26398330925117</v>
      </c>
      <c r="AD393" s="163" t="n">
        <v>77</v>
      </c>
      <c r="AE393" s="164" t="n">
        <v>85</v>
      </c>
      <c r="AF393" s="162" t="n">
        <v>77</v>
      </c>
      <c r="AG393" s="164" t="n">
        <v>89</v>
      </c>
      <c r="AH393" s="164" t="n">
        <v>77</v>
      </c>
      <c r="AI393" s="164" t="n">
        <v>97</v>
      </c>
      <c r="AJ393" s="165" t="n">
        <v>77</v>
      </c>
      <c r="AK393" s="164" t="n">
        <v>89</v>
      </c>
      <c r="AL393" s="162" t="n">
        <v>52</v>
      </c>
      <c r="AM393" s="164" t="n">
        <v>82</v>
      </c>
      <c r="AN393" s="164" t="n">
        <v>75</v>
      </c>
      <c r="AO393" s="164" t="n">
        <v>87</v>
      </c>
      <c r="AP393" s="162" t="n">
        <v>74</v>
      </c>
      <c r="AQ393" s="164" t="n">
        <v>85</v>
      </c>
      <c r="AR393" s="167" t="n">
        <v>75</v>
      </c>
      <c r="AS393" s="164" t="n">
        <v>85</v>
      </c>
      <c r="AT393" s="164" t="n">
        <v>72</v>
      </c>
      <c r="AU393" s="166" t="n">
        <v>83.8</v>
      </c>
    </row>
    <row r="394" customFormat="false" ht="36" hidden="true" customHeight="false" outlineLevel="0" collapsed="false">
      <c r="A394" s="142" t="n">
        <v>392</v>
      </c>
      <c r="B394" s="21" t="s">
        <v>447</v>
      </c>
      <c r="C394" s="159" t="s">
        <v>1399</v>
      </c>
      <c r="D394" s="140"/>
      <c r="E394" s="144" t="n">
        <v>389</v>
      </c>
      <c r="F394" s="145" t="s">
        <v>1399</v>
      </c>
      <c r="G394" s="145" t="s">
        <v>1413</v>
      </c>
      <c r="H394" s="146" t="n">
        <v>100</v>
      </c>
      <c r="I394" s="140" t="n">
        <v>100</v>
      </c>
      <c r="J394" s="140" t="n">
        <v>96</v>
      </c>
      <c r="K394" s="140" t="n">
        <v>98</v>
      </c>
      <c r="L394" s="140" t="n">
        <v>80</v>
      </c>
      <c r="M394" s="147" t="n">
        <v>97</v>
      </c>
      <c r="N394" s="147" t="n">
        <v>89</v>
      </c>
      <c r="O394" s="140" t="n">
        <v>40</v>
      </c>
      <c r="P394" s="140" t="n">
        <v>40</v>
      </c>
      <c r="Q394" s="147" t="n">
        <v>100</v>
      </c>
      <c r="R394" s="148" t="n">
        <v>58</v>
      </c>
      <c r="S394" s="147" t="n">
        <v>97</v>
      </c>
      <c r="T394" s="147" t="n">
        <v>100</v>
      </c>
      <c r="U394" s="147" t="n">
        <v>92</v>
      </c>
      <c r="V394" s="147" t="n">
        <v>97</v>
      </c>
      <c r="W394" s="147" t="n">
        <v>100</v>
      </c>
      <c r="X394" s="147" t="n">
        <v>97</v>
      </c>
      <c r="Y394" s="147" t="n">
        <v>97</v>
      </c>
      <c r="Z394" s="147" t="n">
        <v>98</v>
      </c>
      <c r="AA394" s="149" t="n">
        <v>88</v>
      </c>
      <c r="AB394" s="48" t="n">
        <v>90.6217520068584</v>
      </c>
      <c r="AC394" s="150" t="n">
        <f aca="false">AB394-AA394</f>
        <v>2.6217520068584</v>
      </c>
    </row>
    <row r="395" customFormat="false" ht="36" hidden="true" customHeight="false" outlineLevel="0" collapsed="false">
      <c r="A395" s="142" t="n">
        <v>393</v>
      </c>
      <c r="B395" s="21" t="s">
        <v>448</v>
      </c>
      <c r="C395" s="159" t="s">
        <v>1399</v>
      </c>
      <c r="D395" s="140"/>
      <c r="E395" s="144" t="n">
        <v>372</v>
      </c>
      <c r="F395" s="145" t="s">
        <v>1399</v>
      </c>
      <c r="G395" s="145" t="s">
        <v>1414</v>
      </c>
      <c r="H395" s="146" t="n">
        <v>99</v>
      </c>
      <c r="I395" s="140" t="n">
        <v>100</v>
      </c>
      <c r="J395" s="140" t="n">
        <v>97</v>
      </c>
      <c r="K395" s="140" t="n">
        <v>99</v>
      </c>
      <c r="L395" s="140" t="n">
        <v>80</v>
      </c>
      <c r="M395" s="147" t="n">
        <v>88</v>
      </c>
      <c r="N395" s="147" t="n">
        <v>84</v>
      </c>
      <c r="O395" s="140" t="n">
        <v>40</v>
      </c>
      <c r="P395" s="140" t="n">
        <v>40</v>
      </c>
      <c r="Q395" s="147" t="n">
        <v>100</v>
      </c>
      <c r="R395" s="148" t="n">
        <v>58</v>
      </c>
      <c r="S395" s="147" t="n">
        <v>91</v>
      </c>
      <c r="T395" s="147" t="n">
        <v>93</v>
      </c>
      <c r="U395" s="147" t="n">
        <v>93</v>
      </c>
      <c r="V395" s="147" t="n">
        <v>92</v>
      </c>
      <c r="W395" s="147" t="n">
        <v>93</v>
      </c>
      <c r="X395" s="147" t="n">
        <v>91</v>
      </c>
      <c r="Y395" s="147" t="n">
        <v>97</v>
      </c>
      <c r="Z395" s="147" t="n">
        <v>95</v>
      </c>
      <c r="AA395" s="149" t="n">
        <v>85.6</v>
      </c>
      <c r="AB395" s="48" t="n">
        <v>90.7617854388214</v>
      </c>
      <c r="AC395" s="150" t="n">
        <f aca="false">AB395-AA395</f>
        <v>5.16178543882138</v>
      </c>
    </row>
    <row r="396" customFormat="false" ht="36" hidden="true" customHeight="false" outlineLevel="0" collapsed="false">
      <c r="A396" s="142" t="n">
        <v>394</v>
      </c>
      <c r="B396" s="21" t="s">
        <v>449</v>
      </c>
      <c r="C396" s="159" t="s">
        <v>1399</v>
      </c>
      <c r="D396" s="140"/>
      <c r="E396" s="144" t="n">
        <v>382</v>
      </c>
      <c r="F396" s="145" t="s">
        <v>1399</v>
      </c>
      <c r="G396" s="145" t="s">
        <v>1415</v>
      </c>
      <c r="H396" s="146" t="n">
        <v>95</v>
      </c>
      <c r="I396" s="140" t="n">
        <v>90</v>
      </c>
      <c r="J396" s="140" t="n">
        <v>100</v>
      </c>
      <c r="K396" s="140" t="n">
        <v>96</v>
      </c>
      <c r="L396" s="140" t="n">
        <v>80</v>
      </c>
      <c r="M396" s="147" t="n">
        <v>100</v>
      </c>
      <c r="N396" s="147" t="n">
        <v>90</v>
      </c>
      <c r="O396" s="140" t="n">
        <v>40</v>
      </c>
      <c r="P396" s="140" t="n">
        <v>40</v>
      </c>
      <c r="Q396" s="147" t="n">
        <v>100</v>
      </c>
      <c r="R396" s="148" t="n">
        <v>58</v>
      </c>
      <c r="S396" s="147" t="n">
        <v>100</v>
      </c>
      <c r="T396" s="147" t="n">
        <v>100</v>
      </c>
      <c r="U396" s="147" t="n">
        <v>100</v>
      </c>
      <c r="V396" s="147" t="n">
        <v>100</v>
      </c>
      <c r="W396" s="147" t="n">
        <v>100</v>
      </c>
      <c r="X396" s="147" t="n">
        <v>100</v>
      </c>
      <c r="Y396" s="147" t="n">
        <v>100</v>
      </c>
      <c r="Z396" s="147" t="n">
        <v>100</v>
      </c>
      <c r="AA396" s="149" t="n">
        <v>88.8</v>
      </c>
      <c r="AB396" s="48" t="n">
        <v>90.6682926829268</v>
      </c>
      <c r="AC396" s="150" t="n">
        <f aca="false">AB396-AA396</f>
        <v>1.86829268292682</v>
      </c>
    </row>
    <row r="397" customFormat="false" ht="36" hidden="true" customHeight="false" outlineLevel="0" collapsed="false">
      <c r="A397" s="142" t="n">
        <v>395</v>
      </c>
      <c r="B397" s="21" t="s">
        <v>841</v>
      </c>
      <c r="C397" s="159" t="s">
        <v>1399</v>
      </c>
      <c r="D397" s="140"/>
      <c r="E397" s="144" t="n">
        <v>386</v>
      </c>
      <c r="F397" s="145" t="s">
        <v>1399</v>
      </c>
      <c r="G397" s="145" t="s">
        <v>1416</v>
      </c>
      <c r="H397" s="146" t="n">
        <v>100</v>
      </c>
      <c r="I397" s="140" t="n">
        <v>100</v>
      </c>
      <c r="J397" s="140" t="n">
        <v>96</v>
      </c>
      <c r="K397" s="140" t="n">
        <v>98</v>
      </c>
      <c r="L397" s="140" t="n">
        <v>80</v>
      </c>
      <c r="M397" s="147" t="n">
        <v>91</v>
      </c>
      <c r="N397" s="147" t="n">
        <v>86</v>
      </c>
      <c r="O397" s="140" t="n">
        <v>20</v>
      </c>
      <c r="P397" s="140" t="n">
        <v>40</v>
      </c>
      <c r="Q397" s="147" t="n">
        <v>100</v>
      </c>
      <c r="R397" s="148" t="n">
        <v>52</v>
      </c>
      <c r="S397" s="147" t="n">
        <v>97</v>
      </c>
      <c r="T397" s="147" t="n">
        <v>91</v>
      </c>
      <c r="U397" s="147" t="n">
        <v>97</v>
      </c>
      <c r="V397" s="147" t="n">
        <v>95</v>
      </c>
      <c r="W397" s="147" t="n">
        <v>91</v>
      </c>
      <c r="X397" s="147" t="n">
        <v>81</v>
      </c>
      <c r="Y397" s="147" t="n">
        <v>97</v>
      </c>
      <c r="Z397" s="147" t="n">
        <v>92</v>
      </c>
      <c r="AA397" s="149" t="n">
        <v>84.6</v>
      </c>
      <c r="AB397" s="48" t="n">
        <v>90.801824285999</v>
      </c>
      <c r="AC397" s="150" t="n">
        <f aca="false">AB397-AA397</f>
        <v>6.201824285999</v>
      </c>
    </row>
    <row r="398" customFormat="false" ht="36" hidden="true" customHeight="false" outlineLevel="0" collapsed="false">
      <c r="A398" s="142" t="n">
        <v>396</v>
      </c>
      <c r="B398" s="21" t="s">
        <v>374</v>
      </c>
      <c r="C398" s="159" t="s">
        <v>1417</v>
      </c>
      <c r="D398" s="140"/>
      <c r="E398" s="144" t="n">
        <v>397</v>
      </c>
      <c r="F398" s="145" t="s">
        <v>1417</v>
      </c>
      <c r="G398" s="145" t="s">
        <v>1418</v>
      </c>
      <c r="H398" s="146" t="n">
        <v>100</v>
      </c>
      <c r="I398" s="140" t="n">
        <v>100</v>
      </c>
      <c r="J398" s="140" t="n">
        <v>98</v>
      </c>
      <c r="K398" s="140" t="n">
        <v>99</v>
      </c>
      <c r="L398" s="140" t="n">
        <v>100</v>
      </c>
      <c r="M398" s="147" t="n">
        <v>88</v>
      </c>
      <c r="N398" s="147" t="n">
        <v>94</v>
      </c>
      <c r="O398" s="140" t="n">
        <v>20</v>
      </c>
      <c r="P398" s="140" t="n">
        <v>40</v>
      </c>
      <c r="Q398" s="147" t="n">
        <v>80</v>
      </c>
      <c r="R398" s="148" t="n">
        <v>46</v>
      </c>
      <c r="S398" s="147" t="n">
        <v>88</v>
      </c>
      <c r="T398" s="147" t="n">
        <v>96</v>
      </c>
      <c r="U398" s="147" t="n">
        <v>98</v>
      </c>
      <c r="V398" s="147" t="n">
        <v>93</v>
      </c>
      <c r="W398" s="147" t="n">
        <v>88</v>
      </c>
      <c r="X398" s="147" t="n">
        <v>88</v>
      </c>
      <c r="Y398" s="147" t="n">
        <v>96</v>
      </c>
      <c r="Z398" s="147" t="n">
        <v>92</v>
      </c>
      <c r="AA398" s="149" t="n">
        <v>84.8</v>
      </c>
      <c r="AB398" s="48" t="n">
        <v>83.9764554980241</v>
      </c>
      <c r="AC398" s="150" t="n">
        <f aca="false">AB398-AA398</f>
        <v>-0.82354450197586</v>
      </c>
    </row>
    <row r="399" customFormat="false" ht="36" hidden="true" customHeight="false" outlineLevel="0" collapsed="false">
      <c r="A399" s="142" t="n">
        <v>397</v>
      </c>
      <c r="B399" s="21" t="s">
        <v>842</v>
      </c>
      <c r="C399" s="159" t="s">
        <v>1417</v>
      </c>
      <c r="D399" s="140"/>
      <c r="E399" s="144" t="n">
        <v>390</v>
      </c>
      <c r="F399" s="145" t="s">
        <v>1417</v>
      </c>
      <c r="G399" s="145" t="s">
        <v>1419</v>
      </c>
      <c r="H399" s="146" t="n">
        <v>99</v>
      </c>
      <c r="I399" s="140" t="n">
        <v>100</v>
      </c>
      <c r="J399" s="140" t="n">
        <v>95</v>
      </c>
      <c r="K399" s="140" t="n">
        <v>98</v>
      </c>
      <c r="L399" s="140" t="n">
        <v>100</v>
      </c>
      <c r="M399" s="147" t="n">
        <v>73</v>
      </c>
      <c r="N399" s="147" t="n">
        <v>87</v>
      </c>
      <c r="O399" s="140" t="n">
        <v>20</v>
      </c>
      <c r="P399" s="140" t="n">
        <v>40</v>
      </c>
      <c r="Q399" s="147" t="n">
        <v>91</v>
      </c>
      <c r="R399" s="148" t="n">
        <v>49</v>
      </c>
      <c r="S399" s="147" t="n">
        <v>90</v>
      </c>
      <c r="T399" s="147" t="n">
        <v>87</v>
      </c>
      <c r="U399" s="147" t="n">
        <v>96</v>
      </c>
      <c r="V399" s="147" t="n">
        <v>90</v>
      </c>
      <c r="W399" s="147" t="n">
        <v>83</v>
      </c>
      <c r="X399" s="147" t="n">
        <v>84</v>
      </c>
      <c r="Y399" s="147" t="n">
        <v>83</v>
      </c>
      <c r="Z399" s="147" t="n">
        <v>83</v>
      </c>
      <c r="AA399" s="149" t="n">
        <v>81.4</v>
      </c>
      <c r="AB399" s="48" t="n">
        <v>87.4831221834576</v>
      </c>
      <c r="AC399" s="150" t="n">
        <f aca="false">AB399-AA399</f>
        <v>6.0831221834576</v>
      </c>
    </row>
    <row r="400" customFormat="false" ht="36" hidden="true" customHeight="false" outlineLevel="0" collapsed="false">
      <c r="A400" s="142" t="n">
        <v>398</v>
      </c>
      <c r="B400" s="21" t="s">
        <v>843</v>
      </c>
      <c r="C400" s="159" t="s">
        <v>1417</v>
      </c>
      <c r="D400" s="140"/>
      <c r="E400" s="144" t="n">
        <v>391</v>
      </c>
      <c r="F400" s="145" t="s">
        <v>1417</v>
      </c>
      <c r="G400" s="145" t="s">
        <v>1420</v>
      </c>
      <c r="H400" s="146" t="n">
        <v>99</v>
      </c>
      <c r="I400" s="140" t="n">
        <v>100</v>
      </c>
      <c r="J400" s="140" t="n">
        <v>95</v>
      </c>
      <c r="K400" s="140" t="n">
        <v>98</v>
      </c>
      <c r="L400" s="140" t="n">
        <v>100</v>
      </c>
      <c r="M400" s="147" t="n">
        <v>74</v>
      </c>
      <c r="N400" s="147" t="n">
        <v>87</v>
      </c>
      <c r="O400" s="140" t="n">
        <v>20</v>
      </c>
      <c r="P400" s="140" t="n">
        <v>40</v>
      </c>
      <c r="Q400" s="147" t="n">
        <v>75</v>
      </c>
      <c r="R400" s="148" t="n">
        <v>45</v>
      </c>
      <c r="S400" s="147" t="n">
        <v>93</v>
      </c>
      <c r="T400" s="147" t="n">
        <v>92</v>
      </c>
      <c r="U400" s="147" t="n">
        <v>95</v>
      </c>
      <c r="V400" s="147" t="n">
        <v>93</v>
      </c>
      <c r="W400" s="147" t="n">
        <v>86</v>
      </c>
      <c r="X400" s="147" t="n">
        <v>92</v>
      </c>
      <c r="Y400" s="147" t="n">
        <v>89</v>
      </c>
      <c r="Z400" s="147" t="n">
        <v>89</v>
      </c>
      <c r="AA400" s="149" t="n">
        <v>82.4</v>
      </c>
      <c r="AB400" s="48" t="n">
        <v>80.9906524875634</v>
      </c>
      <c r="AC400" s="150" t="n">
        <f aca="false">AB400-AA400</f>
        <v>-1.40934751243658</v>
      </c>
    </row>
    <row r="401" customFormat="false" ht="36" hidden="true" customHeight="false" outlineLevel="0" collapsed="false">
      <c r="A401" s="142" t="n">
        <v>399</v>
      </c>
      <c r="B401" s="21" t="s">
        <v>454</v>
      </c>
      <c r="C401" s="159" t="s">
        <v>1417</v>
      </c>
      <c r="D401" s="140"/>
      <c r="E401" s="144" t="n">
        <v>392</v>
      </c>
      <c r="F401" s="145" t="s">
        <v>1417</v>
      </c>
      <c r="G401" s="145" t="s">
        <v>1421</v>
      </c>
      <c r="H401" s="146" t="n">
        <v>98</v>
      </c>
      <c r="I401" s="140" t="n">
        <v>100</v>
      </c>
      <c r="J401" s="140" t="n">
        <v>96</v>
      </c>
      <c r="K401" s="140" t="n">
        <v>98</v>
      </c>
      <c r="L401" s="140" t="n">
        <v>100</v>
      </c>
      <c r="M401" s="147" t="n">
        <v>81</v>
      </c>
      <c r="N401" s="147" t="n">
        <v>91</v>
      </c>
      <c r="O401" s="140" t="n">
        <v>80</v>
      </c>
      <c r="P401" s="140" t="n">
        <v>40</v>
      </c>
      <c r="Q401" s="147" t="n">
        <v>83</v>
      </c>
      <c r="R401" s="148" t="n">
        <v>65</v>
      </c>
      <c r="S401" s="147" t="n">
        <v>93</v>
      </c>
      <c r="T401" s="147" t="n">
        <v>93</v>
      </c>
      <c r="U401" s="147" t="n">
        <v>95</v>
      </c>
      <c r="V401" s="147" t="n">
        <v>93</v>
      </c>
      <c r="W401" s="147" t="n">
        <v>91</v>
      </c>
      <c r="X401" s="147" t="n">
        <v>94</v>
      </c>
      <c r="Y401" s="147" t="n">
        <v>95</v>
      </c>
      <c r="Z401" s="147" t="n">
        <v>94</v>
      </c>
      <c r="AA401" s="149" t="n">
        <v>88.2</v>
      </c>
      <c r="AB401" s="48" t="n">
        <v>89.4285990395263</v>
      </c>
      <c r="AC401" s="150" t="n">
        <f aca="false">AB401-AA401</f>
        <v>1.22859903952634</v>
      </c>
    </row>
    <row r="402" customFormat="false" ht="45.75" hidden="true" customHeight="false" outlineLevel="0" collapsed="false">
      <c r="A402" s="142" t="n">
        <v>400</v>
      </c>
      <c r="B402" s="21" t="s">
        <v>455</v>
      </c>
      <c r="C402" s="159" t="s">
        <v>1417</v>
      </c>
      <c r="D402" s="140"/>
      <c r="E402" s="144" t="n">
        <v>396</v>
      </c>
      <c r="F402" s="145" t="s">
        <v>1417</v>
      </c>
      <c r="G402" s="145" t="s">
        <v>1422</v>
      </c>
      <c r="H402" s="146" t="n">
        <v>100</v>
      </c>
      <c r="I402" s="140" t="n">
        <v>100</v>
      </c>
      <c r="J402" s="140" t="n">
        <v>99</v>
      </c>
      <c r="K402" s="140" t="n">
        <v>100</v>
      </c>
      <c r="L402" s="140" t="n">
        <v>80</v>
      </c>
      <c r="M402" s="147" t="n">
        <v>80</v>
      </c>
      <c r="N402" s="147" t="n">
        <v>80</v>
      </c>
      <c r="O402" s="140" t="n">
        <v>40</v>
      </c>
      <c r="P402" s="140" t="n">
        <v>20</v>
      </c>
      <c r="Q402" s="147" t="n">
        <v>67</v>
      </c>
      <c r="R402" s="148" t="n">
        <v>40</v>
      </c>
      <c r="S402" s="147" t="n">
        <v>98</v>
      </c>
      <c r="T402" s="147" t="n">
        <v>95</v>
      </c>
      <c r="U402" s="147" t="n">
        <v>100</v>
      </c>
      <c r="V402" s="147" t="n">
        <v>97</v>
      </c>
      <c r="W402" s="147" t="n">
        <v>95</v>
      </c>
      <c r="X402" s="147" t="n">
        <v>100</v>
      </c>
      <c r="Y402" s="147" t="n">
        <v>93</v>
      </c>
      <c r="Z402" s="147" t="n">
        <v>95</v>
      </c>
      <c r="AA402" s="149" t="n">
        <v>82.4</v>
      </c>
      <c r="AB402" s="48" t="n">
        <v>89.4040693006727</v>
      </c>
      <c r="AC402" s="150" t="n">
        <f aca="false">AB402-AA402</f>
        <v>7.00406930067265</v>
      </c>
    </row>
    <row r="403" customFormat="false" ht="45.75" hidden="true" customHeight="false" outlineLevel="0" collapsed="false">
      <c r="A403" s="142" t="n">
        <v>401</v>
      </c>
      <c r="B403" s="21" t="s">
        <v>381</v>
      </c>
      <c r="C403" s="159" t="s">
        <v>1417</v>
      </c>
      <c r="D403" s="140"/>
      <c r="E403" s="144" t="n">
        <v>393</v>
      </c>
      <c r="F403" s="145" t="s">
        <v>1417</v>
      </c>
      <c r="G403" s="145" t="s">
        <v>1423</v>
      </c>
      <c r="H403" s="146" t="n">
        <v>100</v>
      </c>
      <c r="I403" s="140" t="n">
        <v>100</v>
      </c>
      <c r="J403" s="140" t="n">
        <v>97</v>
      </c>
      <c r="K403" s="140" t="n">
        <v>99</v>
      </c>
      <c r="L403" s="140" t="n">
        <v>80</v>
      </c>
      <c r="M403" s="147" t="n">
        <v>92</v>
      </c>
      <c r="N403" s="147" t="n">
        <v>86</v>
      </c>
      <c r="O403" s="140" t="n">
        <v>40</v>
      </c>
      <c r="P403" s="140" t="n">
        <v>40</v>
      </c>
      <c r="Q403" s="147" t="n">
        <v>67</v>
      </c>
      <c r="R403" s="148" t="n">
        <v>48</v>
      </c>
      <c r="S403" s="147" t="n">
        <v>97</v>
      </c>
      <c r="T403" s="147" t="n">
        <v>95</v>
      </c>
      <c r="U403" s="147" t="n">
        <v>97</v>
      </c>
      <c r="V403" s="147" t="n">
        <v>96</v>
      </c>
      <c r="W403" s="147" t="n">
        <v>82</v>
      </c>
      <c r="X403" s="147" t="n">
        <v>92</v>
      </c>
      <c r="Y403" s="147" t="n">
        <v>92</v>
      </c>
      <c r="Z403" s="147" t="n">
        <v>89</v>
      </c>
      <c r="AA403" s="149" t="n">
        <v>83.6</v>
      </c>
      <c r="AB403" s="48" t="n">
        <v>89.7666666666667</v>
      </c>
      <c r="AC403" s="150" t="n">
        <f aca="false">AB403-AA403</f>
        <v>6.16666666666669</v>
      </c>
    </row>
    <row r="404" customFormat="false" ht="45.75" hidden="true" customHeight="false" outlineLevel="0" collapsed="false">
      <c r="A404" s="142" t="n">
        <v>402</v>
      </c>
      <c r="B404" s="21" t="s">
        <v>844</v>
      </c>
      <c r="C404" s="159" t="s">
        <v>1417</v>
      </c>
      <c r="D404" s="140"/>
      <c r="E404" s="144" t="n">
        <v>394</v>
      </c>
      <c r="F404" s="145" t="s">
        <v>1417</v>
      </c>
      <c r="G404" s="145" t="s">
        <v>1424</v>
      </c>
      <c r="H404" s="146" t="n">
        <v>100</v>
      </c>
      <c r="I404" s="140" t="n">
        <v>100</v>
      </c>
      <c r="J404" s="140" t="n">
        <v>98</v>
      </c>
      <c r="K404" s="140" t="n">
        <v>99</v>
      </c>
      <c r="L404" s="140" t="n">
        <v>100</v>
      </c>
      <c r="M404" s="147" t="n">
        <v>93</v>
      </c>
      <c r="N404" s="147" t="n">
        <v>97</v>
      </c>
      <c r="O404" s="140" t="n">
        <v>100</v>
      </c>
      <c r="P404" s="140" t="n">
        <v>40</v>
      </c>
      <c r="Q404" s="147" t="n">
        <v>67</v>
      </c>
      <c r="R404" s="148" t="n">
        <v>66</v>
      </c>
      <c r="S404" s="147" t="n">
        <v>95</v>
      </c>
      <c r="T404" s="147" t="n">
        <v>95</v>
      </c>
      <c r="U404" s="147" t="n">
        <v>92</v>
      </c>
      <c r="V404" s="147" t="n">
        <v>94</v>
      </c>
      <c r="W404" s="147" t="n">
        <v>88</v>
      </c>
      <c r="X404" s="147" t="n">
        <v>98</v>
      </c>
      <c r="Y404" s="147" t="n">
        <v>95</v>
      </c>
      <c r="Z404" s="147" t="n">
        <v>94</v>
      </c>
      <c r="AA404" s="149" t="n">
        <v>90</v>
      </c>
      <c r="AB404" s="48" t="n">
        <v>90.4926857887694</v>
      </c>
      <c r="AC404" s="150" t="n">
        <f aca="false">AB404-AA404</f>
        <v>0.492685788769364</v>
      </c>
    </row>
    <row r="405" customFormat="false" ht="36" hidden="true" customHeight="false" outlineLevel="0" collapsed="false">
      <c r="A405" s="142" t="n">
        <v>403</v>
      </c>
      <c r="B405" s="21" t="s">
        <v>845</v>
      </c>
      <c r="C405" s="159" t="s">
        <v>1417</v>
      </c>
      <c r="D405" s="140"/>
      <c r="E405" s="144" t="n">
        <v>395</v>
      </c>
      <c r="F405" s="145" t="s">
        <v>1417</v>
      </c>
      <c r="G405" s="145" t="s">
        <v>1425</v>
      </c>
      <c r="H405" s="146" t="n">
        <v>99</v>
      </c>
      <c r="I405" s="140" t="n">
        <v>100</v>
      </c>
      <c r="J405" s="140" t="n">
        <v>95</v>
      </c>
      <c r="K405" s="140" t="n">
        <v>98</v>
      </c>
      <c r="L405" s="140" t="n">
        <v>100</v>
      </c>
      <c r="M405" s="147" t="n">
        <v>79</v>
      </c>
      <c r="N405" s="147" t="n">
        <v>90</v>
      </c>
      <c r="O405" s="140" t="n">
        <v>60</v>
      </c>
      <c r="P405" s="140" t="n">
        <v>40</v>
      </c>
      <c r="Q405" s="147" t="n">
        <v>80</v>
      </c>
      <c r="R405" s="148" t="n">
        <v>58</v>
      </c>
      <c r="S405" s="147" t="n">
        <v>89</v>
      </c>
      <c r="T405" s="147" t="n">
        <v>90</v>
      </c>
      <c r="U405" s="147" t="n">
        <v>96</v>
      </c>
      <c r="V405" s="147" t="n">
        <v>91</v>
      </c>
      <c r="W405" s="147" t="n">
        <v>87</v>
      </c>
      <c r="X405" s="147" t="n">
        <v>91</v>
      </c>
      <c r="Y405" s="147" t="n">
        <v>87</v>
      </c>
      <c r="Z405" s="147" t="n">
        <v>88</v>
      </c>
      <c r="AA405" s="149" t="n">
        <v>85</v>
      </c>
      <c r="AB405" s="48" t="n">
        <v>93.5256919043943</v>
      </c>
      <c r="AC405" s="150" t="n">
        <f aca="false">AB405-AA405</f>
        <v>8.52569190439429</v>
      </c>
    </row>
    <row r="406" customFormat="false" ht="36" hidden="true" customHeight="false" outlineLevel="0" collapsed="false">
      <c r="A406" s="142" t="n">
        <v>404</v>
      </c>
      <c r="B406" s="21" t="s">
        <v>459</v>
      </c>
      <c r="C406" s="159" t="s">
        <v>1426</v>
      </c>
      <c r="D406" s="140"/>
      <c r="E406" s="144" t="n">
        <v>404</v>
      </c>
      <c r="F406" s="145" t="s">
        <v>1426</v>
      </c>
      <c r="G406" s="145" t="s">
        <v>1427</v>
      </c>
      <c r="H406" s="146" t="n">
        <v>95</v>
      </c>
      <c r="I406" s="140" t="n">
        <v>90</v>
      </c>
      <c r="J406" s="140" t="n">
        <v>100</v>
      </c>
      <c r="K406" s="140" t="n">
        <v>96</v>
      </c>
      <c r="L406" s="140" t="n">
        <v>80</v>
      </c>
      <c r="M406" s="147" t="n">
        <v>98</v>
      </c>
      <c r="N406" s="147" t="n">
        <v>89</v>
      </c>
      <c r="O406" s="140" t="n">
        <v>40</v>
      </c>
      <c r="P406" s="140" t="n">
        <v>40</v>
      </c>
      <c r="Q406" s="147" t="n">
        <v>100</v>
      </c>
      <c r="R406" s="148" t="n">
        <v>58</v>
      </c>
      <c r="S406" s="147" t="n">
        <v>100</v>
      </c>
      <c r="T406" s="147" t="n">
        <v>100</v>
      </c>
      <c r="U406" s="147" t="n">
        <v>95</v>
      </c>
      <c r="V406" s="147" t="n">
        <v>99</v>
      </c>
      <c r="W406" s="147" t="n">
        <v>100</v>
      </c>
      <c r="X406" s="147" t="n">
        <v>98</v>
      </c>
      <c r="Y406" s="147" t="n">
        <v>100</v>
      </c>
      <c r="Z406" s="147" t="n">
        <v>100</v>
      </c>
      <c r="AA406" s="149" t="n">
        <v>88.4</v>
      </c>
      <c r="AB406" s="48" t="n">
        <v>81.4259723491607</v>
      </c>
      <c r="AC406" s="150" t="n">
        <f aca="false">AB406-AA406</f>
        <v>-6.97402765083926</v>
      </c>
    </row>
    <row r="407" customFormat="false" ht="45.75" hidden="true" customHeight="false" outlineLevel="0" collapsed="false">
      <c r="A407" s="142" t="n">
        <v>405</v>
      </c>
      <c r="B407" s="21" t="s">
        <v>460</v>
      </c>
      <c r="C407" s="159" t="s">
        <v>1426</v>
      </c>
      <c r="D407" s="140"/>
      <c r="E407" s="144" t="n">
        <v>405</v>
      </c>
      <c r="F407" s="145" t="s">
        <v>1426</v>
      </c>
      <c r="G407" s="145" t="s">
        <v>1428</v>
      </c>
      <c r="H407" s="146" t="n">
        <v>95</v>
      </c>
      <c r="I407" s="140" t="n">
        <v>90</v>
      </c>
      <c r="J407" s="140" t="n">
        <v>94</v>
      </c>
      <c r="K407" s="140" t="n">
        <v>93</v>
      </c>
      <c r="L407" s="140" t="n">
        <v>80</v>
      </c>
      <c r="M407" s="147" t="n">
        <v>86</v>
      </c>
      <c r="N407" s="147" t="n">
        <v>83</v>
      </c>
      <c r="O407" s="140" t="n">
        <v>40</v>
      </c>
      <c r="P407" s="140" t="n">
        <v>40</v>
      </c>
      <c r="Q407" s="147" t="n">
        <v>100</v>
      </c>
      <c r="R407" s="148" t="n">
        <v>58</v>
      </c>
      <c r="S407" s="147" t="n">
        <v>100</v>
      </c>
      <c r="T407" s="147" t="n">
        <v>95</v>
      </c>
      <c r="U407" s="147" t="n">
        <v>100</v>
      </c>
      <c r="V407" s="147" t="n">
        <v>98</v>
      </c>
      <c r="W407" s="147" t="n">
        <v>91</v>
      </c>
      <c r="X407" s="147" t="n">
        <v>95</v>
      </c>
      <c r="Y407" s="147" t="n">
        <v>100</v>
      </c>
      <c r="Z407" s="147" t="n">
        <v>96</v>
      </c>
      <c r="AA407" s="149" t="n">
        <v>85.6</v>
      </c>
      <c r="AB407" s="48" t="n">
        <v>86.4622664219289</v>
      </c>
      <c r="AC407" s="150" t="n">
        <f aca="false">AB407-AA407</f>
        <v>0.862266421928936</v>
      </c>
    </row>
    <row r="408" customFormat="false" ht="36" hidden="true" customHeight="false" outlineLevel="0" collapsed="false">
      <c r="A408" s="142" t="n">
        <v>406</v>
      </c>
      <c r="B408" s="21" t="s">
        <v>461</v>
      </c>
      <c r="C408" s="159" t="s">
        <v>1426</v>
      </c>
      <c r="D408" s="140"/>
      <c r="E408" s="144" t="n">
        <v>406</v>
      </c>
      <c r="F408" s="145" t="s">
        <v>1426</v>
      </c>
      <c r="G408" s="145" t="s">
        <v>1429</v>
      </c>
      <c r="H408" s="146" t="n">
        <v>100</v>
      </c>
      <c r="I408" s="140" t="n">
        <v>90</v>
      </c>
      <c r="J408" s="140" t="n">
        <v>94</v>
      </c>
      <c r="K408" s="140" t="n">
        <v>95</v>
      </c>
      <c r="L408" s="140" t="n">
        <v>80</v>
      </c>
      <c r="M408" s="147" t="n">
        <v>100</v>
      </c>
      <c r="N408" s="147" t="n">
        <v>90</v>
      </c>
      <c r="O408" s="140" t="n">
        <v>40</v>
      </c>
      <c r="P408" s="140" t="n">
        <v>40</v>
      </c>
      <c r="Q408" s="147" t="n">
        <v>100</v>
      </c>
      <c r="R408" s="148" t="n">
        <v>58</v>
      </c>
      <c r="S408" s="147" t="n">
        <v>100</v>
      </c>
      <c r="T408" s="147" t="n">
        <v>100</v>
      </c>
      <c r="U408" s="147" t="n">
        <v>94</v>
      </c>
      <c r="V408" s="147" t="n">
        <v>99</v>
      </c>
      <c r="W408" s="147" t="n">
        <v>100</v>
      </c>
      <c r="X408" s="147" t="n">
        <v>100</v>
      </c>
      <c r="Y408" s="147" t="n">
        <v>100</v>
      </c>
      <c r="Z408" s="147" t="n">
        <v>100</v>
      </c>
      <c r="AA408" s="149" t="n">
        <v>88.4</v>
      </c>
      <c r="AB408" s="48" t="n">
        <v>85.059764418588</v>
      </c>
      <c r="AC408" s="150" t="n">
        <f aca="false">AB408-AA408</f>
        <v>-3.34023558141206</v>
      </c>
    </row>
    <row r="409" customFormat="false" ht="36" hidden="true" customHeight="false" outlineLevel="0" collapsed="false">
      <c r="A409" s="142" t="n">
        <v>407</v>
      </c>
      <c r="B409" s="21" t="s">
        <v>462</v>
      </c>
      <c r="C409" s="159" t="s">
        <v>1426</v>
      </c>
      <c r="D409" s="140"/>
      <c r="E409" s="144" t="n">
        <v>400</v>
      </c>
      <c r="F409" s="145" t="s">
        <v>1426</v>
      </c>
      <c r="G409" s="145" t="s">
        <v>1430</v>
      </c>
      <c r="H409" s="146" t="n">
        <v>93</v>
      </c>
      <c r="I409" s="140" t="n">
        <v>90</v>
      </c>
      <c r="J409" s="140" t="n">
        <v>95</v>
      </c>
      <c r="K409" s="140" t="n">
        <v>93</v>
      </c>
      <c r="L409" s="140" t="n">
        <v>80</v>
      </c>
      <c r="M409" s="147" t="n">
        <v>94</v>
      </c>
      <c r="N409" s="147" t="n">
        <v>87</v>
      </c>
      <c r="O409" s="140" t="n">
        <v>40</v>
      </c>
      <c r="P409" s="140" t="n">
        <v>40</v>
      </c>
      <c r="Q409" s="147" t="n">
        <v>100</v>
      </c>
      <c r="R409" s="148" t="n">
        <v>58</v>
      </c>
      <c r="S409" s="147" t="n">
        <v>96</v>
      </c>
      <c r="T409" s="147" t="n">
        <v>96</v>
      </c>
      <c r="U409" s="147" t="n">
        <v>95</v>
      </c>
      <c r="V409" s="147" t="n">
        <v>96</v>
      </c>
      <c r="W409" s="147" t="n">
        <v>96</v>
      </c>
      <c r="X409" s="147" t="n">
        <v>94</v>
      </c>
      <c r="Y409" s="147" t="n">
        <v>96</v>
      </c>
      <c r="Z409" s="147" t="n">
        <v>96</v>
      </c>
      <c r="AA409" s="149" t="n">
        <v>86</v>
      </c>
      <c r="AB409" s="48" t="n">
        <v>86.1721851721852</v>
      </c>
      <c r="AC409" s="150" t="n">
        <f aca="false">AB409-AA409</f>
        <v>0.172185172185166</v>
      </c>
    </row>
    <row r="410" customFormat="false" ht="45.75" hidden="true" customHeight="false" outlineLevel="0" collapsed="false">
      <c r="A410" s="142" t="n">
        <v>408</v>
      </c>
      <c r="B410" s="21" t="s">
        <v>463</v>
      </c>
      <c r="C410" s="159" t="s">
        <v>1426</v>
      </c>
      <c r="D410" s="140"/>
      <c r="E410" s="144" t="n">
        <v>399</v>
      </c>
      <c r="F410" s="145" t="s">
        <v>1426</v>
      </c>
      <c r="G410" s="145" t="s">
        <v>1431</v>
      </c>
      <c r="H410" s="146" t="n">
        <v>99</v>
      </c>
      <c r="I410" s="140" t="n">
        <v>100</v>
      </c>
      <c r="J410" s="140" t="n">
        <v>93</v>
      </c>
      <c r="K410" s="140" t="n">
        <v>97</v>
      </c>
      <c r="L410" s="140" t="n">
        <v>80</v>
      </c>
      <c r="M410" s="147" t="n">
        <v>70</v>
      </c>
      <c r="N410" s="147" t="n">
        <v>75</v>
      </c>
      <c r="O410" s="140" t="n">
        <v>80</v>
      </c>
      <c r="P410" s="140" t="n">
        <v>40</v>
      </c>
      <c r="Q410" s="147" t="n">
        <v>80</v>
      </c>
      <c r="R410" s="148" t="n">
        <v>64</v>
      </c>
      <c r="S410" s="147" t="n">
        <v>98</v>
      </c>
      <c r="T410" s="147" t="n">
        <v>95</v>
      </c>
      <c r="U410" s="147" t="n">
        <v>90</v>
      </c>
      <c r="V410" s="147" t="n">
        <v>95</v>
      </c>
      <c r="W410" s="147" t="n">
        <v>87</v>
      </c>
      <c r="X410" s="147" t="n">
        <v>90</v>
      </c>
      <c r="Y410" s="147" t="n">
        <v>92</v>
      </c>
      <c r="Z410" s="147" t="n">
        <v>90</v>
      </c>
      <c r="AA410" s="149" t="n">
        <v>84.2</v>
      </c>
      <c r="AB410" s="48" t="n">
        <v>87.5048232082304</v>
      </c>
      <c r="AC410" s="150" t="n">
        <f aca="false">AB410-AA410</f>
        <v>3.30482320823045</v>
      </c>
    </row>
    <row r="411" customFormat="false" ht="36" hidden="true" customHeight="false" outlineLevel="0" collapsed="false">
      <c r="A411" s="142" t="n">
        <v>409</v>
      </c>
      <c r="B411" s="21" t="s">
        <v>464</v>
      </c>
      <c r="C411" s="159" t="s">
        <v>1426</v>
      </c>
      <c r="D411" s="140"/>
      <c r="E411" s="144" t="n">
        <v>401</v>
      </c>
      <c r="F411" s="145" t="s">
        <v>1426</v>
      </c>
      <c r="G411" s="145" t="s">
        <v>1432</v>
      </c>
      <c r="H411" s="146" t="n">
        <v>95</v>
      </c>
      <c r="I411" s="140" t="n">
        <v>90</v>
      </c>
      <c r="J411" s="140" t="n">
        <v>96</v>
      </c>
      <c r="K411" s="140" t="n">
        <v>94</v>
      </c>
      <c r="L411" s="140" t="n">
        <v>80</v>
      </c>
      <c r="M411" s="147" t="n">
        <v>84</v>
      </c>
      <c r="N411" s="147" t="n">
        <v>82</v>
      </c>
      <c r="O411" s="140" t="n">
        <v>40</v>
      </c>
      <c r="P411" s="140" t="n">
        <v>40</v>
      </c>
      <c r="Q411" s="147" t="n">
        <v>100</v>
      </c>
      <c r="R411" s="148" t="n">
        <v>58</v>
      </c>
      <c r="S411" s="147" t="n">
        <v>94</v>
      </c>
      <c r="T411" s="147" t="n">
        <v>94</v>
      </c>
      <c r="U411" s="147" t="n">
        <v>97</v>
      </c>
      <c r="V411" s="147" t="n">
        <v>95</v>
      </c>
      <c r="W411" s="147" t="n">
        <v>91</v>
      </c>
      <c r="X411" s="147" t="n">
        <v>97</v>
      </c>
      <c r="Y411" s="147" t="n">
        <v>97</v>
      </c>
      <c r="Z411" s="147" t="n">
        <v>95</v>
      </c>
      <c r="AA411" s="149" t="n">
        <v>84.8</v>
      </c>
      <c r="AB411" s="48" t="n">
        <v>82.5710541914784</v>
      </c>
      <c r="AC411" s="150" t="n">
        <f aca="false">AB411-AA411</f>
        <v>-2.22894580852163</v>
      </c>
    </row>
    <row r="412" customFormat="false" ht="36" hidden="true" customHeight="false" outlineLevel="0" collapsed="false">
      <c r="A412" s="142" t="n">
        <v>410</v>
      </c>
      <c r="B412" s="21" t="s">
        <v>465</v>
      </c>
      <c r="C412" s="159" t="s">
        <v>1426</v>
      </c>
      <c r="D412" s="140"/>
      <c r="E412" s="144" t="n">
        <v>402</v>
      </c>
      <c r="F412" s="145" t="s">
        <v>1426</v>
      </c>
      <c r="G412" s="145" t="s">
        <v>1433</v>
      </c>
      <c r="H412" s="146" t="n">
        <v>95</v>
      </c>
      <c r="I412" s="140" t="n">
        <v>90</v>
      </c>
      <c r="J412" s="140" t="n">
        <v>97</v>
      </c>
      <c r="K412" s="140" t="n">
        <v>94</v>
      </c>
      <c r="L412" s="140" t="n">
        <v>80</v>
      </c>
      <c r="M412" s="147" t="n">
        <v>91</v>
      </c>
      <c r="N412" s="147" t="n">
        <v>86</v>
      </c>
      <c r="O412" s="140" t="n">
        <v>40</v>
      </c>
      <c r="P412" s="140" t="n">
        <v>40</v>
      </c>
      <c r="Q412" s="147" t="n">
        <v>100</v>
      </c>
      <c r="R412" s="148" t="n">
        <v>58</v>
      </c>
      <c r="S412" s="147" t="n">
        <v>97</v>
      </c>
      <c r="T412" s="147" t="n">
        <v>91</v>
      </c>
      <c r="U412" s="147" t="n">
        <v>100</v>
      </c>
      <c r="V412" s="147" t="n">
        <v>95</v>
      </c>
      <c r="W412" s="147" t="n">
        <v>97</v>
      </c>
      <c r="X412" s="147" t="n">
        <v>97</v>
      </c>
      <c r="Y412" s="147" t="n">
        <v>100</v>
      </c>
      <c r="Z412" s="147" t="n">
        <v>99</v>
      </c>
      <c r="AA412" s="149" t="n">
        <v>86.4</v>
      </c>
      <c r="AB412" s="48" t="n">
        <v>93.386594537538</v>
      </c>
      <c r="AC412" s="150" t="n">
        <f aca="false">AB412-AA412</f>
        <v>6.98659453753794</v>
      </c>
    </row>
    <row r="413" customFormat="false" ht="36" hidden="true" customHeight="false" outlineLevel="0" collapsed="false">
      <c r="A413" s="142" t="n">
        <v>411</v>
      </c>
      <c r="B413" s="21" t="s">
        <v>466</v>
      </c>
      <c r="C413" s="159" t="s">
        <v>1426</v>
      </c>
      <c r="D413" s="140"/>
      <c r="E413" s="144" t="n">
        <v>398</v>
      </c>
      <c r="F413" s="145" t="s">
        <v>1426</v>
      </c>
      <c r="G413" s="145" t="s">
        <v>1434</v>
      </c>
      <c r="H413" s="146" t="n">
        <v>100</v>
      </c>
      <c r="I413" s="140" t="n">
        <v>100</v>
      </c>
      <c r="J413" s="140" t="n">
        <v>96</v>
      </c>
      <c r="K413" s="140" t="n">
        <v>98</v>
      </c>
      <c r="L413" s="140" t="n">
        <v>80</v>
      </c>
      <c r="M413" s="147" t="n">
        <v>84</v>
      </c>
      <c r="N413" s="147" t="n">
        <v>82</v>
      </c>
      <c r="O413" s="140" t="n">
        <v>80</v>
      </c>
      <c r="P413" s="140" t="n">
        <v>40</v>
      </c>
      <c r="Q413" s="147" t="n">
        <v>67</v>
      </c>
      <c r="R413" s="148" t="n">
        <v>60</v>
      </c>
      <c r="S413" s="147" t="n">
        <v>92</v>
      </c>
      <c r="T413" s="147" t="n">
        <v>89</v>
      </c>
      <c r="U413" s="147" t="n">
        <v>89</v>
      </c>
      <c r="V413" s="147" t="n">
        <v>90</v>
      </c>
      <c r="W413" s="147" t="n">
        <v>91</v>
      </c>
      <c r="X413" s="147" t="n">
        <v>87</v>
      </c>
      <c r="Y413" s="147" t="n">
        <v>95</v>
      </c>
      <c r="Z413" s="147" t="n">
        <v>92</v>
      </c>
      <c r="AA413" s="149" t="n">
        <v>84.4</v>
      </c>
      <c r="AB413" s="48" t="n">
        <v>95.2445984059489</v>
      </c>
      <c r="AC413" s="150" t="n">
        <f aca="false">AB413-AA413</f>
        <v>10.8445984059489</v>
      </c>
    </row>
    <row r="414" customFormat="false" ht="36" hidden="true" customHeight="false" outlineLevel="0" collapsed="false">
      <c r="A414" s="142" t="n">
        <v>412</v>
      </c>
      <c r="B414" s="21" t="s">
        <v>467</v>
      </c>
      <c r="C414" s="159" t="s">
        <v>1426</v>
      </c>
      <c r="D414" s="140"/>
      <c r="E414" s="144" t="n">
        <v>403</v>
      </c>
      <c r="F414" s="145" t="s">
        <v>1426</v>
      </c>
      <c r="G414" s="145" t="s">
        <v>1435</v>
      </c>
      <c r="H414" s="146" t="n">
        <v>95</v>
      </c>
      <c r="I414" s="140" t="n">
        <v>90</v>
      </c>
      <c r="J414" s="140" t="n">
        <v>100</v>
      </c>
      <c r="K414" s="140" t="n">
        <v>96</v>
      </c>
      <c r="L414" s="140" t="n">
        <v>80</v>
      </c>
      <c r="M414" s="147" t="n">
        <v>93</v>
      </c>
      <c r="N414" s="147" t="n">
        <v>87</v>
      </c>
      <c r="O414" s="140" t="n">
        <v>40</v>
      </c>
      <c r="P414" s="140" t="n">
        <v>40</v>
      </c>
      <c r="Q414" s="147" t="n">
        <v>100</v>
      </c>
      <c r="R414" s="148" t="n">
        <v>58</v>
      </c>
      <c r="S414" s="147" t="n">
        <v>96</v>
      </c>
      <c r="T414" s="147" t="n">
        <v>96</v>
      </c>
      <c r="U414" s="147" t="n">
        <v>100</v>
      </c>
      <c r="V414" s="147" t="n">
        <v>97</v>
      </c>
      <c r="W414" s="147" t="n">
        <v>93</v>
      </c>
      <c r="X414" s="147" t="n">
        <v>100</v>
      </c>
      <c r="Y414" s="147" t="n">
        <v>96</v>
      </c>
      <c r="Z414" s="147" t="n">
        <v>96</v>
      </c>
      <c r="AA414" s="149" t="n">
        <v>86.8</v>
      </c>
      <c r="AB414" s="48" t="n">
        <v>93.4263736263736</v>
      </c>
      <c r="AC414" s="150" t="n">
        <f aca="false">AB414-AA414</f>
        <v>6.62637362637362</v>
      </c>
    </row>
    <row r="415" customFormat="false" ht="36" hidden="true" customHeight="false" outlineLevel="0" collapsed="false">
      <c r="A415" s="142" t="n">
        <v>413</v>
      </c>
      <c r="B415" s="21" t="s">
        <v>468</v>
      </c>
      <c r="C415" s="143" t="s">
        <v>1436</v>
      </c>
      <c r="D415" s="140"/>
      <c r="E415" s="144" t="n">
        <v>410</v>
      </c>
      <c r="F415" s="145" t="s">
        <v>1436</v>
      </c>
      <c r="G415" s="145" t="s">
        <v>1437</v>
      </c>
      <c r="H415" s="146" t="n">
        <v>100</v>
      </c>
      <c r="I415" s="140" t="n">
        <v>100</v>
      </c>
      <c r="J415" s="140" t="n">
        <v>100</v>
      </c>
      <c r="K415" s="140" t="n">
        <v>100</v>
      </c>
      <c r="L415" s="140" t="n">
        <v>80</v>
      </c>
      <c r="M415" s="147" t="n">
        <v>100</v>
      </c>
      <c r="N415" s="147" t="n">
        <v>90</v>
      </c>
      <c r="O415" s="140" t="n">
        <v>20</v>
      </c>
      <c r="P415" s="140" t="n">
        <v>40</v>
      </c>
      <c r="Q415" s="147" t="n">
        <v>100</v>
      </c>
      <c r="R415" s="148" t="n">
        <v>52</v>
      </c>
      <c r="S415" s="147" t="n">
        <v>100</v>
      </c>
      <c r="T415" s="147" t="n">
        <v>95</v>
      </c>
      <c r="U415" s="147" t="n">
        <v>100</v>
      </c>
      <c r="V415" s="147" t="n">
        <v>98</v>
      </c>
      <c r="W415" s="147" t="n">
        <v>100</v>
      </c>
      <c r="X415" s="147" t="n">
        <v>95</v>
      </c>
      <c r="Y415" s="147" t="n">
        <v>100</v>
      </c>
      <c r="Z415" s="147" t="n">
        <v>99</v>
      </c>
      <c r="AA415" s="149" t="n">
        <v>87.8</v>
      </c>
      <c r="AB415" s="48" t="n">
        <v>74.069883733288</v>
      </c>
      <c r="AC415" s="150" t="n">
        <f aca="false">AB415-AA415</f>
        <v>-13.730116266712</v>
      </c>
    </row>
    <row r="416" customFormat="false" ht="36" hidden="true" customHeight="false" outlineLevel="0" collapsed="false">
      <c r="A416" s="142" t="n">
        <v>414</v>
      </c>
      <c r="B416" s="21" t="s">
        <v>469</v>
      </c>
      <c r="C416" s="143" t="s">
        <v>1436</v>
      </c>
      <c r="D416" s="140"/>
      <c r="E416" s="144" t="n">
        <v>411</v>
      </c>
      <c r="F416" s="145" t="s">
        <v>1436</v>
      </c>
      <c r="G416" s="145" t="s">
        <v>1438</v>
      </c>
      <c r="H416" s="146" t="n">
        <v>93</v>
      </c>
      <c r="I416" s="140" t="n">
        <v>90</v>
      </c>
      <c r="J416" s="140" t="n">
        <v>94</v>
      </c>
      <c r="K416" s="140" t="n">
        <v>93</v>
      </c>
      <c r="L416" s="140" t="n">
        <v>80</v>
      </c>
      <c r="M416" s="147" t="n">
        <v>68</v>
      </c>
      <c r="N416" s="147" t="n">
        <v>74</v>
      </c>
      <c r="O416" s="140" t="n">
        <v>40</v>
      </c>
      <c r="P416" s="140" t="n">
        <v>40</v>
      </c>
      <c r="Q416" s="147" t="n">
        <v>100</v>
      </c>
      <c r="R416" s="148" t="n">
        <v>58</v>
      </c>
      <c r="S416" s="147" t="n">
        <v>95</v>
      </c>
      <c r="T416" s="147" t="n">
        <v>95</v>
      </c>
      <c r="U416" s="147" t="n">
        <v>100</v>
      </c>
      <c r="V416" s="147" t="n">
        <v>96</v>
      </c>
      <c r="W416" s="147" t="n">
        <v>80</v>
      </c>
      <c r="X416" s="147" t="n">
        <v>95</v>
      </c>
      <c r="Y416" s="147" t="n">
        <v>85</v>
      </c>
      <c r="Z416" s="147" t="n">
        <v>86</v>
      </c>
      <c r="AA416" s="149" t="n">
        <v>81.4</v>
      </c>
      <c r="AB416" s="48" t="n">
        <v>80.6359588626739</v>
      </c>
      <c r="AC416" s="150" t="n">
        <f aca="false">AB416-AA416</f>
        <v>-0.764041137326075</v>
      </c>
    </row>
    <row r="417" customFormat="false" ht="36" hidden="true" customHeight="false" outlineLevel="0" collapsed="false">
      <c r="A417" s="142" t="n">
        <v>415</v>
      </c>
      <c r="B417" s="21" t="s">
        <v>470</v>
      </c>
      <c r="C417" s="143" t="s">
        <v>1436</v>
      </c>
      <c r="D417" s="140"/>
      <c r="E417" s="144" t="n">
        <v>412</v>
      </c>
      <c r="F417" s="145" t="s">
        <v>1436</v>
      </c>
      <c r="G417" s="145" t="s">
        <v>1439</v>
      </c>
      <c r="H417" s="146" t="n">
        <v>94</v>
      </c>
      <c r="I417" s="140" t="n">
        <v>90</v>
      </c>
      <c r="J417" s="140" t="n">
        <v>100</v>
      </c>
      <c r="K417" s="140" t="n">
        <v>95</v>
      </c>
      <c r="L417" s="140" t="n">
        <v>80</v>
      </c>
      <c r="M417" s="147" t="n">
        <v>100</v>
      </c>
      <c r="N417" s="147" t="n">
        <v>90</v>
      </c>
      <c r="O417" s="140" t="n">
        <v>20</v>
      </c>
      <c r="P417" s="140" t="n">
        <v>40</v>
      </c>
      <c r="Q417" s="147" t="n">
        <v>100</v>
      </c>
      <c r="R417" s="148" t="n">
        <v>52</v>
      </c>
      <c r="S417" s="147" t="n">
        <v>100</v>
      </c>
      <c r="T417" s="147" t="n">
        <v>100</v>
      </c>
      <c r="U417" s="147" t="n">
        <v>94</v>
      </c>
      <c r="V417" s="147" t="n">
        <v>99</v>
      </c>
      <c r="W417" s="147" t="n">
        <v>100</v>
      </c>
      <c r="X417" s="147" t="n">
        <v>100</v>
      </c>
      <c r="Y417" s="147" t="n">
        <v>100</v>
      </c>
      <c r="Z417" s="147" t="n">
        <v>100</v>
      </c>
      <c r="AA417" s="149" t="n">
        <v>87.2</v>
      </c>
      <c r="AB417" s="48" t="n">
        <v>89.6167832167832</v>
      </c>
      <c r="AC417" s="150" t="n">
        <f aca="false">AB417-AA417</f>
        <v>2.4167832167832</v>
      </c>
    </row>
    <row r="418" customFormat="false" ht="36" hidden="true" customHeight="false" outlineLevel="0" collapsed="false">
      <c r="A418" s="142" t="n">
        <v>416</v>
      </c>
      <c r="B418" s="21" t="s">
        <v>846</v>
      </c>
      <c r="C418" s="168" t="s">
        <v>1436</v>
      </c>
      <c r="D418" s="140"/>
      <c r="E418" s="144" t="n">
        <v>422</v>
      </c>
      <c r="F418" s="145" t="s">
        <v>1436</v>
      </c>
      <c r="G418" s="145" t="s">
        <v>1440</v>
      </c>
      <c r="H418" s="146" t="n">
        <v>94</v>
      </c>
      <c r="I418" s="140" t="n">
        <v>90</v>
      </c>
      <c r="J418" s="140" t="n">
        <v>100</v>
      </c>
      <c r="K418" s="140" t="n">
        <v>95</v>
      </c>
      <c r="L418" s="140" t="n">
        <v>80</v>
      </c>
      <c r="M418" s="147" t="n">
        <v>100</v>
      </c>
      <c r="N418" s="147" t="n">
        <v>90</v>
      </c>
      <c r="O418" s="140" t="n">
        <v>40</v>
      </c>
      <c r="P418" s="140" t="n">
        <v>40</v>
      </c>
      <c r="Q418" s="147" t="n">
        <v>100</v>
      </c>
      <c r="R418" s="148" t="n">
        <v>58</v>
      </c>
      <c r="S418" s="147" t="n">
        <v>64</v>
      </c>
      <c r="T418" s="147" t="n">
        <v>100</v>
      </c>
      <c r="U418" s="147" t="n">
        <v>100</v>
      </c>
      <c r="V418" s="147" t="n">
        <v>86</v>
      </c>
      <c r="W418" s="147" t="n">
        <v>82</v>
      </c>
      <c r="X418" s="147" t="n">
        <v>82</v>
      </c>
      <c r="Y418" s="147" t="n">
        <v>82</v>
      </c>
      <c r="Z418" s="147" t="n">
        <v>82</v>
      </c>
      <c r="AA418" s="149" t="n">
        <v>82.2</v>
      </c>
      <c r="AB418" s="48" t="n">
        <v>84.2307063645736</v>
      </c>
      <c r="AC418" s="150" t="n">
        <f aca="false">AB418-AA418</f>
        <v>2.03070636457365</v>
      </c>
    </row>
    <row r="419" customFormat="false" ht="45.75" hidden="true" customHeight="false" outlineLevel="0" collapsed="false">
      <c r="A419" s="142" t="n">
        <v>417</v>
      </c>
      <c r="B419" s="21" t="s">
        <v>847</v>
      </c>
      <c r="C419" s="143" t="s">
        <v>1436</v>
      </c>
      <c r="D419" s="140"/>
      <c r="E419" s="144" t="n">
        <v>420</v>
      </c>
      <c r="F419" s="145" t="s">
        <v>1436</v>
      </c>
      <c r="G419" s="145" t="s">
        <v>1441</v>
      </c>
      <c r="H419" s="146" t="n">
        <v>90</v>
      </c>
      <c r="I419" s="140" t="n">
        <v>100</v>
      </c>
      <c r="J419" s="140" t="n">
        <v>100</v>
      </c>
      <c r="K419" s="140" t="n">
        <v>97</v>
      </c>
      <c r="L419" s="140" t="n">
        <v>80</v>
      </c>
      <c r="M419" s="147" t="n">
        <v>99</v>
      </c>
      <c r="N419" s="147" t="n">
        <v>90</v>
      </c>
      <c r="O419" s="140" t="n">
        <v>20</v>
      </c>
      <c r="P419" s="140" t="n">
        <v>40</v>
      </c>
      <c r="Q419" s="147" t="n">
        <v>67</v>
      </c>
      <c r="R419" s="148" t="n">
        <v>42</v>
      </c>
      <c r="S419" s="147" t="n">
        <v>100</v>
      </c>
      <c r="T419" s="147" t="n">
        <v>100</v>
      </c>
      <c r="U419" s="147" t="n">
        <v>100</v>
      </c>
      <c r="V419" s="147" t="n">
        <v>100</v>
      </c>
      <c r="W419" s="147" t="n">
        <v>100</v>
      </c>
      <c r="X419" s="147" t="n">
        <v>100</v>
      </c>
      <c r="Y419" s="147" t="n">
        <v>100</v>
      </c>
      <c r="Z419" s="147" t="n">
        <v>100</v>
      </c>
      <c r="AA419" s="149" t="n">
        <v>85.8</v>
      </c>
      <c r="AB419" s="48" t="n">
        <v>88.7112651895901</v>
      </c>
      <c r="AC419" s="150" t="n">
        <f aca="false">AB419-AA419</f>
        <v>2.91126518959007</v>
      </c>
    </row>
    <row r="420" customFormat="false" ht="36" hidden="true" customHeight="false" outlineLevel="0" collapsed="false">
      <c r="A420" s="142" t="n">
        <v>418</v>
      </c>
      <c r="B420" s="21" t="s">
        <v>473</v>
      </c>
      <c r="C420" s="143" t="s">
        <v>1436</v>
      </c>
      <c r="D420" s="140"/>
      <c r="E420" s="144" t="n">
        <v>413</v>
      </c>
      <c r="F420" s="145" t="s">
        <v>1436</v>
      </c>
      <c r="G420" s="145" t="s">
        <v>1442</v>
      </c>
      <c r="H420" s="146" t="n">
        <v>90</v>
      </c>
      <c r="I420" s="140" t="n">
        <v>90</v>
      </c>
      <c r="J420" s="140" t="n">
        <v>98</v>
      </c>
      <c r="K420" s="140" t="n">
        <v>93</v>
      </c>
      <c r="L420" s="140" t="n">
        <v>80</v>
      </c>
      <c r="M420" s="147" t="n">
        <v>94</v>
      </c>
      <c r="N420" s="147" t="n">
        <v>87</v>
      </c>
      <c r="O420" s="140" t="n">
        <v>40</v>
      </c>
      <c r="P420" s="140" t="n">
        <v>40</v>
      </c>
      <c r="Q420" s="147" t="n">
        <v>75</v>
      </c>
      <c r="R420" s="148" t="n">
        <v>51</v>
      </c>
      <c r="S420" s="147" t="n">
        <v>100</v>
      </c>
      <c r="T420" s="147" t="n">
        <v>97</v>
      </c>
      <c r="U420" s="147" t="n">
        <v>100</v>
      </c>
      <c r="V420" s="147" t="n">
        <v>99</v>
      </c>
      <c r="W420" s="147" t="n">
        <v>94</v>
      </c>
      <c r="X420" s="147" t="n">
        <v>100</v>
      </c>
      <c r="Y420" s="147" t="n">
        <v>97</v>
      </c>
      <c r="Z420" s="147" t="n">
        <v>97</v>
      </c>
      <c r="AA420" s="149" t="n">
        <v>85.4</v>
      </c>
      <c r="AB420" s="48" t="n">
        <v>88.8292145334218</v>
      </c>
      <c r="AC420" s="150" t="n">
        <f aca="false">AB420-AA420</f>
        <v>3.42921453342183</v>
      </c>
    </row>
    <row r="421" customFormat="false" ht="45.75" hidden="true" customHeight="false" outlineLevel="0" collapsed="false">
      <c r="A421" s="142" t="n">
        <v>419</v>
      </c>
      <c r="B421" s="21" t="s">
        <v>848</v>
      </c>
      <c r="C421" s="143" t="s">
        <v>1436</v>
      </c>
      <c r="D421" s="140"/>
      <c r="E421" s="144" t="n">
        <v>415</v>
      </c>
      <c r="F421" s="145" t="s">
        <v>1436</v>
      </c>
      <c r="G421" s="145" t="s">
        <v>1443</v>
      </c>
      <c r="H421" s="146" t="n">
        <v>94</v>
      </c>
      <c r="I421" s="140" t="n">
        <v>90</v>
      </c>
      <c r="J421" s="140" t="n">
        <v>100</v>
      </c>
      <c r="K421" s="140" t="n">
        <v>95</v>
      </c>
      <c r="L421" s="140" t="n">
        <v>80</v>
      </c>
      <c r="M421" s="147" t="n">
        <v>99</v>
      </c>
      <c r="N421" s="147" t="n">
        <v>90</v>
      </c>
      <c r="O421" s="140" t="n">
        <v>40</v>
      </c>
      <c r="P421" s="140" t="n">
        <v>40</v>
      </c>
      <c r="Q421" s="147" t="n">
        <v>100</v>
      </c>
      <c r="R421" s="148" t="n">
        <v>58</v>
      </c>
      <c r="S421" s="147" t="n">
        <v>100</v>
      </c>
      <c r="T421" s="147" t="n">
        <v>99</v>
      </c>
      <c r="U421" s="147" t="n">
        <v>100</v>
      </c>
      <c r="V421" s="147" t="n">
        <v>100</v>
      </c>
      <c r="W421" s="147" t="n">
        <v>100</v>
      </c>
      <c r="X421" s="147" t="n">
        <v>99</v>
      </c>
      <c r="Y421" s="147" t="n">
        <v>100</v>
      </c>
      <c r="Z421" s="147" t="n">
        <v>100</v>
      </c>
      <c r="AA421" s="149" t="n">
        <v>88.6</v>
      </c>
      <c r="AB421" s="48" t="n">
        <v>88.8952254913583</v>
      </c>
      <c r="AC421" s="150" t="n">
        <f aca="false">AB421-AA421</f>
        <v>0.295225491358337</v>
      </c>
    </row>
    <row r="422" customFormat="false" ht="45.75" hidden="true" customHeight="false" outlineLevel="0" collapsed="false">
      <c r="A422" s="142" t="n">
        <v>420</v>
      </c>
      <c r="B422" s="21" t="s">
        <v>475</v>
      </c>
      <c r="C422" s="169" t="s">
        <v>1436</v>
      </c>
      <c r="D422" s="140"/>
      <c r="E422" s="144" t="n">
        <v>418</v>
      </c>
      <c r="F422" s="145" t="s">
        <v>1436</v>
      </c>
      <c r="G422" s="145" t="s">
        <v>1444</v>
      </c>
      <c r="H422" s="146" t="n">
        <v>94</v>
      </c>
      <c r="I422" s="140" t="n">
        <v>90</v>
      </c>
      <c r="J422" s="140" t="n">
        <v>98</v>
      </c>
      <c r="K422" s="140" t="n">
        <v>94</v>
      </c>
      <c r="L422" s="140" t="n">
        <v>80</v>
      </c>
      <c r="M422" s="147" t="n">
        <v>92</v>
      </c>
      <c r="N422" s="147" t="n">
        <v>86</v>
      </c>
      <c r="O422" s="140" t="n">
        <v>20</v>
      </c>
      <c r="P422" s="140" t="n">
        <v>40</v>
      </c>
      <c r="Q422" s="147" t="n">
        <v>92</v>
      </c>
      <c r="R422" s="148" t="n">
        <v>50</v>
      </c>
      <c r="S422" s="147" t="n">
        <v>98</v>
      </c>
      <c r="T422" s="147" t="n">
        <v>97</v>
      </c>
      <c r="U422" s="147" t="n">
        <v>100</v>
      </c>
      <c r="V422" s="147" t="n">
        <v>98</v>
      </c>
      <c r="W422" s="147" t="n">
        <v>95</v>
      </c>
      <c r="X422" s="147" t="n">
        <v>96</v>
      </c>
      <c r="Y422" s="147" t="n">
        <v>97</v>
      </c>
      <c r="Z422" s="147" t="n">
        <v>96</v>
      </c>
      <c r="AA422" s="149" t="n">
        <v>84.8</v>
      </c>
      <c r="AB422" s="48" t="n">
        <v>89.4341125779305</v>
      </c>
      <c r="AC422" s="150" t="n">
        <f aca="false">AB422-AA422</f>
        <v>4.63411257793054</v>
      </c>
    </row>
    <row r="423" customFormat="false" ht="45.75" hidden="true" customHeight="false" outlineLevel="0" collapsed="false">
      <c r="A423" s="142" t="n">
        <v>421</v>
      </c>
      <c r="B423" s="21" t="s">
        <v>476</v>
      </c>
      <c r="C423" s="143" t="s">
        <v>1436</v>
      </c>
      <c r="D423" s="140"/>
      <c r="E423" s="144" t="n">
        <v>416</v>
      </c>
      <c r="F423" s="145" t="s">
        <v>1436</v>
      </c>
      <c r="G423" s="145" t="s">
        <v>1445</v>
      </c>
      <c r="H423" s="146" t="n">
        <v>99</v>
      </c>
      <c r="I423" s="140" t="n">
        <v>90</v>
      </c>
      <c r="J423" s="140" t="n">
        <v>97</v>
      </c>
      <c r="K423" s="140" t="n">
        <v>96</v>
      </c>
      <c r="L423" s="140" t="n">
        <v>80</v>
      </c>
      <c r="M423" s="147" t="n">
        <v>95</v>
      </c>
      <c r="N423" s="147" t="n">
        <v>88</v>
      </c>
      <c r="O423" s="140" t="n">
        <v>100</v>
      </c>
      <c r="P423" s="140" t="n">
        <v>40</v>
      </c>
      <c r="Q423" s="147" t="n">
        <v>75</v>
      </c>
      <c r="R423" s="148" t="n">
        <v>69</v>
      </c>
      <c r="S423" s="147" t="n">
        <v>98</v>
      </c>
      <c r="T423" s="147" t="n">
        <v>98</v>
      </c>
      <c r="U423" s="147" t="n">
        <v>99</v>
      </c>
      <c r="V423" s="147" t="n">
        <v>98</v>
      </c>
      <c r="W423" s="147" t="n">
        <v>98</v>
      </c>
      <c r="X423" s="147" t="n">
        <v>98</v>
      </c>
      <c r="Y423" s="147" t="n">
        <v>98</v>
      </c>
      <c r="Z423" s="147" t="n">
        <v>98</v>
      </c>
      <c r="AA423" s="149" t="n">
        <v>89.8</v>
      </c>
      <c r="AB423" s="48" t="n">
        <v>93.062027951234</v>
      </c>
      <c r="AC423" s="150" t="n">
        <f aca="false">AB423-AA423</f>
        <v>3.26202795123402</v>
      </c>
    </row>
    <row r="424" customFormat="false" ht="45.75" hidden="true" customHeight="false" outlineLevel="0" collapsed="false">
      <c r="A424" s="142" t="n">
        <v>422</v>
      </c>
      <c r="B424" s="21" t="s">
        <v>849</v>
      </c>
      <c r="C424" s="143" t="s">
        <v>1436</v>
      </c>
      <c r="D424" s="140"/>
      <c r="E424" s="144" t="n">
        <v>417</v>
      </c>
      <c r="F424" s="145" t="s">
        <v>1436</v>
      </c>
      <c r="G424" s="145" t="s">
        <v>1446</v>
      </c>
      <c r="H424" s="146" t="n">
        <v>100</v>
      </c>
      <c r="I424" s="140" t="n">
        <v>100</v>
      </c>
      <c r="J424" s="140" t="n">
        <v>99</v>
      </c>
      <c r="K424" s="140" t="n">
        <v>100</v>
      </c>
      <c r="L424" s="140" t="n">
        <v>60</v>
      </c>
      <c r="M424" s="147" t="n">
        <v>94</v>
      </c>
      <c r="N424" s="147" t="n">
        <v>77</v>
      </c>
      <c r="O424" s="140" t="n">
        <v>20</v>
      </c>
      <c r="P424" s="140" t="n">
        <v>40</v>
      </c>
      <c r="Q424" s="147" t="n">
        <v>100</v>
      </c>
      <c r="R424" s="148" t="n">
        <v>52</v>
      </c>
      <c r="S424" s="147" t="n">
        <v>98</v>
      </c>
      <c r="T424" s="147" t="n">
        <v>100</v>
      </c>
      <c r="U424" s="147" t="n">
        <v>99</v>
      </c>
      <c r="V424" s="147" t="n">
        <v>99</v>
      </c>
      <c r="W424" s="147" t="n">
        <v>97</v>
      </c>
      <c r="X424" s="147" t="n">
        <v>94</v>
      </c>
      <c r="Y424" s="147" t="n">
        <v>100</v>
      </c>
      <c r="Z424" s="147" t="n">
        <v>98</v>
      </c>
      <c r="AA424" s="149" t="n">
        <v>85.2</v>
      </c>
      <c r="AB424" s="48" t="n">
        <v>88.3087598811134</v>
      </c>
      <c r="AC424" s="150" t="n">
        <f aca="false">AB424-AA424</f>
        <v>3.10875988111336</v>
      </c>
    </row>
    <row r="425" customFormat="false" ht="36" hidden="true" customHeight="false" outlineLevel="0" collapsed="false">
      <c r="A425" s="142" t="n">
        <v>423</v>
      </c>
      <c r="B425" s="21" t="s">
        <v>478</v>
      </c>
      <c r="C425" s="143" t="s">
        <v>1436</v>
      </c>
      <c r="D425" s="140"/>
      <c r="E425" s="144" t="n">
        <v>407</v>
      </c>
      <c r="F425" s="145" t="s">
        <v>1436</v>
      </c>
      <c r="G425" s="145" t="s">
        <v>1447</v>
      </c>
      <c r="H425" s="146" t="n">
        <v>90</v>
      </c>
      <c r="I425" s="140" t="n">
        <v>90</v>
      </c>
      <c r="J425" s="140" t="n">
        <v>95</v>
      </c>
      <c r="K425" s="140" t="n">
        <v>92</v>
      </c>
      <c r="L425" s="140" t="n">
        <v>80</v>
      </c>
      <c r="M425" s="147" t="n">
        <v>91</v>
      </c>
      <c r="N425" s="147" t="n">
        <v>86</v>
      </c>
      <c r="O425" s="140" t="n">
        <v>40</v>
      </c>
      <c r="P425" s="140" t="n">
        <v>40</v>
      </c>
      <c r="Q425" s="147" t="n">
        <v>78</v>
      </c>
      <c r="R425" s="148" t="n">
        <v>51</v>
      </c>
      <c r="S425" s="147" t="n">
        <v>95</v>
      </c>
      <c r="T425" s="147" t="n">
        <v>93</v>
      </c>
      <c r="U425" s="147" t="n">
        <v>93</v>
      </c>
      <c r="V425" s="147" t="n">
        <v>94</v>
      </c>
      <c r="W425" s="147" t="n">
        <v>88</v>
      </c>
      <c r="X425" s="147" t="n">
        <v>97</v>
      </c>
      <c r="Y425" s="147" t="n">
        <v>89</v>
      </c>
      <c r="Z425" s="147" t="n">
        <v>90</v>
      </c>
      <c r="AA425" s="149" t="n">
        <v>82.6</v>
      </c>
      <c r="AB425" s="48" t="n">
        <v>88.6900732600733</v>
      </c>
      <c r="AC425" s="150" t="n">
        <f aca="false">AB425-AA425</f>
        <v>6.09007326007327</v>
      </c>
    </row>
    <row r="426" customFormat="false" ht="36" hidden="true" customHeight="false" outlineLevel="0" collapsed="false">
      <c r="A426" s="142" t="n">
        <v>424</v>
      </c>
      <c r="B426" s="21" t="s">
        <v>479</v>
      </c>
      <c r="C426" s="143" t="s">
        <v>1436</v>
      </c>
      <c r="D426" s="140"/>
      <c r="E426" s="144" t="n">
        <v>408</v>
      </c>
      <c r="F426" s="145" t="s">
        <v>1436</v>
      </c>
      <c r="G426" s="145" t="s">
        <v>1448</v>
      </c>
      <c r="H426" s="146" t="n">
        <v>95</v>
      </c>
      <c r="I426" s="140" t="n">
        <v>100</v>
      </c>
      <c r="J426" s="140" t="n">
        <v>96</v>
      </c>
      <c r="K426" s="140" t="n">
        <v>97</v>
      </c>
      <c r="L426" s="140" t="n">
        <v>100</v>
      </c>
      <c r="M426" s="147" t="n">
        <v>93</v>
      </c>
      <c r="N426" s="147" t="n">
        <v>97</v>
      </c>
      <c r="O426" s="140" t="n">
        <v>80</v>
      </c>
      <c r="P426" s="140" t="n">
        <v>40</v>
      </c>
      <c r="Q426" s="147" t="n">
        <v>100</v>
      </c>
      <c r="R426" s="148" t="n">
        <v>70</v>
      </c>
      <c r="S426" s="147" t="n">
        <v>95</v>
      </c>
      <c r="T426" s="147" t="n">
        <v>95</v>
      </c>
      <c r="U426" s="147" t="n">
        <v>96</v>
      </c>
      <c r="V426" s="147" t="n">
        <v>95</v>
      </c>
      <c r="W426" s="147" t="n">
        <v>87</v>
      </c>
      <c r="X426" s="147" t="n">
        <v>100</v>
      </c>
      <c r="Y426" s="147" t="n">
        <v>89</v>
      </c>
      <c r="Z426" s="147" t="n">
        <v>91</v>
      </c>
      <c r="AA426" s="149" t="n">
        <v>90</v>
      </c>
      <c r="AB426" s="48" t="n">
        <v>91.3246353844417</v>
      </c>
      <c r="AC426" s="150" t="n">
        <f aca="false">AB426-AA426</f>
        <v>1.32463538444169</v>
      </c>
    </row>
    <row r="427" customFormat="false" ht="36" hidden="true" customHeight="false" outlineLevel="0" collapsed="false">
      <c r="A427" s="142" t="n">
        <v>425</v>
      </c>
      <c r="B427" s="21" t="s">
        <v>480</v>
      </c>
      <c r="C427" s="143" t="s">
        <v>1436</v>
      </c>
      <c r="D427" s="140"/>
      <c r="E427" s="144" t="n">
        <v>414</v>
      </c>
      <c r="F427" s="145" t="s">
        <v>1436</v>
      </c>
      <c r="G427" s="145" t="s">
        <v>1449</v>
      </c>
      <c r="H427" s="146" t="n">
        <v>90</v>
      </c>
      <c r="I427" s="140" t="n">
        <v>90</v>
      </c>
      <c r="J427" s="140" t="n">
        <v>100</v>
      </c>
      <c r="K427" s="140" t="n">
        <v>94</v>
      </c>
      <c r="L427" s="140" t="n">
        <v>80</v>
      </c>
      <c r="M427" s="147" t="n">
        <v>100</v>
      </c>
      <c r="N427" s="147" t="n">
        <v>90</v>
      </c>
      <c r="O427" s="140" t="n">
        <v>20</v>
      </c>
      <c r="P427" s="140" t="n">
        <v>40</v>
      </c>
      <c r="Q427" s="147" t="n">
        <v>100</v>
      </c>
      <c r="R427" s="148" t="n">
        <v>52</v>
      </c>
      <c r="S427" s="147" t="n">
        <v>100</v>
      </c>
      <c r="T427" s="147" t="n">
        <v>100</v>
      </c>
      <c r="U427" s="147" t="n">
        <v>100</v>
      </c>
      <c r="V427" s="147" t="n">
        <v>100</v>
      </c>
      <c r="W427" s="147" t="n">
        <v>100</v>
      </c>
      <c r="X427" s="147" t="n">
        <v>100</v>
      </c>
      <c r="Y427" s="147" t="n">
        <v>100</v>
      </c>
      <c r="Z427" s="147" t="n">
        <v>100</v>
      </c>
      <c r="AA427" s="149" t="n">
        <v>87.2</v>
      </c>
      <c r="AB427" s="48" t="n">
        <v>89.3903111903112</v>
      </c>
      <c r="AC427" s="150" t="n">
        <f aca="false">AB427-AA427</f>
        <v>2.19031119031119</v>
      </c>
    </row>
    <row r="428" customFormat="false" ht="36" hidden="true" customHeight="false" outlineLevel="0" collapsed="false">
      <c r="A428" s="142" t="n">
        <v>426</v>
      </c>
      <c r="B428" s="21" t="s">
        <v>481</v>
      </c>
      <c r="C428" s="143" t="s">
        <v>1436</v>
      </c>
      <c r="D428" s="140"/>
      <c r="E428" s="144" t="n">
        <v>421</v>
      </c>
      <c r="F428" s="145" t="s">
        <v>1436</v>
      </c>
      <c r="G428" s="145" t="s">
        <v>1450</v>
      </c>
      <c r="H428" s="146" t="n">
        <v>98</v>
      </c>
      <c r="I428" s="140" t="n">
        <v>100</v>
      </c>
      <c r="J428" s="140" t="n">
        <v>98</v>
      </c>
      <c r="K428" s="140" t="n">
        <v>99</v>
      </c>
      <c r="L428" s="140" t="n">
        <v>100</v>
      </c>
      <c r="M428" s="147" t="n">
        <v>88</v>
      </c>
      <c r="N428" s="147" t="n">
        <v>94</v>
      </c>
      <c r="O428" s="140" t="n">
        <v>20</v>
      </c>
      <c r="P428" s="140" t="n">
        <v>40</v>
      </c>
      <c r="Q428" s="147" t="n">
        <v>60</v>
      </c>
      <c r="R428" s="148" t="n">
        <v>40</v>
      </c>
      <c r="S428" s="147" t="n">
        <v>96</v>
      </c>
      <c r="T428" s="147" t="n">
        <v>94</v>
      </c>
      <c r="U428" s="147" t="n">
        <v>78</v>
      </c>
      <c r="V428" s="147" t="n">
        <v>92</v>
      </c>
      <c r="W428" s="147" t="n">
        <v>90</v>
      </c>
      <c r="X428" s="147" t="n">
        <v>96</v>
      </c>
      <c r="Y428" s="147" t="n">
        <v>100</v>
      </c>
      <c r="Z428" s="147" t="n">
        <v>96</v>
      </c>
      <c r="AA428" s="149" t="n">
        <v>84.2</v>
      </c>
      <c r="AB428" s="48" t="n">
        <v>92.3675213675214</v>
      </c>
      <c r="AC428" s="150" t="n">
        <f aca="false">AB428-AA428</f>
        <v>8.16752136752136</v>
      </c>
    </row>
    <row r="429" customFormat="false" ht="36" hidden="true" customHeight="false" outlineLevel="0" collapsed="false">
      <c r="A429" s="142" t="n">
        <v>427</v>
      </c>
      <c r="B429" s="21" t="s">
        <v>850</v>
      </c>
      <c r="C429" s="169" t="s">
        <v>1436</v>
      </c>
      <c r="D429" s="140"/>
      <c r="E429" s="144" t="n">
        <v>409</v>
      </c>
      <c r="F429" s="145" t="s">
        <v>1436</v>
      </c>
      <c r="G429" s="145" t="s">
        <v>1451</v>
      </c>
      <c r="H429" s="146" t="n">
        <v>92</v>
      </c>
      <c r="I429" s="140" t="n">
        <v>90</v>
      </c>
      <c r="J429" s="140" t="n">
        <v>100</v>
      </c>
      <c r="K429" s="140" t="n">
        <v>95</v>
      </c>
      <c r="L429" s="140" t="n">
        <v>80</v>
      </c>
      <c r="M429" s="147" t="n">
        <v>100</v>
      </c>
      <c r="N429" s="147" t="n">
        <v>90</v>
      </c>
      <c r="O429" s="140" t="n">
        <v>40</v>
      </c>
      <c r="P429" s="140" t="n">
        <v>40</v>
      </c>
      <c r="Q429" s="147" t="n">
        <v>100</v>
      </c>
      <c r="R429" s="148" t="n">
        <v>58</v>
      </c>
      <c r="S429" s="147" t="n">
        <v>100</v>
      </c>
      <c r="T429" s="147" t="n">
        <v>100</v>
      </c>
      <c r="U429" s="147" t="n">
        <v>95</v>
      </c>
      <c r="V429" s="147" t="n">
        <v>99</v>
      </c>
      <c r="W429" s="147" t="n">
        <v>100</v>
      </c>
      <c r="X429" s="147" t="n">
        <v>100</v>
      </c>
      <c r="Y429" s="147" t="n">
        <v>100</v>
      </c>
      <c r="Z429" s="147" t="n">
        <v>100</v>
      </c>
      <c r="AA429" s="149" t="n">
        <v>88.4</v>
      </c>
      <c r="AB429" s="48" t="n">
        <v>89.2831501831502</v>
      </c>
      <c r="AC429" s="150" t="n">
        <f aca="false">AB429-AA429</f>
        <v>0.883150183150178</v>
      </c>
    </row>
    <row r="430" customFormat="false" ht="36" hidden="true" customHeight="false" outlineLevel="0" collapsed="false">
      <c r="A430" s="142" t="n">
        <v>428</v>
      </c>
      <c r="B430" s="21" t="s">
        <v>851</v>
      </c>
      <c r="C430" s="169" t="s">
        <v>1436</v>
      </c>
      <c r="D430" s="140"/>
      <c r="E430" s="144" t="n">
        <v>419</v>
      </c>
      <c r="F430" s="145" t="s">
        <v>1436</v>
      </c>
      <c r="G430" s="145" t="s">
        <v>1452</v>
      </c>
      <c r="H430" s="146" t="n">
        <v>90</v>
      </c>
      <c r="I430" s="140" t="n">
        <v>90</v>
      </c>
      <c r="J430" s="140" t="n">
        <v>100</v>
      </c>
      <c r="K430" s="140" t="n">
        <v>94</v>
      </c>
      <c r="L430" s="140" t="n">
        <v>80</v>
      </c>
      <c r="M430" s="147" t="n">
        <v>85</v>
      </c>
      <c r="N430" s="147" t="n">
        <v>83</v>
      </c>
      <c r="O430" s="140" t="n">
        <v>20</v>
      </c>
      <c r="P430" s="140" t="n">
        <v>40</v>
      </c>
      <c r="Q430" s="147" t="n">
        <v>100</v>
      </c>
      <c r="R430" s="148" t="n">
        <v>52</v>
      </c>
      <c r="S430" s="147" t="n">
        <v>100</v>
      </c>
      <c r="T430" s="147" t="n">
        <v>100</v>
      </c>
      <c r="U430" s="147" t="n">
        <v>100</v>
      </c>
      <c r="V430" s="147" t="n">
        <v>100</v>
      </c>
      <c r="W430" s="147" t="n">
        <v>100</v>
      </c>
      <c r="X430" s="147" t="n">
        <v>100</v>
      </c>
      <c r="Y430" s="147" t="n">
        <v>100</v>
      </c>
      <c r="Z430" s="147" t="n">
        <v>100</v>
      </c>
      <c r="AA430" s="149" t="n">
        <v>85.8</v>
      </c>
      <c r="AB430" s="48" t="n">
        <v>86.9611562350693</v>
      </c>
      <c r="AC430" s="150" t="n">
        <f aca="false">AB430-AA430</f>
        <v>1.1611562350693</v>
      </c>
    </row>
    <row r="431" customFormat="false" ht="36" hidden="true" customHeight="false" outlineLevel="0" collapsed="false">
      <c r="A431" s="142" t="n">
        <v>429</v>
      </c>
      <c r="B431" s="21" t="s">
        <v>484</v>
      </c>
      <c r="C431" s="159" t="s">
        <v>1453</v>
      </c>
      <c r="D431" s="140"/>
      <c r="E431" s="144" t="n">
        <v>424</v>
      </c>
      <c r="F431" s="145" t="s">
        <v>1453</v>
      </c>
      <c r="G431" s="145" t="s">
        <v>1454</v>
      </c>
      <c r="H431" s="146" t="n">
        <v>93</v>
      </c>
      <c r="I431" s="140" t="n">
        <v>90</v>
      </c>
      <c r="J431" s="140" t="n">
        <v>100</v>
      </c>
      <c r="K431" s="140" t="n">
        <v>95</v>
      </c>
      <c r="L431" s="140" t="n">
        <v>80</v>
      </c>
      <c r="M431" s="147" t="n">
        <v>88</v>
      </c>
      <c r="N431" s="147" t="n">
        <v>84</v>
      </c>
      <c r="O431" s="140" t="n">
        <v>20</v>
      </c>
      <c r="P431" s="140" t="n">
        <v>40</v>
      </c>
      <c r="Q431" s="147" t="n">
        <v>100</v>
      </c>
      <c r="R431" s="148" t="n">
        <v>52</v>
      </c>
      <c r="S431" s="147" t="n">
        <v>100</v>
      </c>
      <c r="T431" s="147" t="n">
        <v>96</v>
      </c>
      <c r="U431" s="147" t="n">
        <v>100</v>
      </c>
      <c r="V431" s="147" t="n">
        <v>98</v>
      </c>
      <c r="W431" s="147" t="n">
        <v>100</v>
      </c>
      <c r="X431" s="147" t="n">
        <v>100</v>
      </c>
      <c r="Y431" s="147" t="n">
        <v>96</v>
      </c>
      <c r="Z431" s="147" t="n">
        <v>98</v>
      </c>
      <c r="AA431" s="149" t="n">
        <v>85.4</v>
      </c>
      <c r="AB431" s="48" t="n">
        <v>79.7656660412758</v>
      </c>
      <c r="AC431" s="150" t="n">
        <f aca="false">AB431-AA431</f>
        <v>-5.63433395872421</v>
      </c>
    </row>
    <row r="432" customFormat="false" ht="36" hidden="true" customHeight="false" outlineLevel="0" collapsed="false">
      <c r="A432" s="142" t="n">
        <v>430</v>
      </c>
      <c r="B432" s="21" t="s">
        <v>485</v>
      </c>
      <c r="C432" s="159" t="s">
        <v>1453</v>
      </c>
      <c r="D432" s="140"/>
      <c r="E432" s="144" t="n">
        <v>433</v>
      </c>
      <c r="F432" s="145" t="s">
        <v>1453</v>
      </c>
      <c r="G432" s="145" t="s">
        <v>1455</v>
      </c>
      <c r="H432" s="146" t="n">
        <v>100</v>
      </c>
      <c r="I432" s="140" t="n">
        <v>100</v>
      </c>
      <c r="J432" s="140" t="n">
        <v>100</v>
      </c>
      <c r="K432" s="140" t="n">
        <v>100</v>
      </c>
      <c r="L432" s="140" t="n">
        <v>80</v>
      </c>
      <c r="M432" s="147" t="n">
        <v>100</v>
      </c>
      <c r="N432" s="147" t="n">
        <v>90</v>
      </c>
      <c r="O432" s="140" t="n">
        <v>40</v>
      </c>
      <c r="P432" s="140" t="n">
        <v>40</v>
      </c>
      <c r="Q432" s="147" t="n">
        <v>100</v>
      </c>
      <c r="R432" s="148" t="n">
        <v>58</v>
      </c>
      <c r="S432" s="147" t="n">
        <v>100</v>
      </c>
      <c r="T432" s="147" t="n">
        <v>100</v>
      </c>
      <c r="U432" s="147" t="n">
        <v>100</v>
      </c>
      <c r="V432" s="147" t="n">
        <v>100</v>
      </c>
      <c r="W432" s="147" t="n">
        <v>100</v>
      </c>
      <c r="X432" s="147" t="n">
        <v>100</v>
      </c>
      <c r="Y432" s="147" t="n">
        <v>100</v>
      </c>
      <c r="Z432" s="147" t="n">
        <v>100</v>
      </c>
      <c r="AA432" s="149" t="n">
        <v>89.6</v>
      </c>
      <c r="AB432" s="48" t="n">
        <v>82.6865867654416</v>
      </c>
      <c r="AC432" s="150" t="n">
        <f aca="false">AB432-AA432</f>
        <v>-6.91341323455843</v>
      </c>
    </row>
    <row r="433" customFormat="false" ht="45.75" hidden="true" customHeight="false" outlineLevel="0" collapsed="false">
      <c r="A433" s="142" t="n">
        <v>431</v>
      </c>
      <c r="B433" s="21" t="s">
        <v>486</v>
      </c>
      <c r="C433" s="159" t="s">
        <v>1453</v>
      </c>
      <c r="D433" s="140"/>
      <c r="E433" s="144" t="n">
        <v>429</v>
      </c>
      <c r="F433" s="145" t="s">
        <v>1453</v>
      </c>
      <c r="G433" s="145" t="s">
        <v>1456</v>
      </c>
      <c r="H433" s="146" t="n">
        <v>95</v>
      </c>
      <c r="I433" s="140" t="n">
        <v>90</v>
      </c>
      <c r="J433" s="140" t="n">
        <v>96</v>
      </c>
      <c r="K433" s="140" t="n">
        <v>94</v>
      </c>
      <c r="L433" s="140" t="n">
        <v>80</v>
      </c>
      <c r="M433" s="147" t="n">
        <v>83</v>
      </c>
      <c r="N433" s="147" t="n">
        <v>82</v>
      </c>
      <c r="O433" s="140" t="n">
        <v>20</v>
      </c>
      <c r="P433" s="140" t="n">
        <v>40</v>
      </c>
      <c r="Q433" s="147" t="n">
        <v>88</v>
      </c>
      <c r="R433" s="148" t="n">
        <v>48</v>
      </c>
      <c r="S433" s="147" t="n">
        <v>98</v>
      </c>
      <c r="T433" s="147" t="n">
        <v>91</v>
      </c>
      <c r="U433" s="147" t="n">
        <v>99</v>
      </c>
      <c r="V433" s="147" t="n">
        <v>95</v>
      </c>
      <c r="W433" s="147" t="n">
        <v>90</v>
      </c>
      <c r="X433" s="147" t="n">
        <v>94</v>
      </c>
      <c r="Y433" s="147" t="n">
        <v>91</v>
      </c>
      <c r="Z433" s="147" t="n">
        <v>91</v>
      </c>
      <c r="AA433" s="149" t="n">
        <v>82</v>
      </c>
      <c r="AB433" s="48" t="n">
        <v>89.2391464346271</v>
      </c>
      <c r="AC433" s="150" t="n">
        <f aca="false">AB433-AA433</f>
        <v>7.23914643462707</v>
      </c>
    </row>
    <row r="434" customFormat="false" ht="36" hidden="true" customHeight="false" outlineLevel="0" collapsed="false">
      <c r="A434" s="142" t="n">
        <v>432</v>
      </c>
      <c r="B434" s="21" t="s">
        <v>487</v>
      </c>
      <c r="C434" s="159" t="s">
        <v>1453</v>
      </c>
      <c r="D434" s="140"/>
      <c r="E434" s="144" t="n">
        <v>431</v>
      </c>
      <c r="F434" s="145" t="s">
        <v>1453</v>
      </c>
      <c r="G434" s="145" t="s">
        <v>1457</v>
      </c>
      <c r="H434" s="146" t="n">
        <v>93</v>
      </c>
      <c r="I434" s="140" t="n">
        <v>90</v>
      </c>
      <c r="J434" s="140" t="n">
        <v>94</v>
      </c>
      <c r="K434" s="140" t="n">
        <v>93</v>
      </c>
      <c r="L434" s="140" t="n">
        <v>80</v>
      </c>
      <c r="M434" s="147" t="n">
        <v>91</v>
      </c>
      <c r="N434" s="147" t="n">
        <v>86</v>
      </c>
      <c r="O434" s="140" t="n">
        <v>40</v>
      </c>
      <c r="P434" s="140" t="n">
        <v>40</v>
      </c>
      <c r="Q434" s="147" t="n">
        <v>81</v>
      </c>
      <c r="R434" s="148" t="n">
        <v>52</v>
      </c>
      <c r="S434" s="147" t="n">
        <v>93</v>
      </c>
      <c r="T434" s="147" t="n">
        <v>95</v>
      </c>
      <c r="U434" s="147" t="n">
        <v>97</v>
      </c>
      <c r="V434" s="147" t="n">
        <v>95</v>
      </c>
      <c r="W434" s="147" t="n">
        <v>94</v>
      </c>
      <c r="X434" s="147" t="n">
        <v>94</v>
      </c>
      <c r="Y434" s="147" t="n">
        <v>92</v>
      </c>
      <c r="Z434" s="147" t="n">
        <v>93</v>
      </c>
      <c r="AA434" s="149" t="n">
        <v>83.8</v>
      </c>
      <c r="AB434" s="48" t="n">
        <v>87.0912376179545</v>
      </c>
      <c r="AC434" s="150" t="n">
        <f aca="false">AB434-AA434</f>
        <v>3.29123761795454</v>
      </c>
    </row>
    <row r="435" customFormat="false" ht="36" hidden="true" customHeight="false" outlineLevel="0" collapsed="false">
      <c r="A435" s="142" t="n">
        <v>433</v>
      </c>
      <c r="B435" s="21" t="s">
        <v>488</v>
      </c>
      <c r="C435" s="159" t="s">
        <v>1453</v>
      </c>
      <c r="D435" s="140"/>
      <c r="E435" s="144" t="n">
        <v>430</v>
      </c>
      <c r="F435" s="145" t="s">
        <v>1453</v>
      </c>
      <c r="G435" s="145" t="s">
        <v>1458</v>
      </c>
      <c r="H435" s="146" t="n">
        <v>94</v>
      </c>
      <c r="I435" s="140" t="n">
        <v>90</v>
      </c>
      <c r="J435" s="140" t="n">
        <v>96</v>
      </c>
      <c r="K435" s="140" t="n">
        <v>94</v>
      </c>
      <c r="L435" s="140" t="n">
        <v>80</v>
      </c>
      <c r="M435" s="147" t="n">
        <v>87</v>
      </c>
      <c r="N435" s="147" t="n">
        <v>84</v>
      </c>
      <c r="O435" s="140" t="n">
        <v>20</v>
      </c>
      <c r="P435" s="140" t="n">
        <v>40</v>
      </c>
      <c r="Q435" s="147" t="n">
        <v>100</v>
      </c>
      <c r="R435" s="148" t="n">
        <v>52</v>
      </c>
      <c r="S435" s="147" t="n">
        <v>96</v>
      </c>
      <c r="T435" s="147" t="n">
        <v>95</v>
      </c>
      <c r="U435" s="147" t="n">
        <v>96</v>
      </c>
      <c r="V435" s="147" t="n">
        <v>96</v>
      </c>
      <c r="W435" s="147" t="n">
        <v>83</v>
      </c>
      <c r="X435" s="147" t="n">
        <v>89</v>
      </c>
      <c r="Y435" s="147" t="n">
        <v>91</v>
      </c>
      <c r="Z435" s="147" t="n">
        <v>88</v>
      </c>
      <c r="AA435" s="149" t="n">
        <v>82.8</v>
      </c>
      <c r="AB435" s="48" t="n">
        <v>94.5662047181537</v>
      </c>
      <c r="AC435" s="150" t="n">
        <f aca="false">AB435-AA435</f>
        <v>11.7662047181537</v>
      </c>
    </row>
    <row r="436" customFormat="false" ht="36" hidden="true" customHeight="false" outlineLevel="0" collapsed="false">
      <c r="A436" s="142" t="n">
        <v>434</v>
      </c>
      <c r="B436" s="21" t="s">
        <v>489</v>
      </c>
      <c r="C436" s="159" t="s">
        <v>1453</v>
      </c>
      <c r="D436" s="140"/>
      <c r="E436" s="144" t="n">
        <v>432</v>
      </c>
      <c r="F436" s="145" t="s">
        <v>1453</v>
      </c>
      <c r="G436" s="145" t="s">
        <v>1459</v>
      </c>
      <c r="H436" s="146" t="n">
        <v>94</v>
      </c>
      <c r="I436" s="140" t="n">
        <v>90</v>
      </c>
      <c r="J436" s="140" t="n">
        <v>97</v>
      </c>
      <c r="K436" s="140" t="n">
        <v>94</v>
      </c>
      <c r="L436" s="140" t="n">
        <v>80</v>
      </c>
      <c r="M436" s="147" t="n">
        <v>75</v>
      </c>
      <c r="N436" s="147" t="n">
        <v>78</v>
      </c>
      <c r="O436" s="140" t="n">
        <v>20</v>
      </c>
      <c r="P436" s="140" t="n">
        <v>40</v>
      </c>
      <c r="Q436" s="147" t="n">
        <v>91</v>
      </c>
      <c r="R436" s="148" t="n">
        <v>49</v>
      </c>
      <c r="S436" s="147" t="n">
        <v>94</v>
      </c>
      <c r="T436" s="147" t="n">
        <v>91</v>
      </c>
      <c r="U436" s="147" t="n">
        <v>100</v>
      </c>
      <c r="V436" s="147" t="n">
        <v>94</v>
      </c>
      <c r="W436" s="147" t="n">
        <v>90</v>
      </c>
      <c r="X436" s="147" t="n">
        <v>94</v>
      </c>
      <c r="Y436" s="147" t="n">
        <v>93</v>
      </c>
      <c r="Z436" s="147" t="n">
        <v>92</v>
      </c>
      <c r="AA436" s="149" t="n">
        <v>81.4</v>
      </c>
      <c r="AB436" s="48" t="n">
        <v>90.1782641704542</v>
      </c>
      <c r="AC436" s="150" t="n">
        <f aca="false">AB436-AA436</f>
        <v>8.77826417045424</v>
      </c>
    </row>
    <row r="437" customFormat="false" ht="36" hidden="true" customHeight="false" outlineLevel="0" collapsed="false">
      <c r="A437" s="142" t="n">
        <v>435</v>
      </c>
      <c r="B437" s="21" t="s">
        <v>490</v>
      </c>
      <c r="C437" s="159" t="s">
        <v>1453</v>
      </c>
      <c r="D437" s="140"/>
      <c r="E437" s="144" t="n">
        <v>423</v>
      </c>
      <c r="F437" s="145" t="s">
        <v>1453</v>
      </c>
      <c r="G437" s="145" t="s">
        <v>1460</v>
      </c>
      <c r="H437" s="146" t="n">
        <v>95</v>
      </c>
      <c r="I437" s="140" t="n">
        <v>90</v>
      </c>
      <c r="J437" s="140" t="n">
        <v>100</v>
      </c>
      <c r="K437" s="140" t="n">
        <v>96</v>
      </c>
      <c r="L437" s="140" t="n">
        <v>80</v>
      </c>
      <c r="M437" s="147" t="n">
        <v>100</v>
      </c>
      <c r="N437" s="147" t="n">
        <v>90</v>
      </c>
      <c r="O437" s="140" t="n">
        <v>20</v>
      </c>
      <c r="P437" s="140" t="n">
        <v>40</v>
      </c>
      <c r="Q437" s="147" t="n">
        <v>100</v>
      </c>
      <c r="R437" s="148" t="n">
        <v>52</v>
      </c>
      <c r="S437" s="147" t="n">
        <v>98</v>
      </c>
      <c r="T437" s="147" t="n">
        <v>98</v>
      </c>
      <c r="U437" s="147" t="n">
        <v>100</v>
      </c>
      <c r="V437" s="147" t="n">
        <v>98</v>
      </c>
      <c r="W437" s="147" t="n">
        <v>100</v>
      </c>
      <c r="X437" s="147" t="n">
        <v>100</v>
      </c>
      <c r="Y437" s="147" t="n">
        <v>100</v>
      </c>
      <c r="Z437" s="147" t="n">
        <v>100</v>
      </c>
      <c r="AA437" s="149" t="n">
        <v>87.2</v>
      </c>
      <c r="AB437" s="48" t="n">
        <v>92.9882943143813</v>
      </c>
      <c r="AC437" s="150" t="n">
        <f aca="false">AB437-AA437</f>
        <v>5.78829431438128</v>
      </c>
    </row>
    <row r="438" customFormat="false" ht="36" hidden="true" customHeight="false" outlineLevel="0" collapsed="false">
      <c r="A438" s="142" t="n">
        <v>436</v>
      </c>
      <c r="B438" s="21" t="s">
        <v>491</v>
      </c>
      <c r="C438" s="159" t="s">
        <v>1453</v>
      </c>
      <c r="D438" s="140"/>
      <c r="E438" s="144" t="n">
        <v>427</v>
      </c>
      <c r="F438" s="145" t="s">
        <v>1453</v>
      </c>
      <c r="G438" s="145" t="s">
        <v>1461</v>
      </c>
      <c r="H438" s="146" t="n">
        <v>95</v>
      </c>
      <c r="I438" s="140" t="n">
        <v>90</v>
      </c>
      <c r="J438" s="140" t="n">
        <v>100</v>
      </c>
      <c r="K438" s="140" t="n">
        <v>96</v>
      </c>
      <c r="L438" s="140" t="n">
        <v>80</v>
      </c>
      <c r="M438" s="147" t="n">
        <v>94</v>
      </c>
      <c r="N438" s="147" t="n">
        <v>87</v>
      </c>
      <c r="O438" s="140" t="n">
        <v>20</v>
      </c>
      <c r="P438" s="140" t="n">
        <v>40</v>
      </c>
      <c r="Q438" s="147" t="n">
        <v>100</v>
      </c>
      <c r="R438" s="148" t="n">
        <v>52</v>
      </c>
      <c r="S438" s="147" t="n">
        <v>98</v>
      </c>
      <c r="T438" s="147" t="n">
        <v>97</v>
      </c>
      <c r="U438" s="147" t="n">
        <v>81</v>
      </c>
      <c r="V438" s="147" t="n">
        <v>94</v>
      </c>
      <c r="W438" s="147" t="n">
        <v>95</v>
      </c>
      <c r="X438" s="147" t="n">
        <v>97</v>
      </c>
      <c r="Y438" s="147" t="n">
        <v>100</v>
      </c>
      <c r="Z438" s="147" t="n">
        <v>98</v>
      </c>
      <c r="AA438" s="149" t="n">
        <v>85.4</v>
      </c>
      <c r="AB438" s="48" t="n">
        <v>85.2165596520298</v>
      </c>
      <c r="AC438" s="150" t="n">
        <f aca="false">AB438-AA438</f>
        <v>-0.183440347970191</v>
      </c>
    </row>
    <row r="439" customFormat="false" ht="36" hidden="true" customHeight="false" outlineLevel="0" collapsed="false">
      <c r="A439" s="142" t="n">
        <v>437</v>
      </c>
      <c r="B439" s="21" t="s">
        <v>492</v>
      </c>
      <c r="C439" s="159" t="s">
        <v>1453</v>
      </c>
      <c r="D439" s="140"/>
      <c r="E439" s="144" t="n">
        <v>426</v>
      </c>
      <c r="F439" s="145" t="s">
        <v>1453</v>
      </c>
      <c r="G439" s="145" t="s">
        <v>1462</v>
      </c>
      <c r="H439" s="146" t="n">
        <v>93</v>
      </c>
      <c r="I439" s="140" t="n">
        <v>90</v>
      </c>
      <c r="J439" s="140" t="n">
        <v>94</v>
      </c>
      <c r="K439" s="140" t="n">
        <v>93</v>
      </c>
      <c r="L439" s="140" t="n">
        <v>80</v>
      </c>
      <c r="M439" s="147" t="n">
        <v>87</v>
      </c>
      <c r="N439" s="147" t="n">
        <v>84</v>
      </c>
      <c r="O439" s="140" t="n">
        <v>20</v>
      </c>
      <c r="P439" s="140" t="n">
        <v>40</v>
      </c>
      <c r="Q439" s="147" t="n">
        <v>83</v>
      </c>
      <c r="R439" s="148" t="n">
        <v>47</v>
      </c>
      <c r="S439" s="147" t="n">
        <v>97</v>
      </c>
      <c r="T439" s="147" t="n">
        <v>95</v>
      </c>
      <c r="U439" s="147" t="n">
        <v>97</v>
      </c>
      <c r="V439" s="147" t="n">
        <v>96</v>
      </c>
      <c r="W439" s="147" t="n">
        <v>92</v>
      </c>
      <c r="X439" s="147" t="n">
        <v>92</v>
      </c>
      <c r="Y439" s="147" t="n">
        <v>92</v>
      </c>
      <c r="Z439" s="147" t="n">
        <v>92</v>
      </c>
      <c r="AA439" s="149" t="n">
        <v>82.4</v>
      </c>
      <c r="AB439" s="48" t="n">
        <v>85.8095433326994</v>
      </c>
      <c r="AC439" s="150" t="n">
        <f aca="false">AB439-AA439</f>
        <v>3.40954333269941</v>
      </c>
    </row>
    <row r="440" customFormat="false" ht="36" hidden="true" customHeight="false" outlineLevel="0" collapsed="false">
      <c r="A440" s="142" t="n">
        <v>438</v>
      </c>
      <c r="B440" s="21" t="s">
        <v>445</v>
      </c>
      <c r="C440" s="159" t="s">
        <v>1453</v>
      </c>
      <c r="D440" s="140"/>
      <c r="E440" s="144" t="n">
        <v>425</v>
      </c>
      <c r="F440" s="145" t="s">
        <v>1453</v>
      </c>
      <c r="G440" s="145" t="s">
        <v>1463</v>
      </c>
      <c r="H440" s="146" t="n">
        <v>94</v>
      </c>
      <c r="I440" s="140" t="n">
        <v>90</v>
      </c>
      <c r="J440" s="140" t="n">
        <v>98</v>
      </c>
      <c r="K440" s="140" t="n">
        <v>94</v>
      </c>
      <c r="L440" s="140" t="n">
        <v>80</v>
      </c>
      <c r="M440" s="147" t="n">
        <v>97</v>
      </c>
      <c r="N440" s="147" t="n">
        <v>89</v>
      </c>
      <c r="O440" s="140" t="n">
        <v>40</v>
      </c>
      <c r="P440" s="140" t="n">
        <v>40</v>
      </c>
      <c r="Q440" s="147" t="n">
        <v>100</v>
      </c>
      <c r="R440" s="148" t="n">
        <v>58</v>
      </c>
      <c r="S440" s="147" t="n">
        <v>97</v>
      </c>
      <c r="T440" s="147" t="n">
        <v>97</v>
      </c>
      <c r="U440" s="147" t="n">
        <v>100</v>
      </c>
      <c r="V440" s="147" t="n">
        <v>98</v>
      </c>
      <c r="W440" s="147" t="n">
        <v>97</v>
      </c>
      <c r="X440" s="147" t="n">
        <v>90</v>
      </c>
      <c r="Y440" s="147" t="n">
        <v>97</v>
      </c>
      <c r="Z440" s="147" t="n">
        <v>96</v>
      </c>
      <c r="AA440" s="149" t="n">
        <v>87</v>
      </c>
      <c r="AB440" s="48" t="n">
        <v>90.0762759289075</v>
      </c>
      <c r="AC440" s="150" t="n">
        <f aca="false">AB440-AA440</f>
        <v>3.07627592890751</v>
      </c>
    </row>
    <row r="441" customFormat="false" ht="36" hidden="true" customHeight="false" outlineLevel="0" collapsed="false">
      <c r="A441" s="142" t="n">
        <v>439</v>
      </c>
      <c r="B441" s="21" t="s">
        <v>493</v>
      </c>
      <c r="C441" s="159" t="s">
        <v>1453</v>
      </c>
      <c r="D441" s="140"/>
      <c r="E441" s="144" t="n">
        <v>428</v>
      </c>
      <c r="F441" s="145" t="s">
        <v>1453</v>
      </c>
      <c r="G441" s="145" t="s">
        <v>1464</v>
      </c>
      <c r="H441" s="146" t="n">
        <v>94</v>
      </c>
      <c r="I441" s="140" t="n">
        <v>90</v>
      </c>
      <c r="J441" s="140" t="n">
        <v>97</v>
      </c>
      <c r="K441" s="140" t="n">
        <v>94</v>
      </c>
      <c r="L441" s="140" t="n">
        <v>80</v>
      </c>
      <c r="M441" s="147" t="n">
        <v>80</v>
      </c>
      <c r="N441" s="147" t="n">
        <v>80</v>
      </c>
      <c r="O441" s="140" t="n">
        <v>40</v>
      </c>
      <c r="P441" s="140" t="n">
        <v>40</v>
      </c>
      <c r="Q441" s="147" t="n">
        <v>33</v>
      </c>
      <c r="R441" s="148" t="n">
        <v>38</v>
      </c>
      <c r="S441" s="147" t="n">
        <v>85</v>
      </c>
      <c r="T441" s="147" t="n">
        <v>95</v>
      </c>
      <c r="U441" s="147" t="n">
        <v>97</v>
      </c>
      <c r="V441" s="147" t="n">
        <v>91</v>
      </c>
      <c r="W441" s="147" t="n">
        <v>85</v>
      </c>
      <c r="X441" s="147" t="n">
        <v>95</v>
      </c>
      <c r="Y441" s="147" t="n">
        <v>85</v>
      </c>
      <c r="Z441" s="147" t="n">
        <v>87</v>
      </c>
      <c r="AA441" s="149" t="n">
        <v>78</v>
      </c>
      <c r="AB441" s="48" t="n">
        <v>87.9678571428572</v>
      </c>
      <c r="AC441" s="150" t="n">
        <f aca="false">AB441-AA441</f>
        <v>9.96785714285714</v>
      </c>
    </row>
    <row r="442" customFormat="false" ht="36" hidden="true" customHeight="false" outlineLevel="0" collapsed="false">
      <c r="A442" s="142" t="n">
        <v>440</v>
      </c>
      <c r="B442" s="21" t="s">
        <v>494</v>
      </c>
      <c r="C442" s="159" t="s">
        <v>1465</v>
      </c>
      <c r="D442" s="140"/>
      <c r="E442" s="144" t="n">
        <v>446</v>
      </c>
      <c r="F442" s="145" t="s">
        <v>1465</v>
      </c>
      <c r="G442" s="145" t="s">
        <v>1466</v>
      </c>
      <c r="H442" s="146" t="n">
        <v>98</v>
      </c>
      <c r="I442" s="140" t="n">
        <v>100</v>
      </c>
      <c r="J442" s="140" t="n">
        <v>100</v>
      </c>
      <c r="K442" s="140" t="n">
        <v>99</v>
      </c>
      <c r="L442" s="140" t="n">
        <v>80</v>
      </c>
      <c r="M442" s="147" t="n">
        <v>100</v>
      </c>
      <c r="N442" s="147" t="n">
        <v>90</v>
      </c>
      <c r="O442" s="140" t="n">
        <v>60</v>
      </c>
      <c r="P442" s="140" t="n">
        <v>40</v>
      </c>
      <c r="Q442" s="147" t="n">
        <v>100</v>
      </c>
      <c r="R442" s="148" t="n">
        <v>64</v>
      </c>
      <c r="S442" s="147" t="n">
        <v>100</v>
      </c>
      <c r="T442" s="147" t="n">
        <v>100</v>
      </c>
      <c r="U442" s="147" t="n">
        <v>96</v>
      </c>
      <c r="V442" s="147" t="n">
        <v>99</v>
      </c>
      <c r="W442" s="147" t="n">
        <v>100</v>
      </c>
      <c r="X442" s="147" t="n">
        <v>95</v>
      </c>
      <c r="Y442" s="147" t="n">
        <v>100</v>
      </c>
      <c r="Z442" s="147" t="n">
        <v>99</v>
      </c>
      <c r="AA442" s="149" t="n">
        <v>90.2</v>
      </c>
      <c r="AB442" s="48" t="n">
        <v>83.1162864047664</v>
      </c>
      <c r="AC442" s="150" t="n">
        <f aca="false">AB442-AA442</f>
        <v>-7.08371359523362</v>
      </c>
    </row>
    <row r="443" customFormat="false" ht="45.75" hidden="true" customHeight="false" outlineLevel="0" collapsed="false">
      <c r="A443" s="142" t="n">
        <v>441</v>
      </c>
      <c r="B443" s="21" t="s">
        <v>495</v>
      </c>
      <c r="C443" s="159" t="s">
        <v>1465</v>
      </c>
      <c r="D443" s="140"/>
      <c r="E443" s="144" t="n">
        <v>445</v>
      </c>
      <c r="F443" s="145" t="s">
        <v>1465</v>
      </c>
      <c r="G443" s="145" t="s">
        <v>1467</v>
      </c>
      <c r="H443" s="146" t="n">
        <v>95</v>
      </c>
      <c r="I443" s="140" t="n">
        <v>90</v>
      </c>
      <c r="J443" s="140" t="n">
        <v>98</v>
      </c>
      <c r="K443" s="140" t="n">
        <v>95</v>
      </c>
      <c r="L443" s="140" t="n">
        <v>80</v>
      </c>
      <c r="M443" s="147" t="n">
        <v>91</v>
      </c>
      <c r="N443" s="147" t="n">
        <v>86</v>
      </c>
      <c r="O443" s="140" t="n">
        <v>20</v>
      </c>
      <c r="P443" s="140" t="n">
        <v>40</v>
      </c>
      <c r="Q443" s="147" t="n">
        <v>91</v>
      </c>
      <c r="R443" s="148" t="n">
        <v>49</v>
      </c>
      <c r="S443" s="147" t="n">
        <v>99</v>
      </c>
      <c r="T443" s="147" t="n">
        <v>98</v>
      </c>
      <c r="U443" s="147" t="n">
        <v>95</v>
      </c>
      <c r="V443" s="147" t="n">
        <v>98</v>
      </c>
      <c r="W443" s="147" t="n">
        <v>94</v>
      </c>
      <c r="X443" s="147" t="n">
        <v>98</v>
      </c>
      <c r="Y443" s="147" t="n">
        <v>97</v>
      </c>
      <c r="Z443" s="147" t="n">
        <v>96</v>
      </c>
      <c r="AA443" s="149" t="n">
        <v>84.8</v>
      </c>
      <c r="AB443" s="48" t="n">
        <v>89.5213494571951</v>
      </c>
      <c r="AC443" s="150" t="n">
        <f aca="false">AB443-AA443</f>
        <v>4.72134945719509</v>
      </c>
    </row>
    <row r="444" customFormat="false" ht="36" hidden="true" customHeight="false" outlineLevel="0" collapsed="false">
      <c r="A444" s="142" t="n">
        <v>442</v>
      </c>
      <c r="B444" s="21" t="s">
        <v>496</v>
      </c>
      <c r="C444" s="159" t="s">
        <v>1465</v>
      </c>
      <c r="D444" s="140"/>
      <c r="E444" s="144" t="n">
        <v>441</v>
      </c>
      <c r="F444" s="145" t="s">
        <v>1465</v>
      </c>
      <c r="G444" s="145" t="s">
        <v>1468</v>
      </c>
      <c r="H444" s="146" t="n">
        <v>95</v>
      </c>
      <c r="I444" s="140" t="n">
        <v>90</v>
      </c>
      <c r="J444" s="140" t="n">
        <v>100</v>
      </c>
      <c r="K444" s="140" t="n">
        <v>96</v>
      </c>
      <c r="L444" s="140" t="n">
        <v>80</v>
      </c>
      <c r="M444" s="147" t="n">
        <v>100</v>
      </c>
      <c r="N444" s="147" t="n">
        <v>90</v>
      </c>
      <c r="O444" s="140" t="n">
        <v>40</v>
      </c>
      <c r="P444" s="140" t="n">
        <v>40</v>
      </c>
      <c r="Q444" s="147" t="n">
        <v>100</v>
      </c>
      <c r="R444" s="148" t="n">
        <v>58</v>
      </c>
      <c r="S444" s="147" t="n">
        <v>100</v>
      </c>
      <c r="T444" s="147" t="n">
        <v>100</v>
      </c>
      <c r="U444" s="147" t="n">
        <v>96</v>
      </c>
      <c r="V444" s="147" t="n">
        <v>99</v>
      </c>
      <c r="W444" s="147" t="n">
        <v>100</v>
      </c>
      <c r="X444" s="147" t="n">
        <v>100</v>
      </c>
      <c r="Y444" s="147" t="n">
        <v>100</v>
      </c>
      <c r="Z444" s="147" t="n">
        <v>100</v>
      </c>
      <c r="AA444" s="149" t="n">
        <v>88.6</v>
      </c>
      <c r="AB444" s="48" t="n">
        <v>92.8749576247075</v>
      </c>
      <c r="AC444" s="150" t="n">
        <f aca="false">AB444-AA444</f>
        <v>4.27495762470754</v>
      </c>
    </row>
    <row r="445" customFormat="false" ht="36" hidden="true" customHeight="false" outlineLevel="0" collapsed="false">
      <c r="A445" s="142" t="n">
        <v>443</v>
      </c>
      <c r="B445" s="21" t="s">
        <v>497</v>
      </c>
      <c r="C445" s="159" t="s">
        <v>1465</v>
      </c>
      <c r="D445" s="140"/>
      <c r="E445" s="144" t="n">
        <v>443</v>
      </c>
      <c r="F445" s="145" t="s">
        <v>1465</v>
      </c>
      <c r="G445" s="145" t="s">
        <v>1469</v>
      </c>
      <c r="H445" s="146" t="n">
        <v>99</v>
      </c>
      <c r="I445" s="140" t="n">
        <v>100</v>
      </c>
      <c r="J445" s="140" t="n">
        <v>100</v>
      </c>
      <c r="K445" s="140" t="n">
        <v>100</v>
      </c>
      <c r="L445" s="140" t="n">
        <v>80</v>
      </c>
      <c r="M445" s="147" t="n">
        <v>95</v>
      </c>
      <c r="N445" s="147" t="n">
        <v>88</v>
      </c>
      <c r="O445" s="140" t="n">
        <v>20</v>
      </c>
      <c r="P445" s="140" t="n">
        <v>40</v>
      </c>
      <c r="Q445" s="147" t="n">
        <v>100</v>
      </c>
      <c r="R445" s="148" t="n">
        <v>52</v>
      </c>
      <c r="S445" s="147" t="n">
        <v>95</v>
      </c>
      <c r="T445" s="147" t="n">
        <v>100</v>
      </c>
      <c r="U445" s="147" t="n">
        <v>100</v>
      </c>
      <c r="V445" s="147" t="n">
        <v>98</v>
      </c>
      <c r="W445" s="147" t="n">
        <v>100</v>
      </c>
      <c r="X445" s="147" t="n">
        <v>100</v>
      </c>
      <c r="Y445" s="147" t="n">
        <v>95</v>
      </c>
      <c r="Z445" s="147" t="n">
        <v>98</v>
      </c>
      <c r="AA445" s="149" t="n">
        <v>87.2</v>
      </c>
      <c r="AB445" s="48" t="n">
        <v>92.340478487586</v>
      </c>
      <c r="AC445" s="150" t="n">
        <f aca="false">AB445-AA445</f>
        <v>5.14047848758604</v>
      </c>
    </row>
    <row r="446" customFormat="false" ht="36" hidden="true" customHeight="false" outlineLevel="0" collapsed="false">
      <c r="A446" s="142" t="n">
        <v>444</v>
      </c>
      <c r="B446" s="21" t="s">
        <v>852</v>
      </c>
      <c r="C446" s="159" t="s">
        <v>1465</v>
      </c>
      <c r="D446" s="140"/>
      <c r="E446" s="144" t="n">
        <v>436</v>
      </c>
      <c r="F446" s="145" t="s">
        <v>1465</v>
      </c>
      <c r="G446" s="145" t="s">
        <v>1470</v>
      </c>
      <c r="H446" s="146" t="n">
        <v>94</v>
      </c>
      <c r="I446" s="140" t="n">
        <v>90</v>
      </c>
      <c r="J446" s="140" t="n">
        <v>96</v>
      </c>
      <c r="K446" s="140" t="n">
        <v>94</v>
      </c>
      <c r="L446" s="140" t="n">
        <v>80</v>
      </c>
      <c r="M446" s="147" t="n">
        <v>73</v>
      </c>
      <c r="N446" s="147" t="n">
        <v>77</v>
      </c>
      <c r="O446" s="140" t="n">
        <v>40</v>
      </c>
      <c r="P446" s="140" t="n">
        <v>40</v>
      </c>
      <c r="Q446" s="147" t="n">
        <v>83</v>
      </c>
      <c r="R446" s="148" t="n">
        <v>53</v>
      </c>
      <c r="S446" s="147" t="n">
        <v>91</v>
      </c>
      <c r="T446" s="147" t="n">
        <v>85</v>
      </c>
      <c r="U446" s="147" t="n">
        <v>100</v>
      </c>
      <c r="V446" s="147" t="n">
        <v>90</v>
      </c>
      <c r="W446" s="147" t="n">
        <v>88</v>
      </c>
      <c r="X446" s="147" t="n">
        <v>93</v>
      </c>
      <c r="Y446" s="147" t="n">
        <v>91</v>
      </c>
      <c r="Z446" s="147" t="n">
        <v>91</v>
      </c>
      <c r="AA446" s="149" t="n">
        <v>81</v>
      </c>
      <c r="AB446" s="48" t="n">
        <v>89.3468858158009</v>
      </c>
      <c r="AC446" s="150" t="n">
        <f aca="false">AB446-AA446</f>
        <v>8.34688581580093</v>
      </c>
    </row>
    <row r="447" customFormat="false" ht="45.75" hidden="true" customHeight="false" outlineLevel="0" collapsed="false">
      <c r="A447" s="142" t="n">
        <v>445</v>
      </c>
      <c r="B447" s="21" t="s">
        <v>499</v>
      </c>
      <c r="C447" s="159" t="s">
        <v>1465</v>
      </c>
      <c r="D447" s="140"/>
      <c r="E447" s="144" t="n">
        <v>447</v>
      </c>
      <c r="F447" s="145" t="s">
        <v>1465</v>
      </c>
      <c r="G447" s="145" t="s">
        <v>1471</v>
      </c>
      <c r="H447" s="146" t="n">
        <v>100</v>
      </c>
      <c r="I447" s="140" t="n">
        <v>100</v>
      </c>
      <c r="J447" s="140" t="n">
        <v>97</v>
      </c>
      <c r="K447" s="140" t="n">
        <v>99</v>
      </c>
      <c r="L447" s="140" t="n">
        <v>100</v>
      </c>
      <c r="M447" s="147" t="n">
        <v>87</v>
      </c>
      <c r="N447" s="147" t="n">
        <v>94</v>
      </c>
      <c r="O447" s="140" t="n">
        <v>100</v>
      </c>
      <c r="P447" s="140" t="n">
        <v>40</v>
      </c>
      <c r="Q447" s="147" t="n">
        <v>90</v>
      </c>
      <c r="R447" s="148" t="n">
        <v>73</v>
      </c>
      <c r="S447" s="147" t="n">
        <v>95</v>
      </c>
      <c r="T447" s="147" t="n">
        <v>92</v>
      </c>
      <c r="U447" s="147" t="n">
        <v>99</v>
      </c>
      <c r="V447" s="147" t="n">
        <v>95</v>
      </c>
      <c r="W447" s="147" t="n">
        <v>92</v>
      </c>
      <c r="X447" s="147" t="n">
        <v>96</v>
      </c>
      <c r="Y447" s="147" t="n">
        <v>91</v>
      </c>
      <c r="Z447" s="147" t="n">
        <v>92</v>
      </c>
      <c r="AA447" s="149" t="n">
        <v>90.6</v>
      </c>
      <c r="AB447" s="48" t="n">
        <v>88.7411649868777</v>
      </c>
      <c r="AC447" s="150" t="n">
        <f aca="false">AB447-AA447</f>
        <v>-1.85883501312232</v>
      </c>
    </row>
    <row r="448" customFormat="false" ht="36" hidden="true" customHeight="false" outlineLevel="0" collapsed="false">
      <c r="A448" s="142" t="n">
        <v>446</v>
      </c>
      <c r="B448" s="21" t="s">
        <v>853</v>
      </c>
      <c r="C448" s="159" t="s">
        <v>1465</v>
      </c>
      <c r="D448" s="140"/>
      <c r="E448" s="144" t="n">
        <v>448</v>
      </c>
      <c r="F448" s="145" t="s">
        <v>1465</v>
      </c>
      <c r="G448" s="145" t="s">
        <v>1472</v>
      </c>
      <c r="H448" s="146" t="n">
        <v>100</v>
      </c>
      <c r="I448" s="140" t="n">
        <v>100</v>
      </c>
      <c r="J448" s="140" t="n">
        <v>98</v>
      </c>
      <c r="K448" s="140" t="n">
        <v>99</v>
      </c>
      <c r="L448" s="140" t="n">
        <v>80</v>
      </c>
      <c r="M448" s="147" t="n">
        <v>83</v>
      </c>
      <c r="N448" s="147" t="n">
        <v>82</v>
      </c>
      <c r="O448" s="140" t="n">
        <v>80</v>
      </c>
      <c r="P448" s="140" t="n">
        <v>40</v>
      </c>
      <c r="Q448" s="147" t="n">
        <v>86</v>
      </c>
      <c r="R448" s="148" t="n">
        <v>66</v>
      </c>
      <c r="S448" s="147" t="n">
        <v>95</v>
      </c>
      <c r="T448" s="147" t="n">
        <v>96</v>
      </c>
      <c r="U448" s="147" t="n">
        <v>99</v>
      </c>
      <c r="V448" s="147" t="n">
        <v>96</v>
      </c>
      <c r="W448" s="147" t="n">
        <v>95</v>
      </c>
      <c r="X448" s="147" t="n">
        <v>88</v>
      </c>
      <c r="Y448" s="147" t="n">
        <v>96</v>
      </c>
      <c r="Z448" s="147" t="n">
        <v>94</v>
      </c>
      <c r="AA448" s="149" t="n">
        <v>87.4</v>
      </c>
      <c r="AB448" s="48" t="n">
        <v>78.5145472355532</v>
      </c>
      <c r="AC448" s="150" t="n">
        <f aca="false">AB448-AA448</f>
        <v>-8.88545276444683</v>
      </c>
    </row>
    <row r="449" customFormat="false" ht="36" hidden="true" customHeight="false" outlineLevel="0" collapsed="false">
      <c r="A449" s="142" t="n">
        <v>447</v>
      </c>
      <c r="B449" s="21" t="s">
        <v>501</v>
      </c>
      <c r="C449" s="159" t="s">
        <v>1465</v>
      </c>
      <c r="D449" s="140"/>
      <c r="E449" s="144" t="n">
        <v>440</v>
      </c>
      <c r="F449" s="145" t="s">
        <v>1465</v>
      </c>
      <c r="G449" s="145" t="s">
        <v>1473</v>
      </c>
      <c r="H449" s="146" t="n">
        <v>94</v>
      </c>
      <c r="I449" s="140" t="n">
        <v>90</v>
      </c>
      <c r="J449" s="140" t="n">
        <v>98</v>
      </c>
      <c r="K449" s="140" t="n">
        <v>94</v>
      </c>
      <c r="L449" s="140" t="n">
        <v>80</v>
      </c>
      <c r="M449" s="147" t="n">
        <v>100</v>
      </c>
      <c r="N449" s="147" t="n">
        <v>90</v>
      </c>
      <c r="O449" s="140" t="n">
        <v>20</v>
      </c>
      <c r="P449" s="140" t="n">
        <v>40</v>
      </c>
      <c r="Q449" s="147" t="n">
        <v>100</v>
      </c>
      <c r="R449" s="148" t="n">
        <v>52</v>
      </c>
      <c r="S449" s="147" t="n">
        <v>100</v>
      </c>
      <c r="T449" s="147" t="n">
        <v>100</v>
      </c>
      <c r="U449" s="147" t="n">
        <v>100</v>
      </c>
      <c r="V449" s="147" t="n">
        <v>100</v>
      </c>
      <c r="W449" s="147" t="n">
        <v>100</v>
      </c>
      <c r="X449" s="147" t="n">
        <v>100</v>
      </c>
      <c r="Y449" s="147" t="n">
        <v>100</v>
      </c>
      <c r="Z449" s="147" t="n">
        <v>100</v>
      </c>
      <c r="AA449" s="149" t="n">
        <v>87.2</v>
      </c>
      <c r="AB449" s="48" t="n">
        <v>94.5714285714286</v>
      </c>
      <c r="AC449" s="150" t="n">
        <f aca="false">AB449-AA449</f>
        <v>7.37142857142857</v>
      </c>
    </row>
    <row r="450" customFormat="false" ht="36" hidden="true" customHeight="false" outlineLevel="0" collapsed="false">
      <c r="A450" s="142" t="n">
        <v>448</v>
      </c>
      <c r="B450" s="21" t="s">
        <v>502</v>
      </c>
      <c r="C450" s="159" t="s">
        <v>1465</v>
      </c>
      <c r="D450" s="140"/>
      <c r="E450" s="144" t="n">
        <v>442</v>
      </c>
      <c r="F450" s="145" t="s">
        <v>1465</v>
      </c>
      <c r="G450" s="145" t="s">
        <v>1474</v>
      </c>
      <c r="H450" s="146" t="n">
        <v>100</v>
      </c>
      <c r="I450" s="140" t="n">
        <v>100</v>
      </c>
      <c r="J450" s="140" t="n">
        <v>100</v>
      </c>
      <c r="K450" s="140" t="n">
        <v>100</v>
      </c>
      <c r="L450" s="140" t="n">
        <v>100</v>
      </c>
      <c r="M450" s="147" t="n">
        <v>88</v>
      </c>
      <c r="N450" s="147" t="n">
        <v>94</v>
      </c>
      <c r="O450" s="140" t="n">
        <v>100</v>
      </c>
      <c r="P450" s="140" t="n">
        <v>40</v>
      </c>
      <c r="Q450" s="147" t="n">
        <v>100</v>
      </c>
      <c r="R450" s="148" t="n">
        <v>76</v>
      </c>
      <c r="S450" s="147" t="n">
        <v>98</v>
      </c>
      <c r="T450" s="147" t="n">
        <v>95</v>
      </c>
      <c r="U450" s="147" t="n">
        <v>94</v>
      </c>
      <c r="V450" s="147" t="n">
        <v>96</v>
      </c>
      <c r="W450" s="147" t="n">
        <v>100</v>
      </c>
      <c r="X450" s="147" t="n">
        <v>98</v>
      </c>
      <c r="Y450" s="147" t="n">
        <v>95</v>
      </c>
      <c r="Z450" s="147" t="n">
        <v>97</v>
      </c>
      <c r="AA450" s="149" t="n">
        <v>92.6</v>
      </c>
      <c r="AB450" s="48" t="n">
        <v>93.5044289044289</v>
      </c>
      <c r="AC450" s="150" t="n">
        <f aca="false">AB450-AA450</f>
        <v>0.904428904428926</v>
      </c>
    </row>
    <row r="451" customFormat="false" ht="36" hidden="true" customHeight="false" outlineLevel="0" collapsed="false">
      <c r="A451" s="142" t="n">
        <v>449</v>
      </c>
      <c r="B451" s="21" t="s">
        <v>503</v>
      </c>
      <c r="C451" s="170" t="s">
        <v>1465</v>
      </c>
      <c r="D451" s="140"/>
      <c r="E451" s="144" t="n">
        <v>449</v>
      </c>
      <c r="F451" s="145" t="s">
        <v>1465</v>
      </c>
      <c r="G451" s="145" t="s">
        <v>1475</v>
      </c>
      <c r="H451" s="146" t="n">
        <v>99</v>
      </c>
      <c r="I451" s="140" t="n">
        <v>100</v>
      </c>
      <c r="J451" s="140" t="n">
        <v>98</v>
      </c>
      <c r="K451" s="140" t="n">
        <v>99</v>
      </c>
      <c r="L451" s="140" t="n">
        <v>100</v>
      </c>
      <c r="M451" s="147" t="n">
        <v>82</v>
      </c>
      <c r="N451" s="147" t="n">
        <v>91</v>
      </c>
      <c r="O451" s="140" t="n">
        <v>40</v>
      </c>
      <c r="P451" s="140" t="n">
        <v>40</v>
      </c>
      <c r="Q451" s="147" t="n">
        <v>87</v>
      </c>
      <c r="R451" s="148" t="n">
        <v>54</v>
      </c>
      <c r="S451" s="147" t="n">
        <v>98</v>
      </c>
      <c r="T451" s="147" t="n">
        <v>98</v>
      </c>
      <c r="U451" s="147" t="n">
        <v>100</v>
      </c>
      <c r="V451" s="147" t="n">
        <v>98</v>
      </c>
      <c r="W451" s="147" t="n">
        <v>96</v>
      </c>
      <c r="X451" s="147" t="n">
        <v>97</v>
      </c>
      <c r="Y451" s="147" t="n">
        <v>98</v>
      </c>
      <c r="Z451" s="147" t="n">
        <v>97</v>
      </c>
      <c r="AA451" s="149" t="n">
        <v>87.8</v>
      </c>
      <c r="AB451" s="48" t="n">
        <v>94.304536334818</v>
      </c>
      <c r="AC451" s="150" t="n">
        <f aca="false">AB451-AA451</f>
        <v>6.50453633481803</v>
      </c>
    </row>
    <row r="452" customFormat="false" ht="36" hidden="true" customHeight="false" outlineLevel="0" collapsed="false">
      <c r="A452" s="142" t="n">
        <v>450</v>
      </c>
      <c r="B452" s="21" t="s">
        <v>504</v>
      </c>
      <c r="C452" s="170" t="s">
        <v>1465</v>
      </c>
      <c r="D452" s="140"/>
      <c r="E452" s="144" t="n">
        <v>434</v>
      </c>
      <c r="F452" s="145" t="s">
        <v>1465</v>
      </c>
      <c r="G452" s="145" t="s">
        <v>1476</v>
      </c>
      <c r="H452" s="146" t="n">
        <v>95</v>
      </c>
      <c r="I452" s="140" t="n">
        <v>90</v>
      </c>
      <c r="J452" s="140" t="n">
        <v>100</v>
      </c>
      <c r="K452" s="140" t="n">
        <v>96</v>
      </c>
      <c r="L452" s="140" t="n">
        <v>80</v>
      </c>
      <c r="M452" s="147" t="n">
        <v>95</v>
      </c>
      <c r="N452" s="147" t="n">
        <v>88</v>
      </c>
      <c r="O452" s="140" t="n">
        <v>20</v>
      </c>
      <c r="P452" s="140" t="n">
        <v>40</v>
      </c>
      <c r="Q452" s="147" t="n">
        <v>100</v>
      </c>
      <c r="R452" s="148" t="n">
        <v>52</v>
      </c>
      <c r="S452" s="147" t="n">
        <v>100</v>
      </c>
      <c r="T452" s="147" t="n">
        <v>100</v>
      </c>
      <c r="U452" s="147" t="n">
        <v>89</v>
      </c>
      <c r="V452" s="147" t="n">
        <v>98</v>
      </c>
      <c r="W452" s="147" t="n">
        <v>100</v>
      </c>
      <c r="X452" s="147" t="n">
        <v>100</v>
      </c>
      <c r="Y452" s="147" t="n">
        <v>95</v>
      </c>
      <c r="Z452" s="147" t="n">
        <v>98</v>
      </c>
      <c r="AA452" s="149" t="n">
        <v>86.4</v>
      </c>
      <c r="AB452" s="48" t="n">
        <v>90.9444865479348</v>
      </c>
      <c r="AC452" s="150" t="n">
        <f aca="false">AB452-AA452</f>
        <v>4.54448654793481</v>
      </c>
    </row>
    <row r="453" customFormat="false" ht="36" hidden="true" customHeight="false" outlineLevel="0" collapsed="false">
      <c r="A453" s="142" t="n">
        <v>451</v>
      </c>
      <c r="B453" s="21" t="s">
        <v>505</v>
      </c>
      <c r="C453" s="170" t="s">
        <v>1465</v>
      </c>
      <c r="D453" s="140"/>
      <c r="E453" s="144" t="n">
        <v>437</v>
      </c>
      <c r="F453" s="145" t="s">
        <v>1465</v>
      </c>
      <c r="G453" s="145" t="s">
        <v>1477</v>
      </c>
      <c r="H453" s="146" t="n">
        <v>97</v>
      </c>
      <c r="I453" s="140" t="n">
        <v>100</v>
      </c>
      <c r="J453" s="140" t="n">
        <v>94</v>
      </c>
      <c r="K453" s="140" t="n">
        <v>97</v>
      </c>
      <c r="L453" s="140" t="n">
        <v>40</v>
      </c>
      <c r="M453" s="147" t="n">
        <v>100</v>
      </c>
      <c r="N453" s="147" t="n">
        <v>70</v>
      </c>
      <c r="O453" s="140" t="n">
        <v>20</v>
      </c>
      <c r="P453" s="140" t="n">
        <v>40</v>
      </c>
      <c r="Q453" s="147" t="n">
        <v>100</v>
      </c>
      <c r="R453" s="148" t="n">
        <v>52</v>
      </c>
      <c r="S453" s="147" t="n">
        <v>93</v>
      </c>
      <c r="T453" s="147" t="n">
        <v>100</v>
      </c>
      <c r="U453" s="147" t="n">
        <v>100</v>
      </c>
      <c r="V453" s="147" t="n">
        <v>97</v>
      </c>
      <c r="W453" s="147" t="n">
        <v>83</v>
      </c>
      <c r="X453" s="147" t="n">
        <v>93</v>
      </c>
      <c r="Y453" s="147" t="n">
        <v>93</v>
      </c>
      <c r="Z453" s="147" t="n">
        <v>90</v>
      </c>
      <c r="AA453" s="149" t="n">
        <v>81.2</v>
      </c>
      <c r="AB453" s="48" t="n">
        <v>91.5209248916958</v>
      </c>
      <c r="AC453" s="150" t="n">
        <f aca="false">AB453-AA453</f>
        <v>10.3209248916958</v>
      </c>
    </row>
    <row r="454" customFormat="false" ht="36" hidden="true" customHeight="false" outlineLevel="0" collapsed="false">
      <c r="A454" s="142" t="n">
        <v>452</v>
      </c>
      <c r="B454" s="21" t="s">
        <v>506</v>
      </c>
      <c r="C454" s="170" t="s">
        <v>1465</v>
      </c>
      <c r="D454" s="140"/>
      <c r="E454" s="144" t="n">
        <v>438</v>
      </c>
      <c r="F454" s="145" t="s">
        <v>1465</v>
      </c>
      <c r="G454" s="145" t="s">
        <v>1478</v>
      </c>
      <c r="H454" s="146" t="n">
        <v>100</v>
      </c>
      <c r="I454" s="140" t="n">
        <v>100</v>
      </c>
      <c r="J454" s="140" t="n">
        <v>93</v>
      </c>
      <c r="K454" s="140" t="n">
        <v>97</v>
      </c>
      <c r="L454" s="140" t="n">
        <v>100</v>
      </c>
      <c r="M454" s="147" t="n">
        <v>100</v>
      </c>
      <c r="N454" s="147" t="n">
        <v>100</v>
      </c>
      <c r="O454" s="140" t="n">
        <v>20</v>
      </c>
      <c r="P454" s="140" t="n">
        <v>40</v>
      </c>
      <c r="Q454" s="147" t="n">
        <v>100</v>
      </c>
      <c r="R454" s="148" t="n">
        <v>52</v>
      </c>
      <c r="S454" s="147" t="n">
        <v>100</v>
      </c>
      <c r="T454" s="147" t="n">
        <v>100</v>
      </c>
      <c r="U454" s="147" t="n">
        <v>100</v>
      </c>
      <c r="V454" s="147" t="n">
        <v>100</v>
      </c>
      <c r="W454" s="147" t="n">
        <v>82</v>
      </c>
      <c r="X454" s="147" t="n">
        <v>100</v>
      </c>
      <c r="Y454" s="147" t="n">
        <v>94</v>
      </c>
      <c r="Z454" s="147" t="n">
        <v>92</v>
      </c>
      <c r="AA454" s="149" t="n">
        <v>88.2</v>
      </c>
      <c r="AB454" s="48" t="n">
        <v>94.3538461538462</v>
      </c>
      <c r="AC454" s="150" t="n">
        <f aca="false">AB454-AA454</f>
        <v>6.15384615384615</v>
      </c>
    </row>
    <row r="455" customFormat="false" ht="36" hidden="true" customHeight="false" outlineLevel="0" collapsed="false">
      <c r="A455" s="142" t="n">
        <v>453</v>
      </c>
      <c r="B455" s="21" t="s">
        <v>507</v>
      </c>
      <c r="C455" s="170" t="s">
        <v>1465</v>
      </c>
      <c r="D455" s="140"/>
      <c r="E455" s="144" t="n">
        <v>439</v>
      </c>
      <c r="F455" s="145" t="s">
        <v>1465</v>
      </c>
      <c r="G455" s="145" t="s">
        <v>1479</v>
      </c>
      <c r="H455" s="146" t="n">
        <v>94</v>
      </c>
      <c r="I455" s="140" t="n">
        <v>90</v>
      </c>
      <c r="J455" s="140" t="n">
        <v>96</v>
      </c>
      <c r="K455" s="140" t="n">
        <v>94</v>
      </c>
      <c r="L455" s="140" t="n">
        <v>80</v>
      </c>
      <c r="M455" s="147" t="n">
        <v>97</v>
      </c>
      <c r="N455" s="147" t="n">
        <v>89</v>
      </c>
      <c r="O455" s="140" t="n">
        <v>20</v>
      </c>
      <c r="P455" s="140" t="n">
        <v>40</v>
      </c>
      <c r="Q455" s="147" t="n">
        <v>100</v>
      </c>
      <c r="R455" s="148" t="n">
        <v>52</v>
      </c>
      <c r="S455" s="147" t="n">
        <v>98</v>
      </c>
      <c r="T455" s="147" t="n">
        <v>98</v>
      </c>
      <c r="U455" s="147" t="n">
        <v>100</v>
      </c>
      <c r="V455" s="147" t="n">
        <v>98</v>
      </c>
      <c r="W455" s="147" t="n">
        <v>97</v>
      </c>
      <c r="X455" s="147" t="n">
        <v>98</v>
      </c>
      <c r="Y455" s="147" t="n">
        <v>97</v>
      </c>
      <c r="Z455" s="147" t="n">
        <v>97</v>
      </c>
      <c r="AA455" s="149" t="n">
        <v>86</v>
      </c>
      <c r="AB455" s="48" t="n">
        <v>93.6489621489622</v>
      </c>
      <c r="AC455" s="150" t="n">
        <f aca="false">AB455-AA455</f>
        <v>7.64896214896216</v>
      </c>
    </row>
    <row r="456" customFormat="false" ht="45.75" hidden="true" customHeight="false" outlineLevel="0" collapsed="false">
      <c r="A456" s="142" t="n">
        <v>454</v>
      </c>
      <c r="B456" s="21" t="s">
        <v>508</v>
      </c>
      <c r="C456" s="170" t="s">
        <v>1465</v>
      </c>
      <c r="D456" s="140"/>
      <c r="E456" s="144" t="n">
        <v>435</v>
      </c>
      <c r="F456" s="145" t="s">
        <v>1465</v>
      </c>
      <c r="G456" s="145" t="s">
        <v>1480</v>
      </c>
      <c r="H456" s="146" t="n">
        <v>100</v>
      </c>
      <c r="I456" s="140" t="n">
        <v>100</v>
      </c>
      <c r="J456" s="140" t="n">
        <v>100</v>
      </c>
      <c r="K456" s="140" t="n">
        <v>100</v>
      </c>
      <c r="L456" s="140" t="n">
        <v>100</v>
      </c>
      <c r="M456" s="147" t="n">
        <v>100</v>
      </c>
      <c r="N456" s="147" t="n">
        <v>100</v>
      </c>
      <c r="O456" s="140" t="n">
        <v>20</v>
      </c>
      <c r="P456" s="140" t="n">
        <v>40</v>
      </c>
      <c r="Q456" s="147" t="n">
        <v>33</v>
      </c>
      <c r="R456" s="148" t="n">
        <v>32</v>
      </c>
      <c r="S456" s="147" t="n">
        <v>100</v>
      </c>
      <c r="T456" s="147" t="n">
        <v>100</v>
      </c>
      <c r="U456" s="147" t="n">
        <v>96</v>
      </c>
      <c r="V456" s="147" t="n">
        <v>99</v>
      </c>
      <c r="W456" s="147" t="n">
        <v>97</v>
      </c>
      <c r="X456" s="147" t="n">
        <v>91</v>
      </c>
      <c r="Y456" s="147" t="n">
        <v>100</v>
      </c>
      <c r="Z456" s="147" t="n">
        <v>97</v>
      </c>
      <c r="AA456" s="149" t="n">
        <v>85.6</v>
      </c>
      <c r="AB456" s="48" t="n">
        <v>95.0226795803067</v>
      </c>
      <c r="AC456" s="150" t="n">
        <f aca="false">AB456-AA456</f>
        <v>9.42267958030671</v>
      </c>
    </row>
    <row r="457" customFormat="false" ht="36" hidden="true" customHeight="false" outlineLevel="0" collapsed="false">
      <c r="A457" s="142" t="n">
        <v>455</v>
      </c>
      <c r="B457" s="21" t="s">
        <v>509</v>
      </c>
      <c r="C457" s="159" t="s">
        <v>1481</v>
      </c>
      <c r="D457" s="140"/>
      <c r="E457" s="144" t="n">
        <v>472</v>
      </c>
      <c r="F457" s="145" t="s">
        <v>1481</v>
      </c>
      <c r="G457" s="145" t="s">
        <v>1482</v>
      </c>
      <c r="H457" s="146" t="n">
        <v>94</v>
      </c>
      <c r="I457" s="140" t="n">
        <v>90</v>
      </c>
      <c r="J457" s="140" t="n">
        <v>99</v>
      </c>
      <c r="K457" s="140" t="n">
        <v>95</v>
      </c>
      <c r="L457" s="140" t="n">
        <v>80</v>
      </c>
      <c r="M457" s="147" t="n">
        <v>97</v>
      </c>
      <c r="N457" s="147" t="n">
        <v>89</v>
      </c>
      <c r="O457" s="140" t="n">
        <v>40</v>
      </c>
      <c r="P457" s="140" t="n">
        <v>40</v>
      </c>
      <c r="Q457" s="147" t="n">
        <v>96</v>
      </c>
      <c r="R457" s="148" t="n">
        <v>57</v>
      </c>
      <c r="S457" s="147" t="n">
        <v>97</v>
      </c>
      <c r="T457" s="147" t="n">
        <v>98</v>
      </c>
      <c r="U457" s="147" t="n">
        <v>100</v>
      </c>
      <c r="V457" s="147" t="n">
        <v>98</v>
      </c>
      <c r="W457" s="147" t="n">
        <v>95</v>
      </c>
      <c r="X457" s="147" t="n">
        <v>96</v>
      </c>
      <c r="Y457" s="147" t="n">
        <v>97</v>
      </c>
      <c r="Z457" s="147" t="n">
        <v>96</v>
      </c>
      <c r="AA457" s="149" t="n">
        <v>87</v>
      </c>
      <c r="AB457" s="48" t="n">
        <v>81.2932231935669</v>
      </c>
      <c r="AC457" s="150" t="n">
        <f aca="false">AB457-AA457</f>
        <v>-5.70677680643306</v>
      </c>
    </row>
    <row r="458" customFormat="false" ht="36" hidden="true" customHeight="false" outlineLevel="0" collapsed="false">
      <c r="A458" s="142" t="n">
        <v>456</v>
      </c>
      <c r="B458" s="21" t="s">
        <v>510</v>
      </c>
      <c r="C458" s="159" t="s">
        <v>1481</v>
      </c>
      <c r="D458" s="140"/>
      <c r="E458" s="144" t="n">
        <v>465</v>
      </c>
      <c r="F458" s="145" t="s">
        <v>1481</v>
      </c>
      <c r="G458" s="145" t="s">
        <v>1483</v>
      </c>
      <c r="H458" s="146" t="n">
        <v>94</v>
      </c>
      <c r="I458" s="140" t="n">
        <v>90</v>
      </c>
      <c r="J458" s="140" t="n">
        <v>94</v>
      </c>
      <c r="K458" s="140" t="n">
        <v>93</v>
      </c>
      <c r="L458" s="140" t="n">
        <v>80</v>
      </c>
      <c r="M458" s="147" t="n">
        <v>79</v>
      </c>
      <c r="N458" s="147" t="n">
        <v>80</v>
      </c>
      <c r="O458" s="140" t="n">
        <v>20</v>
      </c>
      <c r="P458" s="140" t="n">
        <v>40</v>
      </c>
      <c r="Q458" s="147" t="n">
        <v>100</v>
      </c>
      <c r="R458" s="148" t="n">
        <v>52</v>
      </c>
      <c r="S458" s="147" t="n">
        <v>95</v>
      </c>
      <c r="T458" s="147" t="n">
        <v>94</v>
      </c>
      <c r="U458" s="147" t="n">
        <v>98</v>
      </c>
      <c r="V458" s="147" t="n">
        <v>95</v>
      </c>
      <c r="W458" s="147" t="n">
        <v>94</v>
      </c>
      <c r="X458" s="147" t="n">
        <v>98</v>
      </c>
      <c r="Y458" s="147" t="n">
        <v>98</v>
      </c>
      <c r="Z458" s="147" t="n">
        <v>97</v>
      </c>
      <c r="AA458" s="149" t="n">
        <v>83.4</v>
      </c>
      <c r="AB458" s="48" t="n">
        <v>79.61771001771</v>
      </c>
      <c r="AC458" s="150" t="n">
        <f aca="false">AB458-AA458</f>
        <v>-3.78228998229</v>
      </c>
    </row>
    <row r="459" customFormat="false" ht="36" hidden="true" customHeight="false" outlineLevel="0" collapsed="false">
      <c r="A459" s="142" t="n">
        <v>457</v>
      </c>
      <c r="B459" s="21" t="s">
        <v>511</v>
      </c>
      <c r="C459" s="159" t="s">
        <v>1481</v>
      </c>
      <c r="D459" s="140"/>
      <c r="E459" s="144" t="n">
        <v>451</v>
      </c>
      <c r="F459" s="145" t="s">
        <v>1481</v>
      </c>
      <c r="G459" s="145" t="s">
        <v>1484</v>
      </c>
      <c r="H459" s="146" t="n">
        <v>97</v>
      </c>
      <c r="I459" s="140" t="n">
        <v>100</v>
      </c>
      <c r="J459" s="140" t="n">
        <v>100</v>
      </c>
      <c r="K459" s="140" t="n">
        <v>99</v>
      </c>
      <c r="L459" s="140" t="n">
        <v>80</v>
      </c>
      <c r="M459" s="147" t="n">
        <v>97</v>
      </c>
      <c r="N459" s="147" t="n">
        <v>89</v>
      </c>
      <c r="O459" s="140" t="n">
        <v>20</v>
      </c>
      <c r="P459" s="140" t="n">
        <v>40</v>
      </c>
      <c r="Q459" s="147" t="n">
        <v>100</v>
      </c>
      <c r="R459" s="148" t="n">
        <v>52</v>
      </c>
      <c r="S459" s="147" t="n">
        <v>100</v>
      </c>
      <c r="T459" s="147" t="n">
        <v>97</v>
      </c>
      <c r="U459" s="147" t="n">
        <v>100</v>
      </c>
      <c r="V459" s="147" t="n">
        <v>99</v>
      </c>
      <c r="W459" s="147" t="n">
        <v>93</v>
      </c>
      <c r="X459" s="147" t="n">
        <v>97</v>
      </c>
      <c r="Y459" s="147" t="n">
        <v>100</v>
      </c>
      <c r="Z459" s="147" t="n">
        <v>97</v>
      </c>
      <c r="AA459" s="149" t="n">
        <v>87.2</v>
      </c>
      <c r="AB459" s="48" t="n">
        <v>86.080786990787</v>
      </c>
      <c r="AC459" s="150" t="n">
        <f aca="false">AB459-AA459</f>
        <v>-1.11921300921301</v>
      </c>
    </row>
    <row r="460" customFormat="false" ht="36" hidden="true" customHeight="false" outlineLevel="0" collapsed="false">
      <c r="A460" s="142" t="n">
        <v>458</v>
      </c>
      <c r="B460" s="21" t="s">
        <v>512</v>
      </c>
      <c r="C460" s="159" t="s">
        <v>1481</v>
      </c>
      <c r="D460" s="140"/>
      <c r="E460" s="144" t="n">
        <v>452</v>
      </c>
      <c r="F460" s="145" t="s">
        <v>1481</v>
      </c>
      <c r="G460" s="145" t="s">
        <v>1485</v>
      </c>
      <c r="H460" s="146" t="n">
        <v>93</v>
      </c>
      <c r="I460" s="140" t="n">
        <v>90</v>
      </c>
      <c r="J460" s="140" t="n">
        <v>100</v>
      </c>
      <c r="K460" s="140" t="n">
        <v>95</v>
      </c>
      <c r="L460" s="140" t="n">
        <v>80</v>
      </c>
      <c r="M460" s="147" t="n">
        <v>96</v>
      </c>
      <c r="N460" s="147" t="n">
        <v>88</v>
      </c>
      <c r="O460" s="140" t="n">
        <v>20</v>
      </c>
      <c r="P460" s="140" t="n">
        <v>40</v>
      </c>
      <c r="Q460" s="147" t="n">
        <v>100</v>
      </c>
      <c r="R460" s="148" t="n">
        <v>52</v>
      </c>
      <c r="S460" s="147" t="n">
        <v>93</v>
      </c>
      <c r="T460" s="147" t="n">
        <v>93</v>
      </c>
      <c r="U460" s="147" t="n">
        <v>95</v>
      </c>
      <c r="V460" s="147" t="n">
        <v>93</v>
      </c>
      <c r="W460" s="147" t="n">
        <v>93</v>
      </c>
      <c r="X460" s="147" t="n">
        <v>96</v>
      </c>
      <c r="Y460" s="147" t="n">
        <v>96</v>
      </c>
      <c r="Z460" s="147" t="n">
        <v>95</v>
      </c>
      <c r="AA460" s="149" t="n">
        <v>84.6</v>
      </c>
      <c r="AB460" s="48" t="n">
        <v>90.3856129685917</v>
      </c>
      <c r="AC460" s="150" t="n">
        <f aca="false">AB460-AA460</f>
        <v>5.78561296859171</v>
      </c>
    </row>
    <row r="461" customFormat="false" ht="36" hidden="true" customHeight="false" outlineLevel="0" collapsed="false">
      <c r="A461" s="142" t="n">
        <v>459</v>
      </c>
      <c r="B461" s="21" t="s">
        <v>513</v>
      </c>
      <c r="C461" s="159" t="s">
        <v>1481</v>
      </c>
      <c r="D461" s="140"/>
      <c r="E461" s="144" t="n">
        <v>455</v>
      </c>
      <c r="F461" s="145" t="s">
        <v>1481</v>
      </c>
      <c r="G461" s="145" t="s">
        <v>1486</v>
      </c>
      <c r="H461" s="146" t="n">
        <v>94</v>
      </c>
      <c r="I461" s="140" t="n">
        <v>90</v>
      </c>
      <c r="J461" s="140" t="n">
        <v>99</v>
      </c>
      <c r="K461" s="140" t="n">
        <v>95</v>
      </c>
      <c r="L461" s="140" t="n">
        <v>80</v>
      </c>
      <c r="M461" s="147" t="n">
        <v>86</v>
      </c>
      <c r="N461" s="147" t="n">
        <v>83</v>
      </c>
      <c r="O461" s="140" t="n">
        <v>40</v>
      </c>
      <c r="P461" s="140" t="n">
        <v>40</v>
      </c>
      <c r="Q461" s="147" t="n">
        <v>100</v>
      </c>
      <c r="R461" s="148" t="n">
        <v>58</v>
      </c>
      <c r="S461" s="147" t="n">
        <v>100</v>
      </c>
      <c r="T461" s="147" t="n">
        <v>98</v>
      </c>
      <c r="U461" s="147" t="n">
        <v>99</v>
      </c>
      <c r="V461" s="147" t="n">
        <v>99</v>
      </c>
      <c r="W461" s="147" t="n">
        <v>96</v>
      </c>
      <c r="X461" s="147" t="n">
        <v>98</v>
      </c>
      <c r="Y461" s="147" t="n">
        <v>95</v>
      </c>
      <c r="Z461" s="147" t="n">
        <v>96</v>
      </c>
      <c r="AA461" s="149" t="n">
        <v>86.2</v>
      </c>
      <c r="AB461" s="48" t="n">
        <v>86.9290227583552</v>
      </c>
      <c r="AC461" s="150" t="n">
        <f aca="false">AB461-AA461</f>
        <v>0.729022758355228</v>
      </c>
    </row>
    <row r="462" customFormat="false" ht="36" hidden="true" customHeight="false" outlineLevel="0" collapsed="false">
      <c r="A462" s="142" t="n">
        <v>460</v>
      </c>
      <c r="B462" s="21" t="s">
        <v>514</v>
      </c>
      <c r="C462" s="159" t="s">
        <v>1481</v>
      </c>
      <c r="D462" s="140"/>
      <c r="E462" s="144" t="n">
        <v>457</v>
      </c>
      <c r="F462" s="145" t="s">
        <v>1481</v>
      </c>
      <c r="G462" s="145" t="s">
        <v>1487</v>
      </c>
      <c r="H462" s="146" t="n">
        <v>94</v>
      </c>
      <c r="I462" s="140" t="n">
        <v>90</v>
      </c>
      <c r="J462" s="140" t="n">
        <v>99</v>
      </c>
      <c r="K462" s="140" t="n">
        <v>95</v>
      </c>
      <c r="L462" s="140" t="n">
        <v>80</v>
      </c>
      <c r="M462" s="147" t="n">
        <v>94</v>
      </c>
      <c r="N462" s="147" t="n">
        <v>87</v>
      </c>
      <c r="O462" s="140" t="n">
        <v>20</v>
      </c>
      <c r="P462" s="140" t="n">
        <v>40</v>
      </c>
      <c r="Q462" s="147" t="n">
        <v>100</v>
      </c>
      <c r="R462" s="148" t="n">
        <v>52</v>
      </c>
      <c r="S462" s="147" t="n">
        <v>98</v>
      </c>
      <c r="T462" s="147" t="n">
        <v>100</v>
      </c>
      <c r="U462" s="147" t="n">
        <v>91</v>
      </c>
      <c r="V462" s="147" t="n">
        <v>97</v>
      </c>
      <c r="W462" s="147" t="n">
        <v>98</v>
      </c>
      <c r="X462" s="147" t="n">
        <v>100</v>
      </c>
      <c r="Y462" s="147" t="n">
        <v>98</v>
      </c>
      <c r="Z462" s="147" t="n">
        <v>98</v>
      </c>
      <c r="AA462" s="149" t="n">
        <v>85.8</v>
      </c>
      <c r="AB462" s="48" t="n">
        <v>89.363184079602</v>
      </c>
      <c r="AC462" s="150" t="n">
        <f aca="false">AB462-AA462</f>
        <v>3.563184079602</v>
      </c>
    </row>
    <row r="463" customFormat="false" ht="36" hidden="true" customHeight="false" outlineLevel="0" collapsed="false">
      <c r="A463" s="142" t="n">
        <v>461</v>
      </c>
      <c r="B463" s="21" t="s">
        <v>515</v>
      </c>
      <c r="C463" s="159" t="s">
        <v>1481</v>
      </c>
      <c r="D463" s="140"/>
      <c r="E463" s="144" t="n">
        <v>458</v>
      </c>
      <c r="F463" s="145" t="s">
        <v>1481</v>
      </c>
      <c r="G463" s="145" t="s">
        <v>1488</v>
      </c>
      <c r="H463" s="146" t="n">
        <v>92</v>
      </c>
      <c r="I463" s="140" t="n">
        <v>90</v>
      </c>
      <c r="J463" s="140" t="n">
        <v>90</v>
      </c>
      <c r="K463" s="140" t="n">
        <v>91</v>
      </c>
      <c r="L463" s="140" t="n">
        <v>80</v>
      </c>
      <c r="M463" s="147" t="n">
        <v>100</v>
      </c>
      <c r="N463" s="147" t="n">
        <v>90</v>
      </c>
      <c r="O463" s="140" t="n">
        <v>20</v>
      </c>
      <c r="P463" s="140" t="n">
        <v>40</v>
      </c>
      <c r="Q463" s="147" t="n">
        <v>100</v>
      </c>
      <c r="R463" s="148" t="n">
        <v>52</v>
      </c>
      <c r="S463" s="147" t="n">
        <v>100</v>
      </c>
      <c r="T463" s="147" t="n">
        <v>95</v>
      </c>
      <c r="U463" s="147" t="n">
        <v>100</v>
      </c>
      <c r="V463" s="147" t="n">
        <v>98</v>
      </c>
      <c r="W463" s="147" t="n">
        <v>97</v>
      </c>
      <c r="X463" s="147" t="n">
        <v>95</v>
      </c>
      <c r="Y463" s="147" t="n">
        <v>100</v>
      </c>
      <c r="Z463" s="147" t="n">
        <v>98</v>
      </c>
      <c r="AA463" s="149" t="n">
        <v>85.8</v>
      </c>
      <c r="AB463" s="48" t="n">
        <v>87.5552247752248</v>
      </c>
      <c r="AC463" s="150" t="n">
        <f aca="false">AB463-AA463</f>
        <v>1.75522477522478</v>
      </c>
    </row>
    <row r="464" customFormat="false" ht="36" hidden="true" customHeight="false" outlineLevel="0" collapsed="false">
      <c r="A464" s="142" t="n">
        <v>462</v>
      </c>
      <c r="B464" s="21" t="s">
        <v>516</v>
      </c>
      <c r="C464" s="159" t="s">
        <v>1481</v>
      </c>
      <c r="D464" s="140"/>
      <c r="E464" s="144" t="n">
        <v>467</v>
      </c>
      <c r="F464" s="145" t="s">
        <v>1481</v>
      </c>
      <c r="G464" s="145" t="s">
        <v>1489</v>
      </c>
      <c r="H464" s="146" t="n">
        <v>93</v>
      </c>
      <c r="I464" s="140" t="n">
        <v>90</v>
      </c>
      <c r="J464" s="140" t="n">
        <v>100</v>
      </c>
      <c r="K464" s="140" t="n">
        <v>95</v>
      </c>
      <c r="L464" s="140" t="n">
        <v>80</v>
      </c>
      <c r="M464" s="147" t="n">
        <v>100</v>
      </c>
      <c r="N464" s="147" t="n">
        <v>90</v>
      </c>
      <c r="O464" s="140" t="n">
        <v>20</v>
      </c>
      <c r="P464" s="140" t="n">
        <v>40</v>
      </c>
      <c r="Q464" s="147" t="n">
        <v>100</v>
      </c>
      <c r="R464" s="148" t="n">
        <v>52</v>
      </c>
      <c r="S464" s="147" t="n">
        <v>100</v>
      </c>
      <c r="T464" s="147" t="n">
        <v>100</v>
      </c>
      <c r="U464" s="147" t="n">
        <v>100</v>
      </c>
      <c r="V464" s="147" t="n">
        <v>100</v>
      </c>
      <c r="W464" s="147" t="n">
        <v>100</v>
      </c>
      <c r="X464" s="147" t="n">
        <v>100</v>
      </c>
      <c r="Y464" s="147" t="n">
        <v>100</v>
      </c>
      <c r="Z464" s="147" t="n">
        <v>100</v>
      </c>
      <c r="AA464" s="149" t="n">
        <v>87.4</v>
      </c>
      <c r="AB464" s="48" t="n">
        <v>87.2015384615385</v>
      </c>
      <c r="AC464" s="150" t="n">
        <f aca="false">AB464-AA464</f>
        <v>-0.198461538461558</v>
      </c>
    </row>
    <row r="465" customFormat="false" ht="45.75" hidden="true" customHeight="false" outlineLevel="0" collapsed="false">
      <c r="A465" s="142" t="n">
        <v>463</v>
      </c>
      <c r="B465" s="21" t="s">
        <v>517</v>
      </c>
      <c r="C465" s="159" t="s">
        <v>1481</v>
      </c>
      <c r="D465" s="140"/>
      <c r="E465" s="144" t="n">
        <v>459</v>
      </c>
      <c r="F465" s="145" t="s">
        <v>1481</v>
      </c>
      <c r="G465" s="145" t="s">
        <v>1490</v>
      </c>
      <c r="H465" s="146" t="n">
        <v>94</v>
      </c>
      <c r="I465" s="140" t="n">
        <v>90</v>
      </c>
      <c r="J465" s="140" t="n">
        <v>99</v>
      </c>
      <c r="K465" s="140" t="n">
        <v>95</v>
      </c>
      <c r="L465" s="140" t="n">
        <v>80</v>
      </c>
      <c r="M465" s="147" t="n">
        <v>89</v>
      </c>
      <c r="N465" s="147" t="n">
        <v>85</v>
      </c>
      <c r="O465" s="140" t="n">
        <v>20</v>
      </c>
      <c r="P465" s="140" t="n">
        <v>40</v>
      </c>
      <c r="Q465" s="147" t="n">
        <v>100</v>
      </c>
      <c r="R465" s="148" t="n">
        <v>52</v>
      </c>
      <c r="S465" s="147" t="n">
        <v>97</v>
      </c>
      <c r="T465" s="147" t="n">
        <v>98</v>
      </c>
      <c r="U465" s="147" t="n">
        <v>92</v>
      </c>
      <c r="V465" s="147" t="n">
        <v>96</v>
      </c>
      <c r="W465" s="147" t="n">
        <v>95</v>
      </c>
      <c r="X465" s="147" t="n">
        <v>99</v>
      </c>
      <c r="Y465" s="147" t="n">
        <v>97</v>
      </c>
      <c r="Z465" s="147" t="n">
        <v>97</v>
      </c>
      <c r="AA465" s="149" t="n">
        <v>85</v>
      </c>
      <c r="AB465" s="48" t="n">
        <v>90.2199106674699</v>
      </c>
      <c r="AC465" s="150" t="n">
        <f aca="false">AB465-AA465</f>
        <v>5.21991066746986</v>
      </c>
    </row>
    <row r="466" customFormat="false" ht="36" hidden="true" customHeight="false" outlineLevel="0" collapsed="false">
      <c r="A466" s="142" t="n">
        <v>464</v>
      </c>
      <c r="B466" s="21" t="s">
        <v>518</v>
      </c>
      <c r="C466" s="159" t="s">
        <v>1481</v>
      </c>
      <c r="D466" s="140"/>
      <c r="E466" s="144" t="n">
        <v>450</v>
      </c>
      <c r="F466" s="145" t="s">
        <v>1481</v>
      </c>
      <c r="G466" s="145" t="s">
        <v>1491</v>
      </c>
      <c r="H466" s="146" t="n">
        <v>98</v>
      </c>
      <c r="I466" s="140" t="n">
        <v>100</v>
      </c>
      <c r="J466" s="140" t="n">
        <v>100</v>
      </c>
      <c r="K466" s="140" t="n">
        <v>99</v>
      </c>
      <c r="L466" s="140" t="n">
        <v>100</v>
      </c>
      <c r="M466" s="147" t="n">
        <v>89</v>
      </c>
      <c r="N466" s="147" t="n">
        <v>95</v>
      </c>
      <c r="O466" s="140" t="n">
        <v>60</v>
      </c>
      <c r="P466" s="140" t="n">
        <v>40</v>
      </c>
      <c r="Q466" s="147" t="n">
        <v>100</v>
      </c>
      <c r="R466" s="148" t="n">
        <v>64</v>
      </c>
      <c r="S466" s="147" t="n">
        <v>99</v>
      </c>
      <c r="T466" s="147" t="n">
        <v>100</v>
      </c>
      <c r="U466" s="147" t="n">
        <v>100</v>
      </c>
      <c r="V466" s="147" t="n">
        <v>100</v>
      </c>
      <c r="W466" s="147" t="n">
        <v>92</v>
      </c>
      <c r="X466" s="147" t="n">
        <v>97</v>
      </c>
      <c r="Y466" s="147" t="n">
        <v>97</v>
      </c>
      <c r="Z466" s="147" t="n">
        <v>96</v>
      </c>
      <c r="AA466" s="149" t="n">
        <v>90.8</v>
      </c>
      <c r="AB466" s="48" t="n">
        <v>88.7919982604914</v>
      </c>
      <c r="AC466" s="150" t="n">
        <f aca="false">AB466-AA466</f>
        <v>-2.00800173950859</v>
      </c>
    </row>
    <row r="467" customFormat="false" ht="45.75" hidden="true" customHeight="false" outlineLevel="0" collapsed="false">
      <c r="A467" s="142" t="n">
        <v>465</v>
      </c>
      <c r="B467" s="21" t="s">
        <v>519</v>
      </c>
      <c r="C467" s="159" t="s">
        <v>1481</v>
      </c>
      <c r="D467" s="140"/>
      <c r="E467" s="144" t="n">
        <v>453</v>
      </c>
      <c r="F467" s="145" t="s">
        <v>1481</v>
      </c>
      <c r="G467" s="145" t="s">
        <v>1492</v>
      </c>
      <c r="H467" s="146" t="n">
        <v>99</v>
      </c>
      <c r="I467" s="140" t="n">
        <v>100</v>
      </c>
      <c r="J467" s="140" t="n">
        <v>96</v>
      </c>
      <c r="K467" s="140" t="n">
        <v>98</v>
      </c>
      <c r="L467" s="140" t="n">
        <v>80</v>
      </c>
      <c r="M467" s="147" t="n">
        <v>85</v>
      </c>
      <c r="N467" s="147" t="n">
        <v>83</v>
      </c>
      <c r="O467" s="140" t="n">
        <v>80</v>
      </c>
      <c r="P467" s="140" t="n">
        <v>40</v>
      </c>
      <c r="Q467" s="147" t="n">
        <v>56</v>
      </c>
      <c r="R467" s="148" t="n">
        <v>57</v>
      </c>
      <c r="S467" s="147" t="n">
        <v>85</v>
      </c>
      <c r="T467" s="147" t="n">
        <v>94</v>
      </c>
      <c r="U467" s="147" t="n">
        <v>98</v>
      </c>
      <c r="V467" s="147" t="n">
        <v>91</v>
      </c>
      <c r="W467" s="147" t="n">
        <v>86</v>
      </c>
      <c r="X467" s="147" t="n">
        <v>88</v>
      </c>
      <c r="Y467" s="147" t="n">
        <v>93</v>
      </c>
      <c r="Z467" s="147" t="n">
        <v>90</v>
      </c>
      <c r="AA467" s="149" t="n">
        <v>83.8</v>
      </c>
      <c r="AB467" s="48" t="n">
        <v>84.1233926786375</v>
      </c>
      <c r="AC467" s="150" t="n">
        <f aca="false">AB467-AA467</f>
        <v>0.323392678637447</v>
      </c>
    </row>
    <row r="468" customFormat="false" ht="36" hidden="true" customHeight="false" outlineLevel="0" collapsed="false">
      <c r="A468" s="142" t="n">
        <v>466</v>
      </c>
      <c r="B468" s="21" t="s">
        <v>520</v>
      </c>
      <c r="C468" s="159" t="s">
        <v>1481</v>
      </c>
      <c r="D468" s="140"/>
      <c r="E468" s="144" t="n">
        <v>454</v>
      </c>
      <c r="F468" s="145" t="s">
        <v>1481</v>
      </c>
      <c r="G468" s="145" t="s">
        <v>1493</v>
      </c>
      <c r="H468" s="146" t="n">
        <v>98</v>
      </c>
      <c r="I468" s="140" t="n">
        <v>100</v>
      </c>
      <c r="J468" s="140" t="n">
        <v>96</v>
      </c>
      <c r="K468" s="140" t="n">
        <v>98</v>
      </c>
      <c r="L468" s="140" t="n">
        <v>80</v>
      </c>
      <c r="M468" s="147" t="n">
        <v>73</v>
      </c>
      <c r="N468" s="147" t="n">
        <v>77</v>
      </c>
      <c r="O468" s="140" t="n">
        <v>20</v>
      </c>
      <c r="P468" s="140" t="n">
        <v>40</v>
      </c>
      <c r="Q468" s="147" t="n">
        <v>43</v>
      </c>
      <c r="R468" s="148" t="n">
        <v>35</v>
      </c>
      <c r="S468" s="147" t="n">
        <v>88</v>
      </c>
      <c r="T468" s="147" t="n">
        <v>90</v>
      </c>
      <c r="U468" s="147" t="n">
        <v>100</v>
      </c>
      <c r="V468" s="147" t="n">
        <v>91</v>
      </c>
      <c r="W468" s="147" t="n">
        <v>71</v>
      </c>
      <c r="X468" s="147" t="n">
        <v>89</v>
      </c>
      <c r="Y468" s="147" t="n">
        <v>85</v>
      </c>
      <c r="Z468" s="147" t="n">
        <v>82</v>
      </c>
      <c r="AA468" s="149" t="n">
        <v>76.6</v>
      </c>
      <c r="AB468" s="48" t="n">
        <v>86.9055474645836</v>
      </c>
      <c r="AC468" s="150" t="n">
        <f aca="false">AB468-AA468</f>
        <v>10.3055474645836</v>
      </c>
    </row>
    <row r="469" customFormat="false" ht="36" hidden="true" customHeight="false" outlineLevel="0" collapsed="false">
      <c r="A469" s="142" t="n">
        <v>467</v>
      </c>
      <c r="B469" s="21" t="s">
        <v>521</v>
      </c>
      <c r="C469" s="159" t="s">
        <v>1481</v>
      </c>
      <c r="D469" s="140"/>
      <c r="E469" s="144" t="n">
        <v>456</v>
      </c>
      <c r="F469" s="145" t="s">
        <v>1481</v>
      </c>
      <c r="G469" s="145" t="s">
        <v>1494</v>
      </c>
      <c r="H469" s="146" t="n">
        <v>98</v>
      </c>
      <c r="I469" s="140" t="n">
        <v>100</v>
      </c>
      <c r="J469" s="140" t="n">
        <v>96</v>
      </c>
      <c r="K469" s="140" t="n">
        <v>98</v>
      </c>
      <c r="L469" s="140" t="n">
        <v>100</v>
      </c>
      <c r="M469" s="147" t="n">
        <v>81</v>
      </c>
      <c r="N469" s="147" t="n">
        <v>91</v>
      </c>
      <c r="O469" s="140" t="n">
        <v>80</v>
      </c>
      <c r="P469" s="140" t="n">
        <v>40</v>
      </c>
      <c r="Q469" s="147" t="n">
        <v>71</v>
      </c>
      <c r="R469" s="148" t="n">
        <v>61</v>
      </c>
      <c r="S469" s="147" t="n">
        <v>96</v>
      </c>
      <c r="T469" s="147" t="n">
        <v>93</v>
      </c>
      <c r="U469" s="147" t="n">
        <v>98</v>
      </c>
      <c r="V469" s="147" t="n">
        <v>95</v>
      </c>
      <c r="W469" s="147" t="n">
        <v>88</v>
      </c>
      <c r="X469" s="147" t="n">
        <v>89</v>
      </c>
      <c r="Y469" s="147" t="n">
        <v>92</v>
      </c>
      <c r="Z469" s="147" t="n">
        <v>90</v>
      </c>
      <c r="AA469" s="149" t="n">
        <v>87</v>
      </c>
      <c r="AB469" s="48" t="n">
        <v>89.0767992639875</v>
      </c>
      <c r="AC469" s="150" t="n">
        <f aca="false">AB469-AA469</f>
        <v>2.07679926398745</v>
      </c>
    </row>
    <row r="470" customFormat="false" ht="45.75" hidden="true" customHeight="false" outlineLevel="0" collapsed="false">
      <c r="A470" s="142" t="n">
        <v>468</v>
      </c>
      <c r="B470" s="21" t="s">
        <v>522</v>
      </c>
      <c r="C470" s="159" t="s">
        <v>1481</v>
      </c>
      <c r="D470" s="140"/>
      <c r="E470" s="144" t="n">
        <v>460</v>
      </c>
      <c r="F470" s="145" t="s">
        <v>1481</v>
      </c>
      <c r="G470" s="145" t="s">
        <v>1495</v>
      </c>
      <c r="H470" s="146" t="n">
        <v>94</v>
      </c>
      <c r="I470" s="140" t="n">
        <v>90</v>
      </c>
      <c r="J470" s="140" t="n">
        <v>94</v>
      </c>
      <c r="K470" s="140" t="n">
        <v>93</v>
      </c>
      <c r="L470" s="140" t="n">
        <v>80</v>
      </c>
      <c r="M470" s="147" t="n">
        <v>82</v>
      </c>
      <c r="N470" s="147" t="n">
        <v>81</v>
      </c>
      <c r="O470" s="140" t="n">
        <v>40</v>
      </c>
      <c r="P470" s="140" t="n">
        <v>40</v>
      </c>
      <c r="Q470" s="147" t="n">
        <v>67</v>
      </c>
      <c r="R470" s="148" t="n">
        <v>48</v>
      </c>
      <c r="S470" s="147" t="n">
        <v>95</v>
      </c>
      <c r="T470" s="147" t="n">
        <v>96</v>
      </c>
      <c r="U470" s="147" t="n">
        <v>100</v>
      </c>
      <c r="V470" s="147" t="n">
        <v>96</v>
      </c>
      <c r="W470" s="147" t="n">
        <v>84</v>
      </c>
      <c r="X470" s="147" t="n">
        <v>95</v>
      </c>
      <c r="Y470" s="147" t="n">
        <v>91</v>
      </c>
      <c r="Z470" s="147" t="n">
        <v>90</v>
      </c>
      <c r="AA470" s="149" t="n">
        <v>81.6</v>
      </c>
      <c r="AB470" s="48" t="n">
        <v>88.4595163643944</v>
      </c>
      <c r="AC470" s="150" t="n">
        <f aca="false">AB470-AA470</f>
        <v>6.85951636439442</v>
      </c>
    </row>
    <row r="471" customFormat="false" ht="45.75" hidden="true" customHeight="false" outlineLevel="0" collapsed="false">
      <c r="A471" s="142" t="n">
        <v>469</v>
      </c>
      <c r="B471" s="21" t="s">
        <v>523</v>
      </c>
      <c r="C471" s="159" t="s">
        <v>1481</v>
      </c>
      <c r="D471" s="140"/>
      <c r="E471" s="144" t="n">
        <v>461</v>
      </c>
      <c r="F471" s="145" t="s">
        <v>1481</v>
      </c>
      <c r="G471" s="145" t="s">
        <v>1496</v>
      </c>
      <c r="H471" s="146" t="n">
        <v>94</v>
      </c>
      <c r="I471" s="140" t="n">
        <v>90</v>
      </c>
      <c r="J471" s="140" t="n">
        <v>100</v>
      </c>
      <c r="K471" s="140" t="n">
        <v>95</v>
      </c>
      <c r="L471" s="140" t="n">
        <v>80</v>
      </c>
      <c r="M471" s="147" t="n">
        <v>100</v>
      </c>
      <c r="N471" s="147" t="n">
        <v>90</v>
      </c>
      <c r="O471" s="140" t="n">
        <v>40</v>
      </c>
      <c r="P471" s="140" t="n">
        <v>40</v>
      </c>
      <c r="Q471" s="147" t="n">
        <v>100</v>
      </c>
      <c r="R471" s="148" t="n">
        <v>58</v>
      </c>
      <c r="S471" s="147" t="n">
        <v>100</v>
      </c>
      <c r="T471" s="147" t="n">
        <v>100</v>
      </c>
      <c r="U471" s="147" t="n">
        <v>92</v>
      </c>
      <c r="V471" s="147" t="n">
        <v>98</v>
      </c>
      <c r="W471" s="147" t="n">
        <v>100</v>
      </c>
      <c r="X471" s="147" t="n">
        <v>100</v>
      </c>
      <c r="Y471" s="147" t="n">
        <v>100</v>
      </c>
      <c r="Z471" s="147" t="n">
        <v>100</v>
      </c>
      <c r="AA471" s="149" t="n">
        <v>88.2</v>
      </c>
      <c r="AB471" s="48" t="n">
        <v>91.208028051494</v>
      </c>
      <c r="AC471" s="150" t="n">
        <f aca="false">AB471-AA471</f>
        <v>3.00802805149397</v>
      </c>
    </row>
    <row r="472" customFormat="false" ht="36" hidden="true" customHeight="false" outlineLevel="0" collapsed="false">
      <c r="A472" s="142" t="n">
        <v>470</v>
      </c>
      <c r="B472" s="21" t="s">
        <v>524</v>
      </c>
      <c r="C472" s="159" t="s">
        <v>1481</v>
      </c>
      <c r="D472" s="140"/>
      <c r="E472" s="144" t="n">
        <v>462</v>
      </c>
      <c r="F472" s="145" t="s">
        <v>1481</v>
      </c>
      <c r="G472" s="145" t="s">
        <v>1497</v>
      </c>
      <c r="H472" s="146" t="n">
        <v>94</v>
      </c>
      <c r="I472" s="140" t="n">
        <v>90</v>
      </c>
      <c r="J472" s="140" t="n">
        <v>96</v>
      </c>
      <c r="K472" s="140" t="n">
        <v>94</v>
      </c>
      <c r="L472" s="140" t="n">
        <v>80</v>
      </c>
      <c r="M472" s="147" t="n">
        <v>93</v>
      </c>
      <c r="N472" s="147" t="n">
        <v>87</v>
      </c>
      <c r="O472" s="140" t="n">
        <v>20</v>
      </c>
      <c r="P472" s="140" t="n">
        <v>40</v>
      </c>
      <c r="Q472" s="147" t="n">
        <v>50</v>
      </c>
      <c r="R472" s="148" t="n">
        <v>37</v>
      </c>
      <c r="S472" s="147" t="n">
        <v>93</v>
      </c>
      <c r="T472" s="147" t="n">
        <v>100</v>
      </c>
      <c r="U472" s="147" t="n">
        <v>96</v>
      </c>
      <c r="V472" s="147" t="n">
        <v>96</v>
      </c>
      <c r="W472" s="147" t="n">
        <v>89</v>
      </c>
      <c r="X472" s="147" t="n">
        <v>100</v>
      </c>
      <c r="Y472" s="147" t="n">
        <v>89</v>
      </c>
      <c r="Z472" s="147" t="n">
        <v>91</v>
      </c>
      <c r="AA472" s="149" t="n">
        <v>81</v>
      </c>
      <c r="AB472" s="48" t="n">
        <v>86.0860565746714</v>
      </c>
      <c r="AC472" s="150" t="n">
        <f aca="false">AB472-AA472</f>
        <v>5.08605657467139</v>
      </c>
    </row>
    <row r="473" customFormat="false" ht="36" hidden="true" customHeight="false" outlineLevel="0" collapsed="false">
      <c r="A473" s="142" t="n">
        <v>471</v>
      </c>
      <c r="B473" s="21" t="s">
        <v>525</v>
      </c>
      <c r="C473" s="159" t="s">
        <v>1481</v>
      </c>
      <c r="D473" s="140"/>
      <c r="E473" s="144" t="n">
        <v>463</v>
      </c>
      <c r="F473" s="145" t="s">
        <v>1481</v>
      </c>
      <c r="G473" s="145" t="s">
        <v>1498</v>
      </c>
      <c r="H473" s="146" t="n">
        <v>99</v>
      </c>
      <c r="I473" s="140" t="n">
        <v>90</v>
      </c>
      <c r="J473" s="140" t="n">
        <v>98</v>
      </c>
      <c r="K473" s="140" t="n">
        <v>96</v>
      </c>
      <c r="L473" s="140" t="n">
        <v>100</v>
      </c>
      <c r="M473" s="147" t="n">
        <v>84</v>
      </c>
      <c r="N473" s="147" t="n">
        <v>92</v>
      </c>
      <c r="O473" s="140" t="n">
        <v>20</v>
      </c>
      <c r="P473" s="140" t="n">
        <v>40</v>
      </c>
      <c r="Q473" s="147" t="n">
        <v>100</v>
      </c>
      <c r="R473" s="148" t="n">
        <v>52</v>
      </c>
      <c r="S473" s="147" t="n">
        <v>95</v>
      </c>
      <c r="T473" s="147" t="n">
        <v>91</v>
      </c>
      <c r="U473" s="147" t="n">
        <v>87</v>
      </c>
      <c r="V473" s="147" t="n">
        <v>92</v>
      </c>
      <c r="W473" s="147" t="n">
        <v>85</v>
      </c>
      <c r="X473" s="147" t="n">
        <v>95</v>
      </c>
      <c r="Y473" s="147" t="n">
        <v>87</v>
      </c>
      <c r="Z473" s="147" t="n">
        <v>88</v>
      </c>
      <c r="AA473" s="149" t="n">
        <v>84</v>
      </c>
      <c r="AB473" s="48" t="n">
        <v>81.082489478025</v>
      </c>
      <c r="AC473" s="150" t="n">
        <f aca="false">AB473-AA473</f>
        <v>-2.91751052197499</v>
      </c>
    </row>
    <row r="474" customFormat="false" ht="36" hidden="true" customHeight="false" outlineLevel="0" collapsed="false">
      <c r="A474" s="142" t="n">
        <v>472</v>
      </c>
      <c r="B474" s="21" t="s">
        <v>526</v>
      </c>
      <c r="C474" s="159" t="s">
        <v>1481</v>
      </c>
      <c r="D474" s="140"/>
      <c r="E474" s="144" t="n">
        <v>464</v>
      </c>
      <c r="F474" s="145" t="s">
        <v>1481</v>
      </c>
      <c r="G474" s="145" t="s">
        <v>1499</v>
      </c>
      <c r="H474" s="146" t="n">
        <v>95</v>
      </c>
      <c r="I474" s="140" t="n">
        <v>90</v>
      </c>
      <c r="J474" s="140" t="n">
        <v>83</v>
      </c>
      <c r="K474" s="140" t="n">
        <v>89</v>
      </c>
      <c r="L474" s="140" t="n">
        <v>80</v>
      </c>
      <c r="M474" s="147" t="n">
        <v>49</v>
      </c>
      <c r="N474" s="147" t="n">
        <v>65</v>
      </c>
      <c r="O474" s="140" t="n">
        <v>40</v>
      </c>
      <c r="P474" s="140" t="n">
        <v>40</v>
      </c>
      <c r="Q474" s="147" t="n">
        <v>50</v>
      </c>
      <c r="R474" s="148" t="n">
        <v>43</v>
      </c>
      <c r="S474" s="147" t="n">
        <v>82</v>
      </c>
      <c r="T474" s="147" t="n">
        <v>84</v>
      </c>
      <c r="U474" s="147" t="n">
        <v>91</v>
      </c>
      <c r="V474" s="147" t="n">
        <v>85</v>
      </c>
      <c r="W474" s="147" t="n">
        <v>75</v>
      </c>
      <c r="X474" s="147" t="n">
        <v>71</v>
      </c>
      <c r="Y474" s="147" t="n">
        <v>87</v>
      </c>
      <c r="Z474" s="147" t="n">
        <v>80</v>
      </c>
      <c r="AA474" s="149" t="n">
        <v>72.4</v>
      </c>
      <c r="AB474" s="48" t="n">
        <v>87.2203820581773</v>
      </c>
      <c r="AC474" s="150" t="n">
        <f aca="false">AB474-AA474</f>
        <v>14.8203820581773</v>
      </c>
    </row>
    <row r="475" customFormat="false" ht="45.75" hidden="true" customHeight="false" outlineLevel="0" collapsed="false">
      <c r="A475" s="142" t="n">
        <v>473</v>
      </c>
      <c r="B475" s="21" t="s">
        <v>527</v>
      </c>
      <c r="C475" s="159" t="s">
        <v>1481</v>
      </c>
      <c r="D475" s="140"/>
      <c r="E475" s="144" t="n">
        <v>466</v>
      </c>
      <c r="F475" s="145" t="s">
        <v>1481</v>
      </c>
      <c r="G475" s="145" t="s">
        <v>1500</v>
      </c>
      <c r="H475" s="146" t="n">
        <v>98</v>
      </c>
      <c r="I475" s="140" t="n">
        <v>100</v>
      </c>
      <c r="J475" s="140" t="n">
        <v>96</v>
      </c>
      <c r="K475" s="140" t="n">
        <v>98</v>
      </c>
      <c r="L475" s="140" t="n">
        <v>100</v>
      </c>
      <c r="M475" s="147" t="n">
        <v>71</v>
      </c>
      <c r="N475" s="147" t="n">
        <v>86</v>
      </c>
      <c r="O475" s="140" t="n">
        <v>60</v>
      </c>
      <c r="P475" s="140" t="n">
        <v>80</v>
      </c>
      <c r="Q475" s="147" t="n">
        <v>100</v>
      </c>
      <c r="R475" s="148" t="n">
        <v>80</v>
      </c>
      <c r="S475" s="147" t="n">
        <v>95</v>
      </c>
      <c r="T475" s="147" t="n">
        <v>95</v>
      </c>
      <c r="U475" s="147" t="n">
        <v>100</v>
      </c>
      <c r="V475" s="147" t="n">
        <v>96</v>
      </c>
      <c r="W475" s="147" t="n">
        <v>89</v>
      </c>
      <c r="X475" s="147" t="n">
        <v>93</v>
      </c>
      <c r="Y475" s="147" t="n">
        <v>93</v>
      </c>
      <c r="Z475" s="147" t="n">
        <v>92</v>
      </c>
      <c r="AA475" s="149" t="n">
        <v>90.4</v>
      </c>
      <c r="AB475" s="48" t="n">
        <v>88.3966793634213</v>
      </c>
      <c r="AC475" s="150" t="n">
        <f aca="false">AB475-AA475</f>
        <v>-2.00332063657875</v>
      </c>
    </row>
    <row r="476" customFormat="false" ht="36" hidden="true" customHeight="false" outlineLevel="0" collapsed="false">
      <c r="A476" s="142" t="n">
        <v>474</v>
      </c>
      <c r="B476" s="21" t="s">
        <v>528</v>
      </c>
      <c r="C476" s="159" t="s">
        <v>1481</v>
      </c>
      <c r="D476" s="140"/>
      <c r="E476" s="144" t="n">
        <v>468</v>
      </c>
      <c r="F476" s="145" t="s">
        <v>1481</v>
      </c>
      <c r="G476" s="145" t="s">
        <v>1501</v>
      </c>
      <c r="H476" s="146" t="n">
        <v>95</v>
      </c>
      <c r="I476" s="140" t="n">
        <v>90</v>
      </c>
      <c r="J476" s="140" t="n">
        <v>98</v>
      </c>
      <c r="K476" s="140" t="n">
        <v>95</v>
      </c>
      <c r="L476" s="140" t="n">
        <v>80</v>
      </c>
      <c r="M476" s="147" t="n">
        <v>100</v>
      </c>
      <c r="N476" s="147" t="n">
        <v>90</v>
      </c>
      <c r="O476" s="140" t="n">
        <v>40</v>
      </c>
      <c r="P476" s="140" t="n">
        <v>40</v>
      </c>
      <c r="Q476" s="147" t="n">
        <v>75</v>
      </c>
      <c r="R476" s="148" t="n">
        <v>51</v>
      </c>
      <c r="S476" s="147" t="n">
        <v>100</v>
      </c>
      <c r="T476" s="147" t="n">
        <v>100</v>
      </c>
      <c r="U476" s="147" t="n">
        <v>100</v>
      </c>
      <c r="V476" s="147" t="n">
        <v>100</v>
      </c>
      <c r="W476" s="147" t="n">
        <v>98</v>
      </c>
      <c r="X476" s="147" t="n">
        <v>100</v>
      </c>
      <c r="Y476" s="147" t="n">
        <v>100</v>
      </c>
      <c r="Z476" s="147" t="n">
        <v>99</v>
      </c>
      <c r="AA476" s="149" t="n">
        <v>87</v>
      </c>
      <c r="AB476" s="48" t="n">
        <v>90.024844270607</v>
      </c>
      <c r="AC476" s="150" t="n">
        <f aca="false">AB476-AA476</f>
        <v>3.02484427060696</v>
      </c>
    </row>
    <row r="477" customFormat="false" ht="36" hidden="true" customHeight="false" outlineLevel="0" collapsed="false">
      <c r="A477" s="142" t="n">
        <v>475</v>
      </c>
      <c r="B477" s="21" t="s">
        <v>529</v>
      </c>
      <c r="C477" s="159" t="s">
        <v>1481</v>
      </c>
      <c r="D477" s="140"/>
      <c r="E477" s="144" t="n">
        <v>469</v>
      </c>
      <c r="F477" s="145" t="s">
        <v>1481</v>
      </c>
      <c r="G477" s="145" t="s">
        <v>1502</v>
      </c>
      <c r="H477" s="146" t="n">
        <v>93</v>
      </c>
      <c r="I477" s="140" t="n">
        <v>90</v>
      </c>
      <c r="J477" s="140" t="n">
        <v>97</v>
      </c>
      <c r="K477" s="140" t="n">
        <v>94</v>
      </c>
      <c r="L477" s="140" t="n">
        <v>80</v>
      </c>
      <c r="M477" s="147" t="n">
        <v>80</v>
      </c>
      <c r="N477" s="147" t="n">
        <v>80</v>
      </c>
      <c r="O477" s="140" t="n">
        <v>20</v>
      </c>
      <c r="P477" s="140" t="n">
        <v>40</v>
      </c>
      <c r="Q477" s="147" t="n">
        <v>100</v>
      </c>
      <c r="R477" s="148" t="n">
        <v>52</v>
      </c>
      <c r="S477" s="147" t="n">
        <v>98</v>
      </c>
      <c r="T477" s="147" t="n">
        <v>96</v>
      </c>
      <c r="U477" s="147" t="n">
        <v>98</v>
      </c>
      <c r="V477" s="147" t="n">
        <v>97</v>
      </c>
      <c r="W477" s="147" t="n">
        <v>87</v>
      </c>
      <c r="X477" s="147" t="n">
        <v>93</v>
      </c>
      <c r="Y477" s="147" t="n">
        <v>91</v>
      </c>
      <c r="Z477" s="147" t="n">
        <v>90</v>
      </c>
      <c r="AA477" s="149" t="n">
        <v>82.6</v>
      </c>
      <c r="AB477" s="48" t="n">
        <v>90.7780053422458</v>
      </c>
      <c r="AC477" s="150" t="n">
        <f aca="false">AB477-AA477</f>
        <v>8.17800534224585</v>
      </c>
    </row>
    <row r="478" customFormat="false" ht="36" hidden="true" customHeight="false" outlineLevel="0" collapsed="false">
      <c r="A478" s="142" t="n">
        <v>476</v>
      </c>
      <c r="B478" s="21" t="s">
        <v>530</v>
      </c>
      <c r="C478" s="159" t="s">
        <v>1481</v>
      </c>
      <c r="D478" s="140"/>
      <c r="E478" s="144" t="n">
        <v>470</v>
      </c>
      <c r="F478" s="145" t="s">
        <v>1481</v>
      </c>
      <c r="G478" s="145" t="s">
        <v>1503</v>
      </c>
      <c r="H478" s="146" t="n">
        <v>94</v>
      </c>
      <c r="I478" s="140" t="n">
        <v>90</v>
      </c>
      <c r="J478" s="140" t="n">
        <v>95</v>
      </c>
      <c r="K478" s="140" t="n">
        <v>93</v>
      </c>
      <c r="L478" s="140" t="n">
        <v>80</v>
      </c>
      <c r="M478" s="147" t="n">
        <v>43</v>
      </c>
      <c r="N478" s="147" t="n">
        <v>62</v>
      </c>
      <c r="O478" s="140" t="n">
        <v>40</v>
      </c>
      <c r="P478" s="140" t="n">
        <v>40</v>
      </c>
      <c r="Q478" s="147" t="n">
        <v>67</v>
      </c>
      <c r="R478" s="148" t="n">
        <v>48</v>
      </c>
      <c r="S478" s="147" t="n">
        <v>96</v>
      </c>
      <c r="T478" s="147" t="n">
        <v>93</v>
      </c>
      <c r="U478" s="147" t="n">
        <v>95</v>
      </c>
      <c r="V478" s="147" t="n">
        <v>95</v>
      </c>
      <c r="W478" s="147" t="n">
        <v>79</v>
      </c>
      <c r="X478" s="147" t="n">
        <v>64</v>
      </c>
      <c r="Y478" s="147" t="n">
        <v>83</v>
      </c>
      <c r="Z478" s="147" t="n">
        <v>78</v>
      </c>
      <c r="AA478" s="149" t="n">
        <v>75.2</v>
      </c>
      <c r="AB478" s="48" t="n">
        <v>85.0970730825795</v>
      </c>
      <c r="AC478" s="150" t="n">
        <f aca="false">AB478-AA478</f>
        <v>9.89707308257951</v>
      </c>
    </row>
    <row r="479" customFormat="false" ht="36" hidden="true" customHeight="false" outlineLevel="0" collapsed="false">
      <c r="A479" s="142" t="n">
        <v>477</v>
      </c>
      <c r="B479" s="21" t="s">
        <v>531</v>
      </c>
      <c r="C479" s="159" t="s">
        <v>1481</v>
      </c>
      <c r="D479" s="140"/>
      <c r="E479" s="144" t="n">
        <v>471</v>
      </c>
      <c r="F479" s="145" t="s">
        <v>1481</v>
      </c>
      <c r="G479" s="145" t="s">
        <v>1504</v>
      </c>
      <c r="H479" s="146" t="n">
        <v>94</v>
      </c>
      <c r="I479" s="140" t="n">
        <v>90</v>
      </c>
      <c r="J479" s="140" t="n">
        <v>98</v>
      </c>
      <c r="K479" s="140" t="n">
        <v>94</v>
      </c>
      <c r="L479" s="140" t="n">
        <v>80</v>
      </c>
      <c r="M479" s="147" t="n">
        <v>96</v>
      </c>
      <c r="N479" s="147" t="n">
        <v>88</v>
      </c>
      <c r="O479" s="140" t="n">
        <v>20</v>
      </c>
      <c r="P479" s="140" t="n">
        <v>40</v>
      </c>
      <c r="Q479" s="147" t="n">
        <v>100</v>
      </c>
      <c r="R479" s="148" t="n">
        <v>52</v>
      </c>
      <c r="S479" s="147" t="n">
        <v>94</v>
      </c>
      <c r="T479" s="147" t="n">
        <v>94</v>
      </c>
      <c r="U479" s="147" t="n">
        <v>100</v>
      </c>
      <c r="V479" s="147" t="n">
        <v>95</v>
      </c>
      <c r="W479" s="147" t="n">
        <v>92</v>
      </c>
      <c r="X479" s="147" t="n">
        <v>92</v>
      </c>
      <c r="Y479" s="147" t="n">
        <v>94</v>
      </c>
      <c r="Z479" s="147" t="n">
        <v>93</v>
      </c>
      <c r="AA479" s="149" t="n">
        <v>84.4</v>
      </c>
      <c r="AB479" s="48" t="n">
        <v>87.7710310077358</v>
      </c>
      <c r="AC479" s="150" t="n">
        <f aca="false">AB479-AA479</f>
        <v>3.37103100773579</v>
      </c>
    </row>
    <row r="480" customFormat="false" ht="36" hidden="true" customHeight="false" outlineLevel="0" collapsed="false">
      <c r="A480" s="142" t="n">
        <v>478</v>
      </c>
      <c r="B480" s="21" t="s">
        <v>532</v>
      </c>
      <c r="C480" s="159" t="s">
        <v>1481</v>
      </c>
      <c r="D480" s="140"/>
      <c r="E480" s="144" t="n">
        <v>473</v>
      </c>
      <c r="F480" s="145" t="s">
        <v>1481</v>
      </c>
      <c r="G480" s="145" t="s">
        <v>1505</v>
      </c>
      <c r="H480" s="146" t="n">
        <v>99</v>
      </c>
      <c r="I480" s="140" t="n">
        <v>100</v>
      </c>
      <c r="J480" s="140" t="n">
        <v>100</v>
      </c>
      <c r="K480" s="140" t="n">
        <v>100</v>
      </c>
      <c r="L480" s="140" t="n">
        <v>100</v>
      </c>
      <c r="M480" s="147" t="n">
        <v>99</v>
      </c>
      <c r="N480" s="147" t="n">
        <v>100</v>
      </c>
      <c r="O480" s="140" t="n">
        <v>100</v>
      </c>
      <c r="P480" s="140" t="n">
        <v>40</v>
      </c>
      <c r="Q480" s="147" t="n">
        <v>100</v>
      </c>
      <c r="R480" s="148" t="n">
        <v>76</v>
      </c>
      <c r="S480" s="147" t="n">
        <v>100</v>
      </c>
      <c r="T480" s="147" t="n">
        <v>100</v>
      </c>
      <c r="U480" s="147" t="n">
        <v>98</v>
      </c>
      <c r="V480" s="147" t="n">
        <v>100</v>
      </c>
      <c r="W480" s="147" t="n">
        <v>99</v>
      </c>
      <c r="X480" s="147" t="n">
        <v>97</v>
      </c>
      <c r="Y480" s="147" t="n">
        <v>100</v>
      </c>
      <c r="Z480" s="147" t="n">
        <v>99</v>
      </c>
      <c r="AA480" s="149" t="n">
        <v>95</v>
      </c>
      <c r="AB480" s="48" t="n">
        <v>95.6118400833778</v>
      </c>
      <c r="AC480" s="150" t="n">
        <f aca="false">AB480-AA480</f>
        <v>0.611840083377757</v>
      </c>
    </row>
    <row r="481" s="173" customFormat="true" ht="36" hidden="true" customHeight="false" outlineLevel="0" collapsed="false">
      <c r="A481" s="142" t="n">
        <v>479</v>
      </c>
      <c r="B481" s="21" t="s">
        <v>533</v>
      </c>
      <c r="C481" s="171" t="s">
        <v>1506</v>
      </c>
      <c r="D481" s="172"/>
      <c r="E481" s="144" t="n">
        <v>484</v>
      </c>
      <c r="F481" s="145" t="s">
        <v>1506</v>
      </c>
      <c r="G481" s="145" t="s">
        <v>1507</v>
      </c>
      <c r="H481" s="146" t="n">
        <v>100</v>
      </c>
      <c r="I481" s="140" t="n">
        <v>100</v>
      </c>
      <c r="J481" s="140" t="n">
        <v>98</v>
      </c>
      <c r="K481" s="140" t="n">
        <v>99</v>
      </c>
      <c r="L481" s="140" t="n">
        <v>100</v>
      </c>
      <c r="M481" s="147" t="n">
        <v>100</v>
      </c>
      <c r="N481" s="147" t="n">
        <v>100</v>
      </c>
      <c r="O481" s="140" t="n">
        <v>20</v>
      </c>
      <c r="P481" s="140" t="n">
        <v>40</v>
      </c>
      <c r="Q481" s="147" t="n">
        <v>100</v>
      </c>
      <c r="R481" s="148" t="n">
        <v>52</v>
      </c>
      <c r="S481" s="147" t="n">
        <v>100</v>
      </c>
      <c r="T481" s="147" t="n">
        <v>100</v>
      </c>
      <c r="U481" s="147" t="n">
        <v>99</v>
      </c>
      <c r="V481" s="147" t="n">
        <v>100</v>
      </c>
      <c r="W481" s="147" t="n">
        <v>97</v>
      </c>
      <c r="X481" s="147" t="n">
        <v>100</v>
      </c>
      <c r="Y481" s="147" t="n">
        <v>100</v>
      </c>
      <c r="Z481" s="147" t="n">
        <v>99</v>
      </c>
      <c r="AA481" s="149" t="n">
        <v>90</v>
      </c>
      <c r="AB481" s="48" t="n">
        <v>83.8269268893145</v>
      </c>
      <c r="AC481" s="150" t="n">
        <f aca="false">AB481-AA481</f>
        <v>-6.17307311068552</v>
      </c>
    </row>
    <row r="482" s="173" customFormat="true" ht="36" hidden="true" customHeight="false" outlineLevel="0" collapsed="false">
      <c r="A482" s="174" t="n">
        <v>480</v>
      </c>
      <c r="B482" s="21" t="s">
        <v>534</v>
      </c>
      <c r="C482" s="171" t="s">
        <v>1506</v>
      </c>
      <c r="D482" s="172"/>
      <c r="E482" s="144" t="n">
        <v>479</v>
      </c>
      <c r="F482" s="145" t="s">
        <v>1506</v>
      </c>
      <c r="G482" s="145" t="s">
        <v>1508</v>
      </c>
      <c r="H482" s="146" t="n">
        <v>100</v>
      </c>
      <c r="I482" s="140" t="n">
        <v>100</v>
      </c>
      <c r="J482" s="140" t="n">
        <v>100</v>
      </c>
      <c r="K482" s="140" t="n">
        <v>100</v>
      </c>
      <c r="L482" s="140" t="n">
        <v>100</v>
      </c>
      <c r="M482" s="147" t="n">
        <v>98</v>
      </c>
      <c r="N482" s="147" t="n">
        <v>99</v>
      </c>
      <c r="O482" s="140" t="n">
        <v>40</v>
      </c>
      <c r="P482" s="140" t="n">
        <v>40</v>
      </c>
      <c r="Q482" s="147" t="n">
        <v>100</v>
      </c>
      <c r="R482" s="148" t="n">
        <v>58</v>
      </c>
      <c r="S482" s="147" t="n">
        <v>98</v>
      </c>
      <c r="T482" s="147" t="n">
        <v>93</v>
      </c>
      <c r="U482" s="147" t="n">
        <v>100</v>
      </c>
      <c r="V482" s="147" t="n">
        <v>96</v>
      </c>
      <c r="W482" s="147" t="n">
        <v>98</v>
      </c>
      <c r="X482" s="147" t="n">
        <v>95</v>
      </c>
      <c r="Y482" s="147" t="n">
        <v>98</v>
      </c>
      <c r="Z482" s="147" t="n">
        <v>97</v>
      </c>
      <c r="AA482" s="149" t="n">
        <v>90</v>
      </c>
      <c r="AB482" s="48" t="n">
        <v>84.3406097295683</v>
      </c>
      <c r="AC482" s="150" t="n">
        <f aca="false">AB482-AA482</f>
        <v>-5.65939027043174</v>
      </c>
    </row>
    <row r="483" s="173" customFormat="true" ht="36" hidden="true" customHeight="false" outlineLevel="0" collapsed="false">
      <c r="A483" s="174" t="n">
        <v>481</v>
      </c>
      <c r="B483" s="21" t="s">
        <v>535</v>
      </c>
      <c r="C483" s="171" t="s">
        <v>1506</v>
      </c>
      <c r="D483" s="172"/>
      <c r="E483" s="144" t="n">
        <v>483</v>
      </c>
      <c r="F483" s="145" t="s">
        <v>1506</v>
      </c>
      <c r="G483" s="145" t="s">
        <v>1509</v>
      </c>
      <c r="H483" s="146" t="n">
        <v>99</v>
      </c>
      <c r="I483" s="140" t="n">
        <v>100</v>
      </c>
      <c r="J483" s="140" t="n">
        <v>97</v>
      </c>
      <c r="K483" s="140" t="n">
        <v>99</v>
      </c>
      <c r="L483" s="140" t="n">
        <v>80</v>
      </c>
      <c r="M483" s="147" t="n">
        <v>93</v>
      </c>
      <c r="N483" s="147" t="n">
        <v>87</v>
      </c>
      <c r="O483" s="140" t="n">
        <v>20</v>
      </c>
      <c r="P483" s="140" t="n">
        <v>40</v>
      </c>
      <c r="Q483" s="147" t="n">
        <v>67</v>
      </c>
      <c r="R483" s="148" t="n">
        <v>42</v>
      </c>
      <c r="S483" s="147" t="n">
        <v>93</v>
      </c>
      <c r="T483" s="147" t="n">
        <v>93</v>
      </c>
      <c r="U483" s="147" t="n">
        <v>100</v>
      </c>
      <c r="V483" s="147" t="n">
        <v>94</v>
      </c>
      <c r="W483" s="147" t="n">
        <v>98</v>
      </c>
      <c r="X483" s="147" t="n">
        <v>98</v>
      </c>
      <c r="Y483" s="147" t="n">
        <v>95</v>
      </c>
      <c r="Z483" s="147" t="n">
        <v>97</v>
      </c>
      <c r="AA483" s="149" t="n">
        <v>83.8</v>
      </c>
      <c r="AB483" s="48" t="n">
        <v>86.1211573316206</v>
      </c>
      <c r="AC483" s="150" t="n">
        <f aca="false">AB483-AA483</f>
        <v>2.32115733162063</v>
      </c>
    </row>
    <row r="484" s="173" customFormat="true" ht="36" hidden="true" customHeight="false" outlineLevel="0" collapsed="false">
      <c r="A484" s="174" t="n">
        <v>482</v>
      </c>
      <c r="B484" s="21" t="s">
        <v>536</v>
      </c>
      <c r="C484" s="171" t="s">
        <v>1506</v>
      </c>
      <c r="D484" s="172"/>
      <c r="E484" s="144" t="n">
        <v>482</v>
      </c>
      <c r="F484" s="145" t="s">
        <v>1506</v>
      </c>
      <c r="G484" s="145" t="s">
        <v>1510</v>
      </c>
      <c r="H484" s="146" t="n">
        <v>99</v>
      </c>
      <c r="I484" s="140" t="n">
        <v>100</v>
      </c>
      <c r="J484" s="140" t="n">
        <v>100</v>
      </c>
      <c r="K484" s="140" t="n">
        <v>100</v>
      </c>
      <c r="L484" s="140" t="n">
        <v>100</v>
      </c>
      <c r="M484" s="147" t="n">
        <v>100</v>
      </c>
      <c r="N484" s="147" t="n">
        <v>100</v>
      </c>
      <c r="O484" s="140" t="n">
        <v>80</v>
      </c>
      <c r="P484" s="140" t="n">
        <v>40</v>
      </c>
      <c r="Q484" s="147" t="n">
        <v>100</v>
      </c>
      <c r="R484" s="148" t="n">
        <v>70</v>
      </c>
      <c r="S484" s="147" t="n">
        <v>100</v>
      </c>
      <c r="T484" s="147" t="n">
        <v>100</v>
      </c>
      <c r="U484" s="147" t="n">
        <v>100</v>
      </c>
      <c r="V484" s="147" t="n">
        <v>100</v>
      </c>
      <c r="W484" s="147" t="n">
        <v>100</v>
      </c>
      <c r="X484" s="147" t="n">
        <v>100</v>
      </c>
      <c r="Y484" s="147" t="n">
        <v>100</v>
      </c>
      <c r="Z484" s="147" t="n">
        <v>100</v>
      </c>
      <c r="AA484" s="149" t="n">
        <v>94</v>
      </c>
      <c r="AB484" s="48" t="n">
        <v>91.360125588697</v>
      </c>
      <c r="AC484" s="150" t="n">
        <f aca="false">AB484-AA484</f>
        <v>-2.63987441130298</v>
      </c>
    </row>
    <row r="485" s="173" customFormat="true" ht="36" hidden="true" customHeight="false" outlineLevel="0" collapsed="false">
      <c r="A485" s="174" t="n">
        <v>483</v>
      </c>
      <c r="B485" s="21" t="s">
        <v>537</v>
      </c>
      <c r="C485" s="171" t="s">
        <v>1506</v>
      </c>
      <c r="D485" s="172"/>
      <c r="E485" s="144" t="n">
        <v>481</v>
      </c>
      <c r="F485" s="145" t="s">
        <v>1506</v>
      </c>
      <c r="G485" s="145" t="s">
        <v>1511</v>
      </c>
      <c r="H485" s="146" t="n">
        <v>100</v>
      </c>
      <c r="I485" s="140" t="n">
        <v>100</v>
      </c>
      <c r="J485" s="140" t="n">
        <v>100</v>
      </c>
      <c r="K485" s="140" t="n">
        <v>100</v>
      </c>
      <c r="L485" s="140" t="n">
        <v>80</v>
      </c>
      <c r="M485" s="147" t="n">
        <v>97</v>
      </c>
      <c r="N485" s="147" t="n">
        <v>89</v>
      </c>
      <c r="O485" s="140" t="n">
        <v>60</v>
      </c>
      <c r="P485" s="140" t="n">
        <v>100</v>
      </c>
      <c r="Q485" s="147" t="n">
        <v>100</v>
      </c>
      <c r="R485" s="148" t="n">
        <v>88</v>
      </c>
      <c r="S485" s="147" t="n">
        <v>90</v>
      </c>
      <c r="T485" s="147" t="n">
        <v>97</v>
      </c>
      <c r="U485" s="147" t="n">
        <v>100</v>
      </c>
      <c r="V485" s="147" t="n">
        <v>95</v>
      </c>
      <c r="W485" s="147" t="n">
        <v>100</v>
      </c>
      <c r="X485" s="147" t="n">
        <v>97</v>
      </c>
      <c r="Y485" s="147" t="n">
        <v>100</v>
      </c>
      <c r="Z485" s="147" t="n">
        <v>99</v>
      </c>
      <c r="AA485" s="149" t="n">
        <v>94.2</v>
      </c>
      <c r="AB485" s="48" t="n">
        <v>93.1399383073067</v>
      </c>
      <c r="AC485" s="150" t="n">
        <f aca="false">AB485-AA485</f>
        <v>-1.06006169269328</v>
      </c>
    </row>
    <row r="486" s="173" customFormat="true" ht="36" hidden="true" customHeight="false" outlineLevel="0" collapsed="false">
      <c r="A486" s="174" t="n">
        <v>484</v>
      </c>
      <c r="B486" s="21" t="s">
        <v>538</v>
      </c>
      <c r="C486" s="171" t="s">
        <v>1506</v>
      </c>
      <c r="D486" s="172"/>
      <c r="E486" s="144" t="n">
        <v>475</v>
      </c>
      <c r="F486" s="145" t="s">
        <v>1506</v>
      </c>
      <c r="G486" s="145" t="s">
        <v>1512</v>
      </c>
      <c r="H486" s="146" t="n">
        <v>100</v>
      </c>
      <c r="I486" s="140" t="n">
        <v>100</v>
      </c>
      <c r="J486" s="140" t="n">
        <v>97</v>
      </c>
      <c r="K486" s="140" t="n">
        <v>99</v>
      </c>
      <c r="L486" s="140" t="n">
        <v>100</v>
      </c>
      <c r="M486" s="147" t="n">
        <v>88</v>
      </c>
      <c r="N486" s="147" t="n">
        <v>94</v>
      </c>
      <c r="O486" s="140" t="n">
        <v>80</v>
      </c>
      <c r="P486" s="140" t="n">
        <v>100</v>
      </c>
      <c r="Q486" s="147" t="n">
        <v>80</v>
      </c>
      <c r="R486" s="148" t="n">
        <v>88</v>
      </c>
      <c r="S486" s="147" t="n">
        <v>95</v>
      </c>
      <c r="T486" s="147" t="n">
        <v>96</v>
      </c>
      <c r="U486" s="147" t="n">
        <v>100</v>
      </c>
      <c r="V486" s="147" t="n">
        <v>96</v>
      </c>
      <c r="W486" s="147" t="n">
        <v>95</v>
      </c>
      <c r="X486" s="147" t="n">
        <v>96</v>
      </c>
      <c r="Y486" s="147" t="n">
        <v>94</v>
      </c>
      <c r="Z486" s="147" t="n">
        <v>95</v>
      </c>
      <c r="AA486" s="149" t="n">
        <v>94.4</v>
      </c>
      <c r="AB486" s="48" t="n">
        <v>92.6377831279428</v>
      </c>
      <c r="AC486" s="150" t="n">
        <f aca="false">AB486-AA486</f>
        <v>-1.76221687205718</v>
      </c>
    </row>
    <row r="487" s="173" customFormat="true" ht="45.75" hidden="true" customHeight="false" outlineLevel="0" collapsed="false">
      <c r="A487" s="174" t="n">
        <v>485</v>
      </c>
      <c r="B487" s="21" t="s">
        <v>855</v>
      </c>
      <c r="C487" s="171" t="s">
        <v>1506</v>
      </c>
      <c r="D487" s="172"/>
      <c r="E487" s="144" t="n">
        <v>477</v>
      </c>
      <c r="F487" s="145" t="s">
        <v>1506</v>
      </c>
      <c r="G487" s="145" t="s">
        <v>1513</v>
      </c>
      <c r="H487" s="146" t="n">
        <v>100</v>
      </c>
      <c r="I487" s="140" t="n">
        <v>100</v>
      </c>
      <c r="J487" s="140" t="n">
        <v>98</v>
      </c>
      <c r="K487" s="140" t="n">
        <v>99</v>
      </c>
      <c r="L487" s="140" t="n">
        <v>100</v>
      </c>
      <c r="M487" s="147" t="n">
        <v>83</v>
      </c>
      <c r="N487" s="147" t="n">
        <v>92</v>
      </c>
      <c r="O487" s="140" t="n">
        <v>60</v>
      </c>
      <c r="P487" s="140" t="n">
        <v>40</v>
      </c>
      <c r="Q487" s="147" t="n">
        <v>83</v>
      </c>
      <c r="R487" s="148" t="n">
        <v>59</v>
      </c>
      <c r="S487" s="147" t="n">
        <v>96</v>
      </c>
      <c r="T487" s="147" t="n">
        <v>92</v>
      </c>
      <c r="U487" s="147" t="n">
        <v>100</v>
      </c>
      <c r="V487" s="147" t="n">
        <v>95</v>
      </c>
      <c r="W487" s="147" t="n">
        <v>87</v>
      </c>
      <c r="X487" s="147" t="n">
        <v>93</v>
      </c>
      <c r="Y487" s="147" t="n">
        <v>91</v>
      </c>
      <c r="Z487" s="147" t="n">
        <v>90</v>
      </c>
      <c r="AA487" s="149" t="n">
        <v>87</v>
      </c>
      <c r="AB487" s="48" t="n">
        <v>91.10677117114</v>
      </c>
      <c r="AC487" s="150" t="n">
        <f aca="false">AB487-AA487</f>
        <v>4.10677117114</v>
      </c>
    </row>
    <row r="488" s="173" customFormat="true" ht="36" hidden="true" customHeight="false" outlineLevel="0" collapsed="false">
      <c r="A488" s="174" t="n">
        <v>486</v>
      </c>
      <c r="B488" s="21" t="s">
        <v>856</v>
      </c>
      <c r="C488" s="171" t="s">
        <v>1506</v>
      </c>
      <c r="D488" s="172"/>
      <c r="E488" s="144" t="n">
        <v>476</v>
      </c>
      <c r="F488" s="145" t="s">
        <v>1506</v>
      </c>
      <c r="G488" s="145" t="s">
        <v>1514</v>
      </c>
      <c r="H488" s="146" t="n">
        <v>95</v>
      </c>
      <c r="I488" s="140" t="n">
        <v>90</v>
      </c>
      <c r="J488" s="140" t="n">
        <v>95</v>
      </c>
      <c r="K488" s="140" t="n">
        <v>94</v>
      </c>
      <c r="L488" s="140" t="n">
        <v>80</v>
      </c>
      <c r="M488" s="147" t="n">
        <v>83</v>
      </c>
      <c r="N488" s="147" t="n">
        <v>82</v>
      </c>
      <c r="O488" s="140" t="n">
        <v>40</v>
      </c>
      <c r="P488" s="140" t="n">
        <v>40</v>
      </c>
      <c r="Q488" s="147" t="n">
        <v>100</v>
      </c>
      <c r="R488" s="148" t="n">
        <v>58</v>
      </c>
      <c r="S488" s="147" t="n">
        <v>100</v>
      </c>
      <c r="T488" s="147" t="n">
        <v>98</v>
      </c>
      <c r="U488" s="147" t="n">
        <v>98</v>
      </c>
      <c r="V488" s="147" t="n">
        <v>99</v>
      </c>
      <c r="W488" s="147" t="n">
        <v>85</v>
      </c>
      <c r="X488" s="147" t="n">
        <v>88</v>
      </c>
      <c r="Y488" s="147" t="n">
        <v>87</v>
      </c>
      <c r="Z488" s="147" t="n">
        <v>87</v>
      </c>
      <c r="AA488" s="149" t="n">
        <v>84</v>
      </c>
      <c r="AB488" s="48" t="n">
        <v>90.4383621412989</v>
      </c>
      <c r="AC488" s="150" t="n">
        <f aca="false">AB488-AA488</f>
        <v>6.43836214129888</v>
      </c>
    </row>
    <row r="489" s="173" customFormat="true" ht="36" hidden="true" customHeight="false" outlineLevel="0" collapsed="false">
      <c r="A489" s="174" t="n">
        <v>487</v>
      </c>
      <c r="B489" s="21" t="s">
        <v>541</v>
      </c>
      <c r="C489" s="171" t="s">
        <v>1506</v>
      </c>
      <c r="D489" s="172"/>
      <c r="E489" s="144" t="n">
        <v>480</v>
      </c>
      <c r="F489" s="145" t="s">
        <v>1506</v>
      </c>
      <c r="G489" s="145" t="s">
        <v>1515</v>
      </c>
      <c r="H489" s="146" t="n">
        <v>100</v>
      </c>
      <c r="I489" s="140" t="n">
        <v>100</v>
      </c>
      <c r="J489" s="140" t="n">
        <v>100</v>
      </c>
      <c r="K489" s="140" t="n">
        <v>100</v>
      </c>
      <c r="L489" s="140" t="n">
        <v>100</v>
      </c>
      <c r="M489" s="147" t="n">
        <v>100</v>
      </c>
      <c r="N489" s="147" t="n">
        <v>100</v>
      </c>
      <c r="O489" s="140" t="n">
        <v>40</v>
      </c>
      <c r="P489" s="140" t="n">
        <v>40</v>
      </c>
      <c r="Q489" s="147" t="n">
        <v>100</v>
      </c>
      <c r="R489" s="148" t="n">
        <v>58</v>
      </c>
      <c r="S489" s="147" t="n">
        <v>100</v>
      </c>
      <c r="T489" s="147" t="n">
        <v>100</v>
      </c>
      <c r="U489" s="147" t="n">
        <v>96</v>
      </c>
      <c r="V489" s="147" t="n">
        <v>99</v>
      </c>
      <c r="W489" s="147" t="n">
        <v>100</v>
      </c>
      <c r="X489" s="147" t="n">
        <v>100</v>
      </c>
      <c r="Y489" s="147" t="n">
        <v>100</v>
      </c>
      <c r="Z489" s="147" t="n">
        <v>100</v>
      </c>
      <c r="AA489" s="149" t="n">
        <v>91.4</v>
      </c>
      <c r="AB489" s="48" t="n">
        <v>93.8533751962323</v>
      </c>
      <c r="AC489" s="150" t="n">
        <f aca="false">AB489-AA489</f>
        <v>2.45337519623233</v>
      </c>
    </row>
    <row r="490" customFormat="false" ht="36" hidden="true" customHeight="false" outlineLevel="0" collapsed="false">
      <c r="A490" s="174" t="n">
        <v>488</v>
      </c>
      <c r="B490" s="21" t="s">
        <v>542</v>
      </c>
      <c r="C490" s="159" t="s">
        <v>1506</v>
      </c>
      <c r="D490" s="140"/>
      <c r="E490" s="144" t="n">
        <v>474</v>
      </c>
      <c r="F490" s="145" t="s">
        <v>1506</v>
      </c>
      <c r="G490" s="145" t="s">
        <v>1516</v>
      </c>
      <c r="H490" s="146" t="n">
        <v>100</v>
      </c>
      <c r="I490" s="140" t="n">
        <v>100</v>
      </c>
      <c r="J490" s="140" t="n">
        <v>99</v>
      </c>
      <c r="K490" s="140" t="n">
        <v>100</v>
      </c>
      <c r="L490" s="140" t="n">
        <v>100</v>
      </c>
      <c r="M490" s="147" t="n">
        <v>97</v>
      </c>
      <c r="N490" s="147" t="n">
        <v>99</v>
      </c>
      <c r="O490" s="140" t="n">
        <v>100</v>
      </c>
      <c r="P490" s="140" t="n">
        <v>40</v>
      </c>
      <c r="Q490" s="147" t="n">
        <v>100</v>
      </c>
      <c r="R490" s="148" t="n">
        <v>76</v>
      </c>
      <c r="S490" s="147" t="n">
        <v>97</v>
      </c>
      <c r="T490" s="147" t="n">
        <v>98</v>
      </c>
      <c r="U490" s="147" t="n">
        <v>98</v>
      </c>
      <c r="V490" s="147" t="n">
        <v>98</v>
      </c>
      <c r="W490" s="147" t="n">
        <v>94</v>
      </c>
      <c r="X490" s="147" t="n">
        <v>98</v>
      </c>
      <c r="Y490" s="147" t="n">
        <v>95</v>
      </c>
      <c r="Z490" s="147" t="n">
        <v>95</v>
      </c>
      <c r="AA490" s="149" t="n">
        <v>93.6</v>
      </c>
      <c r="AB490" s="48" t="n">
        <v>94.0514548680982</v>
      </c>
      <c r="AC490" s="150" t="n">
        <f aca="false">AB490-AA490</f>
        <v>0.451454868098196</v>
      </c>
    </row>
    <row r="491" customFormat="false" ht="36" hidden="true" customHeight="false" outlineLevel="0" collapsed="false">
      <c r="A491" s="142" t="n">
        <v>489</v>
      </c>
      <c r="B491" s="21" t="s">
        <v>857</v>
      </c>
      <c r="C491" s="159" t="s">
        <v>1506</v>
      </c>
      <c r="D491" s="140"/>
      <c r="E491" s="144" t="n">
        <v>478</v>
      </c>
      <c r="F491" s="145" t="s">
        <v>1506</v>
      </c>
      <c r="G491" s="145" t="s">
        <v>1517</v>
      </c>
      <c r="H491" s="146" t="n">
        <v>100</v>
      </c>
      <c r="I491" s="140" t="n">
        <v>100</v>
      </c>
      <c r="J491" s="140" t="n">
        <v>100</v>
      </c>
      <c r="K491" s="140" t="n">
        <v>100</v>
      </c>
      <c r="L491" s="140" t="n">
        <v>100</v>
      </c>
      <c r="M491" s="147" t="n">
        <v>98</v>
      </c>
      <c r="N491" s="147" t="n">
        <v>99</v>
      </c>
      <c r="O491" s="140" t="n">
        <v>60</v>
      </c>
      <c r="P491" s="140" t="n">
        <v>40</v>
      </c>
      <c r="Q491" s="147" t="n">
        <v>100</v>
      </c>
      <c r="R491" s="148" t="n">
        <v>64</v>
      </c>
      <c r="S491" s="147" t="n">
        <v>100</v>
      </c>
      <c r="T491" s="147" t="n">
        <v>100</v>
      </c>
      <c r="U491" s="147" t="n">
        <v>98</v>
      </c>
      <c r="V491" s="147" t="n">
        <v>100</v>
      </c>
      <c r="W491" s="147" t="n">
        <v>98</v>
      </c>
      <c r="X491" s="147" t="n">
        <v>100</v>
      </c>
      <c r="Y491" s="147" t="n">
        <v>100</v>
      </c>
      <c r="Z491" s="147" t="n">
        <v>99</v>
      </c>
      <c r="AA491" s="149" t="n">
        <v>92.4</v>
      </c>
      <c r="AB491" s="48" t="n">
        <v>94.3111111111111</v>
      </c>
      <c r="AC491" s="150" t="n">
        <f aca="false">AB491-AA491</f>
        <v>1.9111111111111</v>
      </c>
    </row>
    <row r="492" customFormat="false" ht="36" hidden="true" customHeight="false" outlineLevel="0" collapsed="false">
      <c r="A492" s="142" t="n">
        <v>490</v>
      </c>
      <c r="B492" s="21" t="s">
        <v>858</v>
      </c>
      <c r="C492" s="159" t="s">
        <v>1518</v>
      </c>
      <c r="D492" s="140"/>
      <c r="E492" s="144" t="n">
        <v>487</v>
      </c>
      <c r="F492" s="145" t="s">
        <v>1518</v>
      </c>
      <c r="G492" s="145" t="s">
        <v>1519</v>
      </c>
      <c r="H492" s="146" t="n">
        <v>95</v>
      </c>
      <c r="I492" s="140" t="n">
        <v>90</v>
      </c>
      <c r="J492" s="140" t="n">
        <v>100</v>
      </c>
      <c r="K492" s="140" t="n">
        <v>96</v>
      </c>
      <c r="L492" s="140" t="n">
        <v>80</v>
      </c>
      <c r="M492" s="147" t="n">
        <v>100</v>
      </c>
      <c r="N492" s="147" t="n">
        <v>90</v>
      </c>
      <c r="O492" s="140" t="n">
        <v>20</v>
      </c>
      <c r="P492" s="140" t="n">
        <v>40</v>
      </c>
      <c r="Q492" s="147" t="n">
        <v>100</v>
      </c>
      <c r="R492" s="148" t="n">
        <v>52</v>
      </c>
      <c r="S492" s="147" t="n">
        <v>100</v>
      </c>
      <c r="T492" s="147" t="n">
        <v>100</v>
      </c>
      <c r="U492" s="147" t="n">
        <v>100</v>
      </c>
      <c r="V492" s="147" t="n">
        <v>100</v>
      </c>
      <c r="W492" s="147" t="n">
        <v>100</v>
      </c>
      <c r="X492" s="147" t="n">
        <v>100</v>
      </c>
      <c r="Y492" s="147" t="n">
        <v>100</v>
      </c>
      <c r="Z492" s="147" t="n">
        <v>100</v>
      </c>
      <c r="AA492" s="149" t="n">
        <v>87.6</v>
      </c>
      <c r="AB492" s="48" t="n">
        <v>79.3728485095639</v>
      </c>
      <c r="AC492" s="150" t="n">
        <f aca="false">AB492-AA492</f>
        <v>-8.22715149043613</v>
      </c>
    </row>
    <row r="493" customFormat="false" ht="36" hidden="true" customHeight="false" outlineLevel="0" collapsed="false">
      <c r="A493" s="142" t="n">
        <v>491</v>
      </c>
      <c r="B493" s="21" t="s">
        <v>545</v>
      </c>
      <c r="C493" s="159" t="s">
        <v>1518</v>
      </c>
      <c r="D493" s="140"/>
      <c r="E493" s="144" t="n">
        <v>490</v>
      </c>
      <c r="F493" s="145" t="s">
        <v>1518</v>
      </c>
      <c r="G493" s="145" t="s">
        <v>1520</v>
      </c>
      <c r="H493" s="146" t="n">
        <v>94</v>
      </c>
      <c r="I493" s="140" t="n">
        <v>90</v>
      </c>
      <c r="J493" s="140" t="n">
        <v>100</v>
      </c>
      <c r="K493" s="140" t="n">
        <v>95</v>
      </c>
      <c r="L493" s="140" t="n">
        <v>80</v>
      </c>
      <c r="M493" s="147" t="n">
        <v>100</v>
      </c>
      <c r="N493" s="147" t="n">
        <v>90</v>
      </c>
      <c r="O493" s="140" t="n">
        <v>20</v>
      </c>
      <c r="P493" s="140" t="n">
        <v>40</v>
      </c>
      <c r="Q493" s="147" t="n">
        <v>100</v>
      </c>
      <c r="R493" s="148" t="n">
        <v>52</v>
      </c>
      <c r="S493" s="147" t="n">
        <v>100</v>
      </c>
      <c r="T493" s="147" t="n">
        <v>100</v>
      </c>
      <c r="U493" s="147" t="n">
        <v>100</v>
      </c>
      <c r="V493" s="147" t="n">
        <v>100</v>
      </c>
      <c r="W493" s="147" t="n">
        <v>100</v>
      </c>
      <c r="X493" s="147" t="n">
        <v>100</v>
      </c>
      <c r="Y493" s="147" t="n">
        <v>100</v>
      </c>
      <c r="Z493" s="147" t="n">
        <v>100</v>
      </c>
      <c r="AA493" s="149" t="n">
        <v>87.4</v>
      </c>
      <c r="AB493" s="48" t="n">
        <v>82.1693506493507</v>
      </c>
      <c r="AC493" s="150" t="n">
        <f aca="false">AB493-AA493</f>
        <v>-5.23064935064936</v>
      </c>
    </row>
    <row r="494" customFormat="false" ht="36" hidden="true" customHeight="false" outlineLevel="0" collapsed="false">
      <c r="A494" s="142" t="n">
        <v>492</v>
      </c>
      <c r="B494" s="21" t="s">
        <v>859</v>
      </c>
      <c r="C494" s="159" t="s">
        <v>1518</v>
      </c>
      <c r="D494" s="140"/>
      <c r="E494" s="144" t="n">
        <v>486</v>
      </c>
      <c r="F494" s="145" t="s">
        <v>1518</v>
      </c>
      <c r="G494" s="145" t="s">
        <v>1521</v>
      </c>
      <c r="H494" s="146" t="n">
        <v>90</v>
      </c>
      <c r="I494" s="140" t="n">
        <v>90</v>
      </c>
      <c r="J494" s="140" t="n">
        <v>93</v>
      </c>
      <c r="K494" s="140" t="n">
        <v>91</v>
      </c>
      <c r="L494" s="140" t="n">
        <v>80</v>
      </c>
      <c r="M494" s="147" t="n">
        <v>94</v>
      </c>
      <c r="N494" s="147" t="n">
        <v>87</v>
      </c>
      <c r="O494" s="140" t="n">
        <v>40</v>
      </c>
      <c r="P494" s="140" t="n">
        <v>20</v>
      </c>
      <c r="Q494" s="147" t="n">
        <v>100</v>
      </c>
      <c r="R494" s="148" t="n">
        <v>50</v>
      </c>
      <c r="S494" s="147" t="n">
        <v>88</v>
      </c>
      <c r="T494" s="147" t="n">
        <v>94</v>
      </c>
      <c r="U494" s="147" t="n">
        <v>100</v>
      </c>
      <c r="V494" s="147" t="n">
        <v>93</v>
      </c>
      <c r="W494" s="147" t="n">
        <v>88</v>
      </c>
      <c r="X494" s="147" t="n">
        <v>88</v>
      </c>
      <c r="Y494" s="147" t="n">
        <v>81</v>
      </c>
      <c r="Z494" s="147" t="n">
        <v>85</v>
      </c>
      <c r="AA494" s="149" t="n">
        <v>81.2</v>
      </c>
      <c r="AB494" s="48" t="n">
        <v>91.7938461538462</v>
      </c>
      <c r="AC494" s="150" t="n">
        <f aca="false">AB494-AA494</f>
        <v>10.5938461538461</v>
      </c>
    </row>
    <row r="495" customFormat="false" ht="36" hidden="true" customHeight="false" outlineLevel="0" collapsed="false">
      <c r="A495" s="142" t="n">
        <v>493</v>
      </c>
      <c r="B495" s="21" t="s">
        <v>860</v>
      </c>
      <c r="C495" s="159" t="s">
        <v>1518</v>
      </c>
      <c r="D495" s="140"/>
      <c r="E495" s="144" t="n">
        <v>492</v>
      </c>
      <c r="F495" s="145" t="s">
        <v>1518</v>
      </c>
      <c r="G495" s="145" t="s">
        <v>1522</v>
      </c>
      <c r="H495" s="146" t="n">
        <v>99</v>
      </c>
      <c r="I495" s="140" t="n">
        <v>100</v>
      </c>
      <c r="J495" s="140" t="n">
        <v>97</v>
      </c>
      <c r="K495" s="140" t="n">
        <v>99</v>
      </c>
      <c r="L495" s="140" t="n">
        <v>60</v>
      </c>
      <c r="M495" s="147" t="n">
        <v>97</v>
      </c>
      <c r="N495" s="147" t="n">
        <v>79</v>
      </c>
      <c r="O495" s="140" t="n">
        <v>40</v>
      </c>
      <c r="P495" s="140" t="n">
        <v>40</v>
      </c>
      <c r="Q495" s="147" t="n">
        <v>100</v>
      </c>
      <c r="R495" s="148" t="n">
        <v>58</v>
      </c>
      <c r="S495" s="147" t="n">
        <v>97</v>
      </c>
      <c r="T495" s="147" t="n">
        <v>97</v>
      </c>
      <c r="U495" s="147" t="n">
        <v>100</v>
      </c>
      <c r="V495" s="147" t="n">
        <v>98</v>
      </c>
      <c r="W495" s="147" t="n">
        <v>100</v>
      </c>
      <c r="X495" s="147" t="n">
        <v>100</v>
      </c>
      <c r="Y495" s="147" t="n">
        <v>97</v>
      </c>
      <c r="Z495" s="147" t="n">
        <v>99</v>
      </c>
      <c r="AA495" s="149" t="n">
        <v>86.6</v>
      </c>
      <c r="AB495" s="48" t="n">
        <v>93.4357142857143</v>
      </c>
      <c r="AC495" s="150" t="n">
        <f aca="false">AB495-AA495</f>
        <v>6.83571428571429</v>
      </c>
    </row>
    <row r="496" customFormat="false" ht="36" hidden="true" customHeight="false" outlineLevel="0" collapsed="false">
      <c r="A496" s="142" t="n">
        <v>494</v>
      </c>
      <c r="B496" s="21" t="s">
        <v>548</v>
      </c>
      <c r="C496" s="159" t="s">
        <v>1518</v>
      </c>
      <c r="D496" s="140"/>
      <c r="E496" s="144" t="n">
        <v>491</v>
      </c>
      <c r="F496" s="145" t="s">
        <v>1518</v>
      </c>
      <c r="G496" s="145" t="s">
        <v>1523</v>
      </c>
      <c r="H496" s="146" t="n">
        <v>95</v>
      </c>
      <c r="I496" s="140" t="n">
        <v>90</v>
      </c>
      <c r="J496" s="140" t="n">
        <v>99</v>
      </c>
      <c r="K496" s="140" t="n">
        <v>95</v>
      </c>
      <c r="L496" s="140" t="n">
        <v>80</v>
      </c>
      <c r="M496" s="147" t="n">
        <v>90</v>
      </c>
      <c r="N496" s="147" t="n">
        <v>85</v>
      </c>
      <c r="O496" s="140" t="n">
        <v>20</v>
      </c>
      <c r="P496" s="140" t="n">
        <v>40</v>
      </c>
      <c r="Q496" s="147" t="n">
        <v>100</v>
      </c>
      <c r="R496" s="148" t="n">
        <v>52</v>
      </c>
      <c r="S496" s="147" t="n">
        <v>99</v>
      </c>
      <c r="T496" s="147" t="n">
        <v>98</v>
      </c>
      <c r="U496" s="147" t="n">
        <v>100</v>
      </c>
      <c r="V496" s="147" t="n">
        <v>99</v>
      </c>
      <c r="W496" s="147" t="n">
        <v>90</v>
      </c>
      <c r="X496" s="147" t="n">
        <v>96</v>
      </c>
      <c r="Y496" s="147" t="n">
        <v>94</v>
      </c>
      <c r="Z496" s="147" t="n">
        <v>93</v>
      </c>
      <c r="AA496" s="149" t="n">
        <v>84.8</v>
      </c>
      <c r="AB496" s="48" t="n">
        <v>86.0016485873629</v>
      </c>
      <c r="AC496" s="150" t="n">
        <f aca="false">AB496-AA496</f>
        <v>1.20164858736287</v>
      </c>
    </row>
    <row r="497" customFormat="false" ht="36" hidden="true" customHeight="false" outlineLevel="0" collapsed="false">
      <c r="A497" s="142" t="n">
        <v>495</v>
      </c>
      <c r="B497" s="21" t="s">
        <v>549</v>
      </c>
      <c r="C497" s="159" t="s">
        <v>1518</v>
      </c>
      <c r="D497" s="140"/>
      <c r="E497" s="144" t="n">
        <v>494</v>
      </c>
      <c r="F497" s="145" t="s">
        <v>1518</v>
      </c>
      <c r="G497" s="145" t="s">
        <v>1524</v>
      </c>
      <c r="H497" s="146" t="n">
        <v>99</v>
      </c>
      <c r="I497" s="140" t="n">
        <v>100</v>
      </c>
      <c r="J497" s="140" t="n">
        <v>95</v>
      </c>
      <c r="K497" s="140" t="n">
        <v>98</v>
      </c>
      <c r="L497" s="140" t="n">
        <v>60</v>
      </c>
      <c r="M497" s="147" t="n">
        <v>87</v>
      </c>
      <c r="N497" s="147" t="n">
        <v>74</v>
      </c>
      <c r="O497" s="140" t="n">
        <v>40</v>
      </c>
      <c r="P497" s="140" t="n">
        <v>40</v>
      </c>
      <c r="Q497" s="147" t="n">
        <v>100</v>
      </c>
      <c r="R497" s="148" t="n">
        <v>58</v>
      </c>
      <c r="S497" s="147" t="n">
        <v>89</v>
      </c>
      <c r="T497" s="147" t="n">
        <v>95</v>
      </c>
      <c r="U497" s="147" t="n">
        <v>88</v>
      </c>
      <c r="V497" s="147" t="n">
        <v>91</v>
      </c>
      <c r="W497" s="147" t="n">
        <v>79</v>
      </c>
      <c r="X497" s="147" t="n">
        <v>84</v>
      </c>
      <c r="Y497" s="147" t="n">
        <v>89</v>
      </c>
      <c r="Z497" s="147" t="n">
        <v>85</v>
      </c>
      <c r="AA497" s="149" t="n">
        <v>81.2</v>
      </c>
      <c r="AB497" s="48" t="n">
        <v>82.9505777741072</v>
      </c>
      <c r="AC497" s="150" t="n">
        <f aca="false">AB497-AA497</f>
        <v>1.75057777410719</v>
      </c>
    </row>
    <row r="498" customFormat="false" ht="45.75" hidden="true" customHeight="false" outlineLevel="0" collapsed="false">
      <c r="A498" s="142" t="n">
        <v>496</v>
      </c>
      <c r="B498" s="21" t="s">
        <v>550</v>
      </c>
      <c r="C498" s="159" t="s">
        <v>1518</v>
      </c>
      <c r="D498" s="140"/>
      <c r="E498" s="144" t="n">
        <v>488</v>
      </c>
      <c r="F498" s="145" t="s">
        <v>1518</v>
      </c>
      <c r="G498" s="145" t="s">
        <v>1525</v>
      </c>
      <c r="H498" s="146" t="n">
        <v>93</v>
      </c>
      <c r="I498" s="140" t="n">
        <v>90</v>
      </c>
      <c r="J498" s="140" t="n">
        <v>95</v>
      </c>
      <c r="K498" s="140" t="n">
        <v>93</v>
      </c>
      <c r="L498" s="140" t="n">
        <v>80</v>
      </c>
      <c r="M498" s="147" t="n">
        <v>88</v>
      </c>
      <c r="N498" s="147" t="n">
        <v>84</v>
      </c>
      <c r="O498" s="140" t="n">
        <v>40</v>
      </c>
      <c r="P498" s="140" t="n">
        <v>40</v>
      </c>
      <c r="Q498" s="147" t="n">
        <v>100</v>
      </c>
      <c r="R498" s="148" t="n">
        <v>58</v>
      </c>
      <c r="S498" s="147" t="n">
        <v>100</v>
      </c>
      <c r="T498" s="147" t="n">
        <v>100</v>
      </c>
      <c r="U498" s="147" t="n">
        <v>100</v>
      </c>
      <c r="V498" s="147" t="n">
        <v>100</v>
      </c>
      <c r="W498" s="147" t="n">
        <v>88</v>
      </c>
      <c r="X498" s="147" t="n">
        <v>100</v>
      </c>
      <c r="Y498" s="147" t="n">
        <v>96</v>
      </c>
      <c r="Z498" s="147" t="n">
        <v>94</v>
      </c>
      <c r="AA498" s="149" t="n">
        <v>85.8</v>
      </c>
      <c r="AB498" s="48" t="n">
        <v>92</v>
      </c>
      <c r="AC498" s="150" t="n">
        <f aca="false">AB498-AA498</f>
        <v>6.2</v>
      </c>
    </row>
    <row r="499" customFormat="false" ht="36" hidden="true" customHeight="false" outlineLevel="0" collapsed="false">
      <c r="A499" s="142" t="n">
        <v>497</v>
      </c>
      <c r="B499" s="21" t="s">
        <v>861</v>
      </c>
      <c r="C499" s="159" t="s">
        <v>1518</v>
      </c>
      <c r="D499" s="140"/>
      <c r="E499" s="144" t="n">
        <v>489</v>
      </c>
      <c r="F499" s="145" t="s">
        <v>1518</v>
      </c>
      <c r="G499" s="145" t="s">
        <v>1526</v>
      </c>
      <c r="H499" s="146" t="n">
        <v>99</v>
      </c>
      <c r="I499" s="140" t="n">
        <v>100</v>
      </c>
      <c r="J499" s="140" t="n">
        <v>100</v>
      </c>
      <c r="K499" s="140" t="n">
        <v>100</v>
      </c>
      <c r="L499" s="140" t="n">
        <v>100</v>
      </c>
      <c r="M499" s="147" t="n">
        <v>98</v>
      </c>
      <c r="N499" s="147" t="n">
        <v>99</v>
      </c>
      <c r="O499" s="140" t="n">
        <v>40</v>
      </c>
      <c r="P499" s="140" t="n">
        <v>40</v>
      </c>
      <c r="Q499" s="147" t="n">
        <v>100</v>
      </c>
      <c r="R499" s="148" t="n">
        <v>58</v>
      </c>
      <c r="S499" s="147" t="n">
        <v>100</v>
      </c>
      <c r="T499" s="147" t="n">
        <v>96</v>
      </c>
      <c r="U499" s="147" t="n">
        <v>100</v>
      </c>
      <c r="V499" s="147" t="n">
        <v>98</v>
      </c>
      <c r="W499" s="147" t="n">
        <v>96</v>
      </c>
      <c r="X499" s="147" t="n">
        <v>98</v>
      </c>
      <c r="Y499" s="147" t="n">
        <v>96</v>
      </c>
      <c r="Z499" s="147" t="n">
        <v>96</v>
      </c>
      <c r="AA499" s="149" t="n">
        <v>90.2</v>
      </c>
      <c r="AB499" s="48" t="n">
        <v>88.4755986423063</v>
      </c>
      <c r="AC499" s="150" t="n">
        <f aca="false">AB499-AA499</f>
        <v>-1.72440135769368</v>
      </c>
    </row>
    <row r="500" customFormat="false" ht="36" hidden="true" customHeight="false" outlineLevel="0" collapsed="false">
      <c r="A500" s="142" t="n">
        <v>498</v>
      </c>
      <c r="B500" s="21" t="s">
        <v>862</v>
      </c>
      <c r="C500" s="159" t="s">
        <v>1518</v>
      </c>
      <c r="D500" s="140"/>
      <c r="E500" s="144" t="n">
        <v>493</v>
      </c>
      <c r="F500" s="145" t="s">
        <v>1518</v>
      </c>
      <c r="G500" s="145" t="s">
        <v>1527</v>
      </c>
      <c r="H500" s="146" t="n">
        <v>99</v>
      </c>
      <c r="I500" s="140" t="n">
        <v>100</v>
      </c>
      <c r="J500" s="140" t="n">
        <v>100</v>
      </c>
      <c r="K500" s="140" t="n">
        <v>100</v>
      </c>
      <c r="L500" s="140" t="n">
        <v>100</v>
      </c>
      <c r="M500" s="147" t="n">
        <v>100</v>
      </c>
      <c r="N500" s="147" t="n">
        <v>100</v>
      </c>
      <c r="O500" s="140" t="n">
        <v>60</v>
      </c>
      <c r="P500" s="140" t="n">
        <v>40</v>
      </c>
      <c r="Q500" s="147" t="n">
        <v>100</v>
      </c>
      <c r="R500" s="148" t="n">
        <v>64</v>
      </c>
      <c r="S500" s="147" t="n">
        <v>100</v>
      </c>
      <c r="T500" s="147" t="n">
        <v>100</v>
      </c>
      <c r="U500" s="147" t="n">
        <v>100</v>
      </c>
      <c r="V500" s="147" t="n">
        <v>100</v>
      </c>
      <c r="W500" s="147" t="n">
        <v>100</v>
      </c>
      <c r="X500" s="147" t="n">
        <v>100</v>
      </c>
      <c r="Y500" s="147" t="n">
        <v>100</v>
      </c>
      <c r="Z500" s="147" t="n">
        <v>100</v>
      </c>
      <c r="AA500" s="149" t="n">
        <v>92.8</v>
      </c>
      <c r="AB500" s="48" t="n">
        <v>95.8857142857143</v>
      </c>
      <c r="AC500" s="150" t="n">
        <f aca="false">AB500-AA500</f>
        <v>3.08571428571429</v>
      </c>
    </row>
    <row r="501" customFormat="false" ht="36" hidden="true" customHeight="false" outlineLevel="0" collapsed="false">
      <c r="A501" s="142" t="n">
        <v>499</v>
      </c>
      <c r="B501" s="21" t="s">
        <v>863</v>
      </c>
      <c r="C501" s="159" t="s">
        <v>1518</v>
      </c>
      <c r="D501" s="140"/>
      <c r="E501" s="144" t="n">
        <v>485</v>
      </c>
      <c r="F501" s="145" t="s">
        <v>1518</v>
      </c>
      <c r="G501" s="145" t="s">
        <v>1528</v>
      </c>
      <c r="H501" s="146" t="n">
        <v>98</v>
      </c>
      <c r="I501" s="140" t="n">
        <v>100</v>
      </c>
      <c r="J501" s="140" t="n">
        <v>98</v>
      </c>
      <c r="K501" s="140" t="n">
        <v>99</v>
      </c>
      <c r="L501" s="140" t="n">
        <v>80</v>
      </c>
      <c r="M501" s="147" t="n">
        <v>90</v>
      </c>
      <c r="N501" s="147" t="n">
        <v>85</v>
      </c>
      <c r="O501" s="140" t="n">
        <v>100</v>
      </c>
      <c r="P501" s="140" t="n">
        <v>40</v>
      </c>
      <c r="Q501" s="147" t="n">
        <v>83</v>
      </c>
      <c r="R501" s="148" t="n">
        <v>71</v>
      </c>
      <c r="S501" s="147" t="n">
        <v>97</v>
      </c>
      <c r="T501" s="147" t="n">
        <v>98</v>
      </c>
      <c r="U501" s="147" t="n">
        <v>93</v>
      </c>
      <c r="V501" s="147" t="n">
        <v>97</v>
      </c>
      <c r="W501" s="147" t="n">
        <v>97</v>
      </c>
      <c r="X501" s="147" t="n">
        <v>91</v>
      </c>
      <c r="Y501" s="147" t="n">
        <v>96</v>
      </c>
      <c r="Z501" s="147" t="n">
        <v>95</v>
      </c>
      <c r="AA501" s="149" t="n">
        <v>89.4</v>
      </c>
      <c r="AB501" s="48" t="n">
        <v>84.1994737134229</v>
      </c>
      <c r="AC501" s="150" t="n">
        <f aca="false">AB501-AA501</f>
        <v>-5.20052628657712</v>
      </c>
    </row>
    <row r="502" customFormat="false" ht="45.75" hidden="true" customHeight="false" outlineLevel="0" collapsed="false">
      <c r="A502" s="142" t="n">
        <v>500</v>
      </c>
      <c r="B502" s="21" t="s">
        <v>864</v>
      </c>
      <c r="C502" s="159" t="s">
        <v>1529</v>
      </c>
      <c r="D502" s="140"/>
      <c r="F502" s="145" t="s">
        <v>1529</v>
      </c>
      <c r="G502" s="145" t="s">
        <v>1530</v>
      </c>
      <c r="H502" s="146" t="n">
        <v>100</v>
      </c>
      <c r="I502" s="140" t="n">
        <v>100</v>
      </c>
      <c r="J502" s="140" t="n">
        <v>97</v>
      </c>
      <c r="K502" s="140" t="n">
        <v>99</v>
      </c>
      <c r="L502" s="140" t="n">
        <v>100</v>
      </c>
      <c r="M502" s="147" t="n">
        <v>75</v>
      </c>
      <c r="N502" s="147" t="n">
        <v>88</v>
      </c>
      <c r="O502" s="140" t="n">
        <v>80</v>
      </c>
      <c r="P502" s="140" t="n">
        <v>100</v>
      </c>
      <c r="Q502" s="147" t="n">
        <v>100</v>
      </c>
      <c r="R502" s="148" t="n">
        <v>94</v>
      </c>
      <c r="S502" s="147" t="n">
        <v>96</v>
      </c>
      <c r="T502" s="147" t="n">
        <v>92</v>
      </c>
      <c r="U502" s="147" t="n">
        <v>100</v>
      </c>
      <c r="V502" s="147" t="n">
        <v>95</v>
      </c>
      <c r="W502" s="147" t="n">
        <v>91</v>
      </c>
      <c r="X502" s="147" t="n">
        <v>92</v>
      </c>
      <c r="Y502" s="147" t="n">
        <v>93</v>
      </c>
      <c r="Z502" s="147" t="n">
        <v>92</v>
      </c>
      <c r="AA502" s="149" t="n">
        <v>93.6</v>
      </c>
      <c r="AB502" s="48" t="n">
        <v>89.3289906291661</v>
      </c>
      <c r="AC502" s="150" t="n">
        <f aca="false">AB502-AA502</f>
        <v>-4.27100937083391</v>
      </c>
    </row>
    <row r="503" customFormat="false" ht="45.75" hidden="true" customHeight="false" outlineLevel="0" collapsed="false">
      <c r="A503" s="142" t="n">
        <v>501</v>
      </c>
      <c r="B503" s="21" t="s">
        <v>865</v>
      </c>
      <c r="C503" s="159" t="s">
        <v>1529</v>
      </c>
      <c r="D503" s="140"/>
      <c r="F503" s="145" t="s">
        <v>1529</v>
      </c>
      <c r="G503" s="145" t="s">
        <v>1531</v>
      </c>
      <c r="H503" s="146" t="n">
        <v>99</v>
      </c>
      <c r="I503" s="140" t="n">
        <v>100</v>
      </c>
      <c r="J503" s="140" t="n">
        <v>100</v>
      </c>
      <c r="K503" s="140" t="n">
        <v>100</v>
      </c>
      <c r="L503" s="140" t="n">
        <v>80</v>
      </c>
      <c r="M503" s="147" t="n">
        <v>95</v>
      </c>
      <c r="N503" s="147" t="n">
        <v>88</v>
      </c>
      <c r="O503" s="140" t="n">
        <v>40</v>
      </c>
      <c r="P503" s="140" t="n">
        <v>40</v>
      </c>
      <c r="Q503" s="147" t="n">
        <v>100</v>
      </c>
      <c r="R503" s="148" t="n">
        <v>58</v>
      </c>
      <c r="S503" s="147" t="n">
        <v>100</v>
      </c>
      <c r="T503" s="147" t="n">
        <v>98</v>
      </c>
      <c r="U503" s="147" t="n">
        <v>100</v>
      </c>
      <c r="V503" s="147" t="n">
        <v>99</v>
      </c>
      <c r="W503" s="147" t="n">
        <v>100</v>
      </c>
      <c r="X503" s="147" t="n">
        <v>98</v>
      </c>
      <c r="Y503" s="147" t="n">
        <v>100</v>
      </c>
      <c r="Z503" s="147" t="n">
        <v>100</v>
      </c>
      <c r="AA503" s="149" t="n">
        <v>89</v>
      </c>
      <c r="AB503" s="48" t="n">
        <v>81.0702973141998</v>
      </c>
      <c r="AC503" s="150" t="n">
        <f aca="false">AB503-AA503</f>
        <v>-7.92970268580024</v>
      </c>
    </row>
    <row r="504" customFormat="false" ht="36" hidden="true" customHeight="false" outlineLevel="0" collapsed="false">
      <c r="A504" s="142" t="n">
        <v>502</v>
      </c>
      <c r="B504" s="21" t="s">
        <v>866</v>
      </c>
      <c r="C504" s="159" t="s">
        <v>1529</v>
      </c>
      <c r="D504" s="140"/>
      <c r="F504" s="145" t="s">
        <v>1529</v>
      </c>
      <c r="G504" s="145" t="s">
        <v>1532</v>
      </c>
      <c r="H504" s="146" t="n">
        <v>95</v>
      </c>
      <c r="I504" s="140" t="n">
        <v>90</v>
      </c>
      <c r="J504" s="140" t="n">
        <v>76</v>
      </c>
      <c r="K504" s="140" t="n">
        <v>86</v>
      </c>
      <c r="L504" s="140" t="n">
        <v>80</v>
      </c>
      <c r="M504" s="147" t="n">
        <v>65</v>
      </c>
      <c r="N504" s="147" t="n">
        <v>73</v>
      </c>
      <c r="O504" s="140" t="n">
        <v>40</v>
      </c>
      <c r="P504" s="140" t="n">
        <v>40</v>
      </c>
      <c r="Q504" s="147" t="n">
        <v>60</v>
      </c>
      <c r="R504" s="148" t="n">
        <v>46</v>
      </c>
      <c r="S504" s="147" t="n">
        <v>73</v>
      </c>
      <c r="T504" s="147" t="n">
        <v>73</v>
      </c>
      <c r="U504" s="147" t="n">
        <v>100</v>
      </c>
      <c r="V504" s="147" t="n">
        <v>78</v>
      </c>
      <c r="W504" s="147" t="n">
        <v>69</v>
      </c>
      <c r="X504" s="147" t="n">
        <v>69</v>
      </c>
      <c r="Y504" s="147" t="n">
        <v>73</v>
      </c>
      <c r="Z504" s="147" t="n">
        <v>71</v>
      </c>
      <c r="AA504" s="149" t="n">
        <v>70.8</v>
      </c>
      <c r="AB504" s="48" t="n">
        <v>85.3435246695705</v>
      </c>
      <c r="AC504" s="150" t="n">
        <f aca="false">AB504-AA504</f>
        <v>14.5435246695705</v>
      </c>
    </row>
    <row r="505" customFormat="false" ht="57.75" hidden="true" customHeight="false" outlineLevel="0" collapsed="false">
      <c r="A505" s="142" t="n">
        <v>503</v>
      </c>
      <c r="B505" s="21" t="s">
        <v>557</v>
      </c>
      <c r="C505" s="159" t="s">
        <v>1529</v>
      </c>
      <c r="D505" s="140"/>
      <c r="G505" s="153" t="s">
        <v>1533</v>
      </c>
      <c r="H505" s="154" t="n">
        <v>100</v>
      </c>
      <c r="I505" s="154" t="n">
        <v>90</v>
      </c>
      <c r="J505" s="154" t="n">
        <v>100</v>
      </c>
      <c r="K505" s="155" t="n">
        <v>97</v>
      </c>
      <c r="L505" s="154" t="n">
        <v>100</v>
      </c>
      <c r="M505" s="154" t="n">
        <v>100</v>
      </c>
      <c r="N505" s="155" t="n">
        <v>100</v>
      </c>
      <c r="O505" s="154" t="n">
        <v>60</v>
      </c>
      <c r="P505" s="154" t="n">
        <v>80</v>
      </c>
      <c r="Q505" s="154" t="n">
        <v>100</v>
      </c>
      <c r="R505" s="155" t="n">
        <v>80</v>
      </c>
      <c r="S505" s="154" t="n">
        <v>100</v>
      </c>
      <c r="T505" s="154" t="n">
        <v>100</v>
      </c>
      <c r="U505" s="154" t="n">
        <v>100</v>
      </c>
      <c r="V505" s="155" t="n">
        <v>100</v>
      </c>
      <c r="W505" s="154" t="n">
        <v>100</v>
      </c>
      <c r="X505" s="154" t="n">
        <v>100</v>
      </c>
      <c r="Y505" s="154" t="n">
        <v>100</v>
      </c>
      <c r="Z505" s="155" t="n">
        <v>100</v>
      </c>
      <c r="AA505" s="156" t="n">
        <v>95.4</v>
      </c>
      <c r="AB505" s="48" t="n">
        <v>91.8723145071982</v>
      </c>
      <c r="AC505" s="150" t="n">
        <f aca="false">AB505-AA505</f>
        <v>-3.52768549280179</v>
      </c>
    </row>
    <row r="506" customFormat="false" ht="36" hidden="true" customHeight="false" outlineLevel="0" collapsed="false">
      <c r="A506" s="142" t="n">
        <v>504</v>
      </c>
      <c r="B506" s="21" t="s">
        <v>867</v>
      </c>
      <c r="C506" s="159" t="s">
        <v>1529</v>
      </c>
      <c r="D506" s="140"/>
      <c r="E506" s="144" t="n">
        <v>504</v>
      </c>
      <c r="F506" s="145" t="s">
        <v>1529</v>
      </c>
      <c r="G506" s="145" t="s">
        <v>1534</v>
      </c>
      <c r="H506" s="146" t="n">
        <v>94</v>
      </c>
      <c r="I506" s="140" t="n">
        <v>90</v>
      </c>
      <c r="J506" s="140" t="n">
        <v>100</v>
      </c>
      <c r="K506" s="140" t="n">
        <v>95</v>
      </c>
      <c r="L506" s="140" t="n">
        <v>80</v>
      </c>
      <c r="M506" s="147" t="n">
        <v>100</v>
      </c>
      <c r="N506" s="147" t="n">
        <v>90</v>
      </c>
      <c r="O506" s="140" t="n">
        <v>40</v>
      </c>
      <c r="P506" s="140" t="n">
        <v>40</v>
      </c>
      <c r="Q506" s="147" t="n">
        <v>100</v>
      </c>
      <c r="R506" s="148" t="n">
        <v>58</v>
      </c>
      <c r="S506" s="147" t="n">
        <v>100</v>
      </c>
      <c r="T506" s="147" t="n">
        <v>100</v>
      </c>
      <c r="U506" s="147" t="n">
        <v>100</v>
      </c>
      <c r="V506" s="147" t="n">
        <v>100</v>
      </c>
      <c r="W506" s="147" t="n">
        <v>100</v>
      </c>
      <c r="X506" s="147" t="n">
        <v>100</v>
      </c>
      <c r="Y506" s="147" t="n">
        <v>100</v>
      </c>
      <c r="Z506" s="147" t="n">
        <v>100</v>
      </c>
      <c r="AA506" s="149" t="n">
        <v>88.6</v>
      </c>
      <c r="AB506" s="48" t="n">
        <v>95.1857142857143</v>
      </c>
      <c r="AC506" s="150" t="n">
        <f aca="false">AB506-AA506</f>
        <v>6.58571428571429</v>
      </c>
    </row>
    <row r="507" customFormat="false" ht="36" hidden="true" customHeight="false" outlineLevel="0" collapsed="false">
      <c r="A507" s="142" t="n">
        <v>505</v>
      </c>
      <c r="B507" s="21" t="s">
        <v>868</v>
      </c>
      <c r="C507" s="159" t="s">
        <v>1529</v>
      </c>
      <c r="D507" s="140"/>
      <c r="F507" s="145" t="s">
        <v>1529</v>
      </c>
      <c r="G507" s="145" t="s">
        <v>1535</v>
      </c>
      <c r="H507" s="146" t="n">
        <v>95</v>
      </c>
      <c r="I507" s="140" t="n">
        <v>90</v>
      </c>
      <c r="J507" s="140" t="n">
        <v>100</v>
      </c>
      <c r="K507" s="140" t="n">
        <v>96</v>
      </c>
      <c r="L507" s="140" t="n">
        <v>80</v>
      </c>
      <c r="M507" s="147" t="n">
        <v>100</v>
      </c>
      <c r="N507" s="147" t="n">
        <v>90</v>
      </c>
      <c r="O507" s="140" t="n">
        <v>20</v>
      </c>
      <c r="P507" s="140" t="n">
        <v>40</v>
      </c>
      <c r="Q507" s="147" t="n">
        <v>100</v>
      </c>
      <c r="R507" s="148" t="n">
        <v>52</v>
      </c>
      <c r="S507" s="147" t="n">
        <v>100</v>
      </c>
      <c r="T507" s="147" t="n">
        <v>100</v>
      </c>
      <c r="U507" s="147" t="n">
        <v>79</v>
      </c>
      <c r="V507" s="147" t="n">
        <v>96</v>
      </c>
      <c r="W507" s="147" t="n">
        <v>100</v>
      </c>
      <c r="X507" s="147" t="n">
        <v>100</v>
      </c>
      <c r="Y507" s="147" t="n">
        <v>95</v>
      </c>
      <c r="Z507" s="147" t="n">
        <v>98</v>
      </c>
      <c r="AA507" s="149" t="n">
        <v>86.4</v>
      </c>
      <c r="AB507" s="48" t="n">
        <v>85.3875644065118</v>
      </c>
      <c r="AC507" s="150" t="n">
        <f aca="false">AB507-AA507</f>
        <v>-1.01243559348823</v>
      </c>
    </row>
    <row r="508" customFormat="false" ht="36" hidden="true" customHeight="false" outlineLevel="0" collapsed="false">
      <c r="A508" s="142" t="n">
        <v>506</v>
      </c>
      <c r="B508" s="21" t="s">
        <v>869</v>
      </c>
      <c r="C508" s="159" t="s">
        <v>1529</v>
      </c>
      <c r="D508" s="140"/>
      <c r="E508" s="144" t="n">
        <v>502</v>
      </c>
      <c r="F508" s="145" t="s">
        <v>1529</v>
      </c>
      <c r="G508" s="145" t="s">
        <v>1536</v>
      </c>
      <c r="H508" s="146" t="n">
        <v>99</v>
      </c>
      <c r="I508" s="140" t="n">
        <v>100</v>
      </c>
      <c r="J508" s="140" t="n">
        <v>97</v>
      </c>
      <c r="K508" s="140" t="n">
        <v>99</v>
      </c>
      <c r="L508" s="140" t="n">
        <v>80</v>
      </c>
      <c r="M508" s="147" t="n">
        <v>100</v>
      </c>
      <c r="N508" s="147" t="n">
        <v>90</v>
      </c>
      <c r="O508" s="140" t="n">
        <v>20</v>
      </c>
      <c r="P508" s="140" t="n">
        <v>40</v>
      </c>
      <c r="Q508" s="147" t="n">
        <v>100</v>
      </c>
      <c r="R508" s="148" t="n">
        <v>52</v>
      </c>
      <c r="S508" s="147" t="n">
        <v>94</v>
      </c>
      <c r="T508" s="147" t="n">
        <v>100</v>
      </c>
      <c r="U508" s="147" t="n">
        <v>100</v>
      </c>
      <c r="V508" s="147" t="n">
        <v>98</v>
      </c>
      <c r="W508" s="147" t="n">
        <v>100</v>
      </c>
      <c r="X508" s="147" t="n">
        <v>100</v>
      </c>
      <c r="Y508" s="147" t="n">
        <v>100</v>
      </c>
      <c r="Z508" s="147" t="n">
        <v>100</v>
      </c>
      <c r="AA508" s="149" t="n">
        <v>87.8</v>
      </c>
      <c r="AB508" s="48" t="n">
        <v>91.2628408628409</v>
      </c>
      <c r="AC508" s="150" t="n">
        <f aca="false">AB508-AA508</f>
        <v>3.46284086284088</v>
      </c>
    </row>
    <row r="509" customFormat="false" ht="36" hidden="true" customHeight="false" outlineLevel="0" collapsed="false">
      <c r="A509" s="142" t="n">
        <v>507</v>
      </c>
      <c r="B509" s="21" t="s">
        <v>870</v>
      </c>
      <c r="C509" s="159" t="s">
        <v>1529</v>
      </c>
      <c r="D509" s="140"/>
      <c r="E509" s="144" t="n">
        <v>495</v>
      </c>
      <c r="F509" s="145" t="s">
        <v>1529</v>
      </c>
      <c r="G509" s="145" t="s">
        <v>1537</v>
      </c>
      <c r="H509" s="146" t="n">
        <v>99</v>
      </c>
      <c r="I509" s="140" t="n">
        <v>100</v>
      </c>
      <c r="J509" s="140" t="n">
        <v>97</v>
      </c>
      <c r="K509" s="140" t="n">
        <v>99</v>
      </c>
      <c r="L509" s="140" t="n">
        <v>100</v>
      </c>
      <c r="M509" s="147" t="n">
        <v>95</v>
      </c>
      <c r="N509" s="147" t="n">
        <v>98</v>
      </c>
      <c r="O509" s="140" t="n">
        <v>40</v>
      </c>
      <c r="P509" s="140" t="n">
        <v>40</v>
      </c>
      <c r="Q509" s="147" t="n">
        <v>50</v>
      </c>
      <c r="R509" s="148" t="n">
        <v>43</v>
      </c>
      <c r="S509" s="147" t="n">
        <v>84</v>
      </c>
      <c r="T509" s="147" t="n">
        <v>89</v>
      </c>
      <c r="U509" s="147" t="n">
        <v>100</v>
      </c>
      <c r="V509" s="147" t="n">
        <v>89</v>
      </c>
      <c r="W509" s="147" t="n">
        <v>95</v>
      </c>
      <c r="X509" s="147" t="n">
        <v>89</v>
      </c>
      <c r="Y509" s="147" t="n">
        <v>95</v>
      </c>
      <c r="Z509" s="147" t="n">
        <v>94</v>
      </c>
      <c r="AA509" s="149" t="n">
        <v>84.6</v>
      </c>
      <c r="AB509" s="48" t="n">
        <v>91.8</v>
      </c>
      <c r="AC509" s="150" t="n">
        <f aca="false">AB509-AA509</f>
        <v>7.20000000000002</v>
      </c>
    </row>
    <row r="510" customFormat="false" ht="57.75" hidden="true" customHeight="false" outlineLevel="0" collapsed="false">
      <c r="A510" s="142" t="n">
        <v>508</v>
      </c>
      <c r="B510" s="21" t="s">
        <v>871</v>
      </c>
      <c r="C510" s="159" t="s">
        <v>1529</v>
      </c>
      <c r="D510" s="140"/>
      <c r="G510" s="153" t="s">
        <v>1538</v>
      </c>
      <c r="H510" s="154" t="n">
        <v>67.8571428571429</v>
      </c>
      <c r="I510" s="154" t="n">
        <v>90</v>
      </c>
      <c r="J510" s="154" t="n">
        <v>100</v>
      </c>
      <c r="K510" s="155" t="n">
        <v>87.3571428571429</v>
      </c>
      <c r="L510" s="154" t="n">
        <v>80</v>
      </c>
      <c r="M510" s="154" t="n">
        <v>100</v>
      </c>
      <c r="N510" s="155" t="n">
        <v>90</v>
      </c>
      <c r="O510" s="154" t="n">
        <v>0</v>
      </c>
      <c r="P510" s="154" t="n">
        <v>60</v>
      </c>
      <c r="Q510" s="154" t="n">
        <v>100</v>
      </c>
      <c r="R510" s="155" t="n">
        <v>54</v>
      </c>
      <c r="S510" s="154" t="n">
        <v>100</v>
      </c>
      <c r="T510" s="154" t="n">
        <v>100</v>
      </c>
      <c r="U510" s="154" t="n">
        <v>100</v>
      </c>
      <c r="V510" s="155" t="n">
        <v>100</v>
      </c>
      <c r="W510" s="154" t="n">
        <v>100</v>
      </c>
      <c r="X510" s="154" t="n">
        <v>100</v>
      </c>
      <c r="Y510" s="154" t="n">
        <v>100</v>
      </c>
      <c r="Z510" s="155" t="n">
        <v>100</v>
      </c>
      <c r="AA510" s="156" t="n">
        <v>86.2714285714286</v>
      </c>
      <c r="AB510" s="48" t="n">
        <v>94.696138996139</v>
      </c>
      <c r="AC510" s="150" t="n">
        <f aca="false">AB510-AA510</f>
        <v>8.42471042471043</v>
      </c>
    </row>
    <row r="511" customFormat="false" ht="45.75" hidden="true" customHeight="false" outlineLevel="0" collapsed="false">
      <c r="A511" s="142" t="n">
        <v>509</v>
      </c>
      <c r="B511" s="21" t="s">
        <v>563</v>
      </c>
      <c r="C511" s="159" t="s">
        <v>1539</v>
      </c>
      <c r="D511" s="140"/>
      <c r="E511" s="144" t="n">
        <v>514</v>
      </c>
      <c r="F511" s="145" t="s">
        <v>1539</v>
      </c>
      <c r="G511" s="145" t="s">
        <v>1540</v>
      </c>
      <c r="H511" s="146" t="n">
        <v>99</v>
      </c>
      <c r="I511" s="140" t="n">
        <v>100</v>
      </c>
      <c r="J511" s="140" t="n">
        <v>95</v>
      </c>
      <c r="K511" s="140" t="n">
        <v>98</v>
      </c>
      <c r="L511" s="140" t="n">
        <v>80</v>
      </c>
      <c r="M511" s="147" t="n">
        <v>94</v>
      </c>
      <c r="N511" s="147" t="n">
        <v>87</v>
      </c>
      <c r="O511" s="140" t="n">
        <v>80</v>
      </c>
      <c r="P511" s="140" t="n">
        <v>100</v>
      </c>
      <c r="Q511" s="147" t="n">
        <v>100</v>
      </c>
      <c r="R511" s="148" t="n">
        <v>94</v>
      </c>
      <c r="S511" s="147" t="n">
        <v>100</v>
      </c>
      <c r="T511" s="147" t="n">
        <v>94</v>
      </c>
      <c r="U511" s="147" t="n">
        <v>94</v>
      </c>
      <c r="V511" s="147" t="n">
        <v>96</v>
      </c>
      <c r="W511" s="147" t="n">
        <v>100</v>
      </c>
      <c r="X511" s="147" t="n">
        <v>94</v>
      </c>
      <c r="Y511" s="147" t="n">
        <v>94</v>
      </c>
      <c r="Z511" s="147" t="n">
        <v>96</v>
      </c>
      <c r="AA511" s="149" t="n">
        <v>94.2</v>
      </c>
      <c r="AB511" s="48" t="n">
        <v>71.8838779956427</v>
      </c>
      <c r="AC511" s="150" t="n">
        <f aca="false">AB511-AA511</f>
        <v>-22.3161220043573</v>
      </c>
    </row>
    <row r="512" customFormat="false" ht="36" hidden="true" customHeight="false" outlineLevel="0" collapsed="false">
      <c r="A512" s="142" t="n">
        <v>510</v>
      </c>
      <c r="B512" s="21" t="s">
        <v>564</v>
      </c>
      <c r="C512" s="159" t="s">
        <v>1539</v>
      </c>
      <c r="D512" s="140"/>
      <c r="E512" s="144" t="n">
        <v>515</v>
      </c>
      <c r="F512" s="145" t="s">
        <v>1539</v>
      </c>
      <c r="G512" s="145" t="s">
        <v>1541</v>
      </c>
      <c r="H512" s="146" t="n">
        <v>99</v>
      </c>
      <c r="I512" s="140" t="n">
        <v>100</v>
      </c>
      <c r="J512" s="140" t="n">
        <v>100</v>
      </c>
      <c r="K512" s="140" t="n">
        <v>100</v>
      </c>
      <c r="L512" s="140" t="n">
        <v>80</v>
      </c>
      <c r="M512" s="147" t="n">
        <v>96</v>
      </c>
      <c r="N512" s="147" t="n">
        <v>88</v>
      </c>
      <c r="O512" s="140" t="n">
        <v>40</v>
      </c>
      <c r="P512" s="140" t="n">
        <v>40</v>
      </c>
      <c r="Q512" s="147" t="n">
        <v>100</v>
      </c>
      <c r="R512" s="148" t="n">
        <v>58</v>
      </c>
      <c r="S512" s="147" t="n">
        <v>96</v>
      </c>
      <c r="T512" s="147" t="n">
        <v>100</v>
      </c>
      <c r="U512" s="147" t="n">
        <v>100</v>
      </c>
      <c r="V512" s="147" t="n">
        <v>98</v>
      </c>
      <c r="W512" s="147" t="n">
        <v>96</v>
      </c>
      <c r="X512" s="147" t="n">
        <v>100</v>
      </c>
      <c r="Y512" s="147" t="n">
        <v>100</v>
      </c>
      <c r="Z512" s="147" t="n">
        <v>99</v>
      </c>
      <c r="AA512" s="149" t="n">
        <v>88.6</v>
      </c>
      <c r="AB512" s="48" t="n">
        <v>78.2266106442577</v>
      </c>
      <c r="AC512" s="150" t="n">
        <f aca="false">AB512-AA512</f>
        <v>-10.3733893557423</v>
      </c>
    </row>
    <row r="513" customFormat="false" ht="36" hidden="true" customHeight="false" outlineLevel="0" collapsed="false">
      <c r="A513" s="142" t="n">
        <v>511</v>
      </c>
      <c r="B513" s="21" t="s">
        <v>565</v>
      </c>
      <c r="C513" s="159" t="s">
        <v>1539</v>
      </c>
      <c r="D513" s="140"/>
      <c r="E513" s="144" t="n">
        <v>516</v>
      </c>
      <c r="F513" s="145" t="s">
        <v>1539</v>
      </c>
      <c r="G513" s="145" t="s">
        <v>1542</v>
      </c>
      <c r="H513" s="146" t="n">
        <v>95</v>
      </c>
      <c r="I513" s="140" t="n">
        <v>90</v>
      </c>
      <c r="J513" s="140" t="n">
        <v>100</v>
      </c>
      <c r="K513" s="140" t="n">
        <v>96</v>
      </c>
      <c r="L513" s="140" t="n">
        <v>80</v>
      </c>
      <c r="M513" s="147" t="n">
        <v>100</v>
      </c>
      <c r="N513" s="147" t="n">
        <v>90</v>
      </c>
      <c r="O513" s="140" t="n">
        <v>20</v>
      </c>
      <c r="P513" s="140" t="n">
        <v>40</v>
      </c>
      <c r="Q513" s="147" t="n">
        <v>100</v>
      </c>
      <c r="R513" s="148" t="n">
        <v>52</v>
      </c>
      <c r="S513" s="147" t="n">
        <v>100</v>
      </c>
      <c r="T513" s="147" t="n">
        <v>100</v>
      </c>
      <c r="U513" s="147" t="n">
        <v>100</v>
      </c>
      <c r="V513" s="147" t="n">
        <v>100</v>
      </c>
      <c r="W513" s="147" t="n">
        <v>100</v>
      </c>
      <c r="X513" s="147" t="n">
        <v>100</v>
      </c>
      <c r="Y513" s="147" t="n">
        <v>100</v>
      </c>
      <c r="Z513" s="147" t="n">
        <v>100</v>
      </c>
      <c r="AA513" s="149" t="n">
        <v>87.6</v>
      </c>
      <c r="AB513" s="48" t="n">
        <v>86.055609967526</v>
      </c>
      <c r="AC513" s="150" t="n">
        <f aca="false">AB513-AA513</f>
        <v>-1.544390032474</v>
      </c>
    </row>
    <row r="514" customFormat="false" ht="36" hidden="true" customHeight="false" outlineLevel="0" collapsed="false">
      <c r="A514" s="142" t="n">
        <v>512</v>
      </c>
      <c r="B514" s="21" t="s">
        <v>566</v>
      </c>
      <c r="C514" s="159" t="s">
        <v>1539</v>
      </c>
      <c r="D514" s="140"/>
      <c r="E514" s="144" t="n">
        <v>511</v>
      </c>
      <c r="F514" s="145" t="s">
        <v>1539</v>
      </c>
      <c r="G514" s="145" t="s">
        <v>1543</v>
      </c>
      <c r="H514" s="146" t="n">
        <v>95</v>
      </c>
      <c r="I514" s="140" t="n">
        <v>90</v>
      </c>
      <c r="J514" s="140" t="n">
        <v>100</v>
      </c>
      <c r="K514" s="140" t="n">
        <v>96</v>
      </c>
      <c r="L514" s="140" t="n">
        <v>80</v>
      </c>
      <c r="M514" s="147" t="n">
        <v>100</v>
      </c>
      <c r="N514" s="147" t="n">
        <v>90</v>
      </c>
      <c r="O514" s="140" t="n">
        <v>40</v>
      </c>
      <c r="P514" s="140" t="n">
        <v>40</v>
      </c>
      <c r="Q514" s="147" t="n">
        <v>100</v>
      </c>
      <c r="R514" s="148" t="n">
        <v>58</v>
      </c>
      <c r="S514" s="147" t="n">
        <v>100</v>
      </c>
      <c r="T514" s="147" t="n">
        <v>100</v>
      </c>
      <c r="U514" s="147" t="n">
        <v>100</v>
      </c>
      <c r="V514" s="147" t="n">
        <v>100</v>
      </c>
      <c r="W514" s="147" t="n">
        <v>93</v>
      </c>
      <c r="X514" s="147" t="n">
        <v>100</v>
      </c>
      <c r="Y514" s="147" t="n">
        <v>100</v>
      </c>
      <c r="Z514" s="147" t="n">
        <v>98</v>
      </c>
      <c r="AA514" s="149" t="n">
        <v>88.4</v>
      </c>
      <c r="AB514" s="48" t="n">
        <v>87.2109496970178</v>
      </c>
      <c r="AC514" s="150" t="n">
        <f aca="false">AB514-AA514</f>
        <v>-1.1890503029822</v>
      </c>
    </row>
    <row r="515" customFormat="false" ht="36" hidden="true" customHeight="false" outlineLevel="0" collapsed="false">
      <c r="A515" s="142" t="n">
        <v>513</v>
      </c>
      <c r="B515" s="21" t="s">
        <v>567</v>
      </c>
      <c r="C515" s="159" t="s">
        <v>1539</v>
      </c>
      <c r="D515" s="140"/>
      <c r="E515" s="144" t="n">
        <v>512</v>
      </c>
      <c r="F515" s="145" t="s">
        <v>1539</v>
      </c>
      <c r="G515" s="145" t="s">
        <v>1544</v>
      </c>
      <c r="H515" s="146" t="n">
        <v>99</v>
      </c>
      <c r="I515" s="140" t="n">
        <v>100</v>
      </c>
      <c r="J515" s="140" t="n">
        <v>95</v>
      </c>
      <c r="K515" s="140" t="n">
        <v>98</v>
      </c>
      <c r="L515" s="140" t="n">
        <v>80</v>
      </c>
      <c r="M515" s="147" t="n">
        <v>92</v>
      </c>
      <c r="N515" s="147" t="n">
        <v>86</v>
      </c>
      <c r="O515" s="140" t="n">
        <v>20</v>
      </c>
      <c r="P515" s="140" t="n">
        <v>40</v>
      </c>
      <c r="Q515" s="147" t="n">
        <v>100</v>
      </c>
      <c r="R515" s="148" t="n">
        <v>52</v>
      </c>
      <c r="S515" s="147" t="n">
        <v>100</v>
      </c>
      <c r="T515" s="147" t="n">
        <v>83</v>
      </c>
      <c r="U515" s="147" t="n">
        <v>100</v>
      </c>
      <c r="V515" s="147" t="n">
        <v>93</v>
      </c>
      <c r="W515" s="147" t="n">
        <v>92</v>
      </c>
      <c r="X515" s="147" t="n">
        <v>75</v>
      </c>
      <c r="Y515" s="147" t="n">
        <v>83</v>
      </c>
      <c r="Z515" s="147" t="n">
        <v>84</v>
      </c>
      <c r="AA515" s="149" t="n">
        <v>82.6</v>
      </c>
      <c r="AB515" s="48" t="n">
        <v>87.947640235182</v>
      </c>
      <c r="AC515" s="150" t="n">
        <f aca="false">AB515-AA515</f>
        <v>5.34764023518197</v>
      </c>
    </row>
    <row r="516" customFormat="false" ht="36" hidden="true" customHeight="false" outlineLevel="0" collapsed="false">
      <c r="A516" s="142" t="n">
        <v>514</v>
      </c>
      <c r="B516" s="21" t="s">
        <v>568</v>
      </c>
      <c r="C516" s="159" t="s">
        <v>1539</v>
      </c>
      <c r="D516" s="140"/>
      <c r="E516" s="144" t="n">
        <v>513</v>
      </c>
      <c r="F516" s="145" t="s">
        <v>1539</v>
      </c>
      <c r="G516" s="145" t="s">
        <v>1545</v>
      </c>
      <c r="H516" s="146" t="n">
        <v>100</v>
      </c>
      <c r="I516" s="140" t="n">
        <v>100</v>
      </c>
      <c r="J516" s="140" t="n">
        <v>100</v>
      </c>
      <c r="K516" s="140" t="n">
        <v>100</v>
      </c>
      <c r="L516" s="140" t="n">
        <v>60</v>
      </c>
      <c r="M516" s="147" t="n">
        <v>100</v>
      </c>
      <c r="N516" s="147" t="n">
        <v>80</v>
      </c>
      <c r="O516" s="140" t="n">
        <v>20</v>
      </c>
      <c r="P516" s="140" t="n">
        <v>40</v>
      </c>
      <c r="Q516" s="147" t="n">
        <v>100</v>
      </c>
      <c r="R516" s="148" t="n">
        <v>52</v>
      </c>
      <c r="S516" s="147" t="n">
        <v>100</v>
      </c>
      <c r="T516" s="147" t="n">
        <v>100</v>
      </c>
      <c r="U516" s="147" t="n">
        <v>100</v>
      </c>
      <c r="V516" s="147" t="n">
        <v>100</v>
      </c>
      <c r="W516" s="147" t="n">
        <v>100</v>
      </c>
      <c r="X516" s="147" t="n">
        <v>100</v>
      </c>
      <c r="Y516" s="147" t="n">
        <v>100</v>
      </c>
      <c r="Z516" s="147" t="n">
        <v>100</v>
      </c>
      <c r="AA516" s="149" t="n">
        <v>86.4</v>
      </c>
      <c r="AB516" s="48" t="n">
        <v>87.6553846153846</v>
      </c>
      <c r="AC516" s="150" t="n">
        <f aca="false">AB516-AA516</f>
        <v>1.25538461538461</v>
      </c>
    </row>
    <row r="517" customFormat="false" ht="36" hidden="true" customHeight="false" outlineLevel="0" collapsed="false">
      <c r="A517" s="142" t="n">
        <v>515</v>
      </c>
      <c r="B517" s="21" t="s">
        <v>569</v>
      </c>
      <c r="C517" s="159" t="s">
        <v>1539</v>
      </c>
      <c r="D517" s="140"/>
      <c r="E517" s="144" t="n">
        <v>517</v>
      </c>
      <c r="F517" s="145" t="s">
        <v>1539</v>
      </c>
      <c r="G517" s="145" t="s">
        <v>1546</v>
      </c>
      <c r="H517" s="146" t="n">
        <v>95</v>
      </c>
      <c r="I517" s="140" t="n">
        <v>90</v>
      </c>
      <c r="J517" s="140" t="n">
        <v>100</v>
      </c>
      <c r="K517" s="140" t="n">
        <v>96</v>
      </c>
      <c r="L517" s="140" t="n">
        <v>80</v>
      </c>
      <c r="M517" s="147" t="n">
        <v>100</v>
      </c>
      <c r="N517" s="147" t="n">
        <v>90</v>
      </c>
      <c r="O517" s="140" t="n">
        <v>40</v>
      </c>
      <c r="P517" s="140" t="n">
        <v>40</v>
      </c>
      <c r="Q517" s="147" t="n">
        <v>100</v>
      </c>
      <c r="R517" s="148" t="n">
        <v>58</v>
      </c>
      <c r="S517" s="147" t="n">
        <v>100</v>
      </c>
      <c r="T517" s="147" t="n">
        <v>100</v>
      </c>
      <c r="U517" s="147" t="n">
        <v>100</v>
      </c>
      <c r="V517" s="147" t="n">
        <v>100</v>
      </c>
      <c r="W517" s="147" t="n">
        <v>100</v>
      </c>
      <c r="X517" s="147" t="n">
        <v>100</v>
      </c>
      <c r="Y517" s="147" t="n">
        <v>100</v>
      </c>
      <c r="Z517" s="147" t="n">
        <v>100</v>
      </c>
      <c r="AA517" s="149" t="n">
        <v>88.8</v>
      </c>
      <c r="AB517" s="48" t="n">
        <v>88.16</v>
      </c>
      <c r="AC517" s="150" t="n">
        <f aca="false">AB517-AA517</f>
        <v>-0.640000000000001</v>
      </c>
    </row>
    <row r="518" customFormat="false" ht="36" hidden="true" customHeight="false" outlineLevel="0" collapsed="false">
      <c r="A518" s="142" t="n">
        <v>516</v>
      </c>
      <c r="B518" s="21" t="s">
        <v>570</v>
      </c>
      <c r="C518" s="159" t="s">
        <v>1539</v>
      </c>
      <c r="D518" s="140"/>
      <c r="E518" s="144" t="n">
        <v>509</v>
      </c>
      <c r="F518" s="145" t="s">
        <v>1539</v>
      </c>
      <c r="G518" s="145" t="s">
        <v>1547</v>
      </c>
      <c r="H518" s="146" t="n">
        <v>99</v>
      </c>
      <c r="I518" s="140" t="n">
        <v>100</v>
      </c>
      <c r="J518" s="140" t="n">
        <v>100</v>
      </c>
      <c r="K518" s="140" t="n">
        <v>100</v>
      </c>
      <c r="L518" s="140" t="n">
        <v>100</v>
      </c>
      <c r="M518" s="147" t="n">
        <v>90</v>
      </c>
      <c r="N518" s="147" t="n">
        <v>95</v>
      </c>
      <c r="O518" s="140" t="n">
        <v>40</v>
      </c>
      <c r="P518" s="140" t="n">
        <v>40</v>
      </c>
      <c r="Q518" s="147" t="n">
        <v>100</v>
      </c>
      <c r="R518" s="148" t="n">
        <v>58</v>
      </c>
      <c r="S518" s="147" t="n">
        <v>100</v>
      </c>
      <c r="T518" s="147" t="n">
        <v>95</v>
      </c>
      <c r="U518" s="147" t="n">
        <v>100</v>
      </c>
      <c r="V518" s="147" t="n">
        <v>98</v>
      </c>
      <c r="W518" s="147" t="n">
        <v>95</v>
      </c>
      <c r="X518" s="147" t="n">
        <v>100</v>
      </c>
      <c r="Y518" s="147" t="n">
        <v>95</v>
      </c>
      <c r="Z518" s="147" t="n">
        <v>96</v>
      </c>
      <c r="AA518" s="149" t="n">
        <v>89.4</v>
      </c>
      <c r="AB518" s="48" t="n">
        <v>85.2728185328185</v>
      </c>
      <c r="AC518" s="150" t="n">
        <f aca="false">AB518-AA518</f>
        <v>-4.12718146718147</v>
      </c>
    </row>
    <row r="519" customFormat="false" ht="36" hidden="true" customHeight="false" outlineLevel="0" collapsed="false">
      <c r="A519" s="142" t="n">
        <v>517</v>
      </c>
      <c r="B519" s="21" t="s">
        <v>571</v>
      </c>
      <c r="C519" s="159" t="s">
        <v>1539</v>
      </c>
      <c r="D519" s="140"/>
      <c r="E519" s="144" t="n">
        <v>510</v>
      </c>
      <c r="F519" s="145" t="s">
        <v>1539</v>
      </c>
      <c r="G519" s="145" t="s">
        <v>1548</v>
      </c>
      <c r="H519" s="146" t="n">
        <v>93</v>
      </c>
      <c r="I519" s="140" t="n">
        <v>90</v>
      </c>
      <c r="J519" s="140" t="n">
        <v>97</v>
      </c>
      <c r="K519" s="140" t="n">
        <v>94</v>
      </c>
      <c r="L519" s="140" t="n">
        <v>80</v>
      </c>
      <c r="M519" s="147" t="n">
        <v>100</v>
      </c>
      <c r="N519" s="147" t="n">
        <v>90</v>
      </c>
      <c r="O519" s="140" t="n">
        <v>20</v>
      </c>
      <c r="P519" s="140" t="n">
        <v>40</v>
      </c>
      <c r="Q519" s="147" t="n">
        <v>100</v>
      </c>
      <c r="R519" s="148" t="n">
        <v>52</v>
      </c>
      <c r="S519" s="147" t="n">
        <v>95</v>
      </c>
      <c r="T519" s="147" t="n">
        <v>100</v>
      </c>
      <c r="U519" s="147" t="n">
        <v>100</v>
      </c>
      <c r="V519" s="147" t="n">
        <v>98</v>
      </c>
      <c r="W519" s="147" t="n">
        <v>100</v>
      </c>
      <c r="X519" s="147" t="n">
        <v>100</v>
      </c>
      <c r="Y519" s="147" t="n">
        <v>100</v>
      </c>
      <c r="Z519" s="147" t="n">
        <v>100</v>
      </c>
      <c r="AA519" s="149" t="n">
        <v>86.8</v>
      </c>
      <c r="AB519" s="48" t="n">
        <v>87.3458395368073</v>
      </c>
      <c r="AC519" s="150" t="n">
        <f aca="false">AB519-AA519</f>
        <v>0.545839536807293</v>
      </c>
    </row>
    <row r="520" customFormat="false" ht="36" hidden="true" customHeight="false" outlineLevel="0" collapsed="false">
      <c r="A520" s="142" t="n">
        <v>518</v>
      </c>
      <c r="B520" s="21" t="s">
        <v>872</v>
      </c>
      <c r="C520" s="159" t="s">
        <v>1539</v>
      </c>
      <c r="D520" s="140"/>
      <c r="E520" s="144" t="n">
        <v>508</v>
      </c>
      <c r="F520" s="145" t="s">
        <v>1539</v>
      </c>
      <c r="G520" s="145" t="s">
        <v>1549</v>
      </c>
      <c r="H520" s="146" t="n">
        <v>95</v>
      </c>
      <c r="I520" s="140" t="n">
        <v>90</v>
      </c>
      <c r="J520" s="140" t="n">
        <v>100</v>
      </c>
      <c r="K520" s="140" t="n">
        <v>96</v>
      </c>
      <c r="L520" s="140" t="n">
        <v>80</v>
      </c>
      <c r="M520" s="147" t="n">
        <v>100</v>
      </c>
      <c r="N520" s="147" t="n">
        <v>90</v>
      </c>
      <c r="O520" s="140" t="n">
        <v>20</v>
      </c>
      <c r="P520" s="140" t="n">
        <v>40</v>
      </c>
      <c r="Q520" s="147" t="n">
        <v>100</v>
      </c>
      <c r="R520" s="148" t="n">
        <v>52</v>
      </c>
      <c r="S520" s="147" t="n">
        <v>100</v>
      </c>
      <c r="T520" s="147" t="n">
        <v>100</v>
      </c>
      <c r="U520" s="147" t="n">
        <v>95</v>
      </c>
      <c r="V520" s="147" t="n">
        <v>99</v>
      </c>
      <c r="W520" s="147" t="n">
        <v>100</v>
      </c>
      <c r="X520" s="147" t="n">
        <v>100</v>
      </c>
      <c r="Y520" s="147" t="n">
        <v>100</v>
      </c>
      <c r="Z520" s="147" t="n">
        <v>100</v>
      </c>
      <c r="AA520" s="149" t="n">
        <v>87.4</v>
      </c>
      <c r="AB520" s="48" t="n">
        <v>92.9905808477237</v>
      </c>
      <c r="AC520" s="150" t="n">
        <f aca="false">AB520-AA520</f>
        <v>5.5905808477237</v>
      </c>
    </row>
    <row r="521" customFormat="false" ht="36" hidden="true" customHeight="false" outlineLevel="0" collapsed="false">
      <c r="A521" s="142" t="n">
        <v>519</v>
      </c>
      <c r="B521" s="21" t="s">
        <v>873</v>
      </c>
      <c r="C521" s="159" t="s">
        <v>1539</v>
      </c>
      <c r="D521" s="140"/>
      <c r="E521" s="144" t="n">
        <v>507</v>
      </c>
      <c r="F521" s="145" t="s">
        <v>1539</v>
      </c>
      <c r="G521" s="145" t="s">
        <v>1550</v>
      </c>
      <c r="H521" s="146" t="n">
        <v>95</v>
      </c>
      <c r="I521" s="140" t="n">
        <v>90</v>
      </c>
      <c r="J521" s="140" t="n">
        <v>99</v>
      </c>
      <c r="K521" s="140" t="n">
        <v>95</v>
      </c>
      <c r="L521" s="140" t="n">
        <v>80</v>
      </c>
      <c r="M521" s="147" t="n">
        <v>95</v>
      </c>
      <c r="N521" s="147" t="n">
        <v>88</v>
      </c>
      <c r="O521" s="140" t="n">
        <v>40</v>
      </c>
      <c r="P521" s="140" t="n">
        <v>40</v>
      </c>
      <c r="Q521" s="147" t="n">
        <v>89</v>
      </c>
      <c r="R521" s="148" t="n">
        <v>55</v>
      </c>
      <c r="S521" s="147" t="n">
        <v>93</v>
      </c>
      <c r="T521" s="147" t="n">
        <v>98</v>
      </c>
      <c r="U521" s="147" t="n">
        <v>100</v>
      </c>
      <c r="V521" s="147" t="n">
        <v>96</v>
      </c>
      <c r="W521" s="147" t="n">
        <v>95</v>
      </c>
      <c r="X521" s="147" t="n">
        <v>99</v>
      </c>
      <c r="Y521" s="147" t="n">
        <v>96</v>
      </c>
      <c r="Z521" s="147" t="n">
        <v>96</v>
      </c>
      <c r="AA521" s="149" t="n">
        <v>86</v>
      </c>
      <c r="AB521" s="48" t="n">
        <v>93.0299955496217</v>
      </c>
      <c r="AC521" s="150" t="n">
        <f aca="false">AB521-AA521</f>
        <v>7.02999554962172</v>
      </c>
    </row>
    <row r="522" customFormat="false" ht="45.75" hidden="true" customHeight="false" outlineLevel="0" collapsed="false">
      <c r="A522" s="142" t="n">
        <v>520</v>
      </c>
      <c r="B522" s="21" t="s">
        <v>574</v>
      </c>
      <c r="C522" s="159" t="s">
        <v>1539</v>
      </c>
      <c r="D522" s="140"/>
      <c r="E522" s="144" t="n">
        <v>506</v>
      </c>
      <c r="F522" s="145" t="s">
        <v>1539</v>
      </c>
      <c r="G522" s="145" t="s">
        <v>1551</v>
      </c>
      <c r="H522" s="146" t="n">
        <v>99</v>
      </c>
      <c r="I522" s="140" t="n">
        <v>100</v>
      </c>
      <c r="J522" s="140" t="n">
        <v>97</v>
      </c>
      <c r="K522" s="140" t="n">
        <v>99</v>
      </c>
      <c r="L522" s="140" t="n">
        <v>100</v>
      </c>
      <c r="M522" s="147" t="n">
        <v>84</v>
      </c>
      <c r="N522" s="147" t="n">
        <v>92</v>
      </c>
      <c r="O522" s="140" t="n">
        <v>100</v>
      </c>
      <c r="P522" s="140" t="n">
        <v>40</v>
      </c>
      <c r="Q522" s="147" t="n">
        <v>95</v>
      </c>
      <c r="R522" s="148" t="n">
        <v>75</v>
      </c>
      <c r="S522" s="147" t="n">
        <v>91</v>
      </c>
      <c r="T522" s="147" t="n">
        <v>95</v>
      </c>
      <c r="U522" s="147" t="n">
        <v>100</v>
      </c>
      <c r="V522" s="147" t="n">
        <v>94</v>
      </c>
      <c r="W522" s="147" t="n">
        <v>93</v>
      </c>
      <c r="X522" s="147" t="n">
        <v>88</v>
      </c>
      <c r="Y522" s="147" t="n">
        <v>96</v>
      </c>
      <c r="Z522" s="147" t="n">
        <v>94</v>
      </c>
      <c r="AA522" s="149" t="n">
        <v>90.8</v>
      </c>
      <c r="AB522" s="48" t="n">
        <v>93.3188254428344</v>
      </c>
      <c r="AC522" s="150" t="n">
        <f aca="false">AB522-AA522</f>
        <v>2.51882544283437</v>
      </c>
    </row>
    <row r="523" customFormat="false" ht="36" hidden="true" customHeight="false" outlineLevel="0" collapsed="false">
      <c r="A523" s="142" t="n">
        <v>521</v>
      </c>
      <c r="B523" s="21" t="s">
        <v>575</v>
      </c>
      <c r="C523" s="159" t="s">
        <v>1552</v>
      </c>
      <c r="D523" s="140"/>
      <c r="E523" s="144" t="n">
        <v>522</v>
      </c>
      <c r="F523" s="145" t="s">
        <v>1552</v>
      </c>
      <c r="G523" s="145" t="s">
        <v>1553</v>
      </c>
      <c r="H523" s="146" t="n">
        <v>98</v>
      </c>
      <c r="I523" s="140" t="n">
        <v>100</v>
      </c>
      <c r="J523" s="140" t="n">
        <v>100</v>
      </c>
      <c r="K523" s="140" t="n">
        <v>99</v>
      </c>
      <c r="L523" s="140" t="n">
        <v>80</v>
      </c>
      <c r="M523" s="147" t="n">
        <v>98</v>
      </c>
      <c r="N523" s="147" t="n">
        <v>89</v>
      </c>
      <c r="O523" s="140" t="n">
        <v>20</v>
      </c>
      <c r="P523" s="140" t="n">
        <v>40</v>
      </c>
      <c r="Q523" s="147" t="n">
        <v>100</v>
      </c>
      <c r="R523" s="148" t="n">
        <v>52</v>
      </c>
      <c r="S523" s="147" t="n">
        <v>100</v>
      </c>
      <c r="T523" s="147" t="n">
        <v>100</v>
      </c>
      <c r="U523" s="147" t="n">
        <v>84</v>
      </c>
      <c r="V523" s="147" t="n">
        <v>97</v>
      </c>
      <c r="W523" s="147" t="n">
        <v>98</v>
      </c>
      <c r="X523" s="147" t="n">
        <v>100</v>
      </c>
      <c r="Y523" s="147" t="n">
        <v>98</v>
      </c>
      <c r="Z523" s="147" t="n">
        <v>98</v>
      </c>
      <c r="AA523" s="149" t="n">
        <v>87</v>
      </c>
      <c r="AB523" s="48" t="n">
        <v>82.2122883074908</v>
      </c>
      <c r="AC523" s="150" t="n">
        <f aca="false">AB523-AA523</f>
        <v>-4.78771169250925</v>
      </c>
    </row>
    <row r="524" customFormat="false" ht="36" hidden="true" customHeight="false" outlineLevel="0" collapsed="false">
      <c r="A524" s="142" t="n">
        <v>522</v>
      </c>
      <c r="B524" s="21" t="s">
        <v>576</v>
      </c>
      <c r="C524" s="159" t="s">
        <v>1552</v>
      </c>
      <c r="D524" s="140"/>
      <c r="E524" s="144" t="n">
        <v>519</v>
      </c>
      <c r="F524" s="145" t="s">
        <v>1552</v>
      </c>
      <c r="G524" s="145" t="s">
        <v>1554</v>
      </c>
      <c r="H524" s="146" t="n">
        <v>100</v>
      </c>
      <c r="I524" s="140" t="n">
        <v>100</v>
      </c>
      <c r="J524" s="140" t="n">
        <v>97</v>
      </c>
      <c r="K524" s="140" t="n">
        <v>99</v>
      </c>
      <c r="L524" s="140" t="n">
        <v>100</v>
      </c>
      <c r="M524" s="147" t="n">
        <v>89</v>
      </c>
      <c r="N524" s="147" t="n">
        <v>95</v>
      </c>
      <c r="O524" s="140" t="n">
        <v>40</v>
      </c>
      <c r="P524" s="140" t="n">
        <v>40</v>
      </c>
      <c r="Q524" s="147" t="n">
        <v>83</v>
      </c>
      <c r="R524" s="148" t="n">
        <v>53</v>
      </c>
      <c r="S524" s="147" t="n">
        <v>91</v>
      </c>
      <c r="T524" s="147" t="n">
        <v>91</v>
      </c>
      <c r="U524" s="147" t="n">
        <v>100</v>
      </c>
      <c r="V524" s="147" t="n">
        <v>93</v>
      </c>
      <c r="W524" s="147" t="n">
        <v>94</v>
      </c>
      <c r="X524" s="147" t="n">
        <v>91</v>
      </c>
      <c r="Y524" s="147" t="n">
        <v>91</v>
      </c>
      <c r="Z524" s="147" t="n">
        <v>92</v>
      </c>
      <c r="AA524" s="149" t="n">
        <v>86.4</v>
      </c>
      <c r="AB524" s="48" t="n">
        <v>83.2591848450057</v>
      </c>
      <c r="AC524" s="150" t="n">
        <f aca="false">AB524-AA524</f>
        <v>-3.14081515499427</v>
      </c>
    </row>
    <row r="525" customFormat="false" ht="36" hidden="true" customHeight="false" outlineLevel="0" collapsed="false">
      <c r="A525" s="142" t="n">
        <v>523</v>
      </c>
      <c r="B525" s="21" t="s">
        <v>874</v>
      </c>
      <c r="C525" s="159" t="s">
        <v>1552</v>
      </c>
      <c r="D525" s="140"/>
      <c r="E525" s="144" t="n">
        <v>521</v>
      </c>
      <c r="F525" s="145" t="s">
        <v>1552</v>
      </c>
      <c r="G525" s="145" t="s">
        <v>1555</v>
      </c>
      <c r="H525" s="146" t="n">
        <v>99</v>
      </c>
      <c r="I525" s="140" t="n">
        <v>100</v>
      </c>
      <c r="J525" s="140" t="n">
        <v>97</v>
      </c>
      <c r="K525" s="140" t="n">
        <v>99</v>
      </c>
      <c r="L525" s="140" t="n">
        <v>80</v>
      </c>
      <c r="M525" s="147" t="n">
        <v>95</v>
      </c>
      <c r="N525" s="147" t="n">
        <v>88</v>
      </c>
      <c r="O525" s="140" t="n">
        <v>20</v>
      </c>
      <c r="P525" s="140" t="n">
        <v>40</v>
      </c>
      <c r="Q525" s="147" t="n">
        <v>100</v>
      </c>
      <c r="R525" s="148" t="n">
        <v>52</v>
      </c>
      <c r="S525" s="147" t="n">
        <v>100</v>
      </c>
      <c r="T525" s="147" t="n">
        <v>95</v>
      </c>
      <c r="U525" s="147" t="n">
        <v>97</v>
      </c>
      <c r="V525" s="147" t="n">
        <v>97</v>
      </c>
      <c r="W525" s="147" t="n">
        <v>95</v>
      </c>
      <c r="X525" s="147" t="n">
        <v>95</v>
      </c>
      <c r="Y525" s="147" t="n">
        <v>95</v>
      </c>
      <c r="Z525" s="147" t="n">
        <v>95</v>
      </c>
      <c r="AA525" s="149" t="n">
        <v>86.2</v>
      </c>
      <c r="AB525" s="48" t="n">
        <v>88.9379623525965</v>
      </c>
      <c r="AC525" s="150" t="n">
        <f aca="false">AB525-AA525</f>
        <v>2.73796235259648</v>
      </c>
    </row>
    <row r="526" customFormat="false" ht="36" hidden="true" customHeight="false" outlineLevel="0" collapsed="false">
      <c r="A526" s="142" t="n">
        <v>524</v>
      </c>
      <c r="B526" s="21" t="s">
        <v>875</v>
      </c>
      <c r="C526" s="159" t="s">
        <v>1552</v>
      </c>
      <c r="D526" s="140"/>
      <c r="E526" s="144" t="n">
        <v>520</v>
      </c>
      <c r="F526" s="145" t="s">
        <v>1552</v>
      </c>
      <c r="G526" s="145" t="s">
        <v>1556</v>
      </c>
      <c r="H526" s="146" t="n">
        <v>100</v>
      </c>
      <c r="I526" s="140" t="n">
        <v>100</v>
      </c>
      <c r="J526" s="140" t="n">
        <v>100</v>
      </c>
      <c r="K526" s="140" t="n">
        <v>100</v>
      </c>
      <c r="L526" s="140" t="n">
        <v>80</v>
      </c>
      <c r="M526" s="147" t="n">
        <v>77</v>
      </c>
      <c r="N526" s="147" t="n">
        <v>79</v>
      </c>
      <c r="O526" s="140" t="n">
        <v>20</v>
      </c>
      <c r="P526" s="140" t="n">
        <v>40</v>
      </c>
      <c r="Q526" s="147" t="n">
        <v>100</v>
      </c>
      <c r="R526" s="148" t="n">
        <v>52</v>
      </c>
      <c r="S526" s="147" t="n">
        <v>93</v>
      </c>
      <c r="T526" s="147" t="n">
        <v>100</v>
      </c>
      <c r="U526" s="147" t="n">
        <v>100</v>
      </c>
      <c r="V526" s="147" t="n">
        <v>97</v>
      </c>
      <c r="W526" s="147" t="n">
        <v>93</v>
      </c>
      <c r="X526" s="147" t="n">
        <v>97</v>
      </c>
      <c r="Y526" s="147" t="n">
        <v>100</v>
      </c>
      <c r="Z526" s="147" t="n">
        <v>97</v>
      </c>
      <c r="AA526" s="149" t="n">
        <v>85</v>
      </c>
      <c r="AB526" s="48" t="n">
        <v>83.0658163265306</v>
      </c>
      <c r="AC526" s="150" t="n">
        <f aca="false">AB526-AA526</f>
        <v>-1.93418367346939</v>
      </c>
    </row>
    <row r="527" customFormat="false" ht="36" hidden="true" customHeight="false" outlineLevel="0" collapsed="false">
      <c r="A527" s="142" t="n">
        <v>525</v>
      </c>
      <c r="B527" s="21" t="s">
        <v>579</v>
      </c>
      <c r="C527" s="159" t="s">
        <v>1552</v>
      </c>
      <c r="D527" s="140"/>
      <c r="E527" s="144" t="n">
        <v>523</v>
      </c>
      <c r="F527" s="145" t="s">
        <v>1552</v>
      </c>
      <c r="G527" s="145" t="s">
        <v>1557</v>
      </c>
      <c r="H527" s="146" t="n">
        <v>100</v>
      </c>
      <c r="I527" s="140" t="n">
        <v>100</v>
      </c>
      <c r="J527" s="140" t="n">
        <v>96</v>
      </c>
      <c r="K527" s="140" t="n">
        <v>98</v>
      </c>
      <c r="L527" s="140" t="n">
        <v>80</v>
      </c>
      <c r="M527" s="147" t="n">
        <v>72</v>
      </c>
      <c r="N527" s="147" t="n">
        <v>76</v>
      </c>
      <c r="O527" s="140" t="n">
        <v>20</v>
      </c>
      <c r="P527" s="140" t="n">
        <v>40</v>
      </c>
      <c r="Q527" s="147" t="n">
        <v>100</v>
      </c>
      <c r="R527" s="148" t="n">
        <v>52</v>
      </c>
      <c r="S527" s="147" t="n">
        <v>96</v>
      </c>
      <c r="T527" s="147" t="n">
        <v>94</v>
      </c>
      <c r="U527" s="147" t="n">
        <v>98</v>
      </c>
      <c r="V527" s="147" t="n">
        <v>96</v>
      </c>
      <c r="W527" s="147" t="n">
        <v>81</v>
      </c>
      <c r="X527" s="147" t="n">
        <v>96</v>
      </c>
      <c r="Y527" s="147" t="n">
        <v>74</v>
      </c>
      <c r="Z527" s="147" t="n">
        <v>81</v>
      </c>
      <c r="AA527" s="149" t="n">
        <v>80.6</v>
      </c>
      <c r="AB527" s="48" t="n">
        <v>87.8534065934066</v>
      </c>
      <c r="AC527" s="150" t="n">
        <f aca="false">AB527-AA527</f>
        <v>7.2534065934066</v>
      </c>
    </row>
    <row r="528" customFormat="false" ht="36" hidden="true" customHeight="false" outlineLevel="0" collapsed="false">
      <c r="A528" s="142" t="n">
        <v>526</v>
      </c>
      <c r="B528" s="21" t="s">
        <v>876</v>
      </c>
      <c r="C528" s="159" t="s">
        <v>1552</v>
      </c>
      <c r="D528" s="140"/>
      <c r="E528" s="144" t="n">
        <v>528</v>
      </c>
      <c r="F528" s="145" t="s">
        <v>1552</v>
      </c>
      <c r="G528" s="145" t="s">
        <v>1558</v>
      </c>
      <c r="H528" s="146" t="n">
        <v>100</v>
      </c>
      <c r="I528" s="140" t="n">
        <v>100</v>
      </c>
      <c r="J528" s="140" t="n">
        <v>100</v>
      </c>
      <c r="K528" s="140" t="n">
        <v>100</v>
      </c>
      <c r="L528" s="140" t="n">
        <v>80</v>
      </c>
      <c r="M528" s="147" t="n">
        <v>89</v>
      </c>
      <c r="N528" s="147" t="n">
        <v>85</v>
      </c>
      <c r="O528" s="140" t="n">
        <v>20</v>
      </c>
      <c r="P528" s="140" t="n">
        <v>40</v>
      </c>
      <c r="Q528" s="147" t="n">
        <v>100</v>
      </c>
      <c r="R528" s="148" t="n">
        <v>52</v>
      </c>
      <c r="S528" s="147" t="n">
        <v>100</v>
      </c>
      <c r="T528" s="147" t="n">
        <v>97</v>
      </c>
      <c r="U528" s="147" t="n">
        <v>100</v>
      </c>
      <c r="V528" s="147" t="n">
        <v>99</v>
      </c>
      <c r="W528" s="147" t="n">
        <v>97</v>
      </c>
      <c r="X528" s="147" t="n">
        <v>97</v>
      </c>
      <c r="Y528" s="147" t="n">
        <v>94</v>
      </c>
      <c r="Z528" s="147" t="n">
        <v>96</v>
      </c>
      <c r="AA528" s="149" t="n">
        <v>86.4</v>
      </c>
      <c r="AB528" s="48" t="n">
        <v>90.1365384615385</v>
      </c>
      <c r="AC528" s="150" t="n">
        <f aca="false">AB528-AA528</f>
        <v>3.73653846153847</v>
      </c>
    </row>
    <row r="529" customFormat="false" ht="36" hidden="true" customHeight="false" outlineLevel="0" collapsed="false">
      <c r="A529" s="142" t="n">
        <v>527</v>
      </c>
      <c r="B529" s="21" t="s">
        <v>581</v>
      </c>
      <c r="C529" s="159" t="s">
        <v>1552</v>
      </c>
      <c r="D529" s="140"/>
      <c r="E529" s="144" t="n">
        <v>524</v>
      </c>
      <c r="F529" s="145" t="s">
        <v>1552</v>
      </c>
      <c r="G529" s="145" t="s">
        <v>1559</v>
      </c>
      <c r="H529" s="146" t="n">
        <v>99</v>
      </c>
      <c r="I529" s="140" t="n">
        <v>100</v>
      </c>
      <c r="J529" s="140" t="n">
        <v>99</v>
      </c>
      <c r="K529" s="140" t="n">
        <v>99</v>
      </c>
      <c r="L529" s="140" t="n">
        <v>100</v>
      </c>
      <c r="M529" s="147" t="n">
        <v>83</v>
      </c>
      <c r="N529" s="147" t="n">
        <v>92</v>
      </c>
      <c r="O529" s="140" t="n">
        <v>40</v>
      </c>
      <c r="P529" s="140" t="n">
        <v>40</v>
      </c>
      <c r="Q529" s="147" t="n">
        <v>83</v>
      </c>
      <c r="R529" s="148" t="n">
        <v>53</v>
      </c>
      <c r="S529" s="147" t="n">
        <v>93</v>
      </c>
      <c r="T529" s="147" t="n">
        <v>95</v>
      </c>
      <c r="U529" s="147" t="n">
        <v>95</v>
      </c>
      <c r="V529" s="147" t="n">
        <v>94</v>
      </c>
      <c r="W529" s="147" t="n">
        <v>92</v>
      </c>
      <c r="X529" s="147" t="n">
        <v>95</v>
      </c>
      <c r="Y529" s="147" t="n">
        <v>92</v>
      </c>
      <c r="Z529" s="147" t="n">
        <v>93</v>
      </c>
      <c r="AA529" s="149" t="n">
        <v>86.2</v>
      </c>
      <c r="AB529" s="48" t="n">
        <v>87.065689345035</v>
      </c>
      <c r="AC529" s="150" t="n">
        <f aca="false">AB529-AA529</f>
        <v>0.865689345035023</v>
      </c>
    </row>
    <row r="530" customFormat="false" ht="45.75" hidden="true" customHeight="false" outlineLevel="0" collapsed="false">
      <c r="A530" s="142" t="n">
        <v>528</v>
      </c>
      <c r="B530" s="21" t="s">
        <v>582</v>
      </c>
      <c r="C530" s="159" t="s">
        <v>1552</v>
      </c>
      <c r="E530" s="144" t="n">
        <v>525</v>
      </c>
      <c r="F530" s="145" t="s">
        <v>1552</v>
      </c>
      <c r="G530" s="145" t="s">
        <v>1560</v>
      </c>
      <c r="H530" s="146" t="n">
        <v>99</v>
      </c>
      <c r="I530" s="140" t="n">
        <v>100</v>
      </c>
      <c r="J530" s="140" t="n">
        <v>97</v>
      </c>
      <c r="K530" s="140" t="n">
        <v>99</v>
      </c>
      <c r="L530" s="140" t="n">
        <v>80</v>
      </c>
      <c r="M530" s="147" t="n">
        <v>88</v>
      </c>
      <c r="N530" s="147" t="n">
        <v>84</v>
      </c>
      <c r="O530" s="140" t="n">
        <v>80</v>
      </c>
      <c r="P530" s="140" t="n">
        <v>40</v>
      </c>
      <c r="Q530" s="147" t="n">
        <v>86</v>
      </c>
      <c r="R530" s="148" t="n">
        <v>66</v>
      </c>
      <c r="S530" s="147" t="n">
        <v>97</v>
      </c>
      <c r="T530" s="147" t="n">
        <v>93</v>
      </c>
      <c r="U530" s="147" t="n">
        <v>100</v>
      </c>
      <c r="V530" s="147" t="n">
        <v>96</v>
      </c>
      <c r="W530" s="147" t="n">
        <v>93</v>
      </c>
      <c r="X530" s="147" t="n">
        <v>98</v>
      </c>
      <c r="Y530" s="147" t="n">
        <v>95</v>
      </c>
      <c r="Z530" s="147" t="n">
        <v>95</v>
      </c>
      <c r="AA530" s="149" t="n">
        <v>88</v>
      </c>
      <c r="AB530" s="48" t="n">
        <v>94.2067439409905</v>
      </c>
      <c r="AC530" s="150" t="n">
        <f aca="false">AB530-AA530</f>
        <v>6.20674394099051</v>
      </c>
    </row>
    <row r="531" customFormat="false" ht="36" hidden="true" customHeight="false" outlineLevel="0" collapsed="false">
      <c r="A531" s="142" t="n">
        <v>529</v>
      </c>
      <c r="B531" s="21" t="s">
        <v>583</v>
      </c>
      <c r="C531" s="159" t="s">
        <v>1552</v>
      </c>
      <c r="E531" s="144" t="n">
        <v>527</v>
      </c>
      <c r="F531" s="145" t="s">
        <v>1552</v>
      </c>
      <c r="G531" s="145" t="s">
        <v>1561</v>
      </c>
      <c r="H531" s="146" t="n">
        <v>100</v>
      </c>
      <c r="I531" s="140" t="n">
        <v>100</v>
      </c>
      <c r="J531" s="140" t="n">
        <v>93</v>
      </c>
      <c r="K531" s="140" t="n">
        <v>97</v>
      </c>
      <c r="L531" s="140" t="n">
        <v>80</v>
      </c>
      <c r="M531" s="147" t="n">
        <v>69</v>
      </c>
      <c r="N531" s="147" t="n">
        <v>75</v>
      </c>
      <c r="O531" s="140" t="n">
        <v>100</v>
      </c>
      <c r="P531" s="140" t="n">
        <v>40</v>
      </c>
      <c r="Q531" s="147" t="n">
        <v>84</v>
      </c>
      <c r="R531" s="148" t="n">
        <v>71</v>
      </c>
      <c r="S531" s="147" t="n">
        <v>90</v>
      </c>
      <c r="T531" s="147" t="n">
        <v>84</v>
      </c>
      <c r="U531" s="147" t="n">
        <v>94</v>
      </c>
      <c r="V531" s="147" t="n">
        <v>88</v>
      </c>
      <c r="W531" s="147" t="n">
        <v>81</v>
      </c>
      <c r="X531" s="147" t="n">
        <v>87</v>
      </c>
      <c r="Y531" s="147" t="n">
        <v>81</v>
      </c>
      <c r="Z531" s="147" t="n">
        <v>82</v>
      </c>
      <c r="AA531" s="149" t="n">
        <v>82.6</v>
      </c>
      <c r="AB531" s="48" t="n">
        <v>86.5802826245123</v>
      </c>
      <c r="AC531" s="150" t="n">
        <f aca="false">AB531-AA531</f>
        <v>3.9802826245123</v>
      </c>
    </row>
    <row r="532" customFormat="false" ht="36" hidden="true" customHeight="false" outlineLevel="0" collapsed="false">
      <c r="A532" s="142" t="n">
        <v>530</v>
      </c>
      <c r="B532" s="21" t="s">
        <v>877</v>
      </c>
      <c r="C532" s="159" t="s">
        <v>1552</v>
      </c>
      <c r="E532" s="144" t="n">
        <v>526</v>
      </c>
      <c r="F532" s="145" t="s">
        <v>1552</v>
      </c>
      <c r="G532" s="145" t="s">
        <v>1562</v>
      </c>
      <c r="H532" s="146" t="n">
        <v>100</v>
      </c>
      <c r="I532" s="140" t="n">
        <v>100</v>
      </c>
      <c r="J532" s="140" t="n">
        <v>100</v>
      </c>
      <c r="K532" s="140" t="n">
        <v>100</v>
      </c>
      <c r="L532" s="140" t="n">
        <v>100</v>
      </c>
      <c r="M532" s="147" t="n">
        <v>97</v>
      </c>
      <c r="N532" s="147" t="n">
        <v>99</v>
      </c>
      <c r="O532" s="140" t="n">
        <v>100</v>
      </c>
      <c r="P532" s="140" t="n">
        <v>40</v>
      </c>
      <c r="Q532" s="147" t="n">
        <v>100</v>
      </c>
      <c r="R532" s="148" t="n">
        <v>76</v>
      </c>
      <c r="S532" s="147" t="n">
        <v>100</v>
      </c>
      <c r="T532" s="147" t="n">
        <v>100</v>
      </c>
      <c r="U532" s="147" t="n">
        <v>91</v>
      </c>
      <c r="V532" s="147" t="n">
        <v>98</v>
      </c>
      <c r="W532" s="147" t="n">
        <v>98</v>
      </c>
      <c r="X532" s="147" t="n">
        <v>100</v>
      </c>
      <c r="Y532" s="147" t="n">
        <v>100</v>
      </c>
      <c r="Z532" s="147" t="n">
        <v>99</v>
      </c>
      <c r="AA532" s="149" t="n">
        <v>94.4</v>
      </c>
      <c r="AB532" s="48" t="n">
        <v>95.2</v>
      </c>
      <c r="AC532" s="150" t="n">
        <f aca="false">AB532-AA532</f>
        <v>0.799999999999997</v>
      </c>
    </row>
    <row r="533" customFormat="false" ht="13.5" hidden="false" customHeight="false" outlineLevel="0" collapsed="false">
      <c r="AB533" s="51"/>
    </row>
    <row r="534" customFormat="false" ht="12" hidden="false" customHeight="false" outlineLevel="0" collapsed="false">
      <c r="A534" s="20"/>
      <c r="B534" s="21"/>
    </row>
    <row r="535" customFormat="false" ht="12" hidden="false" customHeight="false" outlineLevel="0" collapsed="false">
      <c r="A535" s="20"/>
      <c r="B535" s="21"/>
    </row>
    <row r="536" customFormat="false" ht="12" hidden="false" customHeight="false" outlineLevel="0" collapsed="false">
      <c r="A536" s="20"/>
      <c r="B536" s="21"/>
    </row>
    <row r="537" customFormat="false" ht="12" hidden="false" customHeight="false" outlineLevel="0" collapsed="false">
      <c r="A537" s="20"/>
      <c r="B537" s="21"/>
    </row>
    <row r="538" customFormat="false" ht="12" hidden="false" customHeight="false" outlineLevel="0" collapsed="false">
      <c r="A538" s="20"/>
      <c r="B538" s="21"/>
    </row>
    <row r="539" customFormat="false" ht="12" hidden="false" customHeight="false" outlineLevel="0" collapsed="false">
      <c r="A539" s="20"/>
      <c r="B539" s="21"/>
    </row>
    <row r="540" customFormat="false" ht="12" hidden="false" customHeight="false" outlineLevel="0" collapsed="false">
      <c r="A540" s="20"/>
      <c r="B540" s="21"/>
    </row>
    <row r="541" customFormat="false" ht="12" hidden="false" customHeight="false" outlineLevel="0" collapsed="false">
      <c r="A541" s="20"/>
      <c r="B541" s="21"/>
    </row>
    <row r="542" customFormat="false" ht="12" hidden="false" customHeight="false" outlineLevel="0" collapsed="false">
      <c r="A542" s="20"/>
      <c r="B542" s="21"/>
    </row>
    <row r="543" customFormat="false" ht="12" hidden="false" customHeight="false" outlineLevel="0" collapsed="false">
      <c r="A543" s="20"/>
      <c r="B543" s="21"/>
    </row>
    <row r="544" customFormat="false" ht="12" hidden="false" customHeight="false" outlineLevel="0" collapsed="false">
      <c r="A544" s="20"/>
      <c r="B544" s="21"/>
    </row>
    <row r="545" customFormat="false" ht="12" hidden="false" customHeight="false" outlineLevel="0" collapsed="false">
      <c r="A545" s="20"/>
      <c r="B545" s="21"/>
    </row>
    <row r="546" customFormat="false" ht="12" hidden="false" customHeight="false" outlineLevel="0" collapsed="false">
      <c r="A546" s="20"/>
      <c r="B546" s="21"/>
    </row>
    <row r="547" customFormat="false" ht="12" hidden="false" customHeight="false" outlineLevel="0" collapsed="false">
      <c r="A547" s="20"/>
      <c r="B547" s="21"/>
    </row>
    <row r="548" customFormat="false" ht="12" hidden="false" customHeight="false" outlineLevel="0" collapsed="false">
      <c r="A548" s="20"/>
      <c r="B548" s="21"/>
    </row>
    <row r="549" customFormat="false" ht="12" hidden="false" customHeight="false" outlineLevel="0" collapsed="false">
      <c r="A549" s="20"/>
      <c r="B549" s="21"/>
    </row>
    <row r="550" customFormat="false" ht="12" hidden="false" customHeight="false" outlineLevel="0" collapsed="false">
      <c r="A550" s="20"/>
      <c r="B550" s="21"/>
    </row>
    <row r="551" customFormat="false" ht="12" hidden="false" customHeight="false" outlineLevel="0" collapsed="false">
      <c r="A551" s="20"/>
      <c r="B551" s="21"/>
    </row>
    <row r="552" customFormat="false" ht="12" hidden="false" customHeight="false" outlineLevel="0" collapsed="false">
      <c r="A552" s="20"/>
      <c r="B552" s="21"/>
    </row>
    <row r="553" customFormat="false" ht="12" hidden="false" customHeight="false" outlineLevel="0" collapsed="false">
      <c r="A553" s="20"/>
      <c r="B553" s="21"/>
    </row>
    <row r="554" customFormat="false" ht="12" hidden="false" customHeight="false" outlineLevel="0" collapsed="false">
      <c r="A554" s="20"/>
      <c r="B554" s="21"/>
    </row>
    <row r="555" customFormat="false" ht="12" hidden="false" customHeight="false" outlineLevel="0" collapsed="false">
      <c r="A555" s="175"/>
      <c r="B555" s="176"/>
    </row>
    <row r="556" customFormat="false" ht="12" hidden="false" customHeight="false" outlineLevel="0" collapsed="false">
      <c r="A556" s="175"/>
      <c r="B556" s="176"/>
    </row>
    <row r="557" customFormat="false" ht="12" hidden="false" customHeight="false" outlineLevel="0" collapsed="false">
      <c r="A557" s="175"/>
      <c r="B557" s="176"/>
    </row>
    <row r="558" customFormat="false" ht="12" hidden="false" customHeight="false" outlineLevel="0" collapsed="false">
      <c r="A558" s="175"/>
      <c r="B558" s="176"/>
    </row>
    <row r="559" customFormat="false" ht="12" hidden="false" customHeight="false" outlineLevel="0" collapsed="false">
      <c r="A559" s="175"/>
      <c r="B559" s="176"/>
    </row>
    <row r="560" customFormat="false" ht="12" hidden="false" customHeight="false" outlineLevel="0" collapsed="false">
      <c r="A560" s="175"/>
      <c r="B560" s="176"/>
    </row>
    <row r="582" customFormat="false" ht="22.5" hidden="false" customHeight="false" outlineLevel="0" collapsed="false">
      <c r="E582" s="144" t="n">
        <v>96</v>
      </c>
      <c r="F582" s="145" t="s">
        <v>1061</v>
      </c>
      <c r="G582" s="145" t="s">
        <v>1563</v>
      </c>
      <c r="H582" s="146" t="n">
        <v>96</v>
      </c>
      <c r="I582" s="140" t="n">
        <v>100</v>
      </c>
      <c r="J582" s="140" t="n">
        <v>92</v>
      </c>
      <c r="K582" s="140" t="n">
        <v>96</v>
      </c>
      <c r="L582" s="140" t="n">
        <v>60</v>
      </c>
      <c r="M582" s="147" t="n">
        <v>67</v>
      </c>
      <c r="N582" s="147" t="n">
        <v>64</v>
      </c>
      <c r="O582" s="140" t="n">
        <v>20</v>
      </c>
      <c r="P582" s="140" t="n">
        <v>60</v>
      </c>
      <c r="Q582" s="147" t="n">
        <v>100</v>
      </c>
      <c r="R582" s="148" t="n">
        <v>60</v>
      </c>
      <c r="S582" s="147" t="n">
        <v>78</v>
      </c>
      <c r="T582" s="147" t="n">
        <v>89</v>
      </c>
      <c r="U582" s="147" t="n">
        <v>97</v>
      </c>
      <c r="V582" s="147" t="n">
        <v>86</v>
      </c>
      <c r="W582" s="147" t="n">
        <v>89</v>
      </c>
      <c r="X582" s="147" t="n">
        <v>78</v>
      </c>
      <c r="Y582" s="147" t="n">
        <v>78</v>
      </c>
      <c r="Z582" s="147" t="n">
        <v>81</v>
      </c>
      <c r="AA582" s="149" t="n">
        <v>77.4</v>
      </c>
    </row>
    <row r="583" customFormat="false" ht="34.5" hidden="false" customHeight="false" outlineLevel="0" collapsed="false">
      <c r="E583" s="144" t="n">
        <v>239</v>
      </c>
      <c r="F583" s="145" t="s">
        <v>1250</v>
      </c>
      <c r="G583" s="145" t="s">
        <v>1564</v>
      </c>
      <c r="H583" s="146" t="n">
        <v>93</v>
      </c>
      <c r="I583" s="140" t="n">
        <v>100</v>
      </c>
      <c r="J583" s="140" t="n">
        <v>100</v>
      </c>
      <c r="K583" s="140" t="n">
        <v>98</v>
      </c>
      <c r="L583" s="140" t="n">
        <v>100</v>
      </c>
      <c r="M583" s="147" t="n">
        <v>100</v>
      </c>
      <c r="N583" s="147" t="n">
        <v>100</v>
      </c>
      <c r="O583" s="140" t="n">
        <v>20</v>
      </c>
      <c r="P583" s="140" t="n">
        <v>40</v>
      </c>
      <c r="Q583" s="147" t="n">
        <v>100</v>
      </c>
      <c r="R583" s="148" t="n">
        <v>52</v>
      </c>
      <c r="S583" s="147" t="n">
        <v>100</v>
      </c>
      <c r="T583" s="147" t="n">
        <v>100</v>
      </c>
      <c r="U583" s="147" t="n">
        <v>89</v>
      </c>
      <c r="V583" s="147" t="n">
        <v>98</v>
      </c>
      <c r="W583" s="147" t="n">
        <v>100</v>
      </c>
      <c r="X583" s="147" t="n">
        <v>100</v>
      </c>
      <c r="Y583" s="147" t="n">
        <v>100</v>
      </c>
      <c r="Z583" s="147" t="n">
        <v>100</v>
      </c>
      <c r="AA583" s="149" t="n">
        <v>89.6</v>
      </c>
    </row>
    <row r="584" customFormat="false" ht="34.5" hidden="false" customHeight="false" outlineLevel="0" collapsed="false">
      <c r="E584" s="144" t="n">
        <v>240</v>
      </c>
      <c r="F584" s="145" t="s">
        <v>1250</v>
      </c>
      <c r="G584" s="145" t="s">
        <v>1565</v>
      </c>
      <c r="H584" s="146" t="n">
        <v>90</v>
      </c>
      <c r="I584" s="140" t="n">
        <v>90</v>
      </c>
      <c r="J584" s="140" t="n">
        <v>93</v>
      </c>
      <c r="K584" s="140" t="n">
        <v>91</v>
      </c>
      <c r="L584" s="140" t="n">
        <v>80</v>
      </c>
      <c r="M584" s="147" t="n">
        <v>89</v>
      </c>
      <c r="N584" s="147" t="n">
        <v>85</v>
      </c>
      <c r="O584" s="140" t="n">
        <v>20</v>
      </c>
      <c r="P584" s="140" t="n">
        <v>40</v>
      </c>
      <c r="Q584" s="147" t="n">
        <v>100</v>
      </c>
      <c r="R584" s="148" t="n">
        <v>52</v>
      </c>
      <c r="S584" s="147" t="n">
        <v>100</v>
      </c>
      <c r="T584" s="147" t="n">
        <v>89</v>
      </c>
      <c r="U584" s="147" t="n">
        <v>97</v>
      </c>
      <c r="V584" s="147" t="n">
        <v>95</v>
      </c>
      <c r="W584" s="147" t="n">
        <v>100</v>
      </c>
      <c r="X584" s="147" t="n">
        <v>89</v>
      </c>
      <c r="Y584" s="147" t="n">
        <v>89</v>
      </c>
      <c r="Z584" s="147" t="n">
        <v>92</v>
      </c>
      <c r="AA584" s="149" t="n">
        <v>83</v>
      </c>
    </row>
    <row r="585" customFormat="false" ht="34.5" hidden="false" customHeight="false" outlineLevel="0" collapsed="false">
      <c r="E585" s="144" t="n">
        <v>289</v>
      </c>
      <c r="F585" s="145" t="s">
        <v>1294</v>
      </c>
      <c r="G585" s="145" t="s">
        <v>1566</v>
      </c>
      <c r="H585" s="146" t="n">
        <v>93</v>
      </c>
      <c r="I585" s="140" t="n">
        <v>90</v>
      </c>
      <c r="J585" s="140" t="n">
        <v>96</v>
      </c>
      <c r="K585" s="140" t="n">
        <v>93</v>
      </c>
      <c r="L585" s="140" t="n">
        <v>80</v>
      </c>
      <c r="M585" s="147" t="n">
        <v>74</v>
      </c>
      <c r="N585" s="147" t="n">
        <v>77</v>
      </c>
      <c r="O585" s="140" t="n">
        <v>20</v>
      </c>
      <c r="P585" s="140" t="n">
        <v>40</v>
      </c>
      <c r="Q585" s="147" t="n">
        <v>100</v>
      </c>
      <c r="R585" s="148" t="n">
        <v>52</v>
      </c>
      <c r="S585" s="147" t="n">
        <v>92</v>
      </c>
      <c r="T585" s="147" t="n">
        <v>94</v>
      </c>
      <c r="U585" s="147" t="n">
        <v>94</v>
      </c>
      <c r="V585" s="147" t="n">
        <v>93</v>
      </c>
      <c r="W585" s="147" t="n">
        <v>83</v>
      </c>
      <c r="X585" s="147" t="n">
        <v>94</v>
      </c>
      <c r="Y585" s="147" t="n">
        <v>92</v>
      </c>
      <c r="Z585" s="147" t="n">
        <v>90</v>
      </c>
      <c r="AA585" s="149" t="n">
        <v>81</v>
      </c>
    </row>
    <row r="586" customFormat="false" ht="34.5" hidden="false" customHeight="false" outlineLevel="0" collapsed="false">
      <c r="E586" s="144" t="n">
        <v>301</v>
      </c>
      <c r="F586" s="145" t="s">
        <v>1324</v>
      </c>
      <c r="G586" s="145" t="s">
        <v>1567</v>
      </c>
      <c r="H586" s="146" t="n">
        <v>95</v>
      </c>
      <c r="I586" s="140" t="n">
        <v>100</v>
      </c>
      <c r="J586" s="140" t="n">
        <v>95</v>
      </c>
      <c r="K586" s="140" t="n">
        <v>97</v>
      </c>
      <c r="L586" s="140" t="n">
        <v>100</v>
      </c>
      <c r="M586" s="147" t="n">
        <v>100</v>
      </c>
      <c r="N586" s="147" t="n">
        <v>100</v>
      </c>
      <c r="O586" s="140" t="n">
        <v>20</v>
      </c>
      <c r="P586" s="140" t="n">
        <v>40</v>
      </c>
      <c r="Q586" s="147" t="n">
        <v>100</v>
      </c>
      <c r="R586" s="148" t="n">
        <v>52</v>
      </c>
      <c r="S586" s="147" t="n">
        <v>100</v>
      </c>
      <c r="T586" s="147" t="n">
        <v>90</v>
      </c>
      <c r="U586" s="147" t="n">
        <v>100</v>
      </c>
      <c r="V586" s="147" t="n">
        <v>96</v>
      </c>
      <c r="W586" s="147" t="n">
        <v>90</v>
      </c>
      <c r="X586" s="147" t="n">
        <v>100</v>
      </c>
      <c r="Y586" s="147" t="n">
        <v>90</v>
      </c>
      <c r="Z586" s="147" t="n">
        <v>92</v>
      </c>
      <c r="AA586" s="149" t="n">
        <v>87.4</v>
      </c>
    </row>
    <row r="587" customFormat="false" ht="34.5" hidden="false" customHeight="false" outlineLevel="0" collapsed="false">
      <c r="E587" s="144" t="n">
        <v>321</v>
      </c>
      <c r="F587" s="145" t="s">
        <v>1336</v>
      </c>
      <c r="G587" s="145" t="s">
        <v>1568</v>
      </c>
      <c r="H587" s="146" t="n">
        <v>93</v>
      </c>
      <c r="I587" s="140" t="n">
        <v>90</v>
      </c>
      <c r="J587" s="140" t="n">
        <v>98</v>
      </c>
      <c r="K587" s="140" t="n">
        <v>94</v>
      </c>
      <c r="L587" s="140" t="n">
        <v>80</v>
      </c>
      <c r="M587" s="147" t="n">
        <v>89</v>
      </c>
      <c r="N587" s="147" t="n">
        <v>85</v>
      </c>
      <c r="O587" s="140" t="n">
        <v>20</v>
      </c>
      <c r="P587" s="140" t="n">
        <v>40</v>
      </c>
      <c r="Q587" s="147" t="n">
        <v>100</v>
      </c>
      <c r="R587" s="148" t="n">
        <v>52</v>
      </c>
      <c r="S587" s="147" t="n">
        <v>100</v>
      </c>
      <c r="T587" s="147" t="n">
        <v>98</v>
      </c>
      <c r="U587" s="147" t="n">
        <v>100</v>
      </c>
      <c r="V587" s="147" t="n">
        <v>99</v>
      </c>
      <c r="W587" s="147" t="n">
        <v>81</v>
      </c>
      <c r="X587" s="147" t="n">
        <v>98</v>
      </c>
      <c r="Y587" s="147" t="n">
        <v>98</v>
      </c>
      <c r="Z587" s="147" t="n">
        <v>93</v>
      </c>
      <c r="AA587" s="149" t="n">
        <v>84.6</v>
      </c>
    </row>
    <row r="588" customFormat="false" ht="34.5" hidden="false" customHeight="false" outlineLevel="0" collapsed="false">
      <c r="E588" s="144" t="n">
        <v>320</v>
      </c>
      <c r="F588" s="145" t="s">
        <v>1336</v>
      </c>
      <c r="G588" s="145" t="s">
        <v>1569</v>
      </c>
      <c r="H588" s="146" t="n">
        <v>95</v>
      </c>
      <c r="I588" s="140" t="n">
        <v>90</v>
      </c>
      <c r="J588" s="140" t="n">
        <v>100</v>
      </c>
      <c r="K588" s="140" t="n">
        <v>96</v>
      </c>
      <c r="L588" s="140" t="n">
        <v>80</v>
      </c>
      <c r="M588" s="147" t="n">
        <v>95</v>
      </c>
      <c r="N588" s="147" t="n">
        <v>88</v>
      </c>
      <c r="O588" s="140" t="n">
        <v>20</v>
      </c>
      <c r="P588" s="140" t="n">
        <v>40</v>
      </c>
      <c r="Q588" s="147" t="n">
        <v>100</v>
      </c>
      <c r="R588" s="148" t="n">
        <v>52</v>
      </c>
      <c r="S588" s="147" t="n">
        <v>99</v>
      </c>
      <c r="T588" s="147" t="n">
        <v>100</v>
      </c>
      <c r="U588" s="147" t="n">
        <v>100</v>
      </c>
      <c r="V588" s="147" t="n">
        <v>100</v>
      </c>
      <c r="W588" s="147" t="n">
        <v>97</v>
      </c>
      <c r="X588" s="147" t="n">
        <v>97</v>
      </c>
      <c r="Y588" s="147" t="n">
        <v>100</v>
      </c>
      <c r="Z588" s="147" t="n">
        <v>99</v>
      </c>
      <c r="AA588" s="149" t="n">
        <v>87</v>
      </c>
    </row>
    <row r="589" customFormat="false" ht="34.5" hidden="false" customHeight="false" outlineLevel="0" collapsed="false">
      <c r="E589" s="144" t="n">
        <v>323</v>
      </c>
      <c r="F589" s="145" t="s">
        <v>1336</v>
      </c>
      <c r="G589" s="145" t="s">
        <v>1570</v>
      </c>
      <c r="H589" s="146" t="n">
        <v>99</v>
      </c>
      <c r="I589" s="140" t="n">
        <v>100</v>
      </c>
      <c r="J589" s="140" t="n">
        <v>100</v>
      </c>
      <c r="K589" s="140" t="n">
        <v>100</v>
      </c>
      <c r="L589" s="140" t="n">
        <v>100</v>
      </c>
      <c r="M589" s="147" t="n">
        <v>100</v>
      </c>
      <c r="N589" s="147" t="n">
        <v>100</v>
      </c>
      <c r="O589" s="140" t="n">
        <v>100</v>
      </c>
      <c r="P589" s="140" t="n">
        <v>40</v>
      </c>
      <c r="Q589" s="147" t="n">
        <v>100</v>
      </c>
      <c r="R589" s="148" t="n">
        <v>76</v>
      </c>
      <c r="S589" s="147" t="n">
        <v>100</v>
      </c>
      <c r="T589" s="147" t="n">
        <v>100</v>
      </c>
      <c r="U589" s="147" t="n">
        <v>100</v>
      </c>
      <c r="V589" s="147" t="n">
        <v>100</v>
      </c>
      <c r="W589" s="147" t="n">
        <v>100</v>
      </c>
      <c r="X589" s="147" t="n">
        <v>100</v>
      </c>
      <c r="Y589" s="147" t="n">
        <v>100</v>
      </c>
      <c r="Z589" s="147" t="n">
        <v>100</v>
      </c>
      <c r="AA589" s="149" t="n">
        <v>95.2</v>
      </c>
    </row>
    <row r="590" customFormat="false" ht="45.75" hidden="false" customHeight="false" outlineLevel="0" collapsed="false">
      <c r="E590" s="144" t="n">
        <v>342</v>
      </c>
      <c r="F590" s="145" t="s">
        <v>1353</v>
      </c>
      <c r="G590" s="145" t="s">
        <v>1571</v>
      </c>
      <c r="H590" s="146" t="n">
        <v>80</v>
      </c>
      <c r="I590" s="140" t="n">
        <v>90</v>
      </c>
      <c r="J590" s="140" t="n">
        <v>100</v>
      </c>
      <c r="K590" s="140" t="n">
        <v>91</v>
      </c>
      <c r="L590" s="140" t="n">
        <v>80</v>
      </c>
      <c r="M590" s="147" t="n">
        <v>89</v>
      </c>
      <c r="N590" s="147" t="n">
        <v>85</v>
      </c>
      <c r="O590" s="140" t="n">
        <v>40</v>
      </c>
      <c r="P590" s="140" t="n">
        <v>20</v>
      </c>
      <c r="Q590" s="147" t="n">
        <v>100</v>
      </c>
      <c r="R590" s="148" t="n">
        <v>50</v>
      </c>
      <c r="S590" s="147" t="n">
        <v>89</v>
      </c>
      <c r="T590" s="147" t="n">
        <v>100</v>
      </c>
      <c r="U590" s="147" t="n">
        <v>98</v>
      </c>
      <c r="V590" s="147" t="n">
        <v>95</v>
      </c>
      <c r="W590" s="147" t="n">
        <v>78</v>
      </c>
      <c r="X590" s="147" t="n">
        <v>89</v>
      </c>
      <c r="Y590" s="147" t="n">
        <v>89</v>
      </c>
      <c r="Z590" s="147" t="n">
        <v>86</v>
      </c>
      <c r="AA590" s="149" t="n">
        <v>81.4</v>
      </c>
    </row>
    <row r="591" customFormat="false" ht="34.5" hidden="false" customHeight="false" outlineLevel="0" collapsed="false">
      <c r="E591" s="144" t="n">
        <v>384</v>
      </c>
      <c r="F591" s="145" t="s">
        <v>1399</v>
      </c>
      <c r="G591" s="145" t="s">
        <v>1572</v>
      </c>
      <c r="H591" s="146" t="n">
        <v>100</v>
      </c>
      <c r="I591" s="140" t="n">
        <v>100</v>
      </c>
      <c r="J591" s="140" t="n">
        <v>97</v>
      </c>
      <c r="K591" s="140" t="n">
        <v>99</v>
      </c>
      <c r="L591" s="140" t="n">
        <v>100</v>
      </c>
      <c r="M591" s="147" t="n">
        <v>97</v>
      </c>
      <c r="N591" s="147" t="n">
        <v>99</v>
      </c>
      <c r="O591" s="140" t="n">
        <v>40</v>
      </c>
      <c r="P591" s="140" t="n">
        <v>40</v>
      </c>
      <c r="Q591" s="147" t="n">
        <v>100</v>
      </c>
      <c r="R591" s="148" t="n">
        <v>58</v>
      </c>
      <c r="S591" s="147" t="n">
        <v>100</v>
      </c>
      <c r="T591" s="147" t="n">
        <v>100</v>
      </c>
      <c r="U591" s="147" t="n">
        <v>100</v>
      </c>
      <c r="V591" s="147" t="n">
        <v>100</v>
      </c>
      <c r="W591" s="147" t="n">
        <v>100</v>
      </c>
      <c r="X591" s="147" t="n">
        <v>97</v>
      </c>
      <c r="Y591" s="147" t="n">
        <v>100</v>
      </c>
      <c r="Z591" s="147" t="n">
        <v>99</v>
      </c>
      <c r="AA591" s="149" t="n">
        <v>91</v>
      </c>
    </row>
    <row r="592" customFormat="false" ht="34.5" hidden="false" customHeight="false" outlineLevel="0" collapsed="false">
      <c r="E592" s="144" t="n">
        <v>444</v>
      </c>
      <c r="F592" s="145" t="s">
        <v>1465</v>
      </c>
      <c r="G592" s="145" t="s">
        <v>1573</v>
      </c>
      <c r="H592" s="146" t="n">
        <v>97</v>
      </c>
      <c r="I592" s="140" t="n">
        <v>100</v>
      </c>
      <c r="J592" s="140" t="n">
        <v>100</v>
      </c>
      <c r="K592" s="140" t="n">
        <v>99</v>
      </c>
      <c r="L592" s="140" t="n">
        <v>100</v>
      </c>
      <c r="M592" s="147" t="n">
        <v>100</v>
      </c>
      <c r="N592" s="147" t="n">
        <v>100</v>
      </c>
      <c r="O592" s="140" t="n">
        <v>20</v>
      </c>
      <c r="P592" s="140" t="n">
        <v>40</v>
      </c>
      <c r="Q592" s="147" t="n">
        <v>100</v>
      </c>
      <c r="R592" s="148" t="n">
        <v>52</v>
      </c>
      <c r="S592" s="147" t="n">
        <v>100</v>
      </c>
      <c r="T592" s="147" t="n">
        <v>100</v>
      </c>
      <c r="U592" s="147" t="n">
        <v>99</v>
      </c>
      <c r="V592" s="147" t="n">
        <v>100</v>
      </c>
      <c r="W592" s="147" t="n">
        <v>100</v>
      </c>
      <c r="X592" s="147" t="n">
        <v>100</v>
      </c>
      <c r="Y592" s="147" t="n">
        <v>100</v>
      </c>
      <c r="Z592" s="147" t="n">
        <v>100</v>
      </c>
      <c r="AA592" s="149" t="n">
        <v>90.2</v>
      </c>
    </row>
    <row r="593" customFormat="false" ht="34.5" hidden="false" customHeight="false" outlineLevel="0" collapsed="false">
      <c r="E593" s="144" t="n">
        <v>503</v>
      </c>
      <c r="F593" s="145" t="s">
        <v>1529</v>
      </c>
      <c r="G593" s="145" t="s">
        <v>1574</v>
      </c>
      <c r="H593" s="146" t="n">
        <v>95</v>
      </c>
      <c r="I593" s="140" t="n">
        <v>90</v>
      </c>
      <c r="J593" s="140" t="n">
        <v>100</v>
      </c>
      <c r="K593" s="140" t="n">
        <v>96</v>
      </c>
      <c r="L593" s="140" t="n">
        <v>80</v>
      </c>
      <c r="M593" s="147" t="n">
        <v>100</v>
      </c>
      <c r="N593" s="147" t="n">
        <v>90</v>
      </c>
      <c r="O593" s="140" t="n">
        <v>20</v>
      </c>
      <c r="P593" s="140" t="n">
        <v>40</v>
      </c>
      <c r="Q593" s="147" t="n">
        <v>100</v>
      </c>
      <c r="R593" s="148" t="n">
        <v>52</v>
      </c>
      <c r="S593" s="147" t="n">
        <v>100</v>
      </c>
      <c r="T593" s="147" t="n">
        <v>100</v>
      </c>
      <c r="U593" s="147" t="n">
        <v>100</v>
      </c>
      <c r="V593" s="147" t="n">
        <v>100</v>
      </c>
      <c r="W593" s="147" t="n">
        <v>100</v>
      </c>
      <c r="X593" s="147" t="n">
        <v>100</v>
      </c>
      <c r="Y593" s="147" t="n">
        <v>100</v>
      </c>
      <c r="Z593" s="147" t="n">
        <v>100</v>
      </c>
      <c r="AA593" s="149" t="n">
        <v>87.6</v>
      </c>
    </row>
    <row r="594" customFormat="false" ht="34.5" hidden="false" customHeight="false" outlineLevel="0" collapsed="false">
      <c r="E594" s="144" t="n">
        <v>505</v>
      </c>
      <c r="F594" s="145" t="s">
        <v>1529</v>
      </c>
      <c r="G594" s="145" t="s">
        <v>1575</v>
      </c>
      <c r="H594" s="146" t="n">
        <v>93</v>
      </c>
      <c r="I594" s="140" t="n">
        <v>90</v>
      </c>
      <c r="J594" s="140" t="n">
        <v>100</v>
      </c>
      <c r="K594" s="140" t="n">
        <v>95</v>
      </c>
      <c r="L594" s="140" t="n">
        <v>80</v>
      </c>
      <c r="M594" s="147" t="n">
        <v>100</v>
      </c>
      <c r="N594" s="147" t="n">
        <v>90</v>
      </c>
      <c r="O594" s="140" t="n">
        <v>20</v>
      </c>
      <c r="P594" s="140" t="n">
        <v>40</v>
      </c>
      <c r="Q594" s="147" t="n">
        <v>100</v>
      </c>
      <c r="R594" s="148" t="n">
        <v>52</v>
      </c>
      <c r="S594" s="147" t="n">
        <v>100</v>
      </c>
      <c r="T594" s="147" t="n">
        <v>100</v>
      </c>
      <c r="U594" s="147" t="n">
        <v>99</v>
      </c>
      <c r="V594" s="147" t="n">
        <v>100</v>
      </c>
      <c r="W594" s="147" t="n">
        <v>100</v>
      </c>
      <c r="X594" s="147" t="n">
        <v>100</v>
      </c>
      <c r="Y594" s="147" t="n">
        <v>100</v>
      </c>
      <c r="Z594" s="147" t="n">
        <v>100</v>
      </c>
      <c r="AA594" s="149" t="n">
        <v>87.4</v>
      </c>
    </row>
    <row r="599" customFormat="false" ht="34.5" hidden="false" customHeight="false" outlineLevel="0" collapsed="false">
      <c r="E599" s="144" t="n">
        <v>499</v>
      </c>
      <c r="F599" s="145" t="s">
        <v>1529</v>
      </c>
      <c r="G599" s="145" t="s">
        <v>1576</v>
      </c>
      <c r="H599" s="146" t="n">
        <v>94</v>
      </c>
      <c r="I599" s="140" t="n">
        <v>90</v>
      </c>
      <c r="J599" s="140" t="n">
        <v>100</v>
      </c>
      <c r="K599" s="140" t="n">
        <v>95</v>
      </c>
      <c r="L599" s="140" t="n">
        <v>80</v>
      </c>
      <c r="M599" s="147" t="n">
        <v>100</v>
      </c>
      <c r="N599" s="147" t="n">
        <v>90</v>
      </c>
      <c r="O599" s="140" t="n">
        <v>40</v>
      </c>
      <c r="P599" s="140" t="n">
        <v>40</v>
      </c>
      <c r="Q599" s="147" t="n">
        <v>100</v>
      </c>
      <c r="R599" s="148" t="n">
        <v>58</v>
      </c>
      <c r="S599" s="147" t="n">
        <v>100</v>
      </c>
      <c r="T599" s="147" t="n">
        <v>100</v>
      </c>
      <c r="U599" s="147" t="n">
        <v>100</v>
      </c>
      <c r="V599" s="147" t="n">
        <v>100</v>
      </c>
      <c r="W599" s="147" t="n">
        <v>100</v>
      </c>
      <c r="X599" s="147" t="n">
        <v>100</v>
      </c>
      <c r="Y599" s="147" t="n">
        <v>100</v>
      </c>
      <c r="Z599" s="147" t="n">
        <v>100</v>
      </c>
      <c r="AA599" s="149" t="n">
        <v>88.6</v>
      </c>
    </row>
    <row r="600" customFormat="false" ht="34.5" hidden="false" customHeight="false" outlineLevel="0" collapsed="false">
      <c r="E600" s="144" t="n">
        <v>496</v>
      </c>
      <c r="F600" s="145" t="s">
        <v>1529</v>
      </c>
      <c r="G600" s="145" t="s">
        <v>1577</v>
      </c>
      <c r="H600" s="146" t="n">
        <v>98</v>
      </c>
      <c r="I600" s="140" t="n">
        <v>100</v>
      </c>
      <c r="J600" s="140" t="n">
        <v>100</v>
      </c>
      <c r="K600" s="140" t="n">
        <v>99</v>
      </c>
      <c r="L600" s="140" t="n">
        <v>60</v>
      </c>
      <c r="M600" s="147" t="n">
        <v>100</v>
      </c>
      <c r="N600" s="147" t="n">
        <v>80</v>
      </c>
      <c r="O600" s="140" t="n">
        <v>40</v>
      </c>
      <c r="P600" s="140" t="n">
        <v>40</v>
      </c>
      <c r="Q600" s="147" t="n">
        <v>100</v>
      </c>
      <c r="R600" s="148" t="n">
        <v>58</v>
      </c>
      <c r="S600" s="147" t="n">
        <v>100</v>
      </c>
      <c r="T600" s="147" t="n">
        <v>100</v>
      </c>
      <c r="U600" s="147" t="n">
        <v>97</v>
      </c>
      <c r="V600" s="147" t="n">
        <v>99</v>
      </c>
      <c r="W600" s="147" t="n">
        <v>100</v>
      </c>
      <c r="X600" s="147" t="n">
        <v>100</v>
      </c>
      <c r="Y600" s="147" t="n">
        <v>100</v>
      </c>
      <c r="Z600" s="147" t="n">
        <v>100</v>
      </c>
      <c r="AA600" s="149" t="n">
        <v>87.2</v>
      </c>
    </row>
    <row r="601" customFormat="false" ht="34.5" hidden="false" customHeight="false" outlineLevel="0" collapsed="false">
      <c r="E601" s="144" t="n">
        <v>518</v>
      </c>
      <c r="F601" s="145" t="s">
        <v>1539</v>
      </c>
      <c r="G601" s="145" t="s">
        <v>1578</v>
      </c>
      <c r="H601" s="146" t="n">
        <v>100</v>
      </c>
      <c r="I601" s="140" t="n">
        <v>100</v>
      </c>
      <c r="J601" s="140" t="n">
        <v>100</v>
      </c>
      <c r="K601" s="140" t="n">
        <v>100</v>
      </c>
      <c r="L601" s="140" t="n">
        <v>80</v>
      </c>
      <c r="M601" s="147" t="n">
        <v>100</v>
      </c>
      <c r="N601" s="147" t="n">
        <v>90</v>
      </c>
      <c r="O601" s="140" t="n">
        <v>40</v>
      </c>
      <c r="P601" s="140" t="n">
        <v>60</v>
      </c>
      <c r="Q601" s="147" t="n">
        <v>100</v>
      </c>
      <c r="R601" s="148" t="n">
        <v>66</v>
      </c>
      <c r="S601" s="147" t="n">
        <v>100</v>
      </c>
      <c r="T601" s="147" t="n">
        <v>100</v>
      </c>
      <c r="U601" s="147" t="n">
        <v>97</v>
      </c>
      <c r="V601" s="147" t="n">
        <v>99</v>
      </c>
      <c r="W601" s="147" t="n">
        <v>100</v>
      </c>
      <c r="X601" s="147" t="n">
        <v>100</v>
      </c>
      <c r="Y601" s="147" t="n">
        <v>100</v>
      </c>
      <c r="Z601" s="147" t="n">
        <v>100</v>
      </c>
      <c r="AA601" s="149" t="n">
        <v>91</v>
      </c>
    </row>
  </sheetData>
  <autoFilter ref="C1:C532">
    <filterColumn colId="0">
      <filters>
        <filter val="г.о. Отрадный"/>
        <filter val="м.р. Богатовский"/>
        <filter val="м.р. Кинель-Черкасский"/>
      </filters>
    </filterColumn>
  </autoFilter>
  <mergeCells count="3">
    <mergeCell ref="E1:E2"/>
    <mergeCell ref="F1:F2"/>
    <mergeCell ref="G1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2019-11-28T10:51:47Z</dcterms:created>
  <dc:creator>1</dc:creator>
  <dc:description/>
  <dc:language>ru-RU</dc:language>
  <cp:lastModifiedBy/>
  <cp:lastPrinted>2019-11-29T10:12:09Z</cp:lastPrinted>
  <dcterms:modified xsi:type="dcterms:W3CDTF">2025-02-27T09:25:31Z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